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Veda2\Veda_models\H2-model-v02\"/>
    </mc:Choice>
  </mc:AlternateContent>
  <xr:revisionPtr revIDLastSave="0" documentId="13_ncr:1_{0544ACCF-9CC9-435A-8D61-79F3824C95EC}" xr6:coauthVersionLast="47" xr6:coauthVersionMax="47" xr10:uidLastSave="{00000000-0000-0000-0000-000000000000}"/>
  <bookViews>
    <workbookView xWindow="-120" yWindow="-120" windowWidth="38640" windowHeight="21240" tabRatio="386" activeTab="2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CHP" sheetId="132" state="hidden" r:id="rId5"/>
    <sheet name="T&amp;D" sheetId="136" r:id="rId6"/>
    <sheet name="STG" sheetId="137" state="hidden" r:id="rId7"/>
    <sheet name="EMI" sheetId="134" state="hidden" r:id="rId8"/>
  </sheets>
  <externalReferences>
    <externalReference r:id="rId9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36" l="1"/>
  <c r="D9" i="136"/>
  <c r="C9" i="136"/>
  <c r="B9" i="136"/>
  <c r="E9" i="136"/>
  <c r="D8" i="136"/>
  <c r="E10" i="129"/>
  <c r="E9" i="129"/>
  <c r="E8" i="129"/>
  <c r="F10" i="133" l="1"/>
  <c r="O9" i="129"/>
  <c r="O8" i="133" l="1"/>
  <c r="U10" i="129"/>
  <c r="Q11" i="133"/>
  <c r="Q10" i="133"/>
  <c r="U11" i="133"/>
  <c r="U9" i="133"/>
  <c r="Q9" i="133"/>
  <c r="Q8" i="133"/>
  <c r="R8" i="129"/>
  <c r="U10" i="133"/>
  <c r="U8" i="133"/>
  <c r="O8" i="129"/>
  <c r="S8" i="129" l="1"/>
  <c r="S9" i="129"/>
  <c r="S10" i="129"/>
  <c r="R9" i="129"/>
  <c r="R10" i="129"/>
  <c r="U9" i="129" l="1"/>
  <c r="U8" i="129"/>
  <c r="F8" i="133"/>
  <c r="O11" i="133"/>
  <c r="P11" i="133" s="1"/>
  <c r="Q31" i="133"/>
  <c r="S28" i="133"/>
  <c r="Q29" i="133"/>
  <c r="Q30" i="133" s="1"/>
  <c r="Q25" i="133"/>
  <c r="Q26" i="133" s="1"/>
  <c r="Q21" i="133"/>
  <c r="Q22" i="133" s="1"/>
  <c r="Q18" i="133"/>
  <c r="S24" i="133"/>
  <c r="S20" i="133"/>
  <c r="I11" i="133"/>
  <c r="J11" i="133" s="1"/>
  <c r="K11" i="133" s="1"/>
  <c r="L11" i="133" s="1"/>
  <c r="M11" i="133" s="1"/>
  <c r="I10" i="133"/>
  <c r="J10" i="133" s="1"/>
  <c r="K10" i="133" s="1"/>
  <c r="L10" i="133" s="1"/>
  <c r="M10" i="133" s="1"/>
  <c r="I9" i="133"/>
  <c r="J9" i="133" s="1"/>
  <c r="K9" i="133" s="1"/>
  <c r="L9" i="133" s="1"/>
  <c r="M9" i="133" s="1"/>
  <c r="I8" i="133"/>
  <c r="J8" i="133" s="1"/>
  <c r="K8" i="133" s="1"/>
  <c r="L8" i="133" s="1"/>
  <c r="M8" i="133" s="1"/>
  <c r="O26" i="129"/>
  <c r="O27" i="129" s="1"/>
  <c r="Q25" i="129"/>
  <c r="O22" i="129"/>
  <c r="O23" i="129" s="1"/>
  <c r="Q21" i="129"/>
  <c r="Q17" i="129"/>
  <c r="O18" i="129"/>
  <c r="O19" i="129" s="1"/>
  <c r="F10" i="129"/>
  <c r="F9" i="129"/>
  <c r="F8" i="129"/>
  <c r="M8" i="129"/>
  <c r="I10" i="129"/>
  <c r="J10" i="129" s="1"/>
  <c r="K10" i="129" s="1"/>
  <c r="L10" i="129" s="1"/>
  <c r="I9" i="129"/>
  <c r="J9" i="129" s="1"/>
  <c r="K9" i="129" s="1"/>
  <c r="L9" i="129" s="1"/>
  <c r="I8" i="129"/>
  <c r="J8" i="129" s="1"/>
  <c r="K8" i="129" s="1"/>
  <c r="L8" i="129" s="1"/>
  <c r="O20" i="129" l="1"/>
  <c r="Q23" i="133"/>
  <c r="O9" i="133" s="1"/>
  <c r="P9" i="133" s="1"/>
  <c r="Q19" i="133"/>
  <c r="P8" i="133" s="1"/>
  <c r="Q27" i="133"/>
  <c r="O10" i="133" s="1"/>
  <c r="P10" i="133" s="1"/>
  <c r="O28" i="129"/>
  <c r="O10" i="129" s="1"/>
  <c r="O24" i="129"/>
  <c r="P8" i="129" l="1"/>
  <c r="Q8" i="129"/>
  <c r="P9" i="129"/>
  <c r="Q9" i="129"/>
  <c r="P10" i="129"/>
  <c r="Q10" i="129"/>
  <c r="F8" i="136"/>
  <c r="E11" i="136"/>
  <c r="E10" i="136"/>
  <c r="D10" i="136"/>
  <c r="D11" i="136"/>
  <c r="B11" i="136"/>
  <c r="C11" i="136"/>
  <c r="C10" i="136"/>
  <c r="B10" i="136"/>
  <c r="E8" i="136"/>
  <c r="B8" i="136"/>
  <c r="E11" i="133"/>
  <c r="D11" i="133"/>
  <c r="C11" i="133"/>
  <c r="B11" i="133"/>
  <c r="E10" i="133"/>
  <c r="D10" i="133"/>
  <c r="C10" i="133"/>
  <c r="B10" i="133"/>
  <c r="E9" i="133"/>
  <c r="D9" i="133"/>
  <c r="C9" i="133"/>
  <c r="B9" i="133"/>
  <c r="E8" i="133"/>
  <c r="D8" i="133"/>
  <c r="C8" i="133"/>
  <c r="B8" i="133"/>
  <c r="D10" i="129"/>
  <c r="D9" i="129"/>
  <c r="D8" i="129"/>
  <c r="B9" i="129"/>
  <c r="C9" i="129"/>
  <c r="B10" i="129"/>
  <c r="C10" i="129"/>
  <c r="C8" i="129"/>
  <c r="B8" i="129"/>
  <c r="H5" i="134" l="1"/>
  <c r="G5" i="134"/>
  <c r="E5" i="134"/>
  <c r="D5" i="134"/>
  <c r="F5" i="134"/>
  <c r="B8" i="134" l="1"/>
  <c r="B9" i="134"/>
  <c r="B10" i="134"/>
  <c r="B11" i="134"/>
  <c r="B12" i="134"/>
  <c r="C8" i="136"/>
  <c r="Y11" i="132" l="1"/>
  <c r="Z11" i="132" s="1"/>
  <c r="W11" i="132"/>
  <c r="V11" i="132"/>
  <c r="U11" i="132"/>
  <c r="V8" i="132"/>
  <c r="U8" i="132"/>
  <c r="X11" i="132" l="1"/>
  <c r="AA11" i="132" s="1"/>
  <c r="AF11" i="132"/>
  <c r="AG11" i="132" s="1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E13" i="132" l="1"/>
  <c r="E9" i="132"/>
  <c r="E12" i="132"/>
  <c r="C11" i="132"/>
  <c r="B11" i="132"/>
  <c r="E10" i="132"/>
  <c r="C8" i="132"/>
  <c r="B8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tc={12B4A7F7-781B-4DEE-9E9A-446EC8B36809}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  <comment ref="U6" authorId="1" shapeId="0" xr:uid="{12B4A7F7-781B-4DEE-9E9A-446EC8B36809}">
      <text>
        <t>[Threaded comment]
Your version of Excel allows you to read this threaded comment; however, any edits to it will get removed if the file is opened in a newer version of Excel. Learn more: https://go.microsoft.com/fwlink/?linkid=870924
Comment:
    Z zał.3 do KPEIK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tc={AE012433-C908-4094-B1BB-6D3A7639CB3A}</author>
    <author>tc={2323BE3B-86B3-4133-96EF-6C400E0C7010}</author>
    <author>tc={B67D4722-B298-4ECF-A9AA-8631251AFCA2}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6" authorId="1" shapeId="0" xr:uid="{AE012433-C908-4094-B1BB-6D3A7639CB3A}">
      <text>
        <t>[Threaded comment]
Your version of Excel allows you to read this threaded comment; however, any edits to it will get removed if the file is opened in a newer version of Excel. Learn more: https://go.microsoft.com/fwlink/?linkid=870924
Comment:
    Z zał.3 do KPEIK</t>
      </text>
    </comment>
    <comment ref="U10" authorId="2" shapeId="0" xr:uid="{2323BE3B-86B3-4133-96EF-6C400E0C7010}">
      <text>
        <t>[Threaded comment]
Your version of Excel allows you to read this threaded comment; however, any edits to it will get removed if the file is opened in a newer version of Excel. Learn more: https://go.microsoft.com/fwlink/?linkid=870924
Comment:
    Średnia dla dużych i małych</t>
      </text>
    </comment>
    <comment ref="Q16" authorId="3" shapeId="0" xr:uid="{B67D4722-B298-4ECF-A9AA-8631251AFCA2}">
      <text>
        <t>[Threaded comment]
Your version of Excel allows you to read this threaded comment; however, any edits to it will get removed if the file is opened in a newer version of Excel. Learn more: https://go.microsoft.com/fwlink/?linkid=870924
Comment:
    Z SEP 2023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</text>
    </comment>
    <comment ref="AA5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FB045BE1-0EBD-4D9C-96DB-20AC72107C15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<sst xmlns="http://schemas.openxmlformats.org/spreadsheetml/2006/main" count="599" uniqueCount="303">
  <si>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</si>
  <si>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</si>
  <si>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</si>
  <si>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</si>
  <si>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</si>
  <si>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</si>
  <si>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</si>
  <si>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</si>
  <si>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</si>
  <si>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</si>
  <si>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</si>
  <si>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</si>
  <si>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</si>
  <si>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</si>
  <si>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</si>
  <si>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</si>
  <si>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</si>
  <si>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</si>
  <si>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</si>
  <si>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</si>
  <si>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</si>
  <si>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</si>
  <si>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</si>
  <si>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</si>
  <si>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</si>
  <si>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PJ</t>
  </si>
  <si>
    <t>DEM</t>
  </si>
  <si>
    <t>ENV</t>
  </si>
  <si>
    <t>CO2</t>
  </si>
  <si>
    <t>BIOM</t>
  </si>
  <si>
    <t>Biomass</t>
  </si>
  <si>
    <t>Lignite</t>
  </si>
  <si>
    <t>Natural Gas</t>
  </si>
  <si>
    <t>NAT-GAS</t>
  </si>
  <si>
    <t>HC</t>
  </si>
  <si>
    <t>Hard Coal</t>
  </si>
  <si>
    <t>HYD</t>
  </si>
  <si>
    <t>Hydro</t>
  </si>
  <si>
    <t>Solar Energy</t>
  </si>
  <si>
    <t>WIND_ON</t>
  </si>
  <si>
    <t>Onshore Wind Energy</t>
  </si>
  <si>
    <t>Others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</si>
  <si>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</si>
  <si>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</si>
  <si>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</si>
  <si>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</si>
  <si>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</si>
  <si>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</si>
  <si>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</si>
  <si>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</si>
  <si>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</si>
  <si>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</si>
  <si>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</si>
  <si>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</si>
  <si>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</si>
  <si>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</si>
  <si>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</si>
  <si>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</si>
  <si>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</si>
  <si>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</si>
  <si>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</si>
  <si>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</si>
  <si>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</si>
  <si>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</si>
  <si>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</si>
  <si>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</si>
  <si>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</si>
  <si>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</si>
  <si>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</si>
  <si>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</si>
  <si>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</si>
  <si>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</si>
  <si>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</si>
  <si>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</si>
  <si>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</si>
  <si>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Grupa dóbr wyznaczających aktywność</t>
  </si>
  <si>
    <t>Śledzenie rocznika</t>
  </si>
  <si>
    <t>ELE</t>
  </si>
  <si>
    <t>PL</t>
  </si>
  <si>
    <t>ELE_EX_BIOM</t>
  </si>
  <si>
    <t>Existing Biomass Power Plants</t>
  </si>
  <si>
    <t>GW</t>
  </si>
  <si>
    <t>ELE_EX_LIG</t>
  </si>
  <si>
    <t>Existing Lignite Power Plants</t>
  </si>
  <si>
    <t>ELE_EX_GAS_CCGT</t>
  </si>
  <si>
    <t>Existing Gas Combined Cycle Power Plants</t>
  </si>
  <si>
    <t>ELE_EX_HC</t>
  </si>
  <si>
    <t>Existing Hard Coal Power Plants</t>
  </si>
  <si>
    <t>STG</t>
  </si>
  <si>
    <t>ELE_EX_HYD</t>
  </si>
  <si>
    <t>Existing Hydro Power Plants</t>
  </si>
  <si>
    <t>ELE_EX_WIND_ON</t>
  </si>
  <si>
    <t>Existing Onshore Wind Turbines</t>
  </si>
  <si>
    <t>PRE</t>
  </si>
  <si>
    <t>TaD_EX_GRID</t>
  </si>
  <si>
    <t>Existing Grid</t>
  </si>
  <si>
    <t>Available Process Sets</t>
  </si>
  <si>
    <t>Power Plant (Electricity Only)</t>
  </si>
  <si>
    <t>CHP</t>
  </si>
  <si>
    <t>Combined Heat &amp; Power Plant</t>
  </si>
  <si>
    <t>Timeslice Storage</t>
  </si>
  <si>
    <t>Generic Process</t>
  </si>
  <si>
    <t>DMD</t>
  </si>
  <si>
    <t>Demand Process</t>
  </si>
  <si>
    <t>Shoud have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</si>
  <si>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</si>
  <si>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</si>
  <si>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</si>
  <si>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</si>
  <si>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</si>
  <si>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</si>
  <si>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</si>
  <si>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</si>
  <si>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</si>
  <si>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</si>
  <si>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Lignite old 1</t>
  </si>
  <si>
    <t>Hard coal old 1</t>
  </si>
  <si>
    <t>EX_HYD</t>
  </si>
  <si>
    <t>Run-of-River</t>
  </si>
  <si>
    <t>Reservoir</t>
  </si>
  <si>
    <t>Wind Onshore</t>
  </si>
  <si>
    <t>EX_PV</t>
  </si>
  <si>
    <t>Solar (Photovoltaic)</t>
  </si>
  <si>
    <t>Others non-renewable</t>
  </si>
  <si>
    <t>EX_PV_ROOF</t>
  </si>
  <si>
    <t>NEW_PV_ROOF</t>
  </si>
  <si>
    <t>EX_BIOM</t>
  </si>
  <si>
    <t>EX_LIG</t>
  </si>
  <si>
    <t>Gas conventional old 1</t>
  </si>
  <si>
    <t>Gas conventional old 2</t>
  </si>
  <si>
    <t>EX_CGGT</t>
  </si>
  <si>
    <t>EX_HC</t>
  </si>
  <si>
    <t>Heavy oil old 1</t>
  </si>
  <si>
    <t>EX_OIL</t>
  </si>
  <si>
    <t>EX_PHS</t>
  </si>
  <si>
    <t>EX_WIND_ON</t>
  </si>
  <si>
    <t>EX_OTH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</si>
  <si>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</si>
  <si>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</si>
  <si>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</si>
  <si>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</si>
  <si>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</si>
  <si>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</si>
  <si>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</si>
  <si>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</si>
  <si>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</si>
  <si>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</si>
  <si>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</si>
  <si>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</si>
  <si>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</si>
  <si>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</si>
  <si>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</si>
  <si>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AFA~UP</t>
  </si>
  <si>
    <t>AFA~LO~2023~2025</t>
  </si>
  <si>
    <t>AFA~LO~2030~2050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</si>
  <si>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</si>
  <si>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</si>
  <si>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</si>
  <si>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</si>
  <si>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</si>
  <si>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</si>
  <si>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</si>
  <si>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</si>
  <si>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</si>
  <si>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</si>
  <si>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Annual Availability Factor - Upper</t>
  </si>
  <si>
    <t>Annual Availability Factor - Lower</t>
  </si>
  <si>
    <t>Fixed O&amp;M Costs [PLN/kW]</t>
  </si>
  <si>
    <t>Variable O&amp;M Costs [PLN/GJ]</t>
  </si>
  <si>
    <t>\I: Nazwa procesu</t>
  </si>
  <si>
    <t>Dobro na wejściu</t>
  </si>
  <si>
    <t>Dobro na wyjściu</t>
  </si>
  <si>
    <t>Sprawność</t>
  </si>
  <si>
    <t>Przelicznik mocy zainstalowanej na aktywność (produkcję) procesu</t>
  </si>
  <si>
    <t>Moc zainstalowana (w roku po znaku ~)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</si>
  <si>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</si>
  <si>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</si>
  <si>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</si>
  <si>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</si>
  <si>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AFA</t>
  </si>
  <si>
    <t>Renewable Energy Sources</t>
  </si>
  <si>
    <t>*TechDesc</t>
  </si>
  <si>
    <t>AFA~LO</t>
  </si>
  <si>
    <t>Fixed O&amp;M Costs [PLN/kW/a]</t>
  </si>
  <si>
    <t>Variable O&amp;M Costs [PLN/GJ/a]</t>
  </si>
  <si>
    <t>Koszty stałe (niezależne od produkcji) (na rok)</t>
  </si>
  <si>
    <t>Koszty zmienne niepaliwowe (zależne od produkcji) (na rok)</t>
  </si>
  <si>
    <t>STG_EFF</t>
  </si>
  <si>
    <t>CommGrp</t>
  </si>
  <si>
    <t>NCAP_AFC~DAYNITE</t>
  </si>
  <si>
    <t>* Discharge time</t>
  </si>
  <si>
    <t>* hours per defined timeslice level</t>
  </si>
  <si>
    <t>h</t>
  </si>
  <si>
    <t>CAPACITY = Electrical Capacity of PHS generator</t>
  </si>
  <si>
    <t>Combined Heat and Power Plants</t>
  </si>
  <si>
    <t>*Obliczenia pomocnicze</t>
  </si>
  <si>
    <t>INACTIVE</t>
  </si>
  <si>
    <t>CHPR~FX</t>
  </si>
  <si>
    <t>CHPR~LO</t>
  </si>
  <si>
    <t>CHPR~UP</t>
  </si>
  <si>
    <t>CEH</t>
  </si>
  <si>
    <t>STOCK~2020~2021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</si>
  <si>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</si>
  <si>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</si>
  <si>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</si>
  <si>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</si>
  <si>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</si>
  <si>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</si>
  <si>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</si>
  <si>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</si>
  <si>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</si>
  <si>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>[TWh]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</si>
  <si>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</si>
  <si>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</si>
  <si>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</si>
  <si>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</si>
  <si>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</si>
  <si>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</si>
  <si>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</si>
  <si>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Stosunek produkcji ciepła do produkcji energii elektrycznej (stały)</t>
  </si>
  <si>
    <t>Stosunek produkcji ciepła do produkcji energii elektrycznej (minimalny)</t>
  </si>
  <si>
    <t>Stosunek produkcji ciepła do produkcji energii elektrycznej (maksymalny)</t>
  </si>
  <si>
    <t>Spadek sprawności elektrycznej związany z produkcją ciepła</t>
  </si>
  <si>
    <t>ZAMROŻENIE  - NIE OBCHODZI NAS TO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</si>
  <si>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</si>
  <si>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</si>
  <si>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</si>
  <si>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</si>
  <si>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</si>
  <si>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</si>
  <si>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Nazwa dobra (polutanta)</t>
  </si>
  <si>
    <t>Współczynnik emisji polutanta dla danego dobra (paliwa)</t>
  </si>
  <si>
    <t>Opis dobra</t>
  </si>
  <si>
    <t>Green H2 produced</t>
  </si>
  <si>
    <t>H2 from pipeline</t>
  </si>
  <si>
    <t>H2 from trucks shipping</t>
  </si>
  <si>
    <t>ELE_EX_PV</t>
  </si>
  <si>
    <t>Existing PV Power Plants</t>
  </si>
  <si>
    <t>H2 distribution grid</t>
  </si>
  <si>
    <t>H2 distribution via trucks</t>
  </si>
  <si>
    <t>https://www.energypolicy.columbia.edu/sites/default/files/file-uploads/HydrogenLeakageRegulations_CGEP_Commentary_070722_0.pdf</t>
  </si>
  <si>
    <t>sieci</t>
  </si>
  <si>
    <t>PSE,2023</t>
  </si>
  <si>
    <t>https://raport.pse.pl/wplyw-na-gospodarke-i-rynek/stabilna-praca-systemu-elektroenergetycznego</t>
  </si>
  <si>
    <t>kt</t>
  </si>
  <si>
    <t>moce zainstalowane 2025-&gt; instrat, 15.06.2025</t>
  </si>
  <si>
    <t>stan na początku roku</t>
  </si>
  <si>
    <t>dane za ARE</t>
  </si>
  <si>
    <t>Hydro - source TABL. 3. 25. (45) WAŻNIEJSZE INFORMACJE O ELEKTROWNIACH
WODNYCH ZAWODOWYCH</t>
  </si>
  <si>
    <t>Dane z instrat koniec 2024</t>
  </si>
  <si>
    <t>TWh</t>
  </si>
  <si>
    <t>Moc</t>
  </si>
  <si>
    <t>GWh</t>
  </si>
  <si>
    <t>Roczna produkcja teoretycznie</t>
  </si>
  <si>
    <t xml:space="preserve">Produkcja </t>
  </si>
  <si>
    <t>WK</t>
  </si>
  <si>
    <t>WB</t>
  </si>
  <si>
    <t>GAS</t>
  </si>
  <si>
    <t>PV</t>
  </si>
  <si>
    <t>EUR/MW</t>
  </si>
  <si>
    <t>EUR/MWh</t>
  </si>
  <si>
    <t>eur 2020</t>
  </si>
  <si>
    <t>Przelicznik:</t>
  </si>
  <si>
    <t>średni kurs roczny euro 2020</t>
  </si>
  <si>
    <t>MW</t>
  </si>
  <si>
    <t>PLN</t>
  </si>
  <si>
    <t>1000 kW</t>
  </si>
  <si>
    <t>PLN/1000</t>
  </si>
  <si>
    <t>kW</t>
  </si>
  <si>
    <t>EUR * PLN/EUR</t>
  </si>
  <si>
    <t>DAYNITE</t>
  </si>
  <si>
    <t>Dane z SEP 2023</t>
  </si>
  <si>
    <t>KPEIK</t>
  </si>
  <si>
    <t>TABL. 3. 18. (38) WSKAŹNIKI CHARAKTERYZUJĄCE PRZEMIANĘ ENERGETYCZNĄ:
"PRODUKCJA ENERGII ELEKTRYCZNEJ W ELEKTROWNIACH
CIEPLNYCH ZAWODOWYCH"
1)Statystyka Elektroenergetyki Polskiej 2023</t>
  </si>
  <si>
    <t>Electricity produced from OZE</t>
  </si>
  <si>
    <t>Electricity produced from other sources</t>
  </si>
  <si>
    <t>Electricity from the grid total</t>
  </si>
  <si>
    <t>Electricity from the grid from OZE</t>
  </si>
  <si>
    <t>Share of inputs</t>
  </si>
  <si>
    <t>Udział pochodzący z inputów</t>
  </si>
  <si>
    <t>SHARE~FX</t>
  </si>
  <si>
    <t>Share of outputs</t>
  </si>
  <si>
    <t>Udział pochodzący z outputów</t>
  </si>
  <si>
    <t>Existing grid transporting electricity from OZE</t>
  </si>
  <si>
    <t>ELC_RES</t>
  </si>
  <si>
    <t>ELC</t>
  </si>
  <si>
    <t>ELC_GRID_RES</t>
  </si>
  <si>
    <t>PRI_HC</t>
  </si>
  <si>
    <t>PRI_BC</t>
  </si>
  <si>
    <t>PRI_GAS_NAT</t>
  </si>
  <si>
    <t>PRI_BIOM</t>
  </si>
  <si>
    <t>PRI_WIND_ON</t>
  </si>
  <si>
    <t>PRI_HYD</t>
  </si>
  <si>
    <t>PRI_SOL</t>
  </si>
  <si>
    <t>PRI_OTH</t>
  </si>
  <si>
    <t>SEC_H2G</t>
  </si>
  <si>
    <t>H2G_GRID</t>
  </si>
  <si>
    <t>mln tonnes</t>
  </si>
  <si>
    <t>H2G_TRUCK</t>
  </si>
  <si>
    <t>ELC_GRID</t>
  </si>
  <si>
    <t>TaD_EX_GRID_RES</t>
  </si>
  <si>
    <t>TaD_H2G_GRID</t>
  </si>
  <si>
    <t>TaD_H2G_TRUCK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</si>
</sst>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6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0.000"/>
    <numFmt numFmtId="170" formatCode="_([$€]* #,##0.00_);_([$€]* \(#,##0.00\);_([$€]* &quot;-&quot;??_);_(@_)"/>
    <numFmt numFmtId="171" formatCode="0.0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#,##0___)"/>
    <numFmt numFmtId="188" formatCode="_-* #,##0.00\ _z_ł_-;\-* #,##0.00\ _z_ł_-;_-* &quot;-&quot;??\ _z_ł_-;_-@_-"/>
    <numFmt numFmtId="189" formatCode="General_)"/>
    <numFmt numFmtId="190" formatCode="_-[$€-2]* #,##0.000_-;\-[$€-2]* #,##0.000_-;_-[$€-2]* &quot;-&quot;??_-"/>
    <numFmt numFmtId="191" formatCode="0.0%"/>
    <numFmt numFmtId="192" formatCode="_-* #,##0.00_-;\-* #,##0.00_-;_-* \-??_-;_-@_-"/>
    <numFmt numFmtId="193" formatCode="&quot;$&quot;#,##0.0;[Red]\-&quot;$&quot;#,##0.0"/>
    <numFmt numFmtId="194" formatCode="0.0;;"/>
    <numFmt numFmtId="195" formatCode="#,##0.0000"/>
    <numFmt numFmtId="196" formatCode="0.0000"/>
    <numFmt numFmtId="197" formatCode="#0.0000"/>
  </numFmts>
  <fonts count="165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010000"/>
      <name val="Arial"/>
      <family val="2"/>
      <charset val="238"/>
    </font>
    <font>
      <b/>
      <sz val="12"/>
      <color rgb="FFFFFF00"/>
      <name val="Arial"/>
      <family val="2"/>
      <charset val="238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FF0000"/>
      <name val="Arial"/>
      <family val="2"/>
      <charset val="238"/>
    </font>
  </fonts>
  <fills count="10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5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609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7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7" fillId="0" borderId="0"/>
    <xf numFmtId="0" fontId="113" fillId="0" borderId="0"/>
    <xf numFmtId="0" fontId="79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7" fillId="0" borderId="0"/>
    <xf numFmtId="0" fontId="107" fillId="0" borderId="0"/>
    <xf numFmtId="0" fontId="56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5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5" fillId="0" borderId="0"/>
    <xf numFmtId="0" fontId="117" fillId="0" borderId="0"/>
    <xf numFmtId="0" fontId="123" fillId="0" borderId="0"/>
    <xf numFmtId="9" fontId="125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9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9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3" fillId="0" borderId="0"/>
    <xf numFmtId="49" fontId="138" fillId="88" borderId="0" applyFill="0" applyBorder="0">
      <alignment horizontal="left"/>
    </xf>
    <xf numFmtId="0" fontId="7" fillId="0" borderId="39" applyNumberFormat="0" applyFont="0" applyAlignment="0">
      <alignment vertical="center"/>
    </xf>
    <xf numFmtId="0" fontId="100" fillId="0" borderId="0" applyFill="0" applyBorder="0">
      <alignment vertical="center"/>
    </xf>
    <xf numFmtId="194" fontId="11" fillId="0" borderId="0" applyFill="0" applyBorder="0">
      <alignment horizontal="right" vertical="center"/>
    </xf>
    <xf numFmtId="194" fontId="7" fillId="0" borderId="0" applyFill="0" applyBorder="0">
      <alignment horizontal="right" vertical="center"/>
    </xf>
    <xf numFmtId="191" fontId="7" fillId="0" borderId="0" applyFill="0" applyBorder="0">
      <alignment horizontal="right" vertical="center"/>
    </xf>
    <xf numFmtId="0" fontId="11" fillId="0" borderId="39" applyFill="0" applyBorder="0">
      <alignment vertical="center"/>
    </xf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33" fillId="0" borderId="0" applyNumberFormat="0" applyFont="0" applyFill="0" applyBorder="0" applyProtection="0">
      <alignment horizontal="left" vertical="center" indent="5"/>
    </xf>
    <xf numFmtId="0" fontId="133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40" applyNumberFormat="0" applyFont="0" applyFill="0" applyBorder="0" applyProtection="0">
      <alignment horizontal="left" vertical="center" indent="5"/>
    </xf>
    <xf numFmtId="0" fontId="130" fillId="0" borderId="0" applyNumberFormat="0" applyFont="0" applyFill="0" applyBorder="0" applyProtection="0">
      <alignment horizontal="left" vertical="center" indent="5"/>
    </xf>
    <xf numFmtId="0" fontId="130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8" fillId="7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8" fillId="74" borderId="0" applyNumberFormat="0" applyBorder="0" applyAlignment="0" applyProtection="0"/>
    <xf numFmtId="0" fontId="108" fillId="7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7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8" fillId="8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8" fillId="8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8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9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3" fontId="131" fillId="20" borderId="1">
      <alignment horizontal="center" vertical="center"/>
    </xf>
    <xf numFmtId="4" fontId="76" fillId="91" borderId="10">
      <alignment horizontal="right" vertical="center"/>
    </xf>
    <xf numFmtId="4" fontId="132" fillId="87" borderId="10">
      <alignment horizontal="right" vertical="center"/>
    </xf>
    <xf numFmtId="4" fontId="132" fillId="8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45" fillId="95" borderId="0"/>
    <xf numFmtId="0" fontId="4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4" fillId="96" borderId="19">
      <alignment horizontal="center" vertical="center" wrapText="1"/>
    </xf>
    <xf numFmtId="0" fontId="6" fillId="9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41" applyFill="0" applyBorder="0" applyProtection="0">
      <alignment horizontal="right" vertical="center"/>
    </xf>
    <xf numFmtId="0" fontId="139" fillId="0" borderId="0"/>
    <xf numFmtId="0" fontId="91" fillId="0" borderId="0">
      <alignment horizontal="right"/>
    </xf>
    <xf numFmtId="0" fontId="140" fillId="0" borderId="0"/>
    <xf numFmtId="0" fontId="134" fillId="0" borderId="0"/>
    <xf numFmtId="0" fontId="141" fillId="0" borderId="0"/>
    <xf numFmtId="0" fontId="142" fillId="0" borderId="42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91" fontId="100" fillId="0" borderId="0">
      <alignment horizontal="right"/>
    </xf>
    <xf numFmtId="171" fontId="143" fillId="0" borderId="0">
      <alignment horizontal="right"/>
    </xf>
    <xf numFmtId="0" fontId="144" fillId="0" borderId="0"/>
    <xf numFmtId="0" fontId="15" fillId="39" borderId="10"/>
    <xf numFmtId="0" fontId="15" fillId="97" borderId="10"/>
    <xf numFmtId="0" fontId="15" fillId="92" borderId="10"/>
    <xf numFmtId="0" fontId="15" fillId="87" borderId="10"/>
    <xf numFmtId="0" fontId="15" fillId="98" borderId="10"/>
    <xf numFmtId="0" fontId="15" fillId="35" borderId="10"/>
    <xf numFmtId="0" fontId="15" fillId="93" borderId="10"/>
    <xf numFmtId="3" fontId="124" fillId="95" borderId="0" applyNumberFormat="0" applyBorder="0"/>
    <xf numFmtId="3" fontId="124" fillId="99" borderId="0" applyNumberFormat="0" applyBorder="0"/>
    <xf numFmtId="3" fontId="124" fillId="100" borderId="0" applyNumberFormat="0" applyBorder="0"/>
    <xf numFmtId="0" fontId="146" fillId="60" borderId="33" applyNumberFormat="0" applyAlignment="0" applyProtection="0"/>
    <xf numFmtId="0" fontId="147" fillId="60" borderId="33" applyNumberFormat="0" applyAlignment="0" applyProtection="0"/>
    <xf numFmtId="0" fontId="148" fillId="49" borderId="33" applyNumberFormat="0" applyAlignment="0" applyProtection="0"/>
    <xf numFmtId="0" fontId="18" fillId="21" borderId="3" applyNumberFormat="0" applyAlignment="0" applyProtection="0"/>
    <xf numFmtId="0" fontId="135" fillId="94" borderId="3" applyNumberFormat="0" applyAlignment="0" applyProtection="0"/>
    <xf numFmtId="0" fontId="18" fillId="21" borderId="3" applyNumberFormat="0" applyAlignment="0" applyProtection="0"/>
    <xf numFmtId="1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1" fontId="107" fillId="101" borderId="0"/>
    <xf numFmtId="2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45" borderId="0"/>
    <xf numFmtId="1" fontId="107" fillId="101" borderId="0"/>
    <xf numFmtId="1" fontId="107" fillId="45" borderId="0"/>
    <xf numFmtId="1" fontId="107" fillId="10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91" borderId="43">
      <alignment vertical="top" wrapText="1"/>
    </xf>
    <xf numFmtId="0" fontId="149" fillId="102" borderId="44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36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47" fillId="0" borderId="0"/>
    <xf numFmtId="0" fontId="59" fillId="0" borderId="0" applyFill="0" applyProtection="0"/>
    <xf numFmtId="0" fontId="107" fillId="0" borderId="0"/>
    <xf numFmtId="0" fontId="47" fillId="0" borderId="0"/>
    <xf numFmtId="0" fontId="107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7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08" fillId="66" borderId="0" applyNumberFormat="0" applyBorder="0" applyAlignment="0" applyProtection="0"/>
    <xf numFmtId="0" fontId="108" fillId="70" borderId="0" applyNumberFormat="0" applyBorder="0" applyAlignment="0" applyProtection="0"/>
    <xf numFmtId="0" fontId="108" fillId="82" borderId="0" applyNumberFormat="0" applyBorder="0" applyAlignment="0" applyProtection="0"/>
    <xf numFmtId="0" fontId="108" fillId="63" borderId="0" applyNumberFormat="0" applyBorder="0" applyAlignment="0" applyProtection="0"/>
    <xf numFmtId="0" fontId="108" fillId="67" borderId="0" applyNumberFormat="0" applyBorder="0" applyAlignment="0" applyProtection="0"/>
    <xf numFmtId="0" fontId="108" fillId="71" borderId="0" applyNumberFormat="0" applyBorder="0" applyAlignment="0" applyProtection="0"/>
    <xf numFmtId="0" fontId="108" fillId="75" borderId="0" applyNumberFormat="0" applyBorder="0" applyAlignment="0" applyProtection="0"/>
    <xf numFmtId="0" fontId="108" fillId="79" borderId="0" applyNumberFormat="0" applyBorder="0" applyAlignment="0" applyProtection="0"/>
    <xf numFmtId="0" fontId="108" fillId="83" borderId="0" applyNumberFormat="0" applyBorder="0" applyAlignment="0" applyProtection="0"/>
    <xf numFmtId="0" fontId="150" fillId="58" borderId="0" applyNumberFormat="0" applyBorder="0" applyAlignment="0" applyProtection="0"/>
    <xf numFmtId="0" fontId="151" fillId="60" borderId="33" applyNumberFormat="0" applyAlignment="0" applyProtection="0"/>
    <xf numFmtId="0" fontId="152" fillId="61" borderId="36" applyNumberFormat="0" applyAlignment="0" applyProtection="0"/>
    <xf numFmtId="0" fontId="153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54" fillId="0" borderId="30" applyNumberFormat="0" applyFill="0" applyAlignment="0" applyProtection="0"/>
    <xf numFmtId="0" fontId="155" fillId="0" borderId="31" applyNumberFormat="0" applyFill="0" applyAlignment="0" applyProtection="0"/>
    <xf numFmtId="0" fontId="156" fillId="0" borderId="32" applyNumberFormat="0" applyFill="0" applyAlignment="0" applyProtection="0"/>
    <xf numFmtId="0" fontId="156" fillId="0" borderId="0" applyNumberFormat="0" applyFill="0" applyBorder="0" applyAlignment="0" applyProtection="0"/>
    <xf numFmtId="0" fontId="157" fillId="59" borderId="33" applyNumberFormat="0" applyAlignment="0" applyProtection="0"/>
    <xf numFmtId="0" fontId="146" fillId="0" borderId="35" applyNumberFormat="0" applyFill="0" applyAlignment="0" applyProtection="0"/>
    <xf numFmtId="0" fontId="158" fillId="42" borderId="0" applyNumberFormat="0" applyBorder="0" applyAlignment="0" applyProtection="0"/>
    <xf numFmtId="0" fontId="107" fillId="62" borderId="37" applyNumberFormat="0" applyFont="0" applyAlignment="0" applyProtection="0"/>
    <xf numFmtId="0" fontId="159" fillId="60" borderId="34" applyNumberFormat="0" applyAlignment="0" applyProtection="0"/>
    <xf numFmtId="0" fontId="160" fillId="0" borderId="0" applyNumberFormat="0" applyFill="0" applyBorder="0" applyAlignment="0" applyProtection="0"/>
    <xf numFmtId="0" fontId="161" fillId="0" borderId="38" applyNumberFormat="0" applyFill="0" applyAlignment="0" applyProtection="0"/>
    <xf numFmtId="0" fontId="162" fillId="0" borderId="0" applyNumberFormat="0" applyFill="0" applyBorder="0" applyAlignment="0" applyProtection="0"/>
    <xf numFmtId="0" fontId="107" fillId="0" borderId="0"/>
    <xf numFmtId="178" fontId="83" fillId="0" borderId="0">
      <protection locked="0"/>
    </xf>
    <xf numFmtId="172" fontId="10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7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5" fontId="76" fillId="10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7" fillId="0" borderId="0"/>
    <xf numFmtId="0" fontId="59" fillId="0" borderId="0"/>
    <xf numFmtId="0" fontId="59" fillId="0" borderId="0"/>
    <xf numFmtId="0" fontId="114" fillId="0" borderId="0"/>
    <xf numFmtId="0" fontId="114" fillId="0" borderId="0"/>
    <xf numFmtId="0" fontId="59" fillId="0" borderId="0"/>
    <xf numFmtId="0" fontId="107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104" borderId="10" applyNumberFormat="0" applyProtection="0">
      <alignment horizontal="right"/>
    </xf>
    <xf numFmtId="0" fontId="98" fillId="104" borderId="0" applyNumberFormat="0" applyBorder="0" applyProtection="0">
      <alignment horizontal="left"/>
    </xf>
    <xf numFmtId="0" fontId="4" fillId="10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63" fillId="10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228">
    <xf numFmtId="0" fontId="0" fillId="0" borderId="0" xfId="0"/>
    <xf numFmtId="0" fontId="106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0" fontId="104" fillId="0" borderId="20" xfId="0" applyFont="1" applyBorder="1" applyAlignment="1">
      <alignment horizontal="left"/>
    </xf>
    <xf numFmtId="0" fontId="103" fillId="40" borderId="0" xfId="0" applyFont="1" applyFill="1"/>
    <xf numFmtId="0" fontId="102" fillId="0" borderId="0" xfId="0" applyFont="1"/>
    <xf numFmtId="186" fontId="5" fillId="40" borderId="0" xfId="0" applyNumberFormat="1" applyFont="1" applyFill="1"/>
    <xf numFmtId="186" fontId="6" fillId="0" borderId="0" xfId="0" applyNumberFormat="1" applyFont="1"/>
    <xf numFmtId="186" fontId="8" fillId="0" borderId="0" xfId="0" applyNumberFormat="1" applyFont="1"/>
    <xf numFmtId="186" fontId="0" fillId="0" borderId="0" xfId="0" applyNumberFormat="1"/>
    <xf numFmtId="0" fontId="105" fillId="0" borderId="0" xfId="0" applyFont="1" applyAlignment="1">
      <alignment wrapText="1"/>
    </xf>
    <xf numFmtId="0" fontId="0" fillId="43" borderId="0" xfId="0" applyFill="1"/>
    <xf numFmtId="0" fontId="6" fillId="43" borderId="0" xfId="0" applyFont="1" applyFill="1"/>
    <xf numFmtId="0" fontId="106" fillId="0" borderId="0" xfId="0" applyFont="1" applyAlignment="1">
      <alignment horizontal="left"/>
    </xf>
    <xf numFmtId="0" fontId="32" fillId="0" borderId="0" xfId="771" applyFont="1" applyAlignment="1">
      <alignment horizontal="center"/>
    </xf>
    <xf numFmtId="0" fontId="0" fillId="43" borderId="21" xfId="0" applyFill="1" applyBorder="1"/>
    <xf numFmtId="0" fontId="116" fillId="43" borderId="0" xfId="0" applyFont="1" applyFill="1"/>
    <xf numFmtId="0" fontId="57" fillId="0" borderId="0" xfId="0" applyFont="1" applyAlignment="1">
      <alignment horizontal="center"/>
    </xf>
    <xf numFmtId="187" fontId="47" fillId="0" borderId="0" xfId="1210" applyNumberFormat="1" applyFont="1" applyAlignment="1">
      <alignment horizontal="right" vertical="center"/>
    </xf>
    <xf numFmtId="2" fontId="0" fillId="0" borderId="0" xfId="0" applyNumberFormat="1"/>
    <xf numFmtId="169" fontId="116" fillId="43" borderId="0" xfId="0" applyNumberFormat="1" applyFont="1" applyFill="1"/>
    <xf numFmtId="0" fontId="105" fillId="0" borderId="0" xfId="888" applyFont="1"/>
    <xf numFmtId="0" fontId="118" fillId="40" borderId="0" xfId="0" quotePrefix="1" applyFont="1" applyFill="1" applyAlignment="1">
      <alignment horizontal="left"/>
    </xf>
    <xf numFmtId="0" fontId="104" fillId="0" borderId="0" xfId="0" applyFont="1" applyAlignment="1">
      <alignment horizontal="left"/>
    </xf>
    <xf numFmtId="0" fontId="6" fillId="45" borderId="0" xfId="0" applyFont="1" applyFill="1"/>
    <xf numFmtId="0" fontId="0" fillId="45" borderId="0" xfId="0" applyFill="1"/>
    <xf numFmtId="0" fontId="116" fillId="45" borderId="0" xfId="0" applyFont="1" applyFill="1"/>
    <xf numFmtId="169" fontId="116" fillId="45" borderId="0" xfId="0" applyNumberFormat="1" applyFont="1" applyFill="1"/>
    <xf numFmtId="0" fontId="0" fillId="45" borderId="21" xfId="0" applyFill="1" applyBorder="1"/>
    <xf numFmtId="0" fontId="6" fillId="45" borderId="21" xfId="0" applyFont="1" applyFill="1" applyBorder="1"/>
    <xf numFmtId="0" fontId="116" fillId="45" borderId="21" xfId="0" applyFont="1" applyFill="1" applyBorder="1"/>
    <xf numFmtId="0" fontId="47" fillId="0" borderId="10" xfId="0" applyFont="1" applyBorder="1"/>
    <xf numFmtId="0" fontId="0" fillId="0" borderId="10" xfId="0" applyBorder="1"/>
    <xf numFmtId="0" fontId="6" fillId="0" borderId="10" xfId="0" applyFont="1" applyBorder="1"/>
    <xf numFmtId="0" fontId="57" fillId="0" borderId="10" xfId="0" applyFont="1" applyBorder="1" applyAlignment="1">
      <alignment horizontal="center" vertical="center" wrapText="1"/>
    </xf>
    <xf numFmtId="0" fontId="57" fillId="0" borderId="0" xfId="0" applyFont="1"/>
    <xf numFmtId="169" fontId="119" fillId="43" borderId="0" xfId="0" applyNumberFormat="1" applyFont="1" applyFill="1"/>
    <xf numFmtId="2" fontId="119" fillId="43" borderId="0" xfId="0" applyNumberFormat="1" applyFont="1" applyFill="1"/>
    <xf numFmtId="0" fontId="119" fillId="43" borderId="0" xfId="0" applyFont="1" applyFill="1"/>
    <xf numFmtId="0" fontId="119" fillId="45" borderId="0" xfId="0" applyFont="1" applyFill="1"/>
    <xf numFmtId="169" fontId="119" fillId="45" borderId="0" xfId="0" applyNumberFormat="1" applyFont="1" applyFill="1"/>
    <xf numFmtId="2" fontId="119" fillId="45" borderId="0" xfId="0" applyNumberFormat="1" applyFont="1" applyFill="1"/>
    <xf numFmtId="2" fontId="0" fillId="43" borderId="0" xfId="0" applyNumberFormat="1" applyFill="1"/>
    <xf numFmtId="0" fontId="105" fillId="0" borderId="0" xfId="0" applyFont="1"/>
    <xf numFmtId="0" fontId="47" fillId="47" borderId="0" xfId="0" applyFont="1" applyFill="1"/>
    <xf numFmtId="0" fontId="47" fillId="48" borderId="0" xfId="0" applyFont="1" applyFill="1"/>
    <xf numFmtId="0" fontId="47" fillId="47" borderId="22" xfId="0" applyFont="1" applyFill="1" applyBorder="1"/>
    <xf numFmtId="0" fontId="47" fillId="47" borderId="23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21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6" fontId="4" fillId="28" borderId="19" xfId="0" applyNumberFormat="1" applyFont="1" applyFill="1" applyBorder="1" applyAlignment="1">
      <alignment horizontal="center" vertical="center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21" xfId="766" applyNumberFormat="1" applyFill="1" applyBorder="1" applyAlignment="1">
      <alignment horizontal="center" vertical="center" wrapText="1"/>
    </xf>
    <xf numFmtId="186" fontId="4" fillId="28" borderId="19" xfId="0" applyNumberFormat="1" applyFont="1" applyFill="1" applyBorder="1" applyAlignment="1">
      <alignment horizontal="center" vertical="center" wrapText="1"/>
    </xf>
    <xf numFmtId="0" fontId="122" fillId="50" borderId="20" xfId="0" applyFont="1" applyFill="1" applyBorder="1"/>
    <xf numFmtId="0" fontId="0" fillId="50" borderId="20" xfId="0" applyFill="1" applyBorder="1"/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9" fillId="51" borderId="25" xfId="1211" applyFont="1" applyFill="1" applyBorder="1"/>
    <xf numFmtId="0" fontId="0" fillId="0" borderId="26" xfId="0" applyBorder="1"/>
    <xf numFmtId="2" fontId="102" fillId="43" borderId="0" xfId="0" applyNumberFormat="1" applyFont="1" applyFill="1" applyAlignment="1">
      <alignment horizontal="right"/>
    </xf>
    <xf numFmtId="0" fontId="102" fillId="46" borderId="0" xfId="888" applyFont="1" applyFill="1" applyAlignment="1">
      <alignment horizontal="left"/>
    </xf>
    <xf numFmtId="0" fontId="102" fillId="44" borderId="0" xfId="888" applyFont="1" applyFill="1" applyAlignment="1">
      <alignment horizontal="left"/>
    </xf>
    <xf numFmtId="0" fontId="102" fillId="53" borderId="0" xfId="888" applyFont="1" applyFill="1" applyAlignment="1">
      <alignment horizontal="left"/>
    </xf>
    <xf numFmtId="2" fontId="102" fillId="0" borderId="0" xfId="0" applyNumberFormat="1" applyFont="1" applyAlignment="1">
      <alignment horizontal="right"/>
    </xf>
    <xf numFmtId="2" fontId="102" fillId="48" borderId="0" xfId="0" applyNumberFormat="1" applyFont="1" applyFill="1" applyAlignment="1">
      <alignment horizontal="right"/>
    </xf>
    <xf numFmtId="0" fontId="0" fillId="48" borderId="0" xfId="0" applyFill="1"/>
    <xf numFmtId="2" fontId="0" fillId="48" borderId="0" xfId="0" applyNumberFormat="1" applyFill="1"/>
    <xf numFmtId="0" fontId="102" fillId="44" borderId="26" xfId="888" applyFont="1" applyFill="1" applyBorder="1" applyAlignment="1">
      <alignment horizontal="left"/>
    </xf>
    <xf numFmtId="2" fontId="102" fillId="45" borderId="26" xfId="0" applyNumberFormat="1" applyFont="1" applyFill="1" applyBorder="1" applyAlignment="1">
      <alignment horizontal="right"/>
    </xf>
    <xf numFmtId="2" fontId="102" fillId="48" borderId="26" xfId="0" applyNumberFormat="1" applyFont="1" applyFill="1" applyBorder="1" applyAlignment="1">
      <alignment horizontal="right"/>
    </xf>
    <xf numFmtId="0" fontId="0" fillId="48" borderId="26" xfId="0" applyFill="1" applyBorder="1"/>
    <xf numFmtId="2" fontId="0" fillId="45" borderId="26" xfId="0" applyNumberFormat="1" applyFill="1" applyBorder="1"/>
    <xf numFmtId="0" fontId="0" fillId="0" borderId="28" xfId="0" applyBorder="1"/>
    <xf numFmtId="0" fontId="102" fillId="54" borderId="28" xfId="888" applyFont="1" applyFill="1" applyBorder="1" applyAlignment="1">
      <alignment horizontal="left"/>
    </xf>
    <xf numFmtId="0" fontId="102" fillId="0" borderId="0" xfId="888" applyFont="1" applyAlignment="1">
      <alignment horizontal="left"/>
    </xf>
    <xf numFmtId="0" fontId="0" fillId="48" borderId="28" xfId="0" applyFill="1" applyBorder="1"/>
    <xf numFmtId="186" fontId="4" fillId="28" borderId="27" xfId="0" applyNumberFormat="1" applyFont="1" applyFill="1" applyBorder="1" applyAlignment="1">
      <alignment horizontal="center" vertical="center"/>
    </xf>
    <xf numFmtId="2" fontId="0" fillId="48" borderId="28" xfId="0" applyNumberFormat="1" applyFill="1" applyBorder="1"/>
    <xf numFmtId="186" fontId="4" fillId="28" borderId="19" xfId="0" applyNumberFormat="1" applyFont="1" applyFill="1" applyBorder="1" applyAlignment="1">
      <alignment horizontal="left" vertical="center"/>
    </xf>
    <xf numFmtId="186" fontId="6" fillId="39" borderId="19" xfId="766" applyNumberFormat="1" applyFill="1" applyBorder="1" applyAlignment="1">
      <alignment horizontal="left" vertical="center" wrapText="1"/>
    </xf>
    <xf numFmtId="0" fontId="0" fillId="0" borderId="0" xfId="0" quotePrefix="1"/>
    <xf numFmtId="0" fontId="4" fillId="52" borderId="27" xfId="0" applyFont="1" applyFill="1" applyBorder="1" applyAlignment="1">
      <alignment horizontal="center"/>
    </xf>
    <xf numFmtId="186" fontId="6" fillId="39" borderId="0" xfId="766" applyNumberFormat="1" applyFill="1" applyAlignment="1">
      <alignment horizontal="center" vertical="center" wrapText="1"/>
    </xf>
    <xf numFmtId="186" fontId="6" fillId="39" borderId="0" xfId="766" quotePrefix="1" applyNumberFormat="1" applyFill="1" applyAlignment="1">
      <alignment horizontal="center" vertical="center" wrapText="1"/>
    </xf>
    <xf numFmtId="186" fontId="0" fillId="47" borderId="0" xfId="0" applyNumberFormat="1" applyFill="1"/>
    <xf numFmtId="186" fontId="0" fillId="48" borderId="0" xfId="0" applyNumberFormat="1" applyFill="1"/>
    <xf numFmtId="186" fontId="6" fillId="39" borderId="0" xfId="766" applyNumberFormat="1" applyFill="1" applyAlignment="1">
      <alignment horizontal="left" vertical="center" wrapText="1"/>
    </xf>
    <xf numFmtId="0" fontId="6" fillId="39" borderId="0" xfId="766" quotePrefix="1" applyFill="1" applyAlignment="1">
      <alignment horizontal="center" vertical="center" wrapText="1"/>
    </xf>
    <xf numFmtId="0" fontId="106" fillId="55" borderId="0" xfId="0" applyFont="1" applyFill="1"/>
    <xf numFmtId="186" fontId="4" fillId="56" borderId="19" xfId="0" applyNumberFormat="1" applyFont="1" applyFill="1" applyBorder="1" applyAlignment="1">
      <alignment horizontal="center" vertical="center"/>
    </xf>
    <xf numFmtId="2" fontId="0" fillId="45" borderId="21" xfId="0" applyNumberFormat="1" applyFill="1" applyBorder="1"/>
    <xf numFmtId="186" fontId="126" fillId="43" borderId="45" xfId="0" applyNumberFormat="1" applyFont="1" applyFill="1" applyBorder="1"/>
    <xf numFmtId="186" fontId="126" fillId="43" borderId="23" xfId="0" applyNumberFormat="1" applyFont="1" applyFill="1" applyBorder="1"/>
    <xf numFmtId="186" fontId="126" fillId="43" borderId="46" xfId="0" applyNumberFormat="1" applyFont="1" applyFill="1" applyBorder="1"/>
    <xf numFmtId="186" fontId="126" fillId="45" borderId="47" xfId="0" applyNumberFormat="1" applyFont="1" applyFill="1" applyBorder="1"/>
    <xf numFmtId="186" fontId="126" fillId="45" borderId="48" xfId="0" applyNumberFormat="1" applyFont="1" applyFill="1" applyBorder="1"/>
    <xf numFmtId="186" fontId="126" fillId="47" borderId="47" xfId="0" applyNumberFormat="1" applyFont="1" applyFill="1" applyBorder="1"/>
    <xf numFmtId="186" fontId="126" fillId="47" borderId="48" xfId="0" applyNumberFormat="1" applyFont="1" applyFill="1" applyBorder="1"/>
    <xf numFmtId="186" fontId="126" fillId="43" borderId="47" xfId="0" applyNumberFormat="1" applyFont="1" applyFill="1" applyBorder="1"/>
    <xf numFmtId="186" fontId="126" fillId="43" borderId="48" xfId="0" applyNumberFormat="1" applyFont="1" applyFill="1" applyBorder="1"/>
    <xf numFmtId="186" fontId="0" fillId="43" borderId="23" xfId="0" applyNumberFormat="1" applyFill="1" applyBorder="1"/>
    <xf numFmtId="186" fontId="0" fillId="43" borderId="0" xfId="0" applyNumberFormat="1" applyFill="1"/>
    <xf numFmtId="0" fontId="47" fillId="43" borderId="0" xfId="0" applyFont="1" applyFill="1"/>
    <xf numFmtId="186" fontId="0" fillId="43" borderId="45" xfId="0" applyNumberFormat="1" applyFill="1" applyBorder="1"/>
    <xf numFmtId="186" fontId="0" fillId="43" borderId="47" xfId="0" applyNumberFormat="1" applyFill="1" applyBorder="1"/>
    <xf numFmtId="186" fontId="47" fillId="43" borderId="47" xfId="0" applyNumberFormat="1" applyFont="1" applyFill="1" applyBorder="1"/>
    <xf numFmtId="0" fontId="47" fillId="43" borderId="47" xfId="0" applyFont="1" applyFill="1" applyBorder="1"/>
    <xf numFmtId="186" fontId="0" fillId="45" borderId="47" xfId="0" applyNumberFormat="1" applyFill="1" applyBorder="1"/>
    <xf numFmtId="186" fontId="0" fillId="45" borderId="0" xfId="0" applyNumberFormat="1" applyFill="1"/>
    <xf numFmtId="186" fontId="47" fillId="45" borderId="47" xfId="0" applyNumberFormat="1" applyFont="1" applyFill="1" applyBorder="1"/>
    <xf numFmtId="0" fontId="47" fillId="45" borderId="47" xfId="0" applyFont="1" applyFill="1" applyBorder="1"/>
    <xf numFmtId="0" fontId="47" fillId="45" borderId="0" xfId="0" applyFont="1" applyFill="1"/>
    <xf numFmtId="2" fontId="0" fillId="43" borderId="21" xfId="0" applyNumberFormat="1" applyFill="1" applyBorder="1"/>
    <xf numFmtId="0" fontId="0" fillId="43" borderId="23" xfId="0" applyFill="1" applyBorder="1"/>
    <xf numFmtId="2" fontId="0" fillId="43" borderId="23" xfId="0" applyNumberFormat="1" applyFill="1" applyBorder="1"/>
    <xf numFmtId="2" fontId="6" fillId="43" borderId="23" xfId="0" applyNumberFormat="1" applyFont="1" applyFill="1" applyBorder="1" applyAlignment="1">
      <alignment horizontal="right"/>
    </xf>
    <xf numFmtId="2" fontId="0" fillId="43" borderId="48" xfId="0" applyNumberFormat="1" applyFill="1" applyBorder="1"/>
    <xf numFmtId="186" fontId="0" fillId="43" borderId="50" xfId="0" applyNumberFormat="1" applyFill="1" applyBorder="1"/>
    <xf numFmtId="186" fontId="0" fillId="43" borderId="21" xfId="0" applyNumberFormat="1" applyFill="1" applyBorder="1"/>
    <xf numFmtId="2" fontId="0" fillId="45" borderId="48" xfId="0" applyNumberFormat="1" applyFill="1" applyBorder="1"/>
    <xf numFmtId="0" fontId="0" fillId="45" borderId="50" xfId="0" applyFill="1" applyBorder="1"/>
    <xf numFmtId="2" fontId="0" fillId="45" borderId="51" xfId="0" applyNumberFormat="1" applyFill="1" applyBorder="1"/>
    <xf numFmtId="0" fontId="6" fillId="45" borderId="47" xfId="0" applyFont="1" applyFill="1" applyBorder="1"/>
    <xf numFmtId="186" fontId="0" fillId="45" borderId="23" xfId="0" applyNumberFormat="1" applyFill="1" applyBorder="1"/>
    <xf numFmtId="0" fontId="47" fillId="45" borderId="23" xfId="0" applyFont="1" applyFill="1" applyBorder="1"/>
    <xf numFmtId="0" fontId="0" fillId="45" borderId="23" xfId="0" applyFill="1" applyBorder="1"/>
    <xf numFmtId="0" fontId="126" fillId="45" borderId="0" xfId="0" applyFont="1" applyFill="1" applyAlignment="1">
      <alignment horizontal="center"/>
    </xf>
    <xf numFmtId="0" fontId="0" fillId="45" borderId="29" xfId="0" applyFill="1" applyBorder="1"/>
    <xf numFmtId="0" fontId="126" fillId="45" borderId="29" xfId="0" applyFont="1" applyFill="1" applyBorder="1" applyAlignment="1">
      <alignment horizontal="center"/>
    </xf>
    <xf numFmtId="0" fontId="0" fillId="101" borderId="10" xfId="0" applyFill="1" applyBorder="1"/>
    <xf numFmtId="10" fontId="0" fillId="0" borderId="10" xfId="1212" applyNumberFormat="1" applyFont="1" applyBorder="1"/>
    <xf numFmtId="196" fontId="0" fillId="43" borderId="23" xfId="1212" applyNumberFormat="1" applyFont="1" applyFill="1" applyBorder="1"/>
    <xf numFmtId="196" fontId="0" fillId="43" borderId="21" xfId="1212" applyNumberFormat="1" applyFont="1" applyFill="1" applyBorder="1"/>
    <xf numFmtId="0" fontId="0" fillId="101" borderId="0" xfId="0" applyFill="1"/>
    <xf numFmtId="0" fontId="47" fillId="101" borderId="10" xfId="0" applyFont="1" applyFill="1" applyBorder="1" applyAlignment="1">
      <alignment wrapText="1"/>
    </xf>
    <xf numFmtId="0" fontId="47" fillId="101" borderId="0" xfId="0" applyFont="1" applyFill="1"/>
    <xf numFmtId="196" fontId="6" fillId="43" borderId="23" xfId="0" applyNumberFormat="1" applyFont="1" applyFill="1" applyBorder="1" applyAlignment="1">
      <alignment horizontal="right"/>
    </xf>
    <xf numFmtId="196" fontId="0" fillId="0" borderId="10" xfId="0" applyNumberFormat="1" applyBorder="1"/>
    <xf numFmtId="0" fontId="47" fillId="101" borderId="10" xfId="0" applyFont="1" applyFill="1" applyBorder="1"/>
    <xf numFmtId="196" fontId="0" fillId="43" borderId="21" xfId="0" applyNumberFormat="1" applyFill="1" applyBorder="1"/>
    <xf numFmtId="196" fontId="0" fillId="45" borderId="0" xfId="1212" applyNumberFormat="1" applyFont="1" applyFill="1" applyBorder="1"/>
    <xf numFmtId="2" fontId="0" fillId="45" borderId="0" xfId="0" applyNumberFormat="1" applyFill="1"/>
    <xf numFmtId="2" fontId="6" fillId="43" borderId="21" xfId="0" applyNumberFormat="1" applyFont="1" applyFill="1" applyBorder="1" applyAlignment="1">
      <alignment horizontal="right"/>
    </xf>
    <xf numFmtId="196" fontId="164" fillId="0" borderId="10" xfId="0" applyNumberFormat="1" applyFont="1" applyBorder="1"/>
    <xf numFmtId="2" fontId="0" fillId="43" borderId="46" xfId="0" applyNumberFormat="1" applyFill="1" applyBorder="1"/>
    <xf numFmtId="0" fontId="47" fillId="101" borderId="10" xfId="0" applyFont="1" applyFill="1" applyBorder="1" applyAlignment="1">
      <alignment horizontal="center" vertical="center"/>
    </xf>
    <xf numFmtId="2" fontId="6" fillId="0" borderId="23" xfId="0" applyNumberFormat="1" applyFont="1" applyBorder="1" applyAlignment="1">
      <alignment horizontal="right"/>
    </xf>
    <xf numFmtId="2" fontId="6" fillId="45" borderId="0" xfId="0" applyNumberFormat="1" applyFont="1" applyFill="1" applyAlignment="1">
      <alignment horizontal="right"/>
    </xf>
    <xf numFmtId="197" fontId="0" fillId="101" borderId="0" xfId="0" applyNumberFormat="1" applyFill="1"/>
    <xf numFmtId="0" fontId="0" fillId="0" borderId="10" xfId="0" applyBorder="1" applyAlignment="1">
      <alignment horizontal="center" vertical="center"/>
    </xf>
    <xf numFmtId="2" fontId="6" fillId="0" borderId="46" xfId="0" applyNumberFormat="1" applyFont="1" applyBorder="1" applyAlignment="1">
      <alignment horizontal="right"/>
    </xf>
    <xf numFmtId="196" fontId="0" fillId="45" borderId="0" xfId="0" applyNumberFormat="1" applyFill="1"/>
    <xf numFmtId="2" fontId="6" fillId="45" borderId="48" xfId="0" applyNumberFormat="1" applyFont="1" applyFill="1" applyBorder="1" applyAlignment="1">
      <alignment horizontal="right"/>
    </xf>
    <xf numFmtId="2" fontId="6" fillId="0" borderId="21" xfId="0" applyNumberFormat="1" applyFont="1" applyBorder="1" applyAlignment="1">
      <alignment horizontal="right"/>
    </xf>
    <xf numFmtId="2" fontId="6" fillId="0" borderId="51" xfId="0" applyNumberFormat="1" applyFont="1" applyBorder="1" applyAlignment="1">
      <alignment horizontal="right"/>
    </xf>
    <xf numFmtId="186" fontId="126" fillId="45" borderId="0" xfId="0" applyNumberFormat="1" applyFont="1" applyFill="1"/>
    <xf numFmtId="186" fontId="126" fillId="47" borderId="0" xfId="0" applyNumberFormat="1" applyFont="1" applyFill="1"/>
    <xf numFmtId="186" fontId="126" fillId="43" borderId="0" xfId="0" applyNumberFormat="1" applyFont="1" applyFill="1"/>
    <xf numFmtId="186" fontId="126" fillId="43" borderId="50" xfId="0" applyNumberFormat="1" applyFont="1" applyFill="1" applyBorder="1"/>
    <xf numFmtId="186" fontId="126" fillId="43" borderId="21" xfId="0" applyNumberFormat="1" applyFont="1" applyFill="1" applyBorder="1"/>
    <xf numFmtId="186" fontId="126" fillId="47" borderId="21" xfId="0" applyNumberFormat="1" applyFont="1" applyFill="1" applyBorder="1"/>
    <xf numFmtId="186" fontId="126" fillId="43" borderId="51" xfId="0" applyNumberFormat="1" applyFont="1" applyFill="1" applyBorder="1"/>
    <xf numFmtId="186" fontId="47" fillId="43" borderId="45" xfId="0" applyNumberFormat="1" applyFont="1" applyFill="1" applyBorder="1"/>
    <xf numFmtId="186" fontId="47" fillId="43" borderId="23" xfId="0" applyNumberFormat="1" applyFont="1" applyFill="1" applyBorder="1"/>
    <xf numFmtId="186" fontId="47" fillId="43" borderId="46" xfId="0" applyNumberFormat="1" applyFont="1" applyFill="1" applyBorder="1"/>
    <xf numFmtId="186" fontId="47" fillId="45" borderId="48" xfId="0" applyNumberFormat="1" applyFont="1" applyFill="1" applyBorder="1"/>
    <xf numFmtId="186" fontId="47" fillId="43" borderId="48" xfId="0" applyNumberFormat="1" applyFont="1" applyFill="1" applyBorder="1"/>
    <xf numFmtId="0" fontId="47" fillId="43" borderId="48" xfId="0" applyFont="1" applyFill="1" applyBorder="1"/>
    <xf numFmtId="0" fontId="47" fillId="45" borderId="48" xfId="0" applyFont="1" applyFill="1" applyBorder="1"/>
    <xf numFmtId="186" fontId="47" fillId="45" borderId="0" xfId="0" applyNumberFormat="1" applyFont="1" applyFill="1"/>
    <xf numFmtId="186" fontId="47" fillId="43" borderId="0" xfId="0" applyNumberFormat="1" applyFont="1" applyFill="1"/>
    <xf numFmtId="0" fontId="47" fillId="45" borderId="50" xfId="0" applyFont="1" applyFill="1" applyBorder="1"/>
    <xf numFmtId="0" fontId="47" fillId="45" borderId="21" xfId="0" applyFont="1" applyFill="1" applyBorder="1"/>
    <xf numFmtId="0" fontId="47" fillId="45" borderId="51" xfId="0" applyFont="1" applyFill="1" applyBorder="1"/>
    <xf numFmtId="0" fontId="47" fillId="101" borderId="0" xfId="0" applyFont="1" applyFill="1" applyAlignment="1">
      <alignment wrapText="1"/>
    </xf>
    <xf numFmtId="3" fontId="105" fillId="0" borderId="10" xfId="0" applyNumberFormat="1" applyFont="1" applyBorder="1"/>
    <xf numFmtId="196" fontId="105" fillId="0" borderId="10" xfId="0" applyNumberFormat="1" applyFont="1" applyBorder="1"/>
    <xf numFmtId="2" fontId="47" fillId="43" borderId="23" xfId="0" applyNumberFormat="1" applyFont="1" applyFill="1" applyBorder="1"/>
    <xf numFmtId="2" fontId="164" fillId="43" borderId="0" xfId="0" applyNumberFormat="1" applyFont="1" applyFill="1"/>
    <xf numFmtId="186" fontId="4" fillId="28" borderId="0" xfId="0" applyNumberFormat="1" applyFont="1" applyFill="1" applyAlignment="1">
      <alignment horizontal="center" vertical="center"/>
    </xf>
    <xf numFmtId="0" fontId="0" fillId="43" borderId="47" xfId="0" applyFill="1" applyBorder="1"/>
    <xf numFmtId="0" fontId="47" fillId="43" borderId="0" xfId="1212" applyNumberFormat="1" applyFont="1" applyFill="1" applyBorder="1" applyAlignment="1">
      <alignment horizontal="center"/>
    </xf>
    <xf numFmtId="0" fontId="47" fillId="45" borderId="0" xfId="1212" applyNumberFormat="1" applyFont="1" applyFill="1" applyBorder="1" applyAlignment="1">
      <alignment horizontal="center"/>
    </xf>
    <xf numFmtId="0" fontId="0" fillId="43" borderId="48" xfId="0" applyFill="1" applyBorder="1"/>
    <xf numFmtId="0" fontId="6" fillId="43" borderId="50" xfId="0" applyFont="1" applyFill="1" applyBorder="1"/>
    <xf numFmtId="0" fontId="6" fillId="43" borderId="21" xfId="0" applyFont="1" applyFill="1" applyBorder="1"/>
    <xf numFmtId="0" fontId="47" fillId="43" borderId="21" xfId="0" applyFont="1" applyFill="1" applyBorder="1"/>
    <xf numFmtId="0" fontId="47" fillId="43" borderId="21" xfId="1212" applyNumberFormat="1" applyFont="1" applyFill="1" applyBorder="1" applyAlignment="1">
      <alignment horizontal="center"/>
    </xf>
    <xf numFmtId="0" fontId="0" fillId="43" borderId="51" xfId="0" applyFill="1" applyBorder="1"/>
    <xf numFmtId="0" fontId="0" fillId="45" borderId="45" xfId="0" applyFill="1" applyBorder="1"/>
    <xf numFmtId="0" fontId="47" fillId="45" borderId="23" xfId="1212" applyNumberFormat="1" applyFont="1" applyFill="1" applyBorder="1" applyAlignment="1">
      <alignment horizontal="center"/>
    </xf>
    <xf numFmtId="0" fontId="0" fillId="45" borderId="46" xfId="0" applyFill="1" applyBorder="1"/>
    <xf numFmtId="0" fontId="0" fillId="45" borderId="48" xfId="0" applyFill="1" applyBorder="1"/>
    <xf numFmtId="0" fontId="120" fillId="49" borderId="18" xfId="0" applyFont="1" applyFill="1" applyBorder="1" applyAlignment="1">
      <alignment horizontal="center"/>
    </xf>
    <xf numFmtId="0" fontId="120" fillId="49" borderId="49" xfId="0" applyFont="1" applyFill="1" applyBorder="1" applyAlignment="1">
      <alignment horizontal="center"/>
    </xf>
    <xf numFmtId="0" fontId="120" fillId="49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0" xfId="766" applyNumberFormat="1" applyFill="1" applyAlignment="1">
      <alignment horizontal="center" vertical="center" wrapText="1"/>
    </xf>
    <xf numFmtId="0" fontId="47" fillId="101" borderId="10" xfId="0" applyFont="1" applyFill="1" applyBorder="1" applyAlignment="1">
      <alignment horizontal="center" vertical="center"/>
    </xf>
    <xf numFmtId="0" fontId="0" fillId="101" borderId="10" xfId="0" applyFill="1" applyBorder="1" applyAlignment="1">
      <alignment horizontal="center" vertical="center"/>
    </xf>
    <xf numFmtId="0" fontId="47" fillId="101" borderId="20" xfId="0" applyFont="1" applyFill="1" applyBorder="1" applyAlignment="1">
      <alignment horizontal="center"/>
    </xf>
    <xf numFmtId="0" fontId="0" fillId="101" borderId="20" xfId="0" applyFill="1" applyBorder="1" applyAlignment="1">
      <alignment horizontal="center"/>
    </xf>
    <xf numFmtId="186" fontId="6" fillId="39" borderId="21" xfId="766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105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0" fontId="127" fillId="57" borderId="0" xfId="0" applyFont="1" applyFill="1" applyAlignment="1">
      <alignment horizontal="center"/>
    </xf>
    <xf numFmtId="186" fontId="0" fillId="39" borderId="26" xfId="766" applyNumberFormat="1" applyFont="1" applyFill="1" applyBorder="1" applyAlignment="1">
      <alignment horizontal="center" vertical="center" wrapText="1"/>
    </xf>
    <xf numFmtId="186" fontId="0" fillId="39" borderId="28" xfId="766" applyNumberFormat="1" applyFont="1" applyFill="1" applyBorder="1" applyAlignment="1">
      <alignment horizontal="center" vertical="center" wrapText="1"/>
    </xf>
  </cellXfs>
  <cellStyles count="54609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6" xr:uid="{0619F764-1319-478D-BD89-0B88E3F610BB}"/>
    <cellStyle name="20% - akcent 1 16" xfId="1460" xr:uid="{EDD02352-9F14-484D-A8AF-8C227016848E}"/>
    <cellStyle name="20% - akcent 1 17" xfId="53907" xr:uid="{BA20DE58-1554-47E8-962E-DC068FC34216}"/>
    <cellStyle name="20% - akcent 1 18" xfId="53908" xr:uid="{D1CA05B1-0E2F-4D4B-ABF1-696800730D9B}"/>
    <cellStyle name="20% - akcent 1 19" xfId="53909" xr:uid="{36FE5186-312D-469B-B8C7-EC0AB86906C4}"/>
    <cellStyle name="20% - akcent 1 2" xfId="25" xr:uid="{00000000-0005-0000-0000-000018000000}"/>
    <cellStyle name="20% - akcent 1 20" xfId="53910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11" xr:uid="{B1537B5D-DE98-4D41-BDF7-C216F29995F7}"/>
    <cellStyle name="20% - akcent 2 16" xfId="1468" xr:uid="{F3E65061-4D75-4034-8AF9-9818DFD71B8E}"/>
    <cellStyle name="20% - akcent 2 17" xfId="53912" xr:uid="{55895850-BA18-4D0C-9AFC-F8A3091BCF8D}"/>
    <cellStyle name="20% - akcent 2 18" xfId="53913" xr:uid="{874C6FCE-08A5-432B-85AB-14F968CF2249}"/>
    <cellStyle name="20% - akcent 2 19" xfId="53914" xr:uid="{6D2D173B-DE85-4817-BAF0-E2249ACDF392}"/>
    <cellStyle name="20% - akcent 2 2" xfId="41" xr:uid="{00000000-0005-0000-0000-000029000000}"/>
    <cellStyle name="20% - akcent 2 20" xfId="53915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6" xr:uid="{E793FB9C-29C9-4502-9938-7858BC67801F}"/>
    <cellStyle name="20% - akcent 3 16" xfId="1476" xr:uid="{CEDF3552-0CD2-45DC-951F-2665BA2D529D}"/>
    <cellStyle name="20% - akcent 3 17" xfId="53917" xr:uid="{39592D13-C55D-4AE0-B823-BFBE0E8689CE}"/>
    <cellStyle name="20% - akcent 3 18" xfId="53918" xr:uid="{5B38FC11-C931-443A-9672-8617242ACF69}"/>
    <cellStyle name="20% - akcent 3 19" xfId="53919" xr:uid="{29D3A0ED-AB73-4548-8640-ED32657DD45D}"/>
    <cellStyle name="20% - akcent 3 2" xfId="57" xr:uid="{00000000-0005-0000-0000-00003A000000}"/>
    <cellStyle name="20% - akcent 3 20" xfId="53920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21" xr:uid="{9575F146-2E57-4A57-929F-F2DA63246D56}"/>
    <cellStyle name="20% - akcent 4 16" xfId="1484" xr:uid="{5B886A46-48C8-4330-A9DB-8AB647296A04}"/>
    <cellStyle name="20% - akcent 4 17" xfId="53922" xr:uid="{18F19008-4BCD-4CD2-A014-38DA5B04DFA1}"/>
    <cellStyle name="20% - akcent 4 18" xfId="53923" xr:uid="{42EFCB99-1C3E-4517-9F9E-EC67957A3499}"/>
    <cellStyle name="20% - akcent 4 19" xfId="53924" xr:uid="{030E7285-A7CB-4415-81BF-882C3666A79C}"/>
    <cellStyle name="20% - akcent 4 2" xfId="73" xr:uid="{00000000-0005-0000-0000-00004B000000}"/>
    <cellStyle name="20% - akcent 4 20" xfId="53925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6" xr:uid="{F45DFE87-7237-453A-B9D5-164605E0236C}"/>
    <cellStyle name="20% - akcent 5 16" xfId="1492" xr:uid="{6581DFE1-6B5D-4E6C-884C-E3C8E4E7BDD2}"/>
    <cellStyle name="20% - akcent 5 17" xfId="53927" xr:uid="{60D5FE83-E9D0-47A9-BF22-6D96FEDEA62E}"/>
    <cellStyle name="20% - akcent 5 18" xfId="53928" xr:uid="{CF77E6AF-1730-4B43-A0FA-B41778EE0490}"/>
    <cellStyle name="20% - akcent 5 19" xfId="53929" xr:uid="{DE6AA0DA-183B-45EC-BB95-F081224150A0}"/>
    <cellStyle name="20% - akcent 5 2" xfId="89" xr:uid="{00000000-0005-0000-0000-00005C000000}"/>
    <cellStyle name="20% - akcent 5 20" xfId="53930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31" xr:uid="{499B2B0B-04CD-4D93-9C17-2E80203ED85F}"/>
    <cellStyle name="20% - akcent 6 16" xfId="1500" xr:uid="{5B2D55E8-9338-4902-B5E1-93B31D76B32E}"/>
    <cellStyle name="20% - akcent 6 17" xfId="53932" xr:uid="{ECA20F67-30D0-4598-BFCC-6E7E45C96DCD}"/>
    <cellStyle name="20% - akcent 6 18" xfId="53933" xr:uid="{039EC166-B426-42D4-A7DB-DC66EB25C79E}"/>
    <cellStyle name="20% - akcent 6 19" xfId="53934" xr:uid="{8E0A2EFE-3FB7-43AD-9470-13DD195FA4A7}"/>
    <cellStyle name="20% - akcent 6 2" xfId="105" xr:uid="{00000000-0005-0000-0000-00006D000000}"/>
    <cellStyle name="20% - akcent 6 20" xfId="53935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6" xr:uid="{67F2E5C5-5ECF-4738-8563-5B1021C9087A}"/>
    <cellStyle name="40% - akcent 1 16" xfId="1611" xr:uid="{91B9B814-F6E8-4276-84F3-AA305E3D6D40}"/>
    <cellStyle name="40% - akcent 1 17" xfId="53937" xr:uid="{4DF01BB6-99F9-4574-93B6-56E6A93F05BA}"/>
    <cellStyle name="40% - akcent 1 18" xfId="53938" xr:uid="{692A9C3A-000E-42E8-88D7-5DA9D1036109}"/>
    <cellStyle name="40% - akcent 1 19" xfId="53939" xr:uid="{F97E957B-50B8-4B1A-8D7A-84992A8631D9}"/>
    <cellStyle name="40% - akcent 1 2" xfId="141" xr:uid="{00000000-0005-0000-0000-000092000000}"/>
    <cellStyle name="40% - akcent 1 20" xfId="53940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41" xr:uid="{251C5C7E-00E4-47E5-B8D1-06C2116C3B9E}"/>
    <cellStyle name="40% - akcent 2 16" xfId="1619" xr:uid="{94423295-0657-4F2E-9A8F-CC4669606C4F}"/>
    <cellStyle name="40% - akcent 2 17" xfId="53942" xr:uid="{DEB09CB4-4309-4BCD-A409-A3BA1C74D9F0}"/>
    <cellStyle name="40% - akcent 2 18" xfId="53943" xr:uid="{65200A85-357B-4981-940D-47E07458513E}"/>
    <cellStyle name="40% - akcent 2 19" xfId="53944" xr:uid="{239B783F-862E-46C1-B25D-C355DC747FC2}"/>
    <cellStyle name="40% - akcent 2 2" xfId="157" xr:uid="{00000000-0005-0000-0000-0000A3000000}"/>
    <cellStyle name="40% - akcent 2 20" xfId="53945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6" xr:uid="{4F209E74-B76D-46FB-9D32-FE8DAECA643D}"/>
    <cellStyle name="40% - akcent 3 16" xfId="1627" xr:uid="{71A295CA-7411-46D5-829C-83220156B963}"/>
    <cellStyle name="40% - akcent 3 17" xfId="53947" xr:uid="{5B52D549-BFE8-4878-BA38-2F0A9B0EBDAC}"/>
    <cellStyle name="40% - akcent 3 18" xfId="53948" xr:uid="{683E4D63-7E74-411A-BE27-1BF8DD9DBD98}"/>
    <cellStyle name="40% - akcent 3 19" xfId="53949" xr:uid="{4832CB45-0E04-4408-8753-125A36E7E6BD}"/>
    <cellStyle name="40% - akcent 3 2" xfId="173" xr:uid="{00000000-0005-0000-0000-0000B4000000}"/>
    <cellStyle name="40% - akcent 3 20" xfId="53950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51" xr:uid="{1A50554D-89EA-4DE4-9506-4D2D5044F5DD}"/>
    <cellStyle name="40% - akcent 4 16" xfId="1635" xr:uid="{6A1BF8E4-19D7-4E43-B043-22B28369A90F}"/>
    <cellStyle name="40% - akcent 4 17" xfId="53952" xr:uid="{5C9B6C34-1FEB-40C4-BB46-CE221F78EEF7}"/>
    <cellStyle name="40% - akcent 4 18" xfId="53953" xr:uid="{0D9682B3-4861-4381-8828-906C9EF2FA49}"/>
    <cellStyle name="40% - akcent 4 19" xfId="53954" xr:uid="{1DF5B8A9-91DE-43EE-A377-2D5C9DC2750D}"/>
    <cellStyle name="40% - akcent 4 2" xfId="189" xr:uid="{00000000-0005-0000-0000-0000C5000000}"/>
    <cellStyle name="40% - akcent 4 20" xfId="53955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6" xr:uid="{75EB0A42-CE69-4A15-A630-E40B6896218C}"/>
    <cellStyle name="40% - akcent 5 16" xfId="1643" xr:uid="{898515C9-2A7A-4124-9B9E-07B2D9C0791A}"/>
    <cellStyle name="40% - akcent 5 17" xfId="53957" xr:uid="{639B9491-4B97-4BD2-BF54-58E42A31E1F6}"/>
    <cellStyle name="40% - akcent 5 18" xfId="53958" xr:uid="{E21E4CCD-3833-4D07-9ABF-1A94A9CB1347}"/>
    <cellStyle name="40% - akcent 5 19" xfId="53959" xr:uid="{F3890125-0FFE-4E49-9D3B-6FD50319AC07}"/>
    <cellStyle name="40% - akcent 5 2" xfId="205" xr:uid="{00000000-0005-0000-0000-0000D6000000}"/>
    <cellStyle name="40% - akcent 5 20" xfId="53960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61" xr:uid="{7545C0A8-C113-4577-932A-365A7F20565C}"/>
    <cellStyle name="40% - akcent 6 16" xfId="1651" xr:uid="{073E2DE5-39DF-42BD-A9D9-4AF9AC957276}"/>
    <cellStyle name="40% - akcent 6 17" xfId="53962" xr:uid="{7F4B09DD-623A-41DC-830F-A8072813256E}"/>
    <cellStyle name="40% - akcent 6 18" xfId="53963" xr:uid="{2FDE99CA-CA1B-4E94-8FD8-2C49A4417B0E}"/>
    <cellStyle name="40% - akcent 6 19" xfId="53964" xr:uid="{FEA149D7-1C16-4F1A-8087-5C26D56F8E13}"/>
    <cellStyle name="40% - akcent 6 2" xfId="221" xr:uid="{00000000-0005-0000-0000-0000E7000000}"/>
    <cellStyle name="40% - akcent 6 20" xfId="53965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43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4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5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6" xr:uid="{04C00002-7E84-47CF-AEE1-3F159EF04A64}"/>
    <cellStyle name="60% - akcent 1 16" xfId="1692" xr:uid="{B5359108-690E-4B58-B059-5DBCE7B45791}"/>
    <cellStyle name="60% - akcent 1 17" xfId="53967" xr:uid="{98932212-DCDF-47CB-8ED6-6263B2BE81ED}"/>
    <cellStyle name="60% - akcent 1 18" xfId="53968" xr:uid="{FDBD9B7E-F6F2-4FCA-A198-0EA5BFF927BD}"/>
    <cellStyle name="60% - akcent 1 19" xfId="53969" xr:uid="{67137DE8-A26F-4C75-8C8C-DBEF0974F639}"/>
    <cellStyle name="60% - akcent 1 2" xfId="257" xr:uid="{00000000-0005-0000-0000-00000C010000}"/>
    <cellStyle name="60% - akcent 1 20" xfId="53970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71" xr:uid="{99F14DBC-112C-4B77-8369-8944B6BCF869}"/>
    <cellStyle name="60% - akcent 2 16" xfId="1700" xr:uid="{53513690-EE2F-485B-9C0D-2C1CD8901B76}"/>
    <cellStyle name="60% - akcent 2 17" xfId="53972" xr:uid="{390BC470-1BB4-4E9F-BB4A-F0FCDCFB9DC4}"/>
    <cellStyle name="60% - akcent 2 18" xfId="53973" xr:uid="{F0FEABE5-C634-4C2E-9088-B0959D9E795E}"/>
    <cellStyle name="60% - akcent 2 19" xfId="53974" xr:uid="{3E4E5B54-2BF5-4AA2-A30C-F9763DC9C47F}"/>
    <cellStyle name="60% - akcent 2 2" xfId="273" xr:uid="{00000000-0005-0000-0000-00001D010000}"/>
    <cellStyle name="60% - akcent 2 20" xfId="53975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6" xr:uid="{B18BFC22-120E-47DE-BE13-D75389A4E466}"/>
    <cellStyle name="60% - akcent 3 16" xfId="1708" xr:uid="{9E05C00B-6DB2-420C-9C23-3E3E571EBCDF}"/>
    <cellStyle name="60% - akcent 3 17" xfId="53977" xr:uid="{FC0BAC32-F821-40E1-9EFB-36D2F658A4F2}"/>
    <cellStyle name="60% - akcent 3 18" xfId="53978" xr:uid="{05A6DB33-235A-4AC0-984D-4F23FF0E792D}"/>
    <cellStyle name="60% - akcent 3 19" xfId="53979" xr:uid="{9C1630C1-2871-4CD2-AB55-5150313EA9D8}"/>
    <cellStyle name="60% - akcent 3 2" xfId="289" xr:uid="{00000000-0005-0000-0000-00002E010000}"/>
    <cellStyle name="60% - akcent 3 20" xfId="53980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81" xr:uid="{A85C0AEE-F5B5-4878-9D27-167EDE261482}"/>
    <cellStyle name="60% - akcent 4 16" xfId="1718" xr:uid="{4C99CD11-667B-4EBD-B1AD-C453892EEBCD}"/>
    <cellStyle name="60% - akcent 4 17" xfId="53982" xr:uid="{B50BE008-4C93-46E3-920B-CE9C05D39259}"/>
    <cellStyle name="60% - akcent 4 18" xfId="53983" xr:uid="{D4C3AC26-8FA4-4BD0-835F-078F381882F2}"/>
    <cellStyle name="60% - akcent 4 19" xfId="53984" xr:uid="{F09A5614-0B2F-49E0-9FEE-069F72393505}"/>
    <cellStyle name="60% - akcent 4 2" xfId="306" xr:uid="{00000000-0005-0000-0000-000040010000}"/>
    <cellStyle name="60% - akcent 4 20" xfId="53985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6" xr:uid="{36FB8614-07AF-4D8F-8A6E-4FD12E71579C}"/>
    <cellStyle name="60% - akcent 5 16" xfId="1726" xr:uid="{9C151EDA-8D8B-4506-99C8-E4B11E8230C2}"/>
    <cellStyle name="60% - akcent 5 17" xfId="53987" xr:uid="{2DD8204B-E868-47A1-BDBD-5F24DD9FFC99}"/>
    <cellStyle name="60% - akcent 5 18" xfId="53988" xr:uid="{4806DD51-3386-4409-A5E5-54C81A283362}"/>
    <cellStyle name="60% - akcent 5 19" xfId="53989" xr:uid="{64C0936F-33F4-47EB-9013-B5C947277EEC}"/>
    <cellStyle name="60% - akcent 5 2" xfId="322" xr:uid="{00000000-0005-0000-0000-000051010000}"/>
    <cellStyle name="60% - akcent 5 20" xfId="53990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91" xr:uid="{8900AB2C-AD58-4DA0-AC4A-2BE76F0B20B3}"/>
    <cellStyle name="60% - akcent 6 16" xfId="1734" xr:uid="{A5E0CF73-8DAE-4478-A714-9A7315D949B5}"/>
    <cellStyle name="60% - akcent 6 17" xfId="53992" xr:uid="{62F2B822-97A4-4F45-B2BE-778C3009E81F}"/>
    <cellStyle name="60% - akcent 6 18" xfId="53993" xr:uid="{D052A57E-90A4-4AB7-B1DD-EEA2C5E5CCA5}"/>
    <cellStyle name="60% - akcent 6 19" xfId="53994" xr:uid="{37A25590-65F2-4B3F-B76F-B64676447D8F}"/>
    <cellStyle name="60% - akcent 6 2" xfId="338" xr:uid="{00000000-0005-0000-0000-000062010000}"/>
    <cellStyle name="60% - akcent 6 20" xfId="53995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6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7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8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9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50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51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6" xr:uid="{514BC913-D51C-4AF5-B014-A66A3BF5BB6E}"/>
    <cellStyle name="Akcent 1 16" xfId="1764" xr:uid="{6239D49B-56D2-4C75-9C68-D99258C43949}"/>
    <cellStyle name="Akcent 1 17" xfId="53997" xr:uid="{AAC6C148-A96C-4047-8CA3-92B6E8D494A1}"/>
    <cellStyle name="Akcent 1 18" xfId="53998" xr:uid="{F27F6211-E534-40B7-B2B4-55CF791425FD}"/>
    <cellStyle name="Akcent 1 19" xfId="53999" xr:uid="{B308F8BB-F695-4D5A-8CE7-C4CB51D25F52}"/>
    <cellStyle name="Akcent 1 2" xfId="366" xr:uid="{00000000-0005-0000-0000-00007F010000}"/>
    <cellStyle name="Akcent 1 20" xfId="54000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4001" xr:uid="{4D3591E8-5754-4F11-9AD0-A81121F9DBBF}"/>
    <cellStyle name="Akcent 2 16" xfId="1773" xr:uid="{BEAAC56A-705F-4D73-AD0C-176DEF5D6E8D}"/>
    <cellStyle name="Akcent 2 17" xfId="54002" xr:uid="{554E976F-56F1-4FBA-8123-989815CE2945}"/>
    <cellStyle name="Akcent 2 18" xfId="54003" xr:uid="{C3BA0BB2-E034-431E-B8F4-59BF21818660}"/>
    <cellStyle name="Akcent 2 19" xfId="54004" xr:uid="{29B88184-E737-4900-9F02-26F5993FDDBF}"/>
    <cellStyle name="Akcent 2 2" xfId="381" xr:uid="{00000000-0005-0000-0000-00008E010000}"/>
    <cellStyle name="Akcent 2 20" xfId="54005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6" xr:uid="{59749F53-AB78-46D9-A023-5C166A74C7DF}"/>
    <cellStyle name="Akcent 3 16" xfId="1782" xr:uid="{DD90FE32-A203-4FD6-A734-D76153D744D9}"/>
    <cellStyle name="Akcent 3 17" xfId="54007" xr:uid="{BED7AED0-F258-4160-B4D5-9049F0FACB87}"/>
    <cellStyle name="Akcent 3 18" xfId="54008" xr:uid="{1077D2DA-F224-4F54-9B1E-158C34C2B350}"/>
    <cellStyle name="Akcent 3 19" xfId="54009" xr:uid="{8831246F-45CB-4C72-A09B-53822F03E84A}"/>
    <cellStyle name="Akcent 3 2" xfId="396" xr:uid="{00000000-0005-0000-0000-00009D010000}"/>
    <cellStyle name="Akcent 3 20" xfId="54010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11" xr:uid="{F3E5E999-C0D8-4E28-8E2C-F8606BE8E5FD}"/>
    <cellStyle name="Akcent 4 16" xfId="1791" xr:uid="{2355C5D1-6FA1-4AC9-BAF2-41EA692D6B4D}"/>
    <cellStyle name="Akcent 4 17" xfId="54012" xr:uid="{243C9C3A-E3AC-410E-8FA2-C517093CB2B1}"/>
    <cellStyle name="Akcent 4 18" xfId="54013" xr:uid="{5544BEB8-D6A4-4A06-A301-09A11C40684D}"/>
    <cellStyle name="Akcent 4 19" xfId="54014" xr:uid="{1B3AC568-3CA9-48B7-A1E0-74FD8A810496}"/>
    <cellStyle name="Akcent 4 2" xfId="411" xr:uid="{00000000-0005-0000-0000-0000AC010000}"/>
    <cellStyle name="Akcent 4 20" xfId="54015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6" xr:uid="{4740694E-58D8-402C-A87F-CB1EF0D07DD7}"/>
    <cellStyle name="Akcent 5 16" xfId="1800" xr:uid="{BF591814-2D36-4331-849C-5949B8169065}"/>
    <cellStyle name="Akcent 5 17" xfId="54017" xr:uid="{D5140733-0B40-4991-8646-E28B88D196B3}"/>
    <cellStyle name="Akcent 5 18" xfId="54018" xr:uid="{EA7C00B2-4247-4D97-AD66-44647755AE8C}"/>
    <cellStyle name="Akcent 5 19" xfId="54019" xr:uid="{72187112-0A78-4CD3-8D7A-30B251F673D9}"/>
    <cellStyle name="Akcent 5 2" xfId="426" xr:uid="{00000000-0005-0000-0000-0000BB010000}"/>
    <cellStyle name="Akcent 5 20" xfId="54020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21" xr:uid="{6B0C1C05-4058-4D78-9EE1-360D3E0DC8F9}"/>
    <cellStyle name="Akcent 6 16" xfId="1809" xr:uid="{59BF9C3C-FF29-4540-8AF9-AC75AF3DB9EF}"/>
    <cellStyle name="Akcent 6 17" xfId="54022" xr:uid="{87FF6FA0-2CED-4B5F-8B09-A42AB524EA39}"/>
    <cellStyle name="Akcent 6 18" xfId="54023" xr:uid="{6795B1D5-334A-45FA-9020-24BC741FF049}"/>
    <cellStyle name="Akcent 6 19" xfId="54024" xr:uid="{2D34D9F8-0943-4E96-BFD0-9D0133FF5201}"/>
    <cellStyle name="Akcent 6 2" xfId="441" xr:uid="{00000000-0005-0000-0000-0000CA010000}"/>
    <cellStyle name="Akcent 6 20" xfId="54025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52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53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4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80" xr:uid="{464680C2-3F6F-4B37-B09F-DC22642A67BC}"/>
    <cellStyle name="Comma [0] 2 2 10 2 3" xfId="26379" xr:uid="{9B2CEDB2-D9FA-413E-A217-594EB4CC7C87}"/>
    <cellStyle name="Comma [0] 2 2 10 3" xfId="1935" xr:uid="{7E6D9E7F-9298-41D6-94DA-BBC5E44A320D}"/>
    <cellStyle name="Comma [0] 2 2 10 3 2" xfId="26381" xr:uid="{3DA5B343-AB5C-4E5E-BEB6-09AEE922CC91}"/>
    <cellStyle name="Comma [0] 2 2 10 4" xfId="26378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83" xr:uid="{3A27FFBA-92C5-4D78-8FBD-0FF538CFCDFF}"/>
    <cellStyle name="Comma [0] 2 2 11 3" xfId="26382" xr:uid="{601E7443-C13F-43EE-B314-EDB58BF04A49}"/>
    <cellStyle name="Comma [0] 2 2 12" xfId="1938" xr:uid="{32026161-B355-4AF5-A9D9-9CD918FFAE6D}"/>
    <cellStyle name="Comma [0] 2 2 12 2" xfId="26384" xr:uid="{9EF07054-9DC7-44D8-B50B-0BC90BE80EF8}"/>
    <cellStyle name="Comma [0] 2 2 13" xfId="26377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9" xr:uid="{4A03BAC6-004B-4632-8262-08401536194D}"/>
    <cellStyle name="Comma [0] 2 2 2 2 2 2 3" xfId="26388" xr:uid="{5E9A8FC6-80C3-4CCE-B7AC-0126DBBB9A5D}"/>
    <cellStyle name="Comma [0] 2 2 2 2 2 3" xfId="1944" xr:uid="{CA153033-9D20-41B7-8303-2E35D876B66F}"/>
    <cellStyle name="Comma [0] 2 2 2 2 2 3 2" xfId="26390" xr:uid="{F9F6610A-D55A-42CD-8986-C92770250CA8}"/>
    <cellStyle name="Comma [0] 2 2 2 2 2 4" xfId="26387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92" xr:uid="{FEAD57C1-95A9-4D17-B991-BAD93A7ECFE5}"/>
    <cellStyle name="Comma [0] 2 2 2 2 3 3" xfId="26391" xr:uid="{F9A752E7-AE24-49E5-8948-A1CC5A2E8508}"/>
    <cellStyle name="Comma [0] 2 2 2 2 4" xfId="1947" xr:uid="{467D22B3-497E-4C28-AC37-96D88CFCBC93}"/>
    <cellStyle name="Comma [0] 2 2 2 2 4 2" xfId="26393" xr:uid="{06D4BF6E-B986-4B75-A020-3432CA98517E}"/>
    <cellStyle name="Comma [0] 2 2 2 2 5" xfId="26386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7" xr:uid="{CD12FF73-5D65-4975-BF3A-C37BBF0894E1}"/>
    <cellStyle name="Comma [0] 2 2 2 3 2 2 3" xfId="26396" xr:uid="{69D67F8F-1146-433E-B0C1-F310B251ACAA}"/>
    <cellStyle name="Comma [0] 2 2 2 3 2 3" xfId="1952" xr:uid="{F4C83B42-8D2F-45FD-BDF7-2007EEB1CBD2}"/>
    <cellStyle name="Comma [0] 2 2 2 3 2 3 2" xfId="26398" xr:uid="{5660D3AB-04F3-45DA-96DF-1DB8B40A7904}"/>
    <cellStyle name="Comma [0] 2 2 2 3 2 4" xfId="26395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400" xr:uid="{DDBE1AC9-0414-442C-9507-863AE1B3925C}"/>
    <cellStyle name="Comma [0] 2 2 2 3 3 3" xfId="26399" xr:uid="{D6CB0EB1-5085-4654-8F96-4C32957D5C61}"/>
    <cellStyle name="Comma [0] 2 2 2 3 4" xfId="1955" xr:uid="{4AF4A03F-C20A-4544-82B8-1E7D6B74DE06}"/>
    <cellStyle name="Comma [0] 2 2 2 3 4 2" xfId="26401" xr:uid="{FE835424-0E0B-448E-82C8-1E5001B0BDD6}"/>
    <cellStyle name="Comma [0] 2 2 2 3 5" xfId="26394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4" xr:uid="{D9240114-B80B-4A15-91F4-5F32033B46D9}"/>
    <cellStyle name="Comma [0] 2 2 2 4 2 3" xfId="26403" xr:uid="{251F63E3-5E9D-40DC-A971-279E0D8EE9ED}"/>
    <cellStyle name="Comma [0] 2 2 2 4 3" xfId="1959" xr:uid="{84BD42AA-2D10-4D90-9A7C-FC437FEA7A00}"/>
    <cellStyle name="Comma [0] 2 2 2 4 3 2" xfId="26405" xr:uid="{99FBB8F5-9359-4B4F-93E4-26AAF81F7971}"/>
    <cellStyle name="Comma [0] 2 2 2 4 4" xfId="26402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8" xr:uid="{8AA83BAE-3837-4966-BA3F-4E4CFED6F38B}"/>
    <cellStyle name="Comma [0] 2 2 2 5 2 3" xfId="26407" xr:uid="{59681679-72BB-4756-9E8E-85804BCBE357}"/>
    <cellStyle name="Comma [0] 2 2 2 5 3" xfId="1963" xr:uid="{93782E47-9044-4C4E-8427-6DFA3AA480BC}"/>
    <cellStyle name="Comma [0] 2 2 2 5 3 2" xfId="26409" xr:uid="{297A2643-6677-4B13-8E46-4A81838C4A6C}"/>
    <cellStyle name="Comma [0] 2 2 2 5 4" xfId="26406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12" xr:uid="{4E79687D-7B6B-4177-BCDC-B6400B875493}"/>
    <cellStyle name="Comma [0] 2 2 2 6 2 3" xfId="26411" xr:uid="{198CF252-F767-4DFB-A4C6-D3DEF9E72B6A}"/>
    <cellStyle name="Comma [0] 2 2 2 6 3" xfId="1967" xr:uid="{3E5D83DF-C72F-41B5-8EBE-531339C7D42F}"/>
    <cellStyle name="Comma [0] 2 2 2 6 3 2" xfId="26413" xr:uid="{64C37E53-95FA-4FA8-A2B4-20FF36056877}"/>
    <cellStyle name="Comma [0] 2 2 2 6 4" xfId="26410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5" xr:uid="{B92C7CDC-D482-451A-8573-B8A3DCEA852B}"/>
    <cellStyle name="Comma [0] 2 2 2 7 3" xfId="26414" xr:uid="{8612A9B6-F7A6-42B2-8A3E-E610E83B11A2}"/>
    <cellStyle name="Comma [0] 2 2 2 8" xfId="1970" xr:uid="{81D18E15-D076-41C3-AA74-B519A421A062}"/>
    <cellStyle name="Comma [0] 2 2 2 8 2" xfId="26416" xr:uid="{CB258E52-46D5-4E7A-888C-2C37E4D70529}"/>
    <cellStyle name="Comma [0] 2 2 2 9" xfId="26385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21" xr:uid="{924A22B4-225D-40CA-A7A3-B01CACBCED4E}"/>
    <cellStyle name="Comma [0] 2 2 3 2 2 2 3" xfId="26420" xr:uid="{CAA0E9A3-4277-4666-88DE-A66BB9253B3E}"/>
    <cellStyle name="Comma [0] 2 2 3 2 2 3" xfId="1976" xr:uid="{AB254ED2-357F-4EEB-971F-E468699F998E}"/>
    <cellStyle name="Comma [0] 2 2 3 2 2 3 2" xfId="26422" xr:uid="{A1792A5B-A81C-455C-96F6-72CD90E90869}"/>
    <cellStyle name="Comma [0] 2 2 3 2 2 4" xfId="26419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4" xr:uid="{E05E26B1-6606-4D4E-9647-26BD5EDA3C77}"/>
    <cellStyle name="Comma [0] 2 2 3 2 3 3" xfId="26423" xr:uid="{E7870C9C-43B8-429F-830D-092E72D5588E}"/>
    <cellStyle name="Comma [0] 2 2 3 2 4" xfId="1979" xr:uid="{DF6A1D3A-0603-4175-A97D-0C4B10E21CA0}"/>
    <cellStyle name="Comma [0] 2 2 3 2 4 2" xfId="26425" xr:uid="{C8D856BC-89FD-426C-8E8E-4CCC8B9C6277}"/>
    <cellStyle name="Comma [0] 2 2 3 2 5" xfId="26418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9" xr:uid="{76A6CDFB-3798-4ED4-8132-ACF91198D0B3}"/>
    <cellStyle name="Comma [0] 2 2 3 3 2 2 3" xfId="26428" xr:uid="{29C96D9D-FF2D-483F-A894-F6EB68D1CE21}"/>
    <cellStyle name="Comma [0] 2 2 3 3 2 3" xfId="1984" xr:uid="{ABF5C048-3A13-43B8-8788-71952A4A60AE}"/>
    <cellStyle name="Comma [0] 2 2 3 3 2 3 2" xfId="26430" xr:uid="{26683202-F565-432D-B255-6D7192E1878F}"/>
    <cellStyle name="Comma [0] 2 2 3 3 2 4" xfId="26427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32" xr:uid="{14A2DA66-A825-4BEA-8109-3B1E42B893A0}"/>
    <cellStyle name="Comma [0] 2 2 3 3 3 3" xfId="26431" xr:uid="{D1BCEB06-EECA-4711-995B-4062F9A38184}"/>
    <cellStyle name="Comma [0] 2 2 3 3 4" xfId="1987" xr:uid="{ADF6DFD2-5D09-45EE-AD15-9C80F7212FD3}"/>
    <cellStyle name="Comma [0] 2 2 3 3 4 2" xfId="26433" xr:uid="{14B33FA3-1281-48FA-A04F-530C438A3B13}"/>
    <cellStyle name="Comma [0] 2 2 3 3 5" xfId="26426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6" xr:uid="{CCE8859C-EE73-4B80-817A-E1C8BA293E9C}"/>
    <cellStyle name="Comma [0] 2 2 3 4 2 3" xfId="26435" xr:uid="{45ED718A-1FE6-45C1-9044-F3F806FD19BD}"/>
    <cellStyle name="Comma [0] 2 2 3 4 3" xfId="1991" xr:uid="{DC0CFCC9-C1A9-44D0-AD76-60F4714F7267}"/>
    <cellStyle name="Comma [0] 2 2 3 4 3 2" xfId="26437" xr:uid="{C1B59A83-FDB1-4A7C-8B01-8CAB33C35CB7}"/>
    <cellStyle name="Comma [0] 2 2 3 4 4" xfId="26434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40" xr:uid="{7B100E77-B342-4C57-B97A-CBD607CD05B4}"/>
    <cellStyle name="Comma [0] 2 2 3 5 2 3" xfId="26439" xr:uid="{D33575BA-487C-42BD-826D-F7DFA736376C}"/>
    <cellStyle name="Comma [0] 2 2 3 5 3" xfId="1995" xr:uid="{84E3231C-882B-40B4-941E-5D160078E1DB}"/>
    <cellStyle name="Comma [0] 2 2 3 5 3 2" xfId="26441" xr:uid="{A821E02D-D180-4C91-B7FF-AAD80F0C921C}"/>
    <cellStyle name="Comma [0] 2 2 3 5 4" xfId="26438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4" xr:uid="{B828976D-0F4E-4EDB-8A3C-A38DF5BED0EF}"/>
    <cellStyle name="Comma [0] 2 2 3 6 2 3" xfId="26443" xr:uid="{37E45722-B538-4CDE-BE5E-09A436AD60C2}"/>
    <cellStyle name="Comma [0] 2 2 3 6 3" xfId="1999" xr:uid="{546D7199-B5A7-4E95-B876-CC668A1B6B40}"/>
    <cellStyle name="Comma [0] 2 2 3 6 3 2" xfId="26445" xr:uid="{219D9459-01FF-4167-AC92-D8067A127135}"/>
    <cellStyle name="Comma [0] 2 2 3 6 4" xfId="26442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7" xr:uid="{7A39E347-A504-43C6-B9E3-3EDF1C32487E}"/>
    <cellStyle name="Comma [0] 2 2 3 7 3" xfId="26446" xr:uid="{B8227868-044B-43F3-9E51-1ABA6B03F25D}"/>
    <cellStyle name="Comma [0] 2 2 3 8" xfId="2002" xr:uid="{7508B29E-042B-43CC-BE96-07EDE5614190}"/>
    <cellStyle name="Comma [0] 2 2 3 8 2" xfId="26448" xr:uid="{C67FAB85-D8CD-4B86-9E01-C5F3D884F4FA}"/>
    <cellStyle name="Comma [0] 2 2 3 9" xfId="26417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52" xr:uid="{EB0DD69D-AA33-4A6E-B974-4B7091CEFC90}"/>
    <cellStyle name="Comma [0] 2 2 4 2 2 3" xfId="26451" xr:uid="{43416A32-E9FC-4719-A542-202986757758}"/>
    <cellStyle name="Comma [0] 2 2 4 2 3" xfId="2007" xr:uid="{F9F98DCA-1F01-438B-A9AC-266F1A5456C6}"/>
    <cellStyle name="Comma [0] 2 2 4 2 3 2" xfId="26453" xr:uid="{FC12E560-1C11-4FCB-9304-F152AC460298}"/>
    <cellStyle name="Comma [0] 2 2 4 2 4" xfId="26450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6" xr:uid="{55DA1517-152F-4D80-8802-7C98A5794A77}"/>
    <cellStyle name="Comma [0] 2 2 4 3 2 3" xfId="26455" xr:uid="{A9D65858-A27A-4D19-89E6-EC4B31AB15E6}"/>
    <cellStyle name="Comma [0] 2 2 4 3 3" xfId="2011" xr:uid="{DBC1A01F-34D1-4DFE-A9E8-61B9D6DDB436}"/>
    <cellStyle name="Comma [0] 2 2 4 3 3 2" xfId="26457" xr:uid="{022209B0-2B85-4E6C-8EAC-999066A81F01}"/>
    <cellStyle name="Comma [0] 2 2 4 3 4" xfId="26454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9" xr:uid="{571E6296-D44A-4934-BD99-FD1FA24FFD9E}"/>
    <cellStyle name="Comma [0] 2 2 4 4 3" xfId="26458" xr:uid="{C205AC92-040A-4EC8-920B-654E3F61D8B2}"/>
    <cellStyle name="Comma [0] 2 2 4 5" xfId="2014" xr:uid="{222EE899-8E2D-4644-8837-752931EE25CC}"/>
    <cellStyle name="Comma [0] 2 2 4 5 2" xfId="26460" xr:uid="{4100C2CC-24BC-44DF-8E9E-F37842D628A4}"/>
    <cellStyle name="Comma [0] 2 2 4 6" xfId="26449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4" xr:uid="{8323C0F6-871D-418B-86C5-91E3C2E760A4}"/>
    <cellStyle name="Comma [0] 2 2 5 2 2 3" xfId="26463" xr:uid="{95772F13-2145-45EF-A8A1-F2180700FA07}"/>
    <cellStyle name="Comma [0] 2 2 5 2 3" xfId="2019" xr:uid="{82E8F98C-17B5-47BC-9764-A80B0D8488DD}"/>
    <cellStyle name="Comma [0] 2 2 5 2 3 2" xfId="26465" xr:uid="{C4AFA80B-FFE4-49C2-B155-AD29DC5E8DFE}"/>
    <cellStyle name="Comma [0] 2 2 5 2 4" xfId="26462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8" xr:uid="{FD01D0F5-6477-4E5A-9FCA-ADB140C553C5}"/>
    <cellStyle name="Comma [0] 2 2 5 3 2 3" xfId="26467" xr:uid="{368D0029-4FFA-45A1-A970-9F7010CC0381}"/>
    <cellStyle name="Comma [0] 2 2 5 3 3" xfId="2023" xr:uid="{03B13030-B47A-4E61-A1CC-57B158C53E8A}"/>
    <cellStyle name="Comma [0] 2 2 5 3 3 2" xfId="26469" xr:uid="{188FF071-A4ED-4C7A-A527-73FBAD951132}"/>
    <cellStyle name="Comma [0] 2 2 5 3 4" xfId="26466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71" xr:uid="{098E32EB-9639-48DA-AE81-1B67CD0218A7}"/>
    <cellStyle name="Comma [0] 2 2 5 4 3" xfId="26470" xr:uid="{17DA04EE-0153-4580-A15C-2F86504AA4BE}"/>
    <cellStyle name="Comma [0] 2 2 5 5" xfId="2026" xr:uid="{18FE9DE8-CBAD-41DF-800E-10A2660C3BAA}"/>
    <cellStyle name="Comma [0] 2 2 5 5 2" xfId="26472" xr:uid="{498B4853-726E-44D8-A6A1-647BB0147121}"/>
    <cellStyle name="Comma [0] 2 2 5 6" xfId="26461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6" xr:uid="{9527C4A6-3565-4171-B1F9-2983454A883B}"/>
    <cellStyle name="Comma [0] 2 2 6 2 2 3" xfId="26475" xr:uid="{111AACB9-DD35-46EC-B821-08049D83A159}"/>
    <cellStyle name="Comma [0] 2 2 6 2 3" xfId="2031" xr:uid="{6F80012B-4932-4A8B-880F-B509FEB49FEB}"/>
    <cellStyle name="Comma [0] 2 2 6 2 3 2" xfId="26477" xr:uid="{083E48F7-F586-40AE-B720-DCE78021BA73}"/>
    <cellStyle name="Comma [0] 2 2 6 2 4" xfId="26474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9" xr:uid="{7196D058-C749-4829-B69A-E6A564929B62}"/>
    <cellStyle name="Comma [0] 2 2 6 3 3" xfId="26478" xr:uid="{6280CDD5-C72C-421C-8A28-495DF49BCA82}"/>
    <cellStyle name="Comma [0] 2 2 6 4" xfId="2034" xr:uid="{77507929-AE3E-43DB-B773-16081834ADC9}"/>
    <cellStyle name="Comma [0] 2 2 6 4 2" xfId="26480" xr:uid="{895203F3-F2FD-47B5-B0D6-01538E66FEC7}"/>
    <cellStyle name="Comma [0] 2 2 6 5" xfId="26473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4" xr:uid="{EBB63F00-74CC-402F-A899-57C2D9916822}"/>
    <cellStyle name="Comma [0] 2 2 7 2 2 3" xfId="26483" xr:uid="{71B8B3D9-E394-439B-95AB-B9F9D971B166}"/>
    <cellStyle name="Comma [0] 2 2 7 2 3" xfId="2039" xr:uid="{CE60A3BB-6C7D-4EA8-B2F6-2D40A7436837}"/>
    <cellStyle name="Comma [0] 2 2 7 2 3 2" xfId="26485" xr:uid="{EEFAFECC-4573-47EA-A915-AA66F7426ECB}"/>
    <cellStyle name="Comma [0] 2 2 7 2 4" xfId="26482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7" xr:uid="{8DC8269E-1607-4B0F-B78F-1FDE481846A3}"/>
    <cellStyle name="Comma [0] 2 2 7 3 3" xfId="26486" xr:uid="{2323EC94-2023-4063-BA3B-AD81508207FA}"/>
    <cellStyle name="Comma [0] 2 2 7 4" xfId="2042" xr:uid="{25791ECD-D1B8-49D7-A86D-CB6CDDB08383}"/>
    <cellStyle name="Comma [0] 2 2 7 4 2" xfId="26488" xr:uid="{026911D7-CA07-4026-A740-B2EEC8FE11FD}"/>
    <cellStyle name="Comma [0] 2 2 7 5" xfId="26481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91" xr:uid="{7F7AAF4B-E19D-4CAE-9CB9-2B93E6AFFBBE}"/>
    <cellStyle name="Comma [0] 2 2 8 2 3" xfId="26490" xr:uid="{45BC0D24-0ADF-4DA3-9942-2D81392031AB}"/>
    <cellStyle name="Comma [0] 2 2 8 3" xfId="2046" xr:uid="{74A6B001-AFBC-48B7-80D5-A6BADB09AB6B}"/>
    <cellStyle name="Comma [0] 2 2 8 3 2" xfId="26492" xr:uid="{DDCAABEF-89EE-422E-B8FC-7076D7B39031}"/>
    <cellStyle name="Comma [0] 2 2 8 4" xfId="26489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5" xr:uid="{4F0D5C66-49B3-4DF6-9F97-F8AFD860CA39}"/>
    <cellStyle name="Comma [0] 2 2 9 2 3" xfId="26494" xr:uid="{618D096C-DF77-4863-9232-B77478C9F818}"/>
    <cellStyle name="Comma [0] 2 2 9 3" xfId="2050" xr:uid="{3DE309F9-CC5C-4B93-AF3F-63DA7C8862E9}"/>
    <cellStyle name="Comma [0] 2 2 9 3 2" xfId="26496" xr:uid="{07A3675D-04DE-42FF-9B3C-0DD21249355B}"/>
    <cellStyle name="Comma [0] 2 2 9 4" xfId="26493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501" xr:uid="{884DFDBB-A8E7-4407-8DCB-76C1C257B1CB}"/>
    <cellStyle name="Comma [0] 2 3 2 2 2 3" xfId="26500" xr:uid="{09AAA2F9-9C52-4300-B16B-C5DB6F9FED4D}"/>
    <cellStyle name="Comma [0] 2 3 2 2 3" xfId="2056" xr:uid="{44E36562-C8BC-4E73-95C2-48E57020AA05}"/>
    <cellStyle name="Comma [0] 2 3 2 2 3 2" xfId="26502" xr:uid="{86D44D11-3B0C-424D-88B1-B25B2AEC6E7B}"/>
    <cellStyle name="Comma [0] 2 3 2 2 4" xfId="26499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4" xr:uid="{F8F3BAB4-5B12-4896-9ABD-74731F2A9B3E}"/>
    <cellStyle name="Comma [0] 2 3 2 3 3" xfId="26503" xr:uid="{64D5A4CA-DB36-4759-B63F-8C005076B434}"/>
    <cellStyle name="Comma [0] 2 3 2 4" xfId="2059" xr:uid="{157ADCD2-50AD-4E0E-99AA-62A3968D9EE5}"/>
    <cellStyle name="Comma [0] 2 3 2 4 2" xfId="26505" xr:uid="{0FA6BFA6-A30F-4334-9E8D-476394A3C0F4}"/>
    <cellStyle name="Comma [0] 2 3 2 5" xfId="26498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9" xr:uid="{A573573F-BA1E-451F-A063-39A55DA598B1}"/>
    <cellStyle name="Comma [0] 2 3 3 2 2 3" xfId="26508" xr:uid="{5417CE00-28FF-419B-A2C2-D3CD4E3D9A04}"/>
    <cellStyle name="Comma [0] 2 3 3 2 3" xfId="2064" xr:uid="{7BB32C92-4EDE-4EBB-B499-189C4D3BD635}"/>
    <cellStyle name="Comma [0] 2 3 3 2 3 2" xfId="26510" xr:uid="{C14A53B0-488E-49B9-AAC9-6C808BB3075E}"/>
    <cellStyle name="Comma [0] 2 3 3 2 4" xfId="26507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12" xr:uid="{F58E1038-B230-4D52-A1AC-387F33C76473}"/>
    <cellStyle name="Comma [0] 2 3 3 3 3" xfId="26511" xr:uid="{68C85026-137E-4723-8FDE-B3794ECF7488}"/>
    <cellStyle name="Comma [0] 2 3 3 4" xfId="2067" xr:uid="{4BEA0D62-50E6-4F68-A7BD-BE49EE584AA8}"/>
    <cellStyle name="Comma [0] 2 3 3 4 2" xfId="26513" xr:uid="{5D7B9990-B185-4122-AF5C-C827F1C9913C}"/>
    <cellStyle name="Comma [0] 2 3 3 5" xfId="26506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6" xr:uid="{21A26857-52FD-40F6-9AFB-D5444B2C4B1F}"/>
    <cellStyle name="Comma [0] 2 3 4 2 3" xfId="26515" xr:uid="{6EC8BBBD-9142-4FAD-838B-0F3FAB1F658F}"/>
    <cellStyle name="Comma [0] 2 3 4 3" xfId="2071" xr:uid="{43B27A0B-28F8-48A9-80DC-B3DA4E5A1E6E}"/>
    <cellStyle name="Comma [0] 2 3 4 3 2" xfId="26517" xr:uid="{1D0EDC34-E721-4143-AAEE-879527F482AD}"/>
    <cellStyle name="Comma [0] 2 3 4 4" xfId="26514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20" xr:uid="{40D3FCF8-BE64-4BC1-B5B9-A5D85A44AF26}"/>
    <cellStyle name="Comma [0] 2 3 5 2 3" xfId="26519" xr:uid="{8EC59D27-7B7C-4C90-9DD0-62839C9A974D}"/>
    <cellStyle name="Comma [0] 2 3 5 3" xfId="2075" xr:uid="{D19FD3FA-43C4-4C6F-A3CA-804F8EC4FAFE}"/>
    <cellStyle name="Comma [0] 2 3 5 3 2" xfId="26521" xr:uid="{9E967EB0-5085-4113-AB24-E57EA22953F7}"/>
    <cellStyle name="Comma [0] 2 3 5 4" xfId="26518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4" xr:uid="{4B814585-14FA-4863-BB65-49815FB7BD7B}"/>
    <cellStyle name="Comma [0] 2 3 6 2 3" xfId="26523" xr:uid="{43F8A323-E217-4EB7-A9B2-5F2913D307CD}"/>
    <cellStyle name="Comma [0] 2 3 6 3" xfId="2079" xr:uid="{56FDC85D-B7C3-4993-BC99-52DE08A3E0D5}"/>
    <cellStyle name="Comma [0] 2 3 6 3 2" xfId="26525" xr:uid="{863F3C37-6F0A-4264-8571-37ACAD9B7B98}"/>
    <cellStyle name="Comma [0] 2 3 6 4" xfId="26522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7" xr:uid="{6C716543-0A47-4383-B65F-053527B4781F}"/>
    <cellStyle name="Comma [0] 2 3 7 3" xfId="26526" xr:uid="{4ECAAC7C-C466-40AD-AF5A-F049063047B7}"/>
    <cellStyle name="Comma [0] 2 3 8" xfId="2082" xr:uid="{7155572D-B3D2-4E82-8295-4F0F4A94D5DA}"/>
    <cellStyle name="Comma [0] 2 3 8 2" xfId="26528" xr:uid="{AC4C5D85-3190-4AE8-9789-D1E6734ED380}"/>
    <cellStyle name="Comma [0] 2 3 9" xfId="26497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31" xr:uid="{CE1B5A61-A000-44AA-8BA4-9457629DAE6F}"/>
    <cellStyle name="Comma [0] 2 4 2 3" xfId="26530" xr:uid="{25231FB4-F861-4D22-9EC0-24143F24103A}"/>
    <cellStyle name="Comma [0] 2 4 3" xfId="2086" xr:uid="{CEDEF4E7-DDEB-4AD6-ABBB-3F39AC0F8590}"/>
    <cellStyle name="Comma [0] 2 4 3 2" xfId="26532" xr:uid="{B4DDD343-5E1E-4645-A33B-A9D78150E436}"/>
    <cellStyle name="Comma [0] 2 4 4" xfId="26529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5" xr:uid="{0C64DBBC-110C-4D0B-9F1F-D5872DD8BF60}"/>
    <cellStyle name="Comma [0] 2 5 2 3" xfId="26534" xr:uid="{28532B4E-7750-4821-91DB-658022DC4406}"/>
    <cellStyle name="Comma [0] 2 5 3" xfId="2090" xr:uid="{CFEFEFD1-2D97-469F-A666-DB48A5F1A6D5}"/>
    <cellStyle name="Comma [0] 2 5 3 2" xfId="26536" xr:uid="{2F73AC01-7B5F-4E25-BCDB-E18996DF7756}"/>
    <cellStyle name="Comma [0] 2 5 4" xfId="26533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8" xr:uid="{F5067C36-EA11-4656-8197-A656C78C8FB5}"/>
    <cellStyle name="Comma [0] 2 6 3" xfId="26537" xr:uid="{A11C4CC8-F977-4D0A-83D3-0478F95AFB0C}"/>
    <cellStyle name="Comma [0] 2 7" xfId="2093" xr:uid="{5D46E669-5963-4A04-8938-BCA75B350B07}"/>
    <cellStyle name="Comma [0] 2 7 2" xfId="26539" xr:uid="{5ACC24EF-EE50-4B6B-A995-90C82296DE04}"/>
    <cellStyle name="Comma [0] 2 8" xfId="26376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4" xr:uid="{A02A2B1C-3E4C-4CDF-80FF-80C667259A95}"/>
    <cellStyle name="Comma [0] 3 2 10 2 3" xfId="26543" xr:uid="{5A91E954-8DA0-4981-AF53-B683FEBBBD23}"/>
    <cellStyle name="Comma [0] 3 2 10 3" xfId="2099" xr:uid="{487F60ED-7A7A-44B7-B3AA-3B35246CEABB}"/>
    <cellStyle name="Comma [0] 3 2 10 3 2" xfId="26545" xr:uid="{58B60A92-8303-4C95-8BCB-125FFC575D83}"/>
    <cellStyle name="Comma [0] 3 2 10 4" xfId="26542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7" xr:uid="{57429ABF-CC10-4786-AEFC-63E3EBA2BFFB}"/>
    <cellStyle name="Comma [0] 3 2 11 3" xfId="26546" xr:uid="{48DEC4DF-76DB-40DA-8ED4-BAAA55D69489}"/>
    <cellStyle name="Comma [0] 3 2 12" xfId="2102" xr:uid="{2A3CE9B1-33DA-4D28-85D0-08ACCAA83DA9}"/>
    <cellStyle name="Comma [0] 3 2 12 2" xfId="26548" xr:uid="{C81F6F2D-1740-461D-936A-017DD2EE8D26}"/>
    <cellStyle name="Comma [0] 3 2 13" xfId="26541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53" xr:uid="{58FB65D9-678B-4576-817A-98FFE4777E58}"/>
    <cellStyle name="Comma [0] 3 2 2 2 2 2 3" xfId="26552" xr:uid="{93232CAE-2616-4B0C-BFE0-3EE06D143B53}"/>
    <cellStyle name="Comma [0] 3 2 2 2 2 3" xfId="2108" xr:uid="{B2051305-1332-414C-8D69-1A96A804C3CC}"/>
    <cellStyle name="Comma [0] 3 2 2 2 2 3 2" xfId="26554" xr:uid="{B56EF9D7-DE99-44D1-98FD-73B80F3DF40D}"/>
    <cellStyle name="Comma [0] 3 2 2 2 2 4" xfId="26551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6" xr:uid="{ADA679B5-2444-4E5B-8C1D-BE0F42DFB9DB}"/>
    <cellStyle name="Comma [0] 3 2 2 2 3 3" xfId="26555" xr:uid="{E398A5E7-E80C-4088-AAF0-6B385ACD3D75}"/>
    <cellStyle name="Comma [0] 3 2 2 2 4" xfId="2111" xr:uid="{461583DA-C2E3-4CA7-B0B5-A41FF9633C19}"/>
    <cellStyle name="Comma [0] 3 2 2 2 4 2" xfId="26557" xr:uid="{7558F985-1024-4FB3-80FB-815AE66591C4}"/>
    <cellStyle name="Comma [0] 3 2 2 2 5" xfId="26550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61" xr:uid="{B10D4ADA-6C3C-4D3E-8905-77C9EDD874A3}"/>
    <cellStyle name="Comma [0] 3 2 2 3 2 2 3" xfId="26560" xr:uid="{A26CB626-6D07-4242-9CAB-FF2F597D5DAD}"/>
    <cellStyle name="Comma [0] 3 2 2 3 2 3" xfId="2116" xr:uid="{D78ADD09-71F1-4F44-B623-B01D81A2563B}"/>
    <cellStyle name="Comma [0] 3 2 2 3 2 3 2" xfId="26562" xr:uid="{22DFD58B-6F5C-41AA-9A8C-C123D9A10A4C}"/>
    <cellStyle name="Comma [0] 3 2 2 3 2 4" xfId="26559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4" xr:uid="{86353E13-6A65-4C23-804E-0457C28171CC}"/>
    <cellStyle name="Comma [0] 3 2 2 3 3 3" xfId="26563" xr:uid="{4D71361D-3BE0-4277-B50F-3460CB4C988A}"/>
    <cellStyle name="Comma [0] 3 2 2 3 4" xfId="2119" xr:uid="{603BE3FE-AE8D-4BC5-808D-556FEFD77E55}"/>
    <cellStyle name="Comma [0] 3 2 2 3 4 2" xfId="26565" xr:uid="{C006E73B-CF2A-4156-B155-32BA95B4145E}"/>
    <cellStyle name="Comma [0] 3 2 2 3 5" xfId="26558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8" xr:uid="{FD71A76B-C850-4DC5-ACE8-6D0850D44735}"/>
    <cellStyle name="Comma [0] 3 2 2 4 2 3" xfId="26567" xr:uid="{46A100E1-5F9D-4414-815E-C9ED6AA801F4}"/>
    <cellStyle name="Comma [0] 3 2 2 4 3" xfId="2123" xr:uid="{00E4A020-3DC7-4952-894D-D30F05F8E084}"/>
    <cellStyle name="Comma [0] 3 2 2 4 3 2" xfId="26569" xr:uid="{19DEAB2A-3AA7-40F2-82AD-45A317329A26}"/>
    <cellStyle name="Comma [0] 3 2 2 4 4" xfId="26566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72" xr:uid="{3F306668-942A-4816-AD03-B307C25BFA0F}"/>
    <cellStyle name="Comma [0] 3 2 2 5 2 3" xfId="26571" xr:uid="{509C321E-E3B4-4111-A74D-3DD3A9B1D901}"/>
    <cellStyle name="Comma [0] 3 2 2 5 3" xfId="2127" xr:uid="{C39C0715-B896-4473-A86D-0266E8CEA01A}"/>
    <cellStyle name="Comma [0] 3 2 2 5 3 2" xfId="26573" xr:uid="{F718975E-313A-4AC9-AEAC-4EC76E7ED87A}"/>
    <cellStyle name="Comma [0] 3 2 2 5 4" xfId="26570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6" xr:uid="{41F52BEF-95A4-4318-821D-88EE8E5920B6}"/>
    <cellStyle name="Comma [0] 3 2 2 6 2 3" xfId="26575" xr:uid="{F951C961-4E60-45DE-A92F-DED5D0E5C967}"/>
    <cellStyle name="Comma [0] 3 2 2 6 3" xfId="2131" xr:uid="{755CCA67-1E1F-4E41-81BF-5ED5A4BE0C03}"/>
    <cellStyle name="Comma [0] 3 2 2 6 3 2" xfId="26577" xr:uid="{F6058EB3-F317-42DD-A726-F33315AB75DB}"/>
    <cellStyle name="Comma [0] 3 2 2 6 4" xfId="26574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9" xr:uid="{1D5CC499-1896-4F21-B929-5B5EFFB68219}"/>
    <cellStyle name="Comma [0] 3 2 2 7 3" xfId="26578" xr:uid="{E2DA9255-A2AF-4773-B3AD-9CDA43B6A90D}"/>
    <cellStyle name="Comma [0] 3 2 2 8" xfId="2134" xr:uid="{026E6429-4F5D-4C1D-BF06-F00F313862AD}"/>
    <cellStyle name="Comma [0] 3 2 2 8 2" xfId="26580" xr:uid="{5D72921A-A57D-438A-A29D-0D9B250C92EF}"/>
    <cellStyle name="Comma [0] 3 2 2 9" xfId="26549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4" xr:uid="{42A32BDE-364B-4285-A76F-31BF03B68A5A}"/>
    <cellStyle name="Comma [0] 3 2 3 2 2 3" xfId="26583" xr:uid="{9FE27672-39F2-4FF8-B74C-5409C97FF4A3}"/>
    <cellStyle name="Comma [0] 3 2 3 2 3" xfId="2139" xr:uid="{4295A3E6-B993-46F5-A80A-3D8A74314DC9}"/>
    <cellStyle name="Comma [0] 3 2 3 2 3 2" xfId="26585" xr:uid="{1679E942-F3EA-4D0F-BAAA-6FC05AE92493}"/>
    <cellStyle name="Comma [0] 3 2 3 2 4" xfId="26582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8" xr:uid="{7D5DCD66-BC51-4BE2-88A9-B1D38EF08049}"/>
    <cellStyle name="Comma [0] 3 2 3 3 2 3" xfId="26587" xr:uid="{1972FA70-F275-4810-932D-AC167AFB3863}"/>
    <cellStyle name="Comma [0] 3 2 3 3 3" xfId="2143" xr:uid="{8E4C7321-3FD0-46D7-B496-421E98B05BBF}"/>
    <cellStyle name="Comma [0] 3 2 3 3 3 2" xfId="26589" xr:uid="{FCDC5528-23DA-48EF-B3BA-316FAB6B516E}"/>
    <cellStyle name="Comma [0] 3 2 3 3 4" xfId="26586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91" xr:uid="{1C36EC89-5AEE-4D08-BD04-B75EA44B6E81}"/>
    <cellStyle name="Comma [0] 3 2 3 4 3" xfId="26590" xr:uid="{500D2085-40AA-493F-9D07-EB5C4FF8305A}"/>
    <cellStyle name="Comma [0] 3 2 3 5" xfId="2146" xr:uid="{0049E629-7E5C-42E8-9C35-4CF5977C41E1}"/>
    <cellStyle name="Comma [0] 3 2 3 5 2" xfId="26592" xr:uid="{42773D65-EB59-40FA-8F77-11EF1CA26D18}"/>
    <cellStyle name="Comma [0] 3 2 3 6" xfId="26581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6" xr:uid="{1CA8576A-D2CE-483F-B828-A74F3F3C3895}"/>
    <cellStyle name="Comma [0] 3 2 4 2 2 3" xfId="26595" xr:uid="{64333C15-9429-49C8-B637-DD5F87F3A867}"/>
    <cellStyle name="Comma [0] 3 2 4 2 3" xfId="2151" xr:uid="{AA5F6307-AD24-40B3-A737-2E04AF6F908D}"/>
    <cellStyle name="Comma [0] 3 2 4 2 3 2" xfId="26597" xr:uid="{EAEFF0A7-B653-40F6-87A1-86EA7A746490}"/>
    <cellStyle name="Comma [0] 3 2 4 2 4" xfId="26594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600" xr:uid="{DBFF06BA-3571-4319-B702-07A88EBF0DF9}"/>
    <cellStyle name="Comma [0] 3 2 4 3 2 3" xfId="26599" xr:uid="{DF985711-402C-4491-8CCF-4AFCF076F567}"/>
    <cellStyle name="Comma [0] 3 2 4 3 3" xfId="2155" xr:uid="{95FC55B2-494C-4776-810B-AAE73DE6D62B}"/>
    <cellStyle name="Comma [0] 3 2 4 3 3 2" xfId="26601" xr:uid="{5D51D508-7A42-4D59-B290-1FF684FD11DD}"/>
    <cellStyle name="Comma [0] 3 2 4 3 4" xfId="26598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603" xr:uid="{BE8BEC0C-64D2-4F40-86E4-098DEFDC1C13}"/>
    <cellStyle name="Comma [0] 3 2 4 4 3" xfId="26602" xr:uid="{1092B29A-F972-4D28-AFE1-402ACA6760CA}"/>
    <cellStyle name="Comma [0] 3 2 4 5" xfId="2158" xr:uid="{73FE47A4-2850-4F7E-931D-717A7FAF186B}"/>
    <cellStyle name="Comma [0] 3 2 4 5 2" xfId="26604" xr:uid="{241DF535-EFF8-445F-B635-2666710DD835}"/>
    <cellStyle name="Comma [0] 3 2 4 6" xfId="26593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8" xr:uid="{D331A426-D267-49D2-B89C-EF6F0CD673DD}"/>
    <cellStyle name="Comma [0] 3 2 5 2 2 3" xfId="26607" xr:uid="{49CB2401-38DA-4631-9FE1-A7B57A6FF457}"/>
    <cellStyle name="Comma [0] 3 2 5 2 3" xfId="2163" xr:uid="{0EEDADAC-013F-4422-884C-33CE49A0C6A9}"/>
    <cellStyle name="Comma [0] 3 2 5 2 3 2" xfId="26609" xr:uid="{429B23CC-5E1B-49E0-BB3B-538599999EA1}"/>
    <cellStyle name="Comma [0] 3 2 5 2 4" xfId="26606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12" xr:uid="{64F30616-FA12-4AE5-9D5A-4C34D0B1032B}"/>
    <cellStyle name="Comma [0] 3 2 5 3 2 3" xfId="26611" xr:uid="{CC0CEE90-60E6-4F18-8DCE-25BA87363EA0}"/>
    <cellStyle name="Comma [0] 3 2 5 3 3" xfId="2167" xr:uid="{B770DF98-5855-4FEA-8BBF-336D02B4EC5D}"/>
    <cellStyle name="Comma [0] 3 2 5 3 3 2" xfId="26613" xr:uid="{4E5C21DD-66B2-47B4-8D0C-BC4779A59367}"/>
    <cellStyle name="Comma [0] 3 2 5 3 4" xfId="26610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5" xr:uid="{9D4AC629-F220-4765-B89A-A918F65FF24D}"/>
    <cellStyle name="Comma [0] 3 2 5 4 3" xfId="26614" xr:uid="{78C6DC7D-379A-45B9-894F-8E1F49F9FF2E}"/>
    <cellStyle name="Comma [0] 3 2 5 5" xfId="2170" xr:uid="{CDD21F39-8525-4592-85B9-B0908EDEFFDF}"/>
    <cellStyle name="Comma [0] 3 2 5 5 2" xfId="26616" xr:uid="{A264678B-9B8F-4AE9-A8DB-5ACE13CDD724}"/>
    <cellStyle name="Comma [0] 3 2 5 6" xfId="26605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20" xr:uid="{218EA2B0-F1D7-4D8F-A39B-9596B74F3D50}"/>
    <cellStyle name="Comma [0] 3 2 6 2 2 3" xfId="26619" xr:uid="{DF6D9295-BA45-4161-BC26-787E94E8DA0A}"/>
    <cellStyle name="Comma [0] 3 2 6 2 3" xfId="2175" xr:uid="{AE67273C-3FCA-458C-9F35-CD029FF80138}"/>
    <cellStyle name="Comma [0] 3 2 6 2 3 2" xfId="26621" xr:uid="{CB5B3FE6-20BD-470F-8DEF-FF5023C0D48A}"/>
    <cellStyle name="Comma [0] 3 2 6 2 4" xfId="26618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23" xr:uid="{CC138F58-5EB6-488A-B254-C74DB30DCF67}"/>
    <cellStyle name="Comma [0] 3 2 6 3 3" xfId="26622" xr:uid="{A60871BB-F6FE-4A2E-9B67-FA0E3A444769}"/>
    <cellStyle name="Comma [0] 3 2 6 4" xfId="2178" xr:uid="{03970D03-B249-41C2-BDF1-4CAABC8EABF5}"/>
    <cellStyle name="Comma [0] 3 2 6 4 2" xfId="26624" xr:uid="{9873D4AC-A2D2-4B01-A512-91E8058EA39C}"/>
    <cellStyle name="Comma [0] 3 2 6 5" xfId="26617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8" xr:uid="{75640B3B-DA6C-40C9-8529-B9DD5B9042A6}"/>
    <cellStyle name="Comma [0] 3 2 7 2 2 3" xfId="26627" xr:uid="{09DD38FD-BF0B-40A6-A258-06B385AF2F6A}"/>
    <cellStyle name="Comma [0] 3 2 7 2 3" xfId="2183" xr:uid="{88B0FC5E-A85C-4CAC-95FA-85905EC30DEA}"/>
    <cellStyle name="Comma [0] 3 2 7 2 3 2" xfId="26629" xr:uid="{EF379751-0BB8-4228-ABB7-5D780615D977}"/>
    <cellStyle name="Comma [0] 3 2 7 2 4" xfId="26626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31" xr:uid="{BC7B594F-17A5-4605-B825-A958AB6ABDF6}"/>
    <cellStyle name="Comma [0] 3 2 7 3 3" xfId="26630" xr:uid="{F3B2EC85-6D15-4619-9D3E-037F06C0A888}"/>
    <cellStyle name="Comma [0] 3 2 7 4" xfId="2186" xr:uid="{2DB879BF-D655-4529-A23E-5E287D753338}"/>
    <cellStyle name="Comma [0] 3 2 7 4 2" xfId="26632" xr:uid="{BB4D2231-E64F-40CB-9F98-1308E3CF5D0A}"/>
    <cellStyle name="Comma [0] 3 2 7 5" xfId="26625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5" xr:uid="{8A557FB6-E739-4ECD-8BAC-48A10BA53C6F}"/>
    <cellStyle name="Comma [0] 3 2 8 2 3" xfId="26634" xr:uid="{FAB8A464-D05C-496E-BC3F-6EEFB0635E64}"/>
    <cellStyle name="Comma [0] 3 2 8 3" xfId="2190" xr:uid="{FE34E6E7-52F6-437C-AEB6-262B709F02AA}"/>
    <cellStyle name="Comma [0] 3 2 8 3 2" xfId="26636" xr:uid="{9ABF863E-5CEC-4C8B-8E7D-E29EDF5B6BE1}"/>
    <cellStyle name="Comma [0] 3 2 8 4" xfId="26633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9" xr:uid="{384A3125-88CF-410C-B37B-F01AD42B7ACE}"/>
    <cellStyle name="Comma [0] 3 2 9 2 3" xfId="26638" xr:uid="{45F98697-FB7B-42C9-8A95-7F667B73ABDC}"/>
    <cellStyle name="Comma [0] 3 2 9 3" xfId="2194" xr:uid="{15BADF6F-91FB-4668-AF23-2FE1872D6CA9}"/>
    <cellStyle name="Comma [0] 3 2 9 3 2" xfId="26640" xr:uid="{287D5BF8-4711-428A-946D-A41C7BD8408A}"/>
    <cellStyle name="Comma [0] 3 2 9 4" xfId="26637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5" xr:uid="{1323622D-0CE0-484B-BD35-8E7FD6556BFC}"/>
    <cellStyle name="Comma [0] 3 3 2 2 2 3" xfId="26644" xr:uid="{9D3CBFF7-1935-4D42-B28D-4F56900E83E7}"/>
    <cellStyle name="Comma [0] 3 3 2 2 3" xfId="2200" xr:uid="{28EE1A94-22C1-45B6-8C5F-7B22ABCE97BA}"/>
    <cellStyle name="Comma [0] 3 3 2 2 3 2" xfId="26646" xr:uid="{8391EAD4-3DDB-4CA6-A19D-8039C45EA43C}"/>
    <cellStyle name="Comma [0] 3 3 2 2 4" xfId="26643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8" xr:uid="{7AE2B343-FA6E-460A-A22F-87D47835F75F}"/>
    <cellStyle name="Comma [0] 3 3 2 3 3" xfId="26647" xr:uid="{CE630D5F-7ABE-4AFB-BB2C-C4C5302E14A3}"/>
    <cellStyle name="Comma [0] 3 3 2 4" xfId="2203" xr:uid="{F32DCDB0-9A4F-400D-82AC-8D5E8DB1D7D7}"/>
    <cellStyle name="Comma [0] 3 3 2 4 2" xfId="26649" xr:uid="{EFEC30B7-0463-414E-BD28-BB46D52C3EF1}"/>
    <cellStyle name="Comma [0] 3 3 2 5" xfId="26642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53" xr:uid="{8DC85A6F-AE0B-480B-8242-E44CF4295627}"/>
    <cellStyle name="Comma [0] 3 3 3 2 2 3" xfId="26652" xr:uid="{8CB2A08D-B3FB-4E2A-A29D-AB9C3E5B4731}"/>
    <cellStyle name="Comma [0] 3 3 3 2 3" xfId="2208" xr:uid="{1089168A-AFFA-4500-8355-9C1FF8D77EF3}"/>
    <cellStyle name="Comma [0] 3 3 3 2 3 2" xfId="26654" xr:uid="{4B780760-9F13-467F-929D-0BB2A2762A44}"/>
    <cellStyle name="Comma [0] 3 3 3 2 4" xfId="26651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6" xr:uid="{B8BD083E-05E7-416E-83BA-D9DD15D17B15}"/>
    <cellStyle name="Comma [0] 3 3 3 3 3" xfId="26655" xr:uid="{E0FAFE9B-5016-41B7-B2D7-8219A9C93FC4}"/>
    <cellStyle name="Comma [0] 3 3 3 4" xfId="2211" xr:uid="{71A73C52-23F9-4827-A780-E5CB3BD20189}"/>
    <cellStyle name="Comma [0] 3 3 3 4 2" xfId="26657" xr:uid="{4F84744C-CF8D-41AB-B8F5-06B1F5F9C3F0}"/>
    <cellStyle name="Comma [0] 3 3 3 5" xfId="26650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60" xr:uid="{7BA3FF7D-2900-40C4-A320-7652517E9756}"/>
    <cellStyle name="Comma [0] 3 3 4 2 3" xfId="26659" xr:uid="{2289C160-D022-4FC1-A211-E7733F0ACA66}"/>
    <cellStyle name="Comma [0] 3 3 4 3" xfId="2215" xr:uid="{D0B06E10-B9CE-452E-840A-D3F52B351989}"/>
    <cellStyle name="Comma [0] 3 3 4 3 2" xfId="26661" xr:uid="{2459BC83-B8ED-4C5A-926B-F2F0596357D0}"/>
    <cellStyle name="Comma [0] 3 3 4 4" xfId="26658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4" xr:uid="{A52AE954-DB23-4DD5-A9DB-78C11135B99B}"/>
    <cellStyle name="Comma [0] 3 3 5 2 3" xfId="26663" xr:uid="{BDE56A72-3C17-4089-966B-AD7BAE7263E4}"/>
    <cellStyle name="Comma [0] 3 3 5 3" xfId="2219" xr:uid="{72DA3129-35DF-4996-B45F-AB8F5549A308}"/>
    <cellStyle name="Comma [0] 3 3 5 3 2" xfId="26665" xr:uid="{7928D80B-AE14-4970-B2B9-65B0A50A1A86}"/>
    <cellStyle name="Comma [0] 3 3 5 4" xfId="26662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8" xr:uid="{E87537B7-2CF1-4AF8-BC76-91AB9DA498AC}"/>
    <cellStyle name="Comma [0] 3 3 6 2 3" xfId="26667" xr:uid="{B308B5B3-70C7-46A6-8125-E41842499668}"/>
    <cellStyle name="Comma [0] 3 3 6 3" xfId="2223" xr:uid="{9E5C199D-EF4F-4018-942D-4DFBEADE3D04}"/>
    <cellStyle name="Comma [0] 3 3 6 3 2" xfId="26669" xr:uid="{B707F29F-E25C-40C9-A970-D0DB0BE39251}"/>
    <cellStyle name="Comma [0] 3 3 6 4" xfId="26666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71" xr:uid="{CF938F88-661C-4A50-BF72-74CAB9B8E8FE}"/>
    <cellStyle name="Comma [0] 3 3 7 3" xfId="26670" xr:uid="{34049C37-52FE-4E4A-BA27-737F4CBC7281}"/>
    <cellStyle name="Comma [0] 3 3 8" xfId="2226" xr:uid="{FF57D962-1F63-44B7-8FC8-5E45FE680305}"/>
    <cellStyle name="Comma [0] 3 3 8 2" xfId="26672" xr:uid="{A752464E-8AFE-4910-AA78-DE3C99A345E8}"/>
    <cellStyle name="Comma [0] 3 3 9" xfId="26641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5" xr:uid="{F01202D9-1A56-4BEB-9607-C2A0294AA15D}"/>
    <cellStyle name="Comma [0] 3 4 2 3" xfId="26674" xr:uid="{F07BB6B9-DD90-4206-9D86-E08C1F7ED0C8}"/>
    <cellStyle name="Comma [0] 3 4 3" xfId="2230" xr:uid="{599D7906-4DB2-4E0E-9F08-CB0E2B0CBB0A}"/>
    <cellStyle name="Comma [0] 3 4 3 2" xfId="26676" xr:uid="{901236D7-D445-445D-9CDE-0EBAEFC6508A}"/>
    <cellStyle name="Comma [0] 3 4 4" xfId="26673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9" xr:uid="{BEAF8481-8E90-4429-A8A5-0D7CFE15F3CB}"/>
    <cellStyle name="Comma [0] 3 5 2 3" xfId="26678" xr:uid="{6106CE24-C178-4CB1-A735-0884E22375B2}"/>
    <cellStyle name="Comma [0] 3 5 3" xfId="2234" xr:uid="{3BA9184A-013E-4802-A16C-40981F1D25E3}"/>
    <cellStyle name="Comma [0] 3 5 3 2" xfId="26680" xr:uid="{19DBE725-9DDC-4F31-A888-C79EDBA14447}"/>
    <cellStyle name="Comma [0] 3 5 4" xfId="26677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82" xr:uid="{8DEFE9D7-E815-46B7-8060-5A6203405AFE}"/>
    <cellStyle name="Comma [0] 3 6 3" xfId="26681" xr:uid="{30CF96D0-544C-4653-8D2A-3DBCE6F6C28A}"/>
    <cellStyle name="Comma [0] 3 7" xfId="2237" xr:uid="{F9F8B4F8-8FE7-498B-A377-F48B07ABE7F3}"/>
    <cellStyle name="Comma [0] 3 7 2" xfId="26683" xr:uid="{305D31D0-A262-48C1-9D14-FFB308426D7D}"/>
    <cellStyle name="Comma [0] 3 8" xfId="26540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8" xr:uid="{8037A437-8BBF-4CF3-A0D7-ABBDBBB34286}"/>
    <cellStyle name="Comma [0] 4 2 10 2 3" xfId="26687" xr:uid="{306E248C-717A-4D35-AC8A-6EF76ABA3DFE}"/>
    <cellStyle name="Comma [0] 4 2 10 3" xfId="2243" xr:uid="{EE7D3EAA-EB8C-409A-AF12-A3DB552090E1}"/>
    <cellStyle name="Comma [0] 4 2 10 3 2" xfId="26689" xr:uid="{0133DCF3-058E-4EF2-8F93-69C44A8C9056}"/>
    <cellStyle name="Comma [0] 4 2 10 4" xfId="26686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91" xr:uid="{1498A2B8-12F2-4CEC-83A3-1400B2993A0B}"/>
    <cellStyle name="Comma [0] 4 2 11 3" xfId="26690" xr:uid="{6E536B8D-721F-4B1D-8B50-5CC67FAAD48F}"/>
    <cellStyle name="Comma [0] 4 2 12" xfId="2246" xr:uid="{010A2211-A104-4571-B677-ADE393BEDF49}"/>
    <cellStyle name="Comma [0] 4 2 12 2" xfId="26692" xr:uid="{D0FDF37F-056E-4D7C-8C03-D3B55DDFA9BF}"/>
    <cellStyle name="Comma [0] 4 2 13" xfId="26685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7" xr:uid="{99A4C6A1-BEF0-47F3-95F5-A3DF70F09410}"/>
    <cellStyle name="Comma [0] 4 2 2 2 2 2 3" xfId="26696" xr:uid="{5921D581-4ED0-474F-9719-1DA98C57B874}"/>
    <cellStyle name="Comma [0] 4 2 2 2 2 3" xfId="2252" xr:uid="{2EDC1E10-B7C6-482B-B555-B692160D25FA}"/>
    <cellStyle name="Comma [0] 4 2 2 2 2 3 2" xfId="26698" xr:uid="{4CA086CA-6967-4491-8556-D7BD5FF6296F}"/>
    <cellStyle name="Comma [0] 4 2 2 2 2 4" xfId="26695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700" xr:uid="{55ADA287-8D80-4B48-A80B-5D9D1C731EA9}"/>
    <cellStyle name="Comma [0] 4 2 2 2 3 3" xfId="26699" xr:uid="{0B52B77E-7760-4861-82E7-28B399F8BE60}"/>
    <cellStyle name="Comma [0] 4 2 2 2 4" xfId="2255" xr:uid="{212E6A7A-5ACD-418B-B550-AA9F7FFD59D0}"/>
    <cellStyle name="Comma [0] 4 2 2 2 4 2" xfId="26701" xr:uid="{CA7A3A21-4449-48BE-B1F4-E2D99AA6D70C}"/>
    <cellStyle name="Comma [0] 4 2 2 2 5" xfId="26694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5" xr:uid="{50DBC04F-4DE3-48F5-A78D-280AFE117322}"/>
    <cellStyle name="Comma [0] 4 2 2 3 2 2 3" xfId="26704" xr:uid="{634B0025-1DD9-48F0-B2C3-8939E780B778}"/>
    <cellStyle name="Comma [0] 4 2 2 3 2 3" xfId="2260" xr:uid="{F2EFEF67-AA57-4996-A766-2621482296BD}"/>
    <cellStyle name="Comma [0] 4 2 2 3 2 3 2" xfId="26706" xr:uid="{664D4F3C-6903-4DB6-BD95-9A0AC7074741}"/>
    <cellStyle name="Comma [0] 4 2 2 3 2 4" xfId="26703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8" xr:uid="{B2D2E937-CE11-4C83-AC76-797E1FC32515}"/>
    <cellStyle name="Comma [0] 4 2 2 3 3 3" xfId="26707" xr:uid="{0CDB4645-3502-418A-A96A-C0C1B7962E42}"/>
    <cellStyle name="Comma [0] 4 2 2 3 4" xfId="2263" xr:uid="{D2307E02-8D83-49F6-BDB2-8BE9008D3A54}"/>
    <cellStyle name="Comma [0] 4 2 2 3 4 2" xfId="26709" xr:uid="{82FBA06D-B6EA-4218-8011-A573463EC779}"/>
    <cellStyle name="Comma [0] 4 2 2 3 5" xfId="26702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12" xr:uid="{0FC3B3B3-6018-4AE2-976D-F3793AD999D7}"/>
    <cellStyle name="Comma [0] 4 2 2 4 2 3" xfId="26711" xr:uid="{BA9D825C-7D7E-4451-BAF1-2AD3EFE92E2C}"/>
    <cellStyle name="Comma [0] 4 2 2 4 3" xfId="2267" xr:uid="{8FC63767-3A6D-44EC-A8EC-1848B7978888}"/>
    <cellStyle name="Comma [0] 4 2 2 4 3 2" xfId="26713" xr:uid="{06F126EC-E11E-4339-B80A-CA6AAFC41E14}"/>
    <cellStyle name="Comma [0] 4 2 2 4 4" xfId="26710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6" xr:uid="{53EB4DE0-EC1C-465B-83C8-987ADB7E4F56}"/>
    <cellStyle name="Comma [0] 4 2 2 5 2 3" xfId="26715" xr:uid="{2A09FB1F-456D-4DCA-886F-7F31F50A31BA}"/>
    <cellStyle name="Comma [0] 4 2 2 5 3" xfId="2271" xr:uid="{809BB914-4980-472A-9A8D-02119E74A7EC}"/>
    <cellStyle name="Comma [0] 4 2 2 5 3 2" xfId="26717" xr:uid="{F75F5AC4-68A5-4673-A49B-1D89AD5617DD}"/>
    <cellStyle name="Comma [0] 4 2 2 5 4" xfId="26714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20" xr:uid="{2267BDE4-8060-4330-8473-6707D6A0E70B}"/>
    <cellStyle name="Comma [0] 4 2 2 6 2 3" xfId="26719" xr:uid="{A9F707C3-F1D3-492E-8D33-36B5EFB707A2}"/>
    <cellStyle name="Comma [0] 4 2 2 6 3" xfId="2275" xr:uid="{A62CCF0C-1007-45DA-B45E-19031E6435B5}"/>
    <cellStyle name="Comma [0] 4 2 2 6 3 2" xfId="26721" xr:uid="{7171C026-07E7-4657-9BDF-A486BA2304FA}"/>
    <cellStyle name="Comma [0] 4 2 2 6 4" xfId="26718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23" xr:uid="{6B32AF7D-D23B-4ED8-96D8-32669F6279E4}"/>
    <cellStyle name="Comma [0] 4 2 2 7 3" xfId="26722" xr:uid="{FC417D16-C7C8-4034-972E-750F58D97958}"/>
    <cellStyle name="Comma [0] 4 2 2 8" xfId="2278" xr:uid="{98B99D06-0943-4B5A-89FE-5A59EF9805F1}"/>
    <cellStyle name="Comma [0] 4 2 2 8 2" xfId="26724" xr:uid="{CD133900-5177-4D5D-B5F5-464CDE3E7DC3}"/>
    <cellStyle name="Comma [0] 4 2 2 9" xfId="26693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8" xr:uid="{8C6BDF0D-E202-4C93-9354-BB6B67F2401A}"/>
    <cellStyle name="Comma [0] 4 2 3 2 2 3" xfId="26727" xr:uid="{1D054245-FA4C-40B2-A056-EB1DB3DF26A5}"/>
    <cellStyle name="Comma [0] 4 2 3 2 3" xfId="2283" xr:uid="{BCEE02CF-B384-4CDD-B50A-BDFC85F9C64F}"/>
    <cellStyle name="Comma [0] 4 2 3 2 3 2" xfId="26729" xr:uid="{CA0E153D-349F-4FB6-BE67-05ECFC0BA72D}"/>
    <cellStyle name="Comma [0] 4 2 3 2 4" xfId="26726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32" xr:uid="{D2EBFAB9-0373-4C1F-A43A-D943E3717DA7}"/>
    <cellStyle name="Comma [0] 4 2 3 3 2 3" xfId="26731" xr:uid="{7C392E27-AC52-4922-97BD-A27EF08697D9}"/>
    <cellStyle name="Comma [0] 4 2 3 3 3" xfId="2287" xr:uid="{B2E1035E-12CB-4F32-8688-EDF1C020A26E}"/>
    <cellStyle name="Comma [0] 4 2 3 3 3 2" xfId="26733" xr:uid="{386FDE20-A020-42C5-BB09-3F462931A44E}"/>
    <cellStyle name="Comma [0] 4 2 3 3 4" xfId="26730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5" xr:uid="{092EB5C0-9B18-4085-B572-D502C7B61308}"/>
    <cellStyle name="Comma [0] 4 2 3 4 3" xfId="26734" xr:uid="{EFB2DF70-7D2D-4177-BF6C-52AEB6834A6D}"/>
    <cellStyle name="Comma [0] 4 2 3 5" xfId="2290" xr:uid="{8FE7CB8E-6083-43E5-A56F-A99F96277354}"/>
    <cellStyle name="Comma [0] 4 2 3 5 2" xfId="26736" xr:uid="{6C0D9749-AA7B-4CFC-889A-C9F89EA279A5}"/>
    <cellStyle name="Comma [0] 4 2 3 6" xfId="26725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40" xr:uid="{5C5942A4-796C-47CC-A91B-EA1B5B88A931}"/>
    <cellStyle name="Comma [0] 4 2 4 2 2 3" xfId="26739" xr:uid="{402B47AA-B291-4930-8FB4-F031BC2F9034}"/>
    <cellStyle name="Comma [0] 4 2 4 2 3" xfId="2295" xr:uid="{0277A394-69FE-4E08-A5ED-C485BD3E0C16}"/>
    <cellStyle name="Comma [0] 4 2 4 2 3 2" xfId="26741" xr:uid="{AFF7F92F-D346-4526-8112-45EF72F6950A}"/>
    <cellStyle name="Comma [0] 4 2 4 2 4" xfId="26738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4" xr:uid="{FE4F19C8-EEC3-4136-B5AC-519BA65115DB}"/>
    <cellStyle name="Comma [0] 4 2 4 3 2 3" xfId="26743" xr:uid="{8CEA1072-0366-4D74-83D2-4E83426F3689}"/>
    <cellStyle name="Comma [0] 4 2 4 3 3" xfId="2299" xr:uid="{059CBD87-98B5-4A81-A932-16B8BEF3295F}"/>
    <cellStyle name="Comma [0] 4 2 4 3 3 2" xfId="26745" xr:uid="{33D9C8E0-85E7-4A52-BAB5-B37778271B4C}"/>
    <cellStyle name="Comma [0] 4 2 4 3 4" xfId="26742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7" xr:uid="{6C3EFC99-6F6C-4A93-B636-E7BB30DB84EF}"/>
    <cellStyle name="Comma [0] 4 2 4 4 3" xfId="26746" xr:uid="{1B2D7B4D-E31E-4F5D-AA8A-075B872EEEA8}"/>
    <cellStyle name="Comma [0] 4 2 4 5" xfId="2302" xr:uid="{5FDC6965-2BF1-406E-9934-D9D1328710C9}"/>
    <cellStyle name="Comma [0] 4 2 4 5 2" xfId="26748" xr:uid="{CA73291D-D057-4318-9C80-6F61B6E2CB7C}"/>
    <cellStyle name="Comma [0] 4 2 4 6" xfId="26737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52" xr:uid="{6CE8A6E5-D406-46F0-B159-4EBDB23CE35C}"/>
    <cellStyle name="Comma [0] 4 2 5 2 2 3" xfId="26751" xr:uid="{6B43478F-1E3F-4BAE-9AEC-65209E2C49B3}"/>
    <cellStyle name="Comma [0] 4 2 5 2 3" xfId="2307" xr:uid="{E5414E34-E5A0-4D7C-87A4-65145147EF8B}"/>
    <cellStyle name="Comma [0] 4 2 5 2 3 2" xfId="26753" xr:uid="{42F822CE-77B4-47C6-A878-60106746B695}"/>
    <cellStyle name="Comma [0] 4 2 5 2 4" xfId="26750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6" xr:uid="{B2B85575-E190-4930-BFB8-271073250E9D}"/>
    <cellStyle name="Comma [0] 4 2 5 3 2 3" xfId="26755" xr:uid="{8E7F1B9A-A489-4BCE-9418-4443E677DCEC}"/>
    <cellStyle name="Comma [0] 4 2 5 3 3" xfId="2311" xr:uid="{3EC7B53F-5DCC-4303-B0B7-C15FF66D167D}"/>
    <cellStyle name="Comma [0] 4 2 5 3 3 2" xfId="26757" xr:uid="{1F38D8F4-B98A-4501-9B38-C0DC68BEEDFC}"/>
    <cellStyle name="Comma [0] 4 2 5 3 4" xfId="26754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9" xr:uid="{BA74A43E-8962-4D3B-8807-38E76A5EC8A1}"/>
    <cellStyle name="Comma [0] 4 2 5 4 3" xfId="26758" xr:uid="{C6D7F284-8569-4742-B595-BB95C27108BC}"/>
    <cellStyle name="Comma [0] 4 2 5 5" xfId="2314" xr:uid="{CD5D3F7D-0240-4790-AFBE-0EBC40B5B1B0}"/>
    <cellStyle name="Comma [0] 4 2 5 5 2" xfId="26760" xr:uid="{48EEB107-1E8F-4DA1-A9CD-0B3314BDFD65}"/>
    <cellStyle name="Comma [0] 4 2 5 6" xfId="26749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4" xr:uid="{1930D60C-1D59-4353-A8A2-2FB17DF6B246}"/>
    <cellStyle name="Comma [0] 4 2 6 2 2 3" xfId="26763" xr:uid="{2EE59472-5E19-4C3B-8EB9-DEEAEB09B5F0}"/>
    <cellStyle name="Comma [0] 4 2 6 2 3" xfId="2319" xr:uid="{66715B61-BA7C-44C3-9919-B538348C8B61}"/>
    <cellStyle name="Comma [0] 4 2 6 2 3 2" xfId="26765" xr:uid="{BE8D44EC-D8A8-4115-AEAA-283707CE2133}"/>
    <cellStyle name="Comma [0] 4 2 6 2 4" xfId="26762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7" xr:uid="{37179D2F-C9F9-41B6-A243-8577B2C418CD}"/>
    <cellStyle name="Comma [0] 4 2 6 3 3" xfId="26766" xr:uid="{BE2C7998-AE38-4983-8ED0-FA7411BB3CE9}"/>
    <cellStyle name="Comma [0] 4 2 6 4" xfId="2322" xr:uid="{D588C06F-515A-4774-83C9-BE7F8AB70615}"/>
    <cellStyle name="Comma [0] 4 2 6 4 2" xfId="26768" xr:uid="{B147CEFC-C31F-46A9-A99C-B149364C0024}"/>
    <cellStyle name="Comma [0] 4 2 6 5" xfId="26761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72" xr:uid="{76978B4F-A917-46E0-ADE6-CEB0F775AF5F}"/>
    <cellStyle name="Comma [0] 4 2 7 2 2 3" xfId="26771" xr:uid="{79EBD13B-0F10-419F-B102-EDE7638B28BE}"/>
    <cellStyle name="Comma [0] 4 2 7 2 3" xfId="2327" xr:uid="{99906288-EB4A-44AA-B057-E04D2058ED76}"/>
    <cellStyle name="Comma [0] 4 2 7 2 3 2" xfId="26773" xr:uid="{457CF7EA-0879-49BE-B16A-CFCAEF6C57A9}"/>
    <cellStyle name="Comma [0] 4 2 7 2 4" xfId="26770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5" xr:uid="{5BADE7F9-EE32-48F5-B5DD-56F40DDD6534}"/>
    <cellStyle name="Comma [0] 4 2 7 3 3" xfId="26774" xr:uid="{0F51FE5B-37D7-4874-B502-EE5FCA954F79}"/>
    <cellStyle name="Comma [0] 4 2 7 4" xfId="2330" xr:uid="{AE5F6F87-F02E-43E3-BD5F-83597832E239}"/>
    <cellStyle name="Comma [0] 4 2 7 4 2" xfId="26776" xr:uid="{CB159527-6845-4E63-B18C-E58BAAF1B677}"/>
    <cellStyle name="Comma [0] 4 2 7 5" xfId="26769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9" xr:uid="{30AA709A-2DE2-492B-9349-75D65BACF132}"/>
    <cellStyle name="Comma [0] 4 2 8 2 3" xfId="26778" xr:uid="{D460F0B8-331C-465A-9A6F-A69D31D60448}"/>
    <cellStyle name="Comma [0] 4 2 8 3" xfId="2334" xr:uid="{14B257B5-92C2-4180-8C34-55F0C4698518}"/>
    <cellStyle name="Comma [0] 4 2 8 3 2" xfId="26780" xr:uid="{B96F17FD-A717-4D7E-B94C-D87225344DC1}"/>
    <cellStyle name="Comma [0] 4 2 8 4" xfId="26777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83" xr:uid="{56A51168-2FB0-4088-A8A8-2741FF572B94}"/>
    <cellStyle name="Comma [0] 4 2 9 2 3" xfId="26782" xr:uid="{18336470-1210-4CFA-AAFA-FBB4DA303055}"/>
    <cellStyle name="Comma [0] 4 2 9 3" xfId="2338" xr:uid="{5B017F60-2B86-40AC-A737-37B97CF339D6}"/>
    <cellStyle name="Comma [0] 4 2 9 3 2" xfId="26784" xr:uid="{F3EDE605-087F-4541-89A5-FDAC661A139B}"/>
    <cellStyle name="Comma [0] 4 2 9 4" xfId="26781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8" xr:uid="{D420BA7D-46D3-486C-A5AE-024BB7CE8E98}"/>
    <cellStyle name="Comma [0] 4 3 2 2 3" xfId="26787" xr:uid="{CC68A811-0DC6-490C-B79A-0248D213EE43}"/>
    <cellStyle name="Comma [0] 4 3 2 3" xfId="2343" xr:uid="{C276A6D7-6AC3-489C-98A4-88E7ACE6A7FA}"/>
    <cellStyle name="Comma [0] 4 3 2 3 2" xfId="26789" xr:uid="{6C1A4C94-B333-4CE2-8114-2E6BB0BC9A0D}"/>
    <cellStyle name="Comma [0] 4 3 2 4" xfId="26786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92" xr:uid="{2030004C-EA1E-47FE-84AA-A4AE5CCB2A0C}"/>
    <cellStyle name="Comma [0] 4 3 3 2 3" xfId="26791" xr:uid="{8A369CC0-4354-4182-9F28-666F1FA5E8F4}"/>
    <cellStyle name="Comma [0] 4 3 3 3" xfId="2347" xr:uid="{6B7FFE9D-B8B8-4AC4-93F3-698F5021D3D7}"/>
    <cellStyle name="Comma [0] 4 3 3 3 2" xfId="26793" xr:uid="{7B1C7B31-BB7B-441A-A886-FC7DB0912FD3}"/>
    <cellStyle name="Comma [0] 4 3 3 4" xfId="26790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5" xr:uid="{CD03A983-D3EE-42F1-BE7F-FF29ABC68C61}"/>
    <cellStyle name="Comma [0] 4 3 4 3" xfId="26794" xr:uid="{B1C55D79-E688-4E10-B067-511D18D6B529}"/>
    <cellStyle name="Comma [0] 4 3 5" xfId="2350" xr:uid="{5AA5B910-7117-414D-8633-2A8DAC20882F}"/>
    <cellStyle name="Comma [0] 4 3 5 2" xfId="26796" xr:uid="{A33534FB-3700-4646-B6EC-B0520FDC7215}"/>
    <cellStyle name="Comma [0] 4 3 6" xfId="26785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9" xr:uid="{36D199DF-4C55-4A46-A7BC-46F695A9BF05}"/>
    <cellStyle name="Comma [0] 4 4 2 3" xfId="26798" xr:uid="{0C932C24-C637-4526-8DB0-4705B9E77666}"/>
    <cellStyle name="Comma [0] 4 4 3" xfId="2354" xr:uid="{972A879D-575F-4C14-B140-1A29A7C79E46}"/>
    <cellStyle name="Comma [0] 4 4 3 2" xfId="26800" xr:uid="{D8A2685F-6C43-4702-B8D5-0155ED6D3804}"/>
    <cellStyle name="Comma [0] 4 4 4" xfId="26797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803" xr:uid="{32905FED-4D6E-4600-BCF6-6B66A08BE692}"/>
    <cellStyle name="Comma [0] 4 5 2 3" xfId="26802" xr:uid="{F77083E2-0F69-4194-9AF9-6D49DE9874D2}"/>
    <cellStyle name="Comma [0] 4 5 3" xfId="2358" xr:uid="{32BB67F0-9084-46AE-907B-FB0592513A49}"/>
    <cellStyle name="Comma [0] 4 5 3 2" xfId="26804" xr:uid="{96FAF9A4-59D2-4065-B94C-C7E8B9BEF2E4}"/>
    <cellStyle name="Comma [0] 4 5 4" xfId="26801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6" xr:uid="{A5053C81-08D0-45DA-850A-550202975D64}"/>
    <cellStyle name="Comma [0] 4 6 3" xfId="26805" xr:uid="{BC81644D-9D55-4A1E-AF71-DC55E24EB16C}"/>
    <cellStyle name="Comma [0] 4 7" xfId="2361" xr:uid="{74CC4308-CAF8-4121-8F16-9FF40CDB85CE}"/>
    <cellStyle name="Comma [0] 4 7 2" xfId="26807" xr:uid="{F6CEA448-83AC-4BF7-8DB2-5D5FE19917FD}"/>
    <cellStyle name="Comma [0] 4 8" xfId="26684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11" xr:uid="{5E56D402-0EB7-48E6-B39F-565F541AE801}"/>
    <cellStyle name="Comma 10 10 2 3" xfId="26810" xr:uid="{3F64878F-92A0-4420-859C-37EE826313C9}"/>
    <cellStyle name="Comma 10 10 3" xfId="2367" xr:uid="{91BBD70F-3525-4D32-BAF0-2EB39FDA8BF0}"/>
    <cellStyle name="Comma 10 10 3 2" xfId="26812" xr:uid="{C2915D70-C2F9-49DC-8A60-6F9B12EDC700}"/>
    <cellStyle name="Comma 10 10 4" xfId="26809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5" xr:uid="{4667CFB5-BE7B-4EB1-A990-58405D6073C2}"/>
    <cellStyle name="Comma 10 11 2 3" xfId="26814" xr:uid="{46BF1B1D-7490-4A80-9B62-AD37F1434EE5}"/>
    <cellStyle name="Comma 10 11 3" xfId="2371" xr:uid="{FE03D1F7-946F-4E1E-89E7-43AB24221D0C}"/>
    <cellStyle name="Comma 10 11 3 2" xfId="26816" xr:uid="{2FAD36F2-3D43-40AC-ACFE-2528F75BCDA1}"/>
    <cellStyle name="Comma 10 11 4" xfId="26813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9" xr:uid="{A2FEF70C-E0DF-460C-8BA1-9C221AA1A539}"/>
    <cellStyle name="Comma 10 12 2 3" xfId="26818" xr:uid="{1C7B25F1-2925-4447-9BD0-00E6E565E769}"/>
    <cellStyle name="Comma 10 12 3" xfId="2375" xr:uid="{FE5815C7-F9EE-4115-8C27-AD2B18BD1195}"/>
    <cellStyle name="Comma 10 12 3 2" xfId="26820" xr:uid="{9059F1D6-F318-484C-9110-635A98AD7662}"/>
    <cellStyle name="Comma 10 12 4" xfId="26817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22" xr:uid="{30B7A275-56E3-4B37-8824-30F14B91039C}"/>
    <cellStyle name="Comma 10 13 3" xfId="26821" xr:uid="{2E514DBE-9E32-4BF7-8085-8C073BE1FB33}"/>
    <cellStyle name="Comma 10 14" xfId="2378" xr:uid="{F4D1B583-3453-4B68-909C-7E89FEF3CCC5}"/>
    <cellStyle name="Comma 10 14 2" xfId="26823" xr:uid="{45CBAC0D-B2E5-4633-B5BD-D320E732C3AB}"/>
    <cellStyle name="Comma 10 15" xfId="26808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8" xr:uid="{6C941CFC-1BE3-45F2-987D-58A223F973C2}"/>
    <cellStyle name="Comma 10 2 2 2 2 3" xfId="26827" xr:uid="{0EA92765-22B0-4664-8597-9B3D0BF64D65}"/>
    <cellStyle name="Comma 10 2 2 2 3" xfId="2384" xr:uid="{75B4B309-D67A-4654-80E1-AB0BC9EC2B9C}"/>
    <cellStyle name="Comma 10 2 2 2 3 2" xfId="26829" xr:uid="{FAF33EC7-4D17-4E26-9444-6F924BAC432E}"/>
    <cellStyle name="Comma 10 2 2 2 4" xfId="26826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31" xr:uid="{37EE798B-9938-4BE9-8E10-CA5A50EF47CB}"/>
    <cellStyle name="Comma 10 2 2 3 3" xfId="26830" xr:uid="{8ED8E675-8083-499D-9D23-24A9B0F4244B}"/>
    <cellStyle name="Comma 10 2 2 4" xfId="2387" xr:uid="{58499220-B491-41D8-B84E-F38715B7A205}"/>
    <cellStyle name="Comma 10 2 2 4 2" xfId="26832" xr:uid="{D8890E87-43AF-4067-88D7-E1EE8C7B9119}"/>
    <cellStyle name="Comma 10 2 2 5" xfId="26825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5" xr:uid="{2BB53EF7-65D6-4886-8C2D-B39ECB18B398}"/>
    <cellStyle name="Comma 10 2 3 2 3" xfId="26834" xr:uid="{CA7E24A0-5CD9-43A2-BE3B-9424BEB20F66}"/>
    <cellStyle name="Comma 10 2 3 3" xfId="2391" xr:uid="{CF7B9B73-4BDD-49F5-92B1-B00C3187F3B2}"/>
    <cellStyle name="Comma 10 2 3 3 2" xfId="26836" xr:uid="{EF7D4F16-C1B6-4067-B5B2-954E0A97B238}"/>
    <cellStyle name="Comma 10 2 3 4" xfId="26833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9" xr:uid="{B2C0A78E-7617-407E-9676-4CD1A58F515C}"/>
    <cellStyle name="Comma 10 2 4 2 3" xfId="26838" xr:uid="{FC3165C8-510E-4F53-88AD-39466AF5046D}"/>
    <cellStyle name="Comma 10 2 4 3" xfId="2395" xr:uid="{5885E248-8836-460D-8337-4FB945D824A1}"/>
    <cellStyle name="Comma 10 2 4 3 2" xfId="26840" xr:uid="{1265777A-3790-4D11-A65D-87DC78BBAA90}"/>
    <cellStyle name="Comma 10 2 4 4" xfId="26837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42" xr:uid="{20FFB4EF-B647-4185-A219-3AFD8C76AE20}"/>
    <cellStyle name="Comma 10 2 5 3" xfId="26841" xr:uid="{3388CA47-19E3-4859-8CA3-05F4CC90528A}"/>
    <cellStyle name="Comma 10 2 6" xfId="2398" xr:uid="{D717A623-9C4B-4F4C-873B-82C32A3967C2}"/>
    <cellStyle name="Comma 10 2 6 2" xfId="26843" xr:uid="{79693817-8338-45E8-B755-345E4B50A78F}"/>
    <cellStyle name="Comma 10 2 7" xfId="26824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7" xr:uid="{B44F8B83-696D-4BC3-91EB-0FB0088C5A8C}"/>
    <cellStyle name="Comma 10 3 2 2 3" xfId="26846" xr:uid="{ED3B3984-3637-465A-B20E-8D9F24ED4879}"/>
    <cellStyle name="Comma 10 3 2 3" xfId="2403" xr:uid="{6132EF56-B440-4815-9E5B-AC33656DDEA9}"/>
    <cellStyle name="Comma 10 3 2 3 2" xfId="26848" xr:uid="{3C46C0E1-9E9C-4721-BB29-DF9615B002E9}"/>
    <cellStyle name="Comma 10 3 2 4" xfId="26845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51" xr:uid="{2E857827-916F-4998-8D88-3C81EDF8A302}"/>
    <cellStyle name="Comma 10 3 3 2 3" xfId="26850" xr:uid="{7020565F-AFD9-4138-A55B-51F2688948B9}"/>
    <cellStyle name="Comma 10 3 3 3" xfId="2407" xr:uid="{CCA4CCF0-C4A6-44EC-8AEF-4E8A7045AB7A}"/>
    <cellStyle name="Comma 10 3 3 3 2" xfId="26852" xr:uid="{840D151D-EADE-4F6C-999D-AC9F26297393}"/>
    <cellStyle name="Comma 10 3 3 4" xfId="26849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4" xr:uid="{F662CA22-C4A4-4E54-A6A1-277C6333A668}"/>
    <cellStyle name="Comma 10 3 4 3" xfId="26853" xr:uid="{757B356A-5211-4FD1-A2D7-8D8A868F9327}"/>
    <cellStyle name="Comma 10 3 5" xfId="2410" xr:uid="{1F4EB95F-B425-4C55-B428-806F6748719D}"/>
    <cellStyle name="Comma 10 3 5 2" xfId="26855" xr:uid="{5DD60C71-4CBF-46D2-9A95-A5C8A3F1A69F}"/>
    <cellStyle name="Comma 10 3 6" xfId="26844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9" xr:uid="{F07283A6-274B-41DF-A3D1-2FC257936DD8}"/>
    <cellStyle name="Comma 10 4 2 2 3" xfId="26858" xr:uid="{0BF68EA9-20F4-4F01-9FEB-588BBD8A7558}"/>
    <cellStyle name="Comma 10 4 2 3" xfId="2415" xr:uid="{F3BB3EF9-7AAE-4ACC-87DA-CF5729186427}"/>
    <cellStyle name="Comma 10 4 2 3 2" xfId="26860" xr:uid="{1A4139D9-1C7E-4026-9B2D-887C2F1B8EC2}"/>
    <cellStyle name="Comma 10 4 2 4" xfId="26857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63" xr:uid="{000B4DD5-3E55-4364-BB4B-AB01F497011E}"/>
    <cellStyle name="Comma 10 4 3 2 3" xfId="26862" xr:uid="{4E390FE6-2ECC-4180-8FCC-1ED4508C5C04}"/>
    <cellStyle name="Comma 10 4 3 3" xfId="2419" xr:uid="{19EC3AB6-4A01-47F5-AAF3-AF24A3E5C79F}"/>
    <cellStyle name="Comma 10 4 3 3 2" xfId="26864" xr:uid="{16325E95-ACB8-4573-A76A-5C7C5B44ED5A}"/>
    <cellStyle name="Comma 10 4 3 4" xfId="26861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6" xr:uid="{C9B625DC-45C1-435D-AD75-88AA73828974}"/>
    <cellStyle name="Comma 10 4 4 3" xfId="26865" xr:uid="{3954A038-E40B-4B9A-8BA1-8F5CD9354A57}"/>
    <cellStyle name="Comma 10 4 5" xfId="2422" xr:uid="{0A647C5E-E397-49DA-88A7-C1377DDEBF7F}"/>
    <cellStyle name="Comma 10 4 5 2" xfId="26867" xr:uid="{F3FB3190-DE58-4F5D-AD4B-D23542FB576F}"/>
    <cellStyle name="Comma 10 4 6" xfId="26856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71" xr:uid="{02DA8E9D-DAE9-4205-A8FA-A21E3A2B2733}"/>
    <cellStyle name="Comma 10 5 2 2 3" xfId="26870" xr:uid="{06D27A12-31B9-40C2-80F6-97EEEE2B31C2}"/>
    <cellStyle name="Comma 10 5 2 3" xfId="2427" xr:uid="{B4F1696F-5FD4-4345-9614-C4BEC0B795F2}"/>
    <cellStyle name="Comma 10 5 2 3 2" xfId="26872" xr:uid="{4BDB3A58-4573-4BC9-90F9-6140E8E38B44}"/>
    <cellStyle name="Comma 10 5 2 4" xfId="26869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5" xr:uid="{C24FD4BF-706F-4D26-98D7-14C934315194}"/>
    <cellStyle name="Comma 10 5 3 2 3" xfId="26874" xr:uid="{32B5EB3F-1404-4D99-9170-180B62644C69}"/>
    <cellStyle name="Comma 10 5 3 3" xfId="2431" xr:uid="{4C54662F-7FE3-414A-9941-CD43188632A0}"/>
    <cellStyle name="Comma 10 5 3 3 2" xfId="26876" xr:uid="{DC4C42A0-CE86-4F30-A6FF-AC7B06FC970F}"/>
    <cellStyle name="Comma 10 5 3 4" xfId="26873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8" xr:uid="{627C69D4-8947-443A-9E92-8C61802B70FB}"/>
    <cellStyle name="Comma 10 5 4 3" xfId="26877" xr:uid="{B1A9CA3B-792C-4B38-B884-C8323FF41849}"/>
    <cellStyle name="Comma 10 5 5" xfId="2434" xr:uid="{612E7BA5-DBA7-42EC-AEAA-0BC957C27AD5}"/>
    <cellStyle name="Comma 10 5 5 2" xfId="26879" xr:uid="{E3A936A7-264F-4CA5-B85D-A1B701C97301}"/>
    <cellStyle name="Comma 10 5 6" xfId="26868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83" xr:uid="{8793565E-1B13-457F-8B7B-51657C312EFB}"/>
    <cellStyle name="Comma 10 6 2 2 3" xfId="26882" xr:uid="{D0EDE5D5-2D3C-4866-B961-ACB8D3331A0C}"/>
    <cellStyle name="Comma 10 6 2 3" xfId="2439" xr:uid="{CF15DD12-4706-479D-A82F-31B945B9FE6A}"/>
    <cellStyle name="Comma 10 6 2 3 2" xfId="26884" xr:uid="{55908153-4B7F-472E-9C3C-25D048773A59}"/>
    <cellStyle name="Comma 10 6 2 4" xfId="26881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7" xr:uid="{E171C957-8E17-4A8D-B48F-F23AEE48E97B}"/>
    <cellStyle name="Comma 10 6 3 2 3" xfId="26886" xr:uid="{395B6552-C6FF-487B-A6C8-97FF2A54066C}"/>
    <cellStyle name="Comma 10 6 3 3" xfId="2443" xr:uid="{18AD1168-2CAD-4836-9214-A39FD96FCFAB}"/>
    <cellStyle name="Comma 10 6 3 3 2" xfId="26888" xr:uid="{2643E100-02BA-4A65-9952-0EEDB80C6AA1}"/>
    <cellStyle name="Comma 10 6 3 4" xfId="26885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90" xr:uid="{BF25E897-4053-4D26-96B3-0B029F48BC07}"/>
    <cellStyle name="Comma 10 6 4 3" xfId="26889" xr:uid="{E78782C4-A266-4807-8FAB-14FC2E339BDA}"/>
    <cellStyle name="Comma 10 6 5" xfId="2446" xr:uid="{84BB8FD6-2D64-48D8-B340-B20C8091E468}"/>
    <cellStyle name="Comma 10 6 5 2" xfId="26891" xr:uid="{50A32BE0-751F-4B5F-9096-15F873EAAA1E}"/>
    <cellStyle name="Comma 10 6 6" xfId="26880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5" xr:uid="{B42D7DF9-3B10-4772-A117-7D5EC8AF3D2C}"/>
    <cellStyle name="Comma 10 7 2 2 3" xfId="26894" xr:uid="{E7DE26BF-1F4A-43E4-9276-177E35E94AE4}"/>
    <cellStyle name="Comma 10 7 2 3" xfId="2451" xr:uid="{C9F83803-19BB-4C68-909A-FD5CBBBFC0FC}"/>
    <cellStyle name="Comma 10 7 2 3 2" xfId="26896" xr:uid="{0AA15A55-B88C-40A9-B8B5-EF81776F30C4}"/>
    <cellStyle name="Comma 10 7 2 4" xfId="26893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8" xr:uid="{692BA2D6-FF5F-4CD1-957D-B8646DCB8732}"/>
    <cellStyle name="Comma 10 7 3 3" xfId="26897" xr:uid="{01A36302-A38C-4008-AAF3-D1197B51CE1F}"/>
    <cellStyle name="Comma 10 7 4" xfId="2454" xr:uid="{994ADA99-557D-4A32-8A16-7DBFD9BC258B}"/>
    <cellStyle name="Comma 10 7 4 2" xfId="26899" xr:uid="{1798837F-316C-4025-A4AE-62D76D3089B5}"/>
    <cellStyle name="Comma 10 7 5" xfId="26892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903" xr:uid="{A1D0C5FD-D6A4-46BE-9342-A08B420D056C}"/>
    <cellStyle name="Comma 10 8 2 2 3" xfId="26902" xr:uid="{E9EBA525-AA5F-44EE-A2E8-70D7A5958E44}"/>
    <cellStyle name="Comma 10 8 2 3" xfId="2459" xr:uid="{59F90ABE-AAEF-4BFE-8FF8-33147EFD6A5A}"/>
    <cellStyle name="Comma 10 8 2 3 2" xfId="26904" xr:uid="{2362E24C-9A06-4EF8-B496-103AABA9BA5E}"/>
    <cellStyle name="Comma 10 8 2 4" xfId="26901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6" xr:uid="{2EB53C5B-BDAB-4B40-9F37-E3DCF409A51D}"/>
    <cellStyle name="Comma 10 8 3 3" xfId="26905" xr:uid="{1E86AB56-A54E-47A2-B9CE-116A571B45F8}"/>
    <cellStyle name="Comma 10 8 4" xfId="2462" xr:uid="{AF1A4F4B-E2A2-4A2D-B1D7-33DF5E720A86}"/>
    <cellStyle name="Comma 10 8 4 2" xfId="26907" xr:uid="{D595CC96-B883-49CF-AE3D-98726A4C3E8C}"/>
    <cellStyle name="Comma 10 8 5" xfId="26900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11" xr:uid="{1D9F848E-5018-4735-A01A-4CAA4F61C807}"/>
    <cellStyle name="Comma 10 9 2 2 3" xfId="26910" xr:uid="{CE588EE8-21AC-4FA9-868F-3C507B79131D}"/>
    <cellStyle name="Comma 10 9 2 3" xfId="2467" xr:uid="{E5595CF2-7755-4BAC-BAD2-BF98457ECE2B}"/>
    <cellStyle name="Comma 10 9 2 3 2" xfId="26912" xr:uid="{7BEB3D4A-9787-4D3B-9B57-989B7B413EBC}"/>
    <cellStyle name="Comma 10 9 2 4" xfId="26909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4" xr:uid="{0054DE6A-99ED-442D-88F8-AC9BEACEE775}"/>
    <cellStyle name="Comma 10 9 3 3" xfId="26913" xr:uid="{B9C3B6CB-0CD0-4A2C-AF54-EC81B24DC9F9}"/>
    <cellStyle name="Comma 10 9 4" xfId="2470" xr:uid="{96C33B52-A2B8-4C00-802F-F3289F981817}"/>
    <cellStyle name="Comma 10 9 4 2" xfId="26915" xr:uid="{6E8EB0AF-F94D-4752-9667-62D6D1E0DAC7}"/>
    <cellStyle name="Comma 10 9 5" xfId="26908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9" xr:uid="{88991146-CEBD-40D3-BE20-2ECF4F1147BC}"/>
    <cellStyle name="Comma 11 10 2 3" xfId="26918" xr:uid="{B5A1FCA8-CF3C-4B9B-8B1A-D1BCDC40F8C7}"/>
    <cellStyle name="Comma 11 10 3" xfId="2475" xr:uid="{B395874E-6D40-4B34-B737-1A78BDC6E043}"/>
    <cellStyle name="Comma 11 10 3 2" xfId="26920" xr:uid="{7A83D90A-902B-40E2-9E14-28DE5422AC6F}"/>
    <cellStyle name="Comma 11 10 4" xfId="26917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23" xr:uid="{3CB985D6-B567-4BE8-8641-425F57A44D3D}"/>
    <cellStyle name="Comma 11 11 2 3" xfId="26922" xr:uid="{574F09BD-5631-44F6-8E77-67CD59DDBB92}"/>
    <cellStyle name="Comma 11 11 3" xfId="2479" xr:uid="{FC88D410-9436-420B-839F-4A66EC880262}"/>
    <cellStyle name="Comma 11 11 3 2" xfId="26924" xr:uid="{11C3557C-9FA7-48AE-9387-2ABBC0E57903}"/>
    <cellStyle name="Comma 11 11 4" xfId="26921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7" xr:uid="{B417967A-5B83-470E-BA73-90DE8C3FF0DB}"/>
    <cellStyle name="Comma 11 12 2 3" xfId="26926" xr:uid="{BB86CB39-0DB8-44BF-BF0F-EFCA7CBCE973}"/>
    <cellStyle name="Comma 11 12 3" xfId="2483" xr:uid="{3730E7DF-89B2-416A-8A6F-E51D9AF3D0F2}"/>
    <cellStyle name="Comma 11 12 3 2" xfId="26928" xr:uid="{4D0E9F98-394F-459D-845B-102FB1B66B6A}"/>
    <cellStyle name="Comma 11 12 4" xfId="26925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30" xr:uid="{07EDFDCB-0EEA-4741-8D85-5F31508194A6}"/>
    <cellStyle name="Comma 11 13 3" xfId="26929" xr:uid="{0C8C18CB-E3A6-4D50-9296-63EA0E99BCCA}"/>
    <cellStyle name="Comma 11 14" xfId="2486" xr:uid="{0478602C-883E-405E-A041-40B533FA6A62}"/>
    <cellStyle name="Comma 11 14 2" xfId="26931" xr:uid="{959792F6-A334-4242-A234-D566BDDA6E02}"/>
    <cellStyle name="Comma 11 15" xfId="26916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5" xr:uid="{897A98DB-CD65-4901-B6B4-2613BCCB6EF1}"/>
    <cellStyle name="Comma 11 2 2 2 3" xfId="26934" xr:uid="{2103392B-ABB8-4A90-90BC-E4DEAF5ED19E}"/>
    <cellStyle name="Comma 11 2 2 3" xfId="2491" xr:uid="{4D228AD0-0498-4AD7-8C40-B82E8957512A}"/>
    <cellStyle name="Comma 11 2 2 3 2" xfId="26936" xr:uid="{BC86F726-225B-4B4C-8B64-0DC12526ABEC}"/>
    <cellStyle name="Comma 11 2 2 4" xfId="26933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9" xr:uid="{599F7318-36AF-4E89-B6A4-D0F72FD069F2}"/>
    <cellStyle name="Comma 11 2 3 2 3" xfId="26938" xr:uid="{D4E3B9FA-5DB0-436F-9F1A-FB1374A8F365}"/>
    <cellStyle name="Comma 11 2 3 3" xfId="2495" xr:uid="{B4648BE9-20CD-4E7B-9180-770747ED86B3}"/>
    <cellStyle name="Comma 11 2 3 3 2" xfId="26940" xr:uid="{FC1CA92F-031E-437C-8ACD-D8EBC0990C46}"/>
    <cellStyle name="Comma 11 2 3 4" xfId="26937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42" xr:uid="{A09FAD1A-F571-4091-BA2F-069B033E5DC6}"/>
    <cellStyle name="Comma 11 2 4 3" xfId="26941" xr:uid="{9095B5A9-1C04-4F95-84BD-53D5B8ACDEFE}"/>
    <cellStyle name="Comma 11 2 5" xfId="2498" xr:uid="{0C768B4C-CA5D-4065-B8C4-F65C18D1C005}"/>
    <cellStyle name="Comma 11 2 5 2" xfId="26943" xr:uid="{5981647C-E648-48DE-A5EB-20491E70DC08}"/>
    <cellStyle name="Comma 11 2 6" xfId="26932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7" xr:uid="{AF86FC27-7A9C-450B-9BCD-4D02278ED32F}"/>
    <cellStyle name="Comma 11 3 2 2 3" xfId="26946" xr:uid="{04968B8A-91CA-42DE-B22C-EA1EEC1CDF0C}"/>
    <cellStyle name="Comma 11 3 2 3" xfId="2503" xr:uid="{A6C30B9B-5328-488C-940C-0D6F84BAADD6}"/>
    <cellStyle name="Comma 11 3 2 3 2" xfId="26948" xr:uid="{D94187B8-4024-4393-B3BF-64A8FA1CA940}"/>
    <cellStyle name="Comma 11 3 2 4" xfId="26945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51" xr:uid="{29FCE5E9-5013-4F74-92B7-DB6040E6D3CF}"/>
    <cellStyle name="Comma 11 3 3 2 3" xfId="26950" xr:uid="{58BA97D9-E578-43E8-B24A-F1C9082FAEB7}"/>
    <cellStyle name="Comma 11 3 3 3" xfId="2507" xr:uid="{C5086FFA-8A34-46EC-97B4-5D5371067427}"/>
    <cellStyle name="Comma 11 3 3 3 2" xfId="26952" xr:uid="{C7CEEB81-DE1B-46AB-8F75-52B44FEDE341}"/>
    <cellStyle name="Comma 11 3 3 4" xfId="26949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4" xr:uid="{2F3A3EC5-E26F-4CDF-9CE0-605E2950F6B3}"/>
    <cellStyle name="Comma 11 3 4 3" xfId="26953" xr:uid="{0662DF6A-B5AC-4CAA-B777-A67C6E0F7590}"/>
    <cellStyle name="Comma 11 3 5" xfId="2510" xr:uid="{678B3D40-686A-4345-A30F-E07DE2FDD1CD}"/>
    <cellStyle name="Comma 11 3 5 2" xfId="26955" xr:uid="{F2C5A4D6-54F9-4E99-8F81-595381062B03}"/>
    <cellStyle name="Comma 11 3 6" xfId="26944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9" xr:uid="{F84F5D18-503F-46F0-A8AD-63D56B856691}"/>
    <cellStyle name="Comma 11 4 2 2 3" xfId="26958" xr:uid="{2F53C9B4-A78B-4E68-843B-6EEBE5359904}"/>
    <cellStyle name="Comma 11 4 2 3" xfId="2515" xr:uid="{D269DB49-4809-47CD-ACC4-0A609D1577DC}"/>
    <cellStyle name="Comma 11 4 2 3 2" xfId="26960" xr:uid="{756231FA-1924-4186-B5A6-09DA8A0498D8}"/>
    <cellStyle name="Comma 11 4 2 4" xfId="26957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63" xr:uid="{02030EF1-80CD-4F3D-90BF-41E70F7C3C19}"/>
    <cellStyle name="Comma 11 4 3 2 3" xfId="26962" xr:uid="{F55CF737-8E33-4FF9-97B9-2C34A7668F93}"/>
    <cellStyle name="Comma 11 4 3 3" xfId="2519" xr:uid="{03B40882-8E05-42B9-8CEF-10203BD67591}"/>
    <cellStyle name="Comma 11 4 3 3 2" xfId="26964" xr:uid="{86B22603-225B-43A8-8C35-2E9B3B081F20}"/>
    <cellStyle name="Comma 11 4 3 4" xfId="26961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6" xr:uid="{AD8C61A3-BA27-4B75-AADE-0A9CA65D0C91}"/>
    <cellStyle name="Comma 11 4 4 3" xfId="26965" xr:uid="{FB462737-6BCA-4675-B75E-E03E45086AAC}"/>
    <cellStyle name="Comma 11 4 5" xfId="2522" xr:uid="{6F1B1EF4-AC4D-4ECB-8F7D-022C3D9F42CE}"/>
    <cellStyle name="Comma 11 4 5 2" xfId="26967" xr:uid="{C5ED6EE1-0107-4C84-A114-E5A84C50A6BE}"/>
    <cellStyle name="Comma 11 4 6" xfId="26956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71" xr:uid="{018E875A-8D8B-40CA-9475-C9404DF63C9E}"/>
    <cellStyle name="Comma 11 5 2 2 3" xfId="26970" xr:uid="{00AB295F-1531-44FE-803D-6659C98469E2}"/>
    <cellStyle name="Comma 11 5 2 3" xfId="2527" xr:uid="{7120B576-A1BB-4EF1-971D-27B3E9DF9000}"/>
    <cellStyle name="Comma 11 5 2 3 2" xfId="26972" xr:uid="{A909D98E-E8E1-40A1-8D86-6B6ABE105CBD}"/>
    <cellStyle name="Comma 11 5 2 4" xfId="26969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5" xr:uid="{7632E8DA-4A5C-4C88-8B21-0F839F540378}"/>
    <cellStyle name="Comma 11 5 3 2 3" xfId="26974" xr:uid="{6CD70E0B-087A-45BC-A595-B60FDC5D96D7}"/>
    <cellStyle name="Comma 11 5 3 3" xfId="2531" xr:uid="{378A17BF-88ED-4A48-B207-A4EC2D1050B4}"/>
    <cellStyle name="Comma 11 5 3 3 2" xfId="26976" xr:uid="{3600DFE1-B2E6-4545-9E4D-7E23E9534976}"/>
    <cellStyle name="Comma 11 5 3 4" xfId="26973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8" xr:uid="{67338162-47EB-4524-9584-2613155E3CAE}"/>
    <cellStyle name="Comma 11 5 4 3" xfId="26977" xr:uid="{E9DDD5E8-C49C-4C30-9656-336730C03641}"/>
    <cellStyle name="Comma 11 5 5" xfId="2534" xr:uid="{DAAAC543-CDB5-45C0-B193-DABBD578B684}"/>
    <cellStyle name="Comma 11 5 5 2" xfId="26979" xr:uid="{81080CB4-9404-465F-A8FE-753A66DCEF33}"/>
    <cellStyle name="Comma 11 5 6" xfId="26968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83" xr:uid="{63C7A384-4D68-427E-AA36-C047474CA558}"/>
    <cellStyle name="Comma 11 6 2 2 3" xfId="26982" xr:uid="{8F690B7A-7553-43DB-9966-16A7BCD1FCA4}"/>
    <cellStyle name="Comma 11 6 2 3" xfId="2539" xr:uid="{FBA2A13A-370A-4DC9-B056-6D5B803C3EBC}"/>
    <cellStyle name="Comma 11 6 2 3 2" xfId="26984" xr:uid="{B469D143-F58B-4D42-8267-193B8EFB83DA}"/>
    <cellStyle name="Comma 11 6 2 4" xfId="26981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7" xr:uid="{EF23DB8F-AAAC-4773-B0C4-6A38D6BEF819}"/>
    <cellStyle name="Comma 11 6 3 2 3" xfId="26986" xr:uid="{3026CBB0-F5B1-4014-A53F-3D04F6386E0C}"/>
    <cellStyle name="Comma 11 6 3 3" xfId="2543" xr:uid="{81988758-5899-4577-BA14-DC840AE839C7}"/>
    <cellStyle name="Comma 11 6 3 3 2" xfId="26988" xr:uid="{F4A1AF51-9BB4-4AFF-A281-41C831F93F06}"/>
    <cellStyle name="Comma 11 6 3 4" xfId="26985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90" xr:uid="{A63A5A54-722A-41FE-B843-EEC8246D2581}"/>
    <cellStyle name="Comma 11 6 4 3" xfId="26989" xr:uid="{3BA7905C-0092-46A4-B31F-9C9F4126A06A}"/>
    <cellStyle name="Comma 11 6 5" xfId="2546" xr:uid="{536F453E-C497-4CE2-BAF2-6EC6720EA981}"/>
    <cellStyle name="Comma 11 6 5 2" xfId="26991" xr:uid="{B15C4320-118F-4175-B147-CBC47B2CB391}"/>
    <cellStyle name="Comma 11 6 6" xfId="26980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5" xr:uid="{55CC0478-DEF2-4C0F-ACD3-5B2EF4C2ACC0}"/>
    <cellStyle name="Comma 11 7 2 2 3" xfId="26994" xr:uid="{7E2C9555-F582-44DE-A4E2-0347E4E6731D}"/>
    <cellStyle name="Comma 11 7 2 3" xfId="2551" xr:uid="{C6A6914C-649E-47D8-AB5B-0007B4DD32B3}"/>
    <cellStyle name="Comma 11 7 2 3 2" xfId="26996" xr:uid="{594B466B-1EDC-4D6C-B18E-6066BD3F9B6E}"/>
    <cellStyle name="Comma 11 7 2 4" xfId="26993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8" xr:uid="{438DA92F-E945-456C-90EB-8910DE0B1CDA}"/>
    <cellStyle name="Comma 11 7 3 3" xfId="26997" xr:uid="{1D0C6D11-861A-468B-BD92-F69E32E9AF07}"/>
    <cellStyle name="Comma 11 7 4" xfId="2554" xr:uid="{361DEB6B-F2FA-444F-8FE7-3EA2F591D866}"/>
    <cellStyle name="Comma 11 7 4 2" xfId="26999" xr:uid="{89516414-6D42-454B-85E0-4DDAC94DEF40}"/>
    <cellStyle name="Comma 11 7 5" xfId="26992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7003" xr:uid="{369B39DE-07A5-4063-ACCB-2EA80E98E819}"/>
    <cellStyle name="Comma 11 8 2 2 3" xfId="27002" xr:uid="{121E967B-EAE2-42ED-BDBD-4E6168356871}"/>
    <cellStyle name="Comma 11 8 2 3" xfId="2559" xr:uid="{98F8D641-562D-4B78-858D-53B7AE11E658}"/>
    <cellStyle name="Comma 11 8 2 3 2" xfId="27004" xr:uid="{C969510F-DEE1-4F46-A361-924A40D0EFEC}"/>
    <cellStyle name="Comma 11 8 2 4" xfId="27001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6" xr:uid="{72FD4D8C-BEAC-45CA-BA98-16883DD85E18}"/>
    <cellStyle name="Comma 11 8 3 3" xfId="27005" xr:uid="{B17D916A-3C13-4A5C-B8CC-44AF0F9C8616}"/>
    <cellStyle name="Comma 11 8 4" xfId="2562" xr:uid="{2672A54F-DB1E-4B93-801C-00EAA012ADE5}"/>
    <cellStyle name="Comma 11 8 4 2" xfId="27007" xr:uid="{9B6EADD7-6E1F-43EB-9E10-783D812E58C8}"/>
    <cellStyle name="Comma 11 8 5" xfId="27000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11" xr:uid="{9DD2CE29-53C2-42EE-9859-73E3151F38DD}"/>
    <cellStyle name="Comma 11 9 2 2 3" xfId="27010" xr:uid="{37839D0B-7A4C-418D-A1E8-AF5251A5BF99}"/>
    <cellStyle name="Comma 11 9 2 3" xfId="2567" xr:uid="{33775FFD-B4DE-4892-A990-AC674A40835F}"/>
    <cellStyle name="Comma 11 9 2 3 2" xfId="27012" xr:uid="{BDB806F2-66C9-4BBE-AD44-FAB817A27510}"/>
    <cellStyle name="Comma 11 9 2 4" xfId="27009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4" xr:uid="{F6B92F7D-614E-42CD-98D5-5F0CD30692DF}"/>
    <cellStyle name="Comma 11 9 3 3" xfId="27013" xr:uid="{6E458FA8-3CCB-4646-B4C5-6174D63A0E8F}"/>
    <cellStyle name="Comma 11 9 4" xfId="2570" xr:uid="{EDCFE44C-DF17-49E3-B659-3E8EB5A05D4D}"/>
    <cellStyle name="Comma 11 9 4 2" xfId="27015" xr:uid="{58481942-592E-46A2-85D4-D93F9A0E5AA7}"/>
    <cellStyle name="Comma 11 9 5" xfId="27008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9" xr:uid="{535C56AE-5953-42AB-A4FB-50D9218FC702}"/>
    <cellStyle name="Comma 12 10 2 3" xfId="27018" xr:uid="{DF9E6E76-F80F-4E61-A04A-680B71A3647E}"/>
    <cellStyle name="Comma 12 10 3" xfId="2575" xr:uid="{F91BAFE9-2A93-4B64-BBCC-9D5C9406781B}"/>
    <cellStyle name="Comma 12 10 3 2" xfId="27020" xr:uid="{4304D2CA-AD27-45DE-A9E9-3E5C33762C74}"/>
    <cellStyle name="Comma 12 10 4" xfId="27017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23" xr:uid="{7906C00D-55D6-46C1-9FA5-CFA80DD44918}"/>
    <cellStyle name="Comma 12 11 2 3" xfId="27022" xr:uid="{93055D83-5C94-44AA-AEC7-8971D17180B8}"/>
    <cellStyle name="Comma 12 11 3" xfId="2579" xr:uid="{A40F9461-6A64-4E0F-99D6-2225D28C6EF1}"/>
    <cellStyle name="Comma 12 11 3 2" xfId="27024" xr:uid="{097056AA-79D3-45AD-8EF7-A6B31BA1C676}"/>
    <cellStyle name="Comma 12 11 4" xfId="27021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7" xr:uid="{F2CB8B90-7898-44D0-98D7-3C34351F8F64}"/>
    <cellStyle name="Comma 12 12 2 3" xfId="27026" xr:uid="{685B8805-E9C6-4415-91E1-5172C7516F64}"/>
    <cellStyle name="Comma 12 12 3" xfId="2583" xr:uid="{909D6F2B-BBD0-4361-9DCA-BD5B79DFA49D}"/>
    <cellStyle name="Comma 12 12 3 2" xfId="27028" xr:uid="{00599C07-B3B4-49F6-B59A-29DC34C94C15}"/>
    <cellStyle name="Comma 12 12 4" xfId="27025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30" xr:uid="{6C135632-29DA-401C-B1DB-1C4F638DAE90}"/>
    <cellStyle name="Comma 12 13 3" xfId="27029" xr:uid="{442B0D1B-C566-4931-8AC3-2D54D3F4BBCA}"/>
    <cellStyle name="Comma 12 14" xfId="2586" xr:uid="{7F6966C8-906A-4472-8C19-FFA669CCB531}"/>
    <cellStyle name="Comma 12 14 2" xfId="27031" xr:uid="{D7BF0396-0691-4D68-A197-7D4A5AC4B688}"/>
    <cellStyle name="Comma 12 15" xfId="27016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5" xr:uid="{3F3D722F-86E6-4439-8C53-B6550F3D2A6F}"/>
    <cellStyle name="Comma 12 2 2 2 3" xfId="27034" xr:uid="{E5D2B088-123B-4227-BFD5-98EA4B01F821}"/>
    <cellStyle name="Comma 12 2 2 3" xfId="2591" xr:uid="{8AC5FF50-D057-4DB5-9986-B53E5D27CCFF}"/>
    <cellStyle name="Comma 12 2 2 3 2" xfId="27036" xr:uid="{9BD9F6B9-D95E-49C2-B165-9AF8520CA51C}"/>
    <cellStyle name="Comma 12 2 2 4" xfId="27033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9" xr:uid="{39A86CDE-0339-4CC9-8D08-6B7E36D4E036}"/>
    <cellStyle name="Comma 12 2 3 2 3" xfId="27038" xr:uid="{833ED54F-1AE1-43CC-A900-1C5A7B177C51}"/>
    <cellStyle name="Comma 12 2 3 3" xfId="2595" xr:uid="{9863C938-E059-4E01-AEFF-931BF0EAB800}"/>
    <cellStyle name="Comma 12 2 3 3 2" xfId="27040" xr:uid="{8FA95CE2-BAE8-49BB-AC5F-3D818C3ED153}"/>
    <cellStyle name="Comma 12 2 3 4" xfId="27037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42" xr:uid="{B18B8D44-28F0-42BE-98C9-8642AB8150AB}"/>
    <cellStyle name="Comma 12 2 4 3" xfId="27041" xr:uid="{7743FE72-0CE6-452C-B561-FA59BB1C0376}"/>
    <cellStyle name="Comma 12 2 5" xfId="2598" xr:uid="{BFA0D985-6E1B-45A1-8833-6CA6BCEF0665}"/>
    <cellStyle name="Comma 12 2 5 2" xfId="27043" xr:uid="{27C88230-AF91-403D-A763-55465CF78562}"/>
    <cellStyle name="Comma 12 2 6" xfId="27032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7" xr:uid="{4B6DC85C-BABE-420E-9BC5-C74256DC3239}"/>
    <cellStyle name="Comma 12 3 2 2 3" xfId="27046" xr:uid="{87BC0BC1-F39A-42D6-99B5-B4B0ED0F408F}"/>
    <cellStyle name="Comma 12 3 2 3" xfId="2603" xr:uid="{8FB80342-D49D-4D98-8C9B-D3BD1AD465B4}"/>
    <cellStyle name="Comma 12 3 2 3 2" xfId="27048" xr:uid="{2EC6E8CC-CE03-4A16-B28B-EC6872CC0171}"/>
    <cellStyle name="Comma 12 3 2 4" xfId="27045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51" xr:uid="{16003F4E-ECD2-4A6F-8273-6F4F9FD7E887}"/>
    <cellStyle name="Comma 12 3 3 2 3" xfId="27050" xr:uid="{A8BFE38C-BBCA-4D74-88E2-9C84640F337B}"/>
    <cellStyle name="Comma 12 3 3 3" xfId="2607" xr:uid="{721CFA36-6D43-4B19-864A-10E09C2C2FFD}"/>
    <cellStyle name="Comma 12 3 3 3 2" xfId="27052" xr:uid="{3059854C-F98B-403C-86AA-755FD3CDAAB2}"/>
    <cellStyle name="Comma 12 3 3 4" xfId="27049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4" xr:uid="{8F4A354E-1863-4969-B7AE-32CF92608D20}"/>
    <cellStyle name="Comma 12 3 4 3" xfId="27053" xr:uid="{C085CBFE-AC95-4A7D-AE06-4258D1F9A503}"/>
    <cellStyle name="Comma 12 3 5" xfId="2610" xr:uid="{42FAB71A-5B97-4828-B4ED-682FC9869091}"/>
    <cellStyle name="Comma 12 3 5 2" xfId="27055" xr:uid="{7217E93B-A73C-4AB3-A95C-553A449B5A71}"/>
    <cellStyle name="Comma 12 3 6" xfId="27044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9" xr:uid="{FAC1BCDB-1C11-4DBD-A1D0-A4D380D703DC}"/>
    <cellStyle name="Comma 12 4 2 2 3" xfId="27058" xr:uid="{31A3938C-9B35-4FB5-A975-C3B730AE65F8}"/>
    <cellStyle name="Comma 12 4 2 3" xfId="2615" xr:uid="{321C9690-6269-47AB-A42B-69A0F33F2643}"/>
    <cellStyle name="Comma 12 4 2 3 2" xfId="27060" xr:uid="{A3AF88A8-0196-4968-B147-79EC4DAA65EC}"/>
    <cellStyle name="Comma 12 4 2 4" xfId="27057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63" xr:uid="{70D57E3E-DF17-4E3B-884A-F2F2115A385A}"/>
    <cellStyle name="Comma 12 4 3 2 3" xfId="27062" xr:uid="{FD27DEFA-E82A-4BE3-BDEA-24AED5DD9633}"/>
    <cellStyle name="Comma 12 4 3 3" xfId="2619" xr:uid="{8C4CC30F-E074-4118-912E-622A11FAFE44}"/>
    <cellStyle name="Comma 12 4 3 3 2" xfId="27064" xr:uid="{4F0CADD7-8FD6-47C9-A505-AA8C62DECF84}"/>
    <cellStyle name="Comma 12 4 3 4" xfId="27061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6" xr:uid="{560A5807-299B-40FE-9FFE-726F8BE063EF}"/>
    <cellStyle name="Comma 12 4 4 3" xfId="27065" xr:uid="{5B9A98A5-F1DB-4412-A86B-520F8D99A768}"/>
    <cellStyle name="Comma 12 4 5" xfId="2622" xr:uid="{9E969EE7-A8E6-4B82-844C-B16FC0E70FAB}"/>
    <cellStyle name="Comma 12 4 5 2" xfId="27067" xr:uid="{6EE34E4C-C7F3-4867-BBBC-50B8939B634D}"/>
    <cellStyle name="Comma 12 4 6" xfId="27056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71" xr:uid="{3AA2B56B-3B4D-48B8-BC97-D9FD001BE22F}"/>
    <cellStyle name="Comma 12 5 2 2 3" xfId="27070" xr:uid="{DD60891E-DAF5-498C-A543-4B8F2E300504}"/>
    <cellStyle name="Comma 12 5 2 3" xfId="2627" xr:uid="{AA1359BD-A726-4B8A-924C-1F60DC363C44}"/>
    <cellStyle name="Comma 12 5 2 3 2" xfId="27072" xr:uid="{F300404B-9B96-475E-909F-8132370390FD}"/>
    <cellStyle name="Comma 12 5 2 4" xfId="27069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5" xr:uid="{DE0A0652-E304-4B0B-9116-AC521A0152F5}"/>
    <cellStyle name="Comma 12 5 3 2 3" xfId="27074" xr:uid="{DA3E069C-368C-48CA-952F-6AD66283FA43}"/>
    <cellStyle name="Comma 12 5 3 3" xfId="2631" xr:uid="{6E241BE5-6F7C-463F-9B91-90AB6486655A}"/>
    <cellStyle name="Comma 12 5 3 3 2" xfId="27076" xr:uid="{D02D8DE7-8BC1-4561-BC49-AEEF31BA2A67}"/>
    <cellStyle name="Comma 12 5 3 4" xfId="27073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8" xr:uid="{94676595-F6FB-42C2-9244-D3A552070F15}"/>
    <cellStyle name="Comma 12 5 4 3" xfId="27077" xr:uid="{7B03AD44-BF59-4882-ACCC-B8D61ED30A4E}"/>
    <cellStyle name="Comma 12 5 5" xfId="2634" xr:uid="{A6812AFE-04E8-4D23-B140-88A6A8599397}"/>
    <cellStyle name="Comma 12 5 5 2" xfId="27079" xr:uid="{73D42A59-9DFA-450A-AC24-F41D217435E3}"/>
    <cellStyle name="Comma 12 5 6" xfId="27068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83" xr:uid="{30F7F4DB-B043-431D-85F5-02C28F2DF592}"/>
    <cellStyle name="Comma 12 6 2 2 3" xfId="27082" xr:uid="{0DC2F885-7189-434D-A633-3AC8723E6C1C}"/>
    <cellStyle name="Comma 12 6 2 3" xfId="2639" xr:uid="{972FF1F8-5FB8-4C7D-AC51-DB4C60E97758}"/>
    <cellStyle name="Comma 12 6 2 3 2" xfId="27084" xr:uid="{C6CCC57B-D57D-455A-9D46-3434221F095F}"/>
    <cellStyle name="Comma 12 6 2 4" xfId="27081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7" xr:uid="{CB6835E5-D015-488E-9127-4A2224BF871D}"/>
    <cellStyle name="Comma 12 6 3 2 3" xfId="27086" xr:uid="{EE18F696-8714-414A-BA14-50957DB56F21}"/>
    <cellStyle name="Comma 12 6 3 3" xfId="2643" xr:uid="{B534B7BB-A3A4-4CA7-BF12-CF2152D26A5F}"/>
    <cellStyle name="Comma 12 6 3 3 2" xfId="27088" xr:uid="{1C21C745-550E-4ECE-B38D-3D05ADE50AA6}"/>
    <cellStyle name="Comma 12 6 3 4" xfId="27085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90" xr:uid="{691E38EF-F3EB-41DA-B49D-1EB7A8963C90}"/>
    <cellStyle name="Comma 12 6 4 3" xfId="27089" xr:uid="{B373E38D-C9B6-4673-A5FC-4FE9F74EAA06}"/>
    <cellStyle name="Comma 12 6 5" xfId="2646" xr:uid="{58DA3B41-0AC6-48D7-BBB4-40BF9222D026}"/>
    <cellStyle name="Comma 12 6 5 2" xfId="27091" xr:uid="{7586A16C-3329-4B0E-B422-C80A3F818CFC}"/>
    <cellStyle name="Comma 12 6 6" xfId="27080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5" xr:uid="{FCD1E571-8869-4003-A295-AE2D08B278EF}"/>
    <cellStyle name="Comma 12 7 2 2 3" xfId="27094" xr:uid="{507D40B4-77B8-4703-92D3-3D1E1AB9607A}"/>
    <cellStyle name="Comma 12 7 2 3" xfId="2651" xr:uid="{533FFC5A-EC43-4710-913C-6228D9519F1B}"/>
    <cellStyle name="Comma 12 7 2 3 2" xfId="27096" xr:uid="{43A7F872-1898-48E1-8818-BB057A670015}"/>
    <cellStyle name="Comma 12 7 2 4" xfId="27093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8" xr:uid="{E323ED93-DF48-4487-AF6E-44AB67D29343}"/>
    <cellStyle name="Comma 12 7 3 3" xfId="27097" xr:uid="{39095BA0-9AE7-4875-A279-44EBFD26CF2A}"/>
    <cellStyle name="Comma 12 7 4" xfId="2654" xr:uid="{61254AC3-FB06-4A9A-91EB-BB2099CE8E93}"/>
    <cellStyle name="Comma 12 7 4 2" xfId="27099" xr:uid="{4180E7C9-CE2F-4B08-9142-79EB99AD1BEB}"/>
    <cellStyle name="Comma 12 7 5" xfId="27092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103" xr:uid="{A0F836BD-233D-4262-9295-06F78C33E563}"/>
    <cellStyle name="Comma 12 8 2 2 3" xfId="27102" xr:uid="{947C1CB5-543F-4C88-A0AD-EFB078819B44}"/>
    <cellStyle name="Comma 12 8 2 3" xfId="2659" xr:uid="{8691F4EF-4AC8-41CA-96A1-224830ECEA48}"/>
    <cellStyle name="Comma 12 8 2 3 2" xfId="27104" xr:uid="{5B98ABA6-7DF5-4219-89FE-1E35195627E8}"/>
    <cellStyle name="Comma 12 8 2 4" xfId="27101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6" xr:uid="{2E2EE2D0-F9E1-4AF9-87C8-CA9E44C48CE9}"/>
    <cellStyle name="Comma 12 8 3 3" xfId="27105" xr:uid="{5A24E26E-5E8C-4843-8077-500156483FB6}"/>
    <cellStyle name="Comma 12 8 4" xfId="2662" xr:uid="{F7696F60-426B-4E91-B919-97E29A00C24F}"/>
    <cellStyle name="Comma 12 8 4 2" xfId="27107" xr:uid="{A3E59521-1546-487C-AD8F-3CF25A9E9B1D}"/>
    <cellStyle name="Comma 12 8 5" xfId="27100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11" xr:uid="{C3AEA451-A895-4E23-9E26-069C67FD9526}"/>
    <cellStyle name="Comma 12 9 2 2 3" xfId="27110" xr:uid="{B212E858-B637-4578-84C2-C66627DEB4F1}"/>
    <cellStyle name="Comma 12 9 2 3" xfId="2667" xr:uid="{2CDA6FE2-7E84-4940-8627-EF275A2288C4}"/>
    <cellStyle name="Comma 12 9 2 3 2" xfId="27112" xr:uid="{F6C4ADA9-03A7-433C-8FA6-41F7991D9501}"/>
    <cellStyle name="Comma 12 9 2 4" xfId="27109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4" xr:uid="{7EED77A9-4853-40CF-B5A4-A5CD67D91750}"/>
    <cellStyle name="Comma 12 9 3 3" xfId="27113" xr:uid="{18C83053-5FB4-4550-8379-1278829DB686}"/>
    <cellStyle name="Comma 12 9 4" xfId="2670" xr:uid="{94D54F87-8685-4B28-9C6B-8B213567C6D7}"/>
    <cellStyle name="Comma 12 9 4 2" xfId="27115" xr:uid="{5925EA3F-99E5-4EC2-B690-2EEAD9FF9B6B}"/>
    <cellStyle name="Comma 12 9 5" xfId="27108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9" xr:uid="{FAC91862-1850-4F3B-A3B2-826FCA45B777}"/>
    <cellStyle name="Comma 13 10 2 3" xfId="27118" xr:uid="{72D16AE0-5528-406A-85BA-5AA9D6F4FDD3}"/>
    <cellStyle name="Comma 13 10 3" xfId="2675" xr:uid="{286D33EF-88DC-41E6-8946-43EA991D048C}"/>
    <cellStyle name="Comma 13 10 3 2" xfId="27120" xr:uid="{40E71501-B6EB-4A94-9314-73116E339DB4}"/>
    <cellStyle name="Comma 13 10 4" xfId="27117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23" xr:uid="{146E5B14-DC24-4216-9393-754D09045C63}"/>
    <cellStyle name="Comma 13 11 2 3" xfId="27122" xr:uid="{888D986B-B99F-4E23-9997-9133B33848DB}"/>
    <cellStyle name="Comma 13 11 3" xfId="2679" xr:uid="{9CCFFAC6-11A6-46CC-99B4-61B67F753904}"/>
    <cellStyle name="Comma 13 11 3 2" xfId="27124" xr:uid="{8829CB3C-0F0A-4D1F-8D9C-7F3E071EED8D}"/>
    <cellStyle name="Comma 13 11 4" xfId="27121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6" xr:uid="{241F8673-CEBF-49C8-957D-46AA7995FEC5}"/>
    <cellStyle name="Comma 13 12 3" xfId="27125" xr:uid="{1CF9F7FA-1249-4E91-9EA1-12186FA8C2B4}"/>
    <cellStyle name="Comma 13 13" xfId="2682" xr:uid="{284C9103-9955-4764-91BF-8B343C5E3F32}"/>
    <cellStyle name="Comma 13 13 2" xfId="27127" xr:uid="{FF2070D4-BF85-40DE-9E93-67D278E7DB30}"/>
    <cellStyle name="Comma 13 14" xfId="27116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31" xr:uid="{E91795A2-7467-45D7-BE49-47695D64A37A}"/>
    <cellStyle name="Comma 13 2 2 2 3" xfId="27130" xr:uid="{091822D5-1685-4A68-BE76-4D10960350D5}"/>
    <cellStyle name="Comma 13 2 2 3" xfId="2687" xr:uid="{A6B84CED-AB26-4BFC-8613-A37233F85F9D}"/>
    <cellStyle name="Comma 13 2 2 3 2" xfId="27132" xr:uid="{EC245476-51E3-4E12-B36E-687B8436ADF4}"/>
    <cellStyle name="Comma 13 2 2 4" xfId="27129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5" xr:uid="{DB1EF5A3-0396-4B7A-865B-8EC5BD89FC40}"/>
    <cellStyle name="Comma 13 2 3 2 3" xfId="27134" xr:uid="{0709BFA7-3883-4793-B36D-C4E4AF8B50DE}"/>
    <cellStyle name="Comma 13 2 3 3" xfId="2691" xr:uid="{280BD1FE-8CB4-45FE-B61F-5FC4C11645AD}"/>
    <cellStyle name="Comma 13 2 3 3 2" xfId="27136" xr:uid="{19A8AF31-966B-41B9-AB70-C522E6E21A88}"/>
    <cellStyle name="Comma 13 2 3 4" xfId="27133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8" xr:uid="{228DB218-9131-497B-BF58-705090306721}"/>
    <cellStyle name="Comma 13 2 4 3" xfId="27137" xr:uid="{6BCC4B47-C5DC-4E20-BA4E-5B9575605DEA}"/>
    <cellStyle name="Comma 13 2 5" xfId="2694" xr:uid="{A0FE8B4B-1274-4DC9-9B8E-4FAA8B70CB0F}"/>
    <cellStyle name="Comma 13 2 5 2" xfId="27139" xr:uid="{1DAE8B38-B101-476A-87E6-EB42A1E76BFB}"/>
    <cellStyle name="Comma 13 2 6" xfId="27128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43" xr:uid="{B65A3E59-DEA7-4BD7-AF12-B87993A5E47D}"/>
    <cellStyle name="Comma 13 3 2 2 3" xfId="27142" xr:uid="{89AF0682-1717-4ADC-8594-4223C0CE1F24}"/>
    <cellStyle name="Comma 13 3 2 3" xfId="2699" xr:uid="{9D92BC62-5E0D-4D65-8975-23983E829FCE}"/>
    <cellStyle name="Comma 13 3 2 3 2" xfId="27144" xr:uid="{EB8DF2A2-608F-4A88-BBFA-C89D6756D487}"/>
    <cellStyle name="Comma 13 3 2 4" xfId="27141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7" xr:uid="{B1CC65BF-6AB7-4AD1-9349-9EA91001ECD9}"/>
    <cellStyle name="Comma 13 3 3 2 3" xfId="27146" xr:uid="{93884F28-59B0-4FF9-B03F-17BD4E5099B0}"/>
    <cellStyle name="Comma 13 3 3 3" xfId="2703" xr:uid="{6929BE4E-524C-4E00-8949-AC33CE8ACB70}"/>
    <cellStyle name="Comma 13 3 3 3 2" xfId="27148" xr:uid="{2C801321-6128-47D8-95C8-1637F2797034}"/>
    <cellStyle name="Comma 13 3 3 4" xfId="27145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50" xr:uid="{79EEA57C-C3DE-45E6-99F5-E187CEC32807}"/>
    <cellStyle name="Comma 13 3 4 3" xfId="27149" xr:uid="{D8D9334E-BD2B-46C4-B82F-6575E777BD3F}"/>
    <cellStyle name="Comma 13 3 5" xfId="2706" xr:uid="{B3742D26-AE9D-41D8-8358-A2E5E759B687}"/>
    <cellStyle name="Comma 13 3 5 2" xfId="27151" xr:uid="{2E4D044B-5F30-4C8D-88A2-CD4BC66C3590}"/>
    <cellStyle name="Comma 13 3 6" xfId="27140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5" xr:uid="{83D35B7E-62BB-4229-BA5C-5114750333F0}"/>
    <cellStyle name="Comma 13 4 2 2 3" xfId="27154" xr:uid="{F976DA01-5F60-41FF-A4DD-28CA547E0EED}"/>
    <cellStyle name="Comma 13 4 2 3" xfId="2711" xr:uid="{D973E5D3-66DF-4922-8B04-58E38000C369}"/>
    <cellStyle name="Comma 13 4 2 3 2" xfId="27156" xr:uid="{A4119466-B338-45B3-8C9D-471D12908B32}"/>
    <cellStyle name="Comma 13 4 2 4" xfId="27153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9" xr:uid="{367C0CF6-AC27-4122-8A2B-D1236A943689}"/>
    <cellStyle name="Comma 13 4 3 2 3" xfId="27158" xr:uid="{3ECEB24A-9932-453E-A0B7-39F7B6098086}"/>
    <cellStyle name="Comma 13 4 3 3" xfId="2715" xr:uid="{CC4B1CCD-558B-4307-9A40-D661F03F1058}"/>
    <cellStyle name="Comma 13 4 3 3 2" xfId="27160" xr:uid="{AE905516-3244-4C44-A318-72B60420AFA4}"/>
    <cellStyle name="Comma 13 4 3 4" xfId="27157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62" xr:uid="{C60AC9F2-5143-4912-A8F9-4CA9818396E4}"/>
    <cellStyle name="Comma 13 4 4 3" xfId="27161" xr:uid="{3C4A3EEB-E5B0-4F0D-BEEF-57A7F753A08C}"/>
    <cellStyle name="Comma 13 4 5" xfId="2718" xr:uid="{B0B5093E-C39D-4E9E-A661-559990596DF2}"/>
    <cellStyle name="Comma 13 4 5 2" xfId="27163" xr:uid="{55CEC3FF-1B1D-4469-8DA2-2DD08B0DA9F2}"/>
    <cellStyle name="Comma 13 4 6" xfId="27152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7" xr:uid="{A82DD3A2-89EA-4120-B70F-4A091819AFB9}"/>
    <cellStyle name="Comma 13 5 2 2 3" xfId="27166" xr:uid="{89F01A9D-0653-44A5-AC42-CF3F11CC7F8F}"/>
    <cellStyle name="Comma 13 5 2 3" xfId="2723" xr:uid="{9183EBE1-A5A3-40F0-9C2A-89533BF689AB}"/>
    <cellStyle name="Comma 13 5 2 3 2" xfId="27168" xr:uid="{C203D105-CD18-4EBD-9513-2CB91B4F1B0F}"/>
    <cellStyle name="Comma 13 5 2 4" xfId="27165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71" xr:uid="{E9D68095-B277-40DB-A0C5-E84D14D850E6}"/>
    <cellStyle name="Comma 13 5 3 2 3" xfId="27170" xr:uid="{0658F056-37D8-4CB3-9015-360102E3A0CD}"/>
    <cellStyle name="Comma 13 5 3 3" xfId="2727" xr:uid="{068D52E0-2DDF-461D-A270-F50C89729830}"/>
    <cellStyle name="Comma 13 5 3 3 2" xfId="27172" xr:uid="{3DB8DF9B-DB8F-41B1-81EC-D54CB1528933}"/>
    <cellStyle name="Comma 13 5 3 4" xfId="27169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4" xr:uid="{931EC80B-14CA-4615-BCAE-2C3C713DC375}"/>
    <cellStyle name="Comma 13 5 4 3" xfId="27173" xr:uid="{B564AD42-E6D5-4519-A8FF-4CD33A71B7BB}"/>
    <cellStyle name="Comma 13 5 5" xfId="2730" xr:uid="{2B480459-5B7F-4402-8260-98165D165DC9}"/>
    <cellStyle name="Comma 13 5 5 2" xfId="27175" xr:uid="{E76854AC-DE5B-4ECD-926E-FEEC5931B920}"/>
    <cellStyle name="Comma 13 5 6" xfId="27164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9" xr:uid="{D00AA3BB-2C20-488D-A538-0DA4C6D729CB}"/>
    <cellStyle name="Comma 13 6 2 2 3" xfId="27178" xr:uid="{AA70EDD4-B5B7-46FA-BD40-C944C515D076}"/>
    <cellStyle name="Comma 13 6 2 3" xfId="2735" xr:uid="{7E9077D3-B1F9-48B2-A4BF-A84DEC881DA3}"/>
    <cellStyle name="Comma 13 6 2 3 2" xfId="27180" xr:uid="{898D7AD5-55A4-40E1-AF1D-4EB2FF015180}"/>
    <cellStyle name="Comma 13 6 2 4" xfId="27177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83" xr:uid="{6993ED5A-781F-4124-9B78-3816ACEA5770}"/>
    <cellStyle name="Comma 13 6 3 2 3" xfId="27182" xr:uid="{786E1CDE-58C7-4708-8A58-B3E60DCCB4FE}"/>
    <cellStyle name="Comma 13 6 3 3" xfId="2739" xr:uid="{43EBFBF5-9E8C-46E6-A957-0B3E175D514C}"/>
    <cellStyle name="Comma 13 6 3 3 2" xfId="27184" xr:uid="{806D2F1C-EBE1-4875-993D-524E604BFF25}"/>
    <cellStyle name="Comma 13 6 3 4" xfId="27181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6" xr:uid="{707FE06A-3E82-45E3-9B06-AD2324CAA5C4}"/>
    <cellStyle name="Comma 13 6 4 3" xfId="27185" xr:uid="{C93394BC-1555-4199-8B1D-0C4175188170}"/>
    <cellStyle name="Comma 13 6 5" xfId="2742" xr:uid="{12815AD9-6696-4540-9FB2-8E75FFA48202}"/>
    <cellStyle name="Comma 13 6 5 2" xfId="27187" xr:uid="{15DB5914-F022-47A5-985B-73A9EAB519C7}"/>
    <cellStyle name="Comma 13 6 6" xfId="27176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91" xr:uid="{0261C960-60D8-4D5D-BEBE-B1997D6172BB}"/>
    <cellStyle name="Comma 13 7 2 2 3" xfId="27190" xr:uid="{518EBD1F-1C5F-45A6-B6D7-A9DF3BE213B4}"/>
    <cellStyle name="Comma 13 7 2 3" xfId="2747" xr:uid="{484C987E-0902-4E08-9908-A7BD73C39C78}"/>
    <cellStyle name="Comma 13 7 2 3 2" xfId="27192" xr:uid="{8317AF4B-185E-4C1A-A198-4A38518FE41D}"/>
    <cellStyle name="Comma 13 7 2 4" xfId="27189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4" xr:uid="{9BF6E557-A628-4A3A-B1C6-530DB58BB54C}"/>
    <cellStyle name="Comma 13 7 3 3" xfId="27193" xr:uid="{2E6637EE-FC91-465D-844C-AA4297BDD158}"/>
    <cellStyle name="Comma 13 7 4" xfId="2750" xr:uid="{372B26AE-3B7D-4B84-858D-D1EC34E95935}"/>
    <cellStyle name="Comma 13 7 4 2" xfId="27195" xr:uid="{5A72013A-44A1-45C6-A9ED-27200630B574}"/>
    <cellStyle name="Comma 13 7 5" xfId="27188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9" xr:uid="{E5380C65-BB3A-4264-8171-11F0C554EE1E}"/>
    <cellStyle name="Comma 13 8 2 2 3" xfId="27198" xr:uid="{BD9DEEEB-05D4-4DFC-95C1-85525357ACB3}"/>
    <cellStyle name="Comma 13 8 2 3" xfId="2755" xr:uid="{74423318-106A-4FE0-9376-5B39E6F9058A}"/>
    <cellStyle name="Comma 13 8 2 3 2" xfId="27200" xr:uid="{C971D4F8-2A5E-41B3-B0A8-A1F9C295A996}"/>
    <cellStyle name="Comma 13 8 2 4" xfId="27197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202" xr:uid="{31ECE221-C6C1-4946-A3B9-233C6077FDA6}"/>
    <cellStyle name="Comma 13 8 3 3" xfId="27201" xr:uid="{6E247C04-A825-46D3-8C44-8EB95EC05CE2}"/>
    <cellStyle name="Comma 13 8 4" xfId="2758" xr:uid="{56E7EB50-C0F7-4ED9-A81A-15ADA31420C4}"/>
    <cellStyle name="Comma 13 8 4 2" xfId="27203" xr:uid="{8AE70A43-1055-41B5-B1C0-494CBF0666F3}"/>
    <cellStyle name="Comma 13 8 5" xfId="27196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6" xr:uid="{B634445E-F6A5-4AD5-96DE-C3037EA49BCF}"/>
    <cellStyle name="Comma 13 9 2 3" xfId="27205" xr:uid="{46E93F80-B163-4AE7-B534-9D3C5274DF0B}"/>
    <cellStyle name="Comma 13 9 3" xfId="2762" xr:uid="{728CA60A-746E-4964-8353-A4821F66B43D}"/>
    <cellStyle name="Comma 13 9 3 2" xfId="27207" xr:uid="{82C1C37C-CCB2-4F3A-8175-F28589E0250D}"/>
    <cellStyle name="Comma 13 9 4" xfId="27204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11" xr:uid="{5D6F53BF-20E6-4E21-8C17-74CA929E61FB}"/>
    <cellStyle name="Comma 14 10 2 3" xfId="27210" xr:uid="{123614D7-9230-44AB-9FC7-708D46F11EA7}"/>
    <cellStyle name="Comma 14 10 3" xfId="2767" xr:uid="{C3E1D10E-D29F-4D0C-88B1-FE8B7895F76A}"/>
    <cellStyle name="Comma 14 10 3 2" xfId="27212" xr:uid="{2EAC5637-FE79-4A09-878B-ADBD76ABF748}"/>
    <cellStyle name="Comma 14 10 4" xfId="27209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4" xr:uid="{14AA474C-5DAD-41F8-94A1-425CB35E6210}"/>
    <cellStyle name="Comma 14 11 3" xfId="27213" xr:uid="{E7C84332-D7B4-4D7A-8CF6-495CC279C84F}"/>
    <cellStyle name="Comma 14 12" xfId="2770" xr:uid="{5A2073A5-5D52-4878-8CB4-B199E8ED0BA8}"/>
    <cellStyle name="Comma 14 12 2" xfId="27215" xr:uid="{7CDE1D50-6792-4F0C-BD19-CA23A0E95BD1}"/>
    <cellStyle name="Comma 14 13" xfId="27208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9" xr:uid="{1232B617-E116-4348-AD97-31CE0EB17538}"/>
    <cellStyle name="Comma 14 2 2 2 3" xfId="27218" xr:uid="{A5968E6A-90F3-4537-A138-CE309251FD43}"/>
    <cellStyle name="Comma 14 2 2 3" xfId="2775" xr:uid="{67B29719-C3FC-425D-AC00-A05877F2EAA6}"/>
    <cellStyle name="Comma 14 2 2 3 2" xfId="27220" xr:uid="{F207C357-88A4-4EB4-A060-95528173E3D4}"/>
    <cellStyle name="Comma 14 2 2 4" xfId="27217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23" xr:uid="{5D00F169-E0A3-4AB4-B25E-F1A241B14817}"/>
    <cellStyle name="Comma 14 2 3 2 3" xfId="27222" xr:uid="{C7A75B7D-65F8-4D00-AACC-29D4D0708F0F}"/>
    <cellStyle name="Comma 14 2 3 3" xfId="2779" xr:uid="{78194E2C-52E2-4E7C-B665-8E161606BC41}"/>
    <cellStyle name="Comma 14 2 3 3 2" xfId="27224" xr:uid="{4AF91601-EFD0-4CE2-A3D3-5126E360EEB9}"/>
    <cellStyle name="Comma 14 2 3 4" xfId="27221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6" xr:uid="{FD2BB817-6A78-4C65-A8AC-B9404C57D6AF}"/>
    <cellStyle name="Comma 14 2 4 3" xfId="27225" xr:uid="{16B52B24-1BE3-4F10-879C-AF5165C05BAC}"/>
    <cellStyle name="Comma 14 2 5" xfId="2782" xr:uid="{02E61C96-DAA5-44B6-94A4-E616A6D900DE}"/>
    <cellStyle name="Comma 14 2 5 2" xfId="27227" xr:uid="{CF7AF9C8-7EBA-482C-B36C-B2FECD44E299}"/>
    <cellStyle name="Comma 14 2 6" xfId="27216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31" xr:uid="{3467418B-8387-467C-BE68-914F1BE30E3F}"/>
    <cellStyle name="Comma 14 3 2 2 3" xfId="27230" xr:uid="{294F0C54-8681-420E-92F3-C7AD50F5C464}"/>
    <cellStyle name="Comma 14 3 2 3" xfId="2787" xr:uid="{A3D21520-9BA5-43ED-88D0-9F36B2EA4507}"/>
    <cellStyle name="Comma 14 3 2 3 2" xfId="27232" xr:uid="{2208EC91-1085-47FE-ADDA-F53F17DD814A}"/>
    <cellStyle name="Comma 14 3 2 4" xfId="27229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5" xr:uid="{E7B2B583-A5B1-4B3D-A9F0-0D26247C5B51}"/>
    <cellStyle name="Comma 14 3 3 2 3" xfId="27234" xr:uid="{D7F142D2-2593-44CA-816C-B8E5E4C0529B}"/>
    <cellStyle name="Comma 14 3 3 3" xfId="2791" xr:uid="{51A57930-477E-48EA-954B-73289A31E48D}"/>
    <cellStyle name="Comma 14 3 3 3 2" xfId="27236" xr:uid="{8B007EAF-872E-4E3A-925D-BE05099361F4}"/>
    <cellStyle name="Comma 14 3 3 4" xfId="27233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8" xr:uid="{EAD9E698-3F10-4D5C-BD8C-EDA9FE69C3FD}"/>
    <cellStyle name="Comma 14 3 4 3" xfId="27237" xr:uid="{9AF8EAAB-4B37-4F26-B70D-92B65F0F7997}"/>
    <cellStyle name="Comma 14 3 5" xfId="2794" xr:uid="{2CD4880E-D78F-44ED-8D8B-A76646AF22DB}"/>
    <cellStyle name="Comma 14 3 5 2" xfId="27239" xr:uid="{9CC092BA-115E-4F65-B9E6-28362B859A77}"/>
    <cellStyle name="Comma 14 3 6" xfId="27228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43" xr:uid="{4D9A4577-E220-43B2-889C-10500F5783C2}"/>
    <cellStyle name="Comma 14 4 2 2 3" xfId="27242" xr:uid="{98DB1E63-33DA-42AC-A4CA-DC4C1B38AC9E}"/>
    <cellStyle name="Comma 14 4 2 3" xfId="2799" xr:uid="{3E17440D-6DA4-4695-86F6-B71AEFE20248}"/>
    <cellStyle name="Comma 14 4 2 3 2" xfId="27244" xr:uid="{6B6077F9-3B03-47B5-94C4-E13BC1E06427}"/>
    <cellStyle name="Comma 14 4 2 4" xfId="27241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7" xr:uid="{D916AA07-33E1-4856-8C0E-5824E76DE4D8}"/>
    <cellStyle name="Comma 14 4 3 2 3" xfId="27246" xr:uid="{C463548A-9D4D-4C02-A4BA-3EE3A555AAC0}"/>
    <cellStyle name="Comma 14 4 3 3" xfId="2803" xr:uid="{801B6A9F-20EE-41CD-B845-EC8C5C6E0AE6}"/>
    <cellStyle name="Comma 14 4 3 3 2" xfId="27248" xr:uid="{EC3DFFEA-059B-4DDD-89FA-7571257DB4D4}"/>
    <cellStyle name="Comma 14 4 3 4" xfId="27245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50" xr:uid="{BBBFE328-04D8-4CDF-9D28-F653C2DE8379}"/>
    <cellStyle name="Comma 14 4 4 3" xfId="27249" xr:uid="{09BFA561-B395-408E-B70E-8742BB0C737A}"/>
    <cellStyle name="Comma 14 4 5" xfId="2806" xr:uid="{A7C57D18-8336-4284-A7AA-E71A1CA560E5}"/>
    <cellStyle name="Comma 14 4 5 2" xfId="27251" xr:uid="{77CC0F73-B28E-4288-A71C-93ACFB0ECBA5}"/>
    <cellStyle name="Comma 14 4 6" xfId="27240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5" xr:uid="{2C0D995C-C628-4094-A7F7-9B2E15D983A7}"/>
    <cellStyle name="Comma 14 5 2 2 3" xfId="27254" xr:uid="{D639B3E2-6D67-4ED4-94AD-6C34E551BC64}"/>
    <cellStyle name="Comma 14 5 2 3" xfId="2811" xr:uid="{4152786F-014D-41A4-890D-025DD0B84660}"/>
    <cellStyle name="Comma 14 5 2 3 2" xfId="27256" xr:uid="{34B9FD19-B1D1-4F8E-AC23-8744550B91DF}"/>
    <cellStyle name="Comma 14 5 2 4" xfId="27253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9" xr:uid="{CE9CAEB1-233B-481C-80A6-4A63850AEBFC}"/>
    <cellStyle name="Comma 14 5 3 2 3" xfId="27258" xr:uid="{4336C91A-FD97-42A8-970B-F81F22B99103}"/>
    <cellStyle name="Comma 14 5 3 3" xfId="2815" xr:uid="{394FB89F-41F9-4E72-8DC6-85346D7CEF64}"/>
    <cellStyle name="Comma 14 5 3 3 2" xfId="27260" xr:uid="{8B289A36-DF80-4984-9D21-E827FA3A44E6}"/>
    <cellStyle name="Comma 14 5 3 4" xfId="27257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62" xr:uid="{69E3CAA1-5707-4E54-A194-AC368C3105CE}"/>
    <cellStyle name="Comma 14 5 4 3" xfId="27261" xr:uid="{E6CF2147-7A1D-4357-8BF7-F5F12FA5C131}"/>
    <cellStyle name="Comma 14 5 5" xfId="2818" xr:uid="{113B71A7-3670-413C-A8D0-B6786CA5F6BB}"/>
    <cellStyle name="Comma 14 5 5 2" xfId="27263" xr:uid="{3E9ED182-6D82-4C3B-BDCB-3116987ADF03}"/>
    <cellStyle name="Comma 14 5 6" xfId="27252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7" xr:uid="{F5E97DD2-3567-4560-A4B2-FD2C5EB3563B}"/>
    <cellStyle name="Comma 14 6 2 2 3" xfId="27266" xr:uid="{BABE0502-D6AF-4085-9891-2976022BF5F9}"/>
    <cellStyle name="Comma 14 6 2 3" xfId="2823" xr:uid="{6CFDEFB8-F27E-4A88-AEB0-C12CB36EEDD2}"/>
    <cellStyle name="Comma 14 6 2 3 2" xfId="27268" xr:uid="{16DF03BE-D161-432C-8BE9-FBFF9236CC45}"/>
    <cellStyle name="Comma 14 6 2 4" xfId="27265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70" xr:uid="{CC7C0F1D-3AA1-406A-A91C-33AEDD901A69}"/>
    <cellStyle name="Comma 14 6 3 3" xfId="27269" xr:uid="{3E884049-5092-4063-A5D4-1BE8283C57BE}"/>
    <cellStyle name="Comma 14 6 4" xfId="2826" xr:uid="{ADE854DE-4DC1-43CA-A654-F31CE59CB271}"/>
    <cellStyle name="Comma 14 6 4 2" xfId="27271" xr:uid="{F6286637-AAB2-4F72-BE02-9782A0F49F16}"/>
    <cellStyle name="Comma 14 6 5" xfId="27264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5" xr:uid="{165A47FD-BFB1-4947-958A-96B304B5852A}"/>
    <cellStyle name="Comma 14 7 2 2 3" xfId="27274" xr:uid="{649FDC70-F7DB-4CB3-BF64-E674E0726438}"/>
    <cellStyle name="Comma 14 7 2 3" xfId="2831" xr:uid="{CDCE7F02-DBA3-40EC-8C23-8E8DB49AC73E}"/>
    <cellStyle name="Comma 14 7 2 3 2" xfId="27276" xr:uid="{7F0AC7A0-A80A-4724-892A-E3293D4F5E25}"/>
    <cellStyle name="Comma 14 7 2 4" xfId="27273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8" xr:uid="{7623D9FA-1C7E-4FC5-AE3E-816DBE086BA3}"/>
    <cellStyle name="Comma 14 7 3 3" xfId="27277" xr:uid="{8D71D124-235F-4345-8269-381C78F6620E}"/>
    <cellStyle name="Comma 14 7 4" xfId="2834" xr:uid="{F8CB4B35-2371-4F56-BCB6-BCCA43A53CD1}"/>
    <cellStyle name="Comma 14 7 4 2" xfId="27279" xr:uid="{4D3DD7A9-6D0D-419D-B0DC-A831A36AB034}"/>
    <cellStyle name="Comma 14 7 5" xfId="27272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82" xr:uid="{B72156BD-D03B-4A9C-B2CF-BC49E2BF4460}"/>
    <cellStyle name="Comma 14 8 2 3" xfId="27281" xr:uid="{96F1D248-C963-4ACD-A22D-C794A050D880}"/>
    <cellStyle name="Comma 14 8 3" xfId="2838" xr:uid="{0E70850A-7910-4B91-B65F-4E4A0EF4CD91}"/>
    <cellStyle name="Comma 14 8 3 2" xfId="27283" xr:uid="{275A705D-BEFE-4DAB-AD3E-87E888CE4CBD}"/>
    <cellStyle name="Comma 14 8 4" xfId="27280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6" xr:uid="{AEA0A3A3-7464-46DC-8DB9-0E35CF934CDE}"/>
    <cellStyle name="Comma 14 9 2 3" xfId="27285" xr:uid="{2993DA36-4058-4D8D-B694-739667051859}"/>
    <cellStyle name="Comma 14 9 3" xfId="2842" xr:uid="{A585A2EA-800B-4250-9D3B-FCCE44CAE232}"/>
    <cellStyle name="Comma 14 9 3 2" xfId="27287" xr:uid="{FDFEC808-47E9-4E4E-95D2-C5AC886C86E1}"/>
    <cellStyle name="Comma 14 9 4" xfId="27284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92" xr:uid="{82D61B9F-C017-4499-B5B9-138D8B8DCFE8}"/>
    <cellStyle name="Comma 15 2 2 2 3" xfId="27291" xr:uid="{0D4ED876-3899-4B2E-96FD-2EB93D20DAAB}"/>
    <cellStyle name="Comma 15 2 2 3" xfId="2848" xr:uid="{5C9E201E-57D8-427F-82C7-52C05522C36E}"/>
    <cellStyle name="Comma 15 2 2 3 2" xfId="27293" xr:uid="{2C9609D1-8D1E-4D49-828E-E77C9F943588}"/>
    <cellStyle name="Comma 15 2 2 4" xfId="27290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5" xr:uid="{81B6A2CC-2280-47EF-AF4A-778A1D791EED}"/>
    <cellStyle name="Comma 15 2 3 3" xfId="27294" xr:uid="{4CB4DEB4-CEAD-41A8-92A1-39A65934F103}"/>
    <cellStyle name="Comma 15 2 4" xfId="2851" xr:uid="{15E49B61-3798-4E47-A7AC-054F4602BB53}"/>
    <cellStyle name="Comma 15 2 4 2" xfId="27296" xr:uid="{615A85F8-038F-4A10-B82F-E42094E413E6}"/>
    <cellStyle name="Comma 15 2 5" xfId="27289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300" xr:uid="{2F5298ED-9615-4E0C-AA75-0C25D2D7A37C}"/>
    <cellStyle name="Comma 15 3 2 2 3" xfId="27299" xr:uid="{D2D9D756-586F-470B-B390-DAF07A03019D}"/>
    <cellStyle name="Comma 15 3 2 3" xfId="2856" xr:uid="{D06DB69E-2C3D-4575-990A-FF232C9164B3}"/>
    <cellStyle name="Comma 15 3 2 3 2" xfId="27301" xr:uid="{78901510-62CB-498C-A82E-C9E1EE494449}"/>
    <cellStyle name="Comma 15 3 2 4" xfId="27298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303" xr:uid="{75C5A540-7BFC-422D-A021-58D2D7CF4C24}"/>
    <cellStyle name="Comma 15 3 3 3" xfId="27302" xr:uid="{B94EBA32-3BC0-4E88-B3B1-28AB917EA619}"/>
    <cellStyle name="Comma 15 3 4" xfId="2859" xr:uid="{A15F6668-9A73-4022-BEA7-8C5C50A6CFD7}"/>
    <cellStyle name="Comma 15 3 4 2" xfId="27304" xr:uid="{DA04DDEF-18EC-43EE-B657-FB0B89EA4505}"/>
    <cellStyle name="Comma 15 3 5" xfId="27297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7" xr:uid="{B74D1804-2062-431B-BDA8-B1A7525B5660}"/>
    <cellStyle name="Comma 15 4 2 3" xfId="27306" xr:uid="{12251EBC-A937-45BD-B535-0559A5AEB063}"/>
    <cellStyle name="Comma 15 4 3" xfId="2863" xr:uid="{7E99E1DE-3915-4B65-A2B6-5C754154ED24}"/>
    <cellStyle name="Comma 15 4 3 2" xfId="27308" xr:uid="{486FE5FA-1F2A-4196-95E7-9CE66862910F}"/>
    <cellStyle name="Comma 15 4 4" xfId="27305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11" xr:uid="{02EFA674-C356-4576-B709-52FDF0B0C5A4}"/>
    <cellStyle name="Comma 15 5 2 3" xfId="27310" xr:uid="{BA39B3B8-EF45-412D-962F-50F2C2427097}"/>
    <cellStyle name="Comma 15 5 3" xfId="2867" xr:uid="{1EFB171A-6A1D-484C-8BD7-FE8ABFDA6099}"/>
    <cellStyle name="Comma 15 5 3 2" xfId="27312" xr:uid="{DD860E4B-703B-4BC3-99C6-B6F5239E6B24}"/>
    <cellStyle name="Comma 15 5 4" xfId="27309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5" xr:uid="{6FD378CF-7863-4EB2-9059-EC3A689FCC58}"/>
    <cellStyle name="Comma 15 6 2 3" xfId="27314" xr:uid="{44114479-3319-4CEF-BFA5-ADE5A13DA297}"/>
    <cellStyle name="Comma 15 6 3" xfId="2871" xr:uid="{687A262C-FBB9-4504-8C40-193C30885946}"/>
    <cellStyle name="Comma 15 6 3 2" xfId="27316" xr:uid="{0C3A0431-B04D-4FBA-B6EB-BA07512AB18A}"/>
    <cellStyle name="Comma 15 6 4" xfId="27313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8" xr:uid="{38CBC31E-24F4-4B30-85BE-584BA56B63FC}"/>
    <cellStyle name="Comma 15 7 3" xfId="27317" xr:uid="{22DE3A99-D698-4DB0-820A-42A08BE19F92}"/>
    <cellStyle name="Comma 15 8" xfId="2874" xr:uid="{F746DC2F-7AC6-4926-9512-120F5BF12055}"/>
    <cellStyle name="Comma 15 8 2" xfId="27319" xr:uid="{C11680B5-E6E7-44E2-998E-CC6F3AE8BE6C}"/>
    <cellStyle name="Comma 15 9" xfId="27288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4" xr:uid="{59353D5C-9789-41ED-B992-5AF6B9F27EF4}"/>
    <cellStyle name="Comma 16 2 2 2 3" xfId="27323" xr:uid="{E10A0D71-FB62-410D-9D3D-63A18955C92F}"/>
    <cellStyle name="Comma 16 2 2 3" xfId="2880" xr:uid="{FB6919B2-1103-44FF-A6AB-9814CCF5CA44}"/>
    <cellStyle name="Comma 16 2 2 3 2" xfId="27325" xr:uid="{24F52663-55D5-443D-8472-E94992DBD578}"/>
    <cellStyle name="Comma 16 2 2 4" xfId="27322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7" xr:uid="{AA94E26D-98A4-44A9-A24D-FEA8560DD1C9}"/>
    <cellStyle name="Comma 16 2 3 3" xfId="27326" xr:uid="{1E632FFC-C9F2-499B-ADC4-6157A1710051}"/>
    <cellStyle name="Comma 16 2 4" xfId="2883" xr:uid="{1D329C69-0A71-4290-B7F0-5DAD20DB3385}"/>
    <cellStyle name="Comma 16 2 4 2" xfId="27328" xr:uid="{FB41C832-A606-4CB9-B242-079AFC4D058F}"/>
    <cellStyle name="Comma 16 2 5" xfId="27321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32" xr:uid="{C8C9FD8D-91E1-4B44-BD09-4DE9ADFF1A17}"/>
    <cellStyle name="Comma 16 3 2 2 3" xfId="27331" xr:uid="{095693A9-3583-46BC-AE03-9763C4890267}"/>
    <cellStyle name="Comma 16 3 2 3" xfId="2888" xr:uid="{284242BF-4F24-4BC8-9A87-8FAD3398A229}"/>
    <cellStyle name="Comma 16 3 2 3 2" xfId="27333" xr:uid="{F07C7CB9-91A7-4871-9C40-A78557A14367}"/>
    <cellStyle name="Comma 16 3 2 4" xfId="27330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5" xr:uid="{47E340A7-3E35-45AE-BF9F-C6721D549C3D}"/>
    <cellStyle name="Comma 16 3 3 3" xfId="27334" xr:uid="{8E3C5CA9-61A2-4E90-AD9B-96D1C75D67E3}"/>
    <cellStyle name="Comma 16 3 4" xfId="2891" xr:uid="{147B8EE6-0D12-4826-8E8D-4A6F7D54BDC3}"/>
    <cellStyle name="Comma 16 3 4 2" xfId="27336" xr:uid="{C58C09D2-F5EE-439A-82FF-E797FAEDF726}"/>
    <cellStyle name="Comma 16 3 5" xfId="27329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9" xr:uid="{837EA917-1BDE-461D-AD49-F5B5F57B8951}"/>
    <cellStyle name="Comma 16 4 2 3" xfId="27338" xr:uid="{AC09AB93-AE89-47F3-8FA2-51D2841D490C}"/>
    <cellStyle name="Comma 16 4 3" xfId="2895" xr:uid="{9CBA057F-294A-496F-82FD-6F7AE6D7F819}"/>
    <cellStyle name="Comma 16 4 3 2" xfId="27340" xr:uid="{4F297815-DBA1-4276-8E13-956FE8AE49C0}"/>
    <cellStyle name="Comma 16 4 4" xfId="27337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43" xr:uid="{76F1E7B6-CB32-44DA-9BF3-93888EF91DA9}"/>
    <cellStyle name="Comma 16 5 2 3" xfId="27342" xr:uid="{11C2CEE2-3467-4428-9E7F-F58B63C9C0AE}"/>
    <cellStyle name="Comma 16 5 3" xfId="2899" xr:uid="{4D7DD3CC-E5CF-4890-BE40-C6266112C590}"/>
    <cellStyle name="Comma 16 5 3 2" xfId="27344" xr:uid="{556965B5-4520-49C7-BC81-5AB4950843BE}"/>
    <cellStyle name="Comma 16 5 4" xfId="27341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7" xr:uid="{734B8CEC-9FDA-404C-B3A7-22D3AD6EC7FB}"/>
    <cellStyle name="Comma 16 6 2 3" xfId="27346" xr:uid="{C174067C-1C4F-44ED-8ECB-33EF92265229}"/>
    <cellStyle name="Comma 16 6 3" xfId="2903" xr:uid="{1023A753-806A-412E-8E74-1C47E3B2F7F5}"/>
    <cellStyle name="Comma 16 6 3 2" xfId="27348" xr:uid="{EC128217-CC72-44F2-A67C-FDE82C827441}"/>
    <cellStyle name="Comma 16 6 4" xfId="27345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50" xr:uid="{148D47D8-EAB6-4435-A45C-5B97FDFF4F2D}"/>
    <cellStyle name="Comma 16 7 3" xfId="27349" xr:uid="{6F18D236-6B5F-436C-9BF4-5F700D6F856D}"/>
    <cellStyle name="Comma 16 8" xfId="2906" xr:uid="{67509795-088A-4564-9A52-6A78BA26301F}"/>
    <cellStyle name="Comma 16 8 2" xfId="27351" xr:uid="{3EB47835-F6BB-48A8-A265-58283463530A}"/>
    <cellStyle name="Comma 16 9" xfId="27320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6" xr:uid="{95063668-4D5E-4D78-BA33-6D87F994581C}"/>
    <cellStyle name="Comma 17 2 2 2 3" xfId="27355" xr:uid="{768CF197-3309-4504-A956-36E696DCADD3}"/>
    <cellStyle name="Comma 17 2 2 3" xfId="2912" xr:uid="{74C1000D-2B2C-4EEE-81C3-EB9FC788F290}"/>
    <cellStyle name="Comma 17 2 2 3 2" xfId="27357" xr:uid="{67E127D0-74F0-45B9-8A0B-A6869C37F432}"/>
    <cellStyle name="Comma 17 2 2 4" xfId="27354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9" xr:uid="{AF117AA3-6F34-4C97-A975-453E2651DE0E}"/>
    <cellStyle name="Comma 17 2 3 3" xfId="27358" xr:uid="{B549D985-979F-41DF-B176-287917EDCB09}"/>
    <cellStyle name="Comma 17 2 4" xfId="2915" xr:uid="{5B4219AF-5347-475E-97F3-9EF5AD41DCBF}"/>
    <cellStyle name="Comma 17 2 4 2" xfId="27360" xr:uid="{7697311D-7D1D-4DBD-96B9-7FA268F371E5}"/>
    <cellStyle name="Comma 17 2 5" xfId="27353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4" xr:uid="{AE230FA8-1C21-4590-8D8A-AF08453F7F2C}"/>
    <cellStyle name="Comma 17 3 2 2 3" xfId="27363" xr:uid="{1E9CEF7C-D654-443A-9466-064B231EC23D}"/>
    <cellStyle name="Comma 17 3 2 3" xfId="2920" xr:uid="{8B6103FD-66FE-4CF4-9A02-607A16067AC3}"/>
    <cellStyle name="Comma 17 3 2 3 2" xfId="27365" xr:uid="{64612B17-2B7C-499E-A995-A0CB9EBC6183}"/>
    <cellStyle name="Comma 17 3 2 4" xfId="27362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7" xr:uid="{1B2EF560-B439-41E9-9F04-6B78D682E742}"/>
    <cellStyle name="Comma 17 3 3 3" xfId="27366" xr:uid="{2D8EBCCB-30D2-423A-A3F9-88985A52386C}"/>
    <cellStyle name="Comma 17 3 4" xfId="2923" xr:uid="{6A0330A6-1630-4A2B-AEE1-C7698E2575FE}"/>
    <cellStyle name="Comma 17 3 4 2" xfId="27368" xr:uid="{2E527FE4-F4B1-4C9C-A57B-58C1EDBD49C1}"/>
    <cellStyle name="Comma 17 3 5" xfId="27361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71" xr:uid="{261EF663-C8CA-4DE8-B395-D957540A5238}"/>
    <cellStyle name="Comma 17 4 2 3" xfId="27370" xr:uid="{6611DAB7-7AA1-49C7-A79A-662206F1F260}"/>
    <cellStyle name="Comma 17 4 3" xfId="2927" xr:uid="{8C746E3A-91DC-402A-9A56-ED9A5A05FB13}"/>
    <cellStyle name="Comma 17 4 3 2" xfId="27372" xr:uid="{1F0896C0-C479-44BC-A378-064C65D0A658}"/>
    <cellStyle name="Comma 17 4 4" xfId="27369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5" xr:uid="{FC1205EA-6E9C-468A-942E-9ED304ED2C85}"/>
    <cellStyle name="Comma 17 5 2 3" xfId="27374" xr:uid="{E69D9EE5-4174-4574-982D-0C44DA0C7B93}"/>
    <cellStyle name="Comma 17 5 3" xfId="2931" xr:uid="{841026F8-DCA7-4CBA-A547-7961BC372C8F}"/>
    <cellStyle name="Comma 17 5 3 2" xfId="27376" xr:uid="{179FE80C-FB5B-4B73-9B27-CAA1DA9F702E}"/>
    <cellStyle name="Comma 17 5 4" xfId="27373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9" xr:uid="{61DA3551-82C4-46F8-BFB3-E0DDA1593D22}"/>
    <cellStyle name="Comma 17 6 2 3" xfId="27378" xr:uid="{6E1D1431-988F-49B6-9DFF-FC9FB5AFCC7C}"/>
    <cellStyle name="Comma 17 6 3" xfId="2935" xr:uid="{6D103101-5FCF-4F2B-AD93-0EBCB3477182}"/>
    <cellStyle name="Comma 17 6 3 2" xfId="27380" xr:uid="{32BC934D-C36A-4F55-B0A5-DF0713A5A177}"/>
    <cellStyle name="Comma 17 6 4" xfId="27377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82" xr:uid="{7DB1EC8D-E4D6-4A55-AA87-7E7167D3FD2F}"/>
    <cellStyle name="Comma 17 7 3" xfId="27381" xr:uid="{64B3C80D-05F5-4F07-A257-8484FF935133}"/>
    <cellStyle name="Comma 17 8" xfId="2938" xr:uid="{EC8D740C-43A3-4AB4-9D09-92325C9BCFED}"/>
    <cellStyle name="Comma 17 8 2" xfId="27383" xr:uid="{47985F21-D3E3-4EE0-8851-F5EBF6A7DD42}"/>
    <cellStyle name="Comma 17 9" xfId="27352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8" xr:uid="{1395DE26-4C4A-49E0-A767-69C082F57266}"/>
    <cellStyle name="Comma 18 2 2 2 3" xfId="27387" xr:uid="{88427491-BA0B-4533-9E12-F6666B09DDE9}"/>
    <cellStyle name="Comma 18 2 2 3" xfId="2944" xr:uid="{524B8286-B1E2-4C22-9CF4-E8AF37847FB1}"/>
    <cellStyle name="Comma 18 2 2 3 2" xfId="27389" xr:uid="{565300EF-BFF2-4EC3-AC26-3EAAC800BC53}"/>
    <cellStyle name="Comma 18 2 2 4" xfId="27386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91" xr:uid="{82FCD984-CACF-4DAC-9814-1607108FFBE4}"/>
    <cellStyle name="Comma 18 2 3 3" xfId="27390" xr:uid="{103DBC74-7B41-4480-8CCC-E01B822A4AB3}"/>
    <cellStyle name="Comma 18 2 4" xfId="2947" xr:uid="{D323A4F6-E7A6-418B-9C85-BFB07C506A89}"/>
    <cellStyle name="Comma 18 2 4 2" xfId="27392" xr:uid="{3AA95338-FB17-4DA5-AAC7-FB115FE79DD6}"/>
    <cellStyle name="Comma 18 2 5" xfId="27385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6" xr:uid="{8500DC33-73E2-4AC5-A3BE-4386FB7EB29F}"/>
    <cellStyle name="Comma 18 3 2 2 3" xfId="27395" xr:uid="{B12D0FA6-221F-4F41-92FD-70BABFBEA053}"/>
    <cellStyle name="Comma 18 3 2 3" xfId="2952" xr:uid="{16A24BF1-620D-440C-B403-8B880FA106E1}"/>
    <cellStyle name="Comma 18 3 2 3 2" xfId="27397" xr:uid="{650120EF-D592-4127-BCD4-B5BCE1D2CE26}"/>
    <cellStyle name="Comma 18 3 2 4" xfId="27394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9" xr:uid="{5EC07619-5DBF-4699-856E-672110FE3A15}"/>
    <cellStyle name="Comma 18 3 3 3" xfId="27398" xr:uid="{15D24245-425D-44FE-8C31-59C503673468}"/>
    <cellStyle name="Comma 18 3 4" xfId="2955" xr:uid="{F7994557-197C-4CF6-86B1-2A510387EF66}"/>
    <cellStyle name="Comma 18 3 4 2" xfId="27400" xr:uid="{717A7A11-4FED-4E9E-A182-626D4C431A9E}"/>
    <cellStyle name="Comma 18 3 5" xfId="27393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403" xr:uid="{B5369743-349A-4BC5-AE3D-9B5D19B161F5}"/>
    <cellStyle name="Comma 18 4 2 3" xfId="27402" xr:uid="{A7D8A3D7-CD28-4CC7-92E9-025E764BB8CB}"/>
    <cellStyle name="Comma 18 4 3" xfId="2959" xr:uid="{68A0829E-B62A-4EA6-BF4B-1C218A9F63C8}"/>
    <cellStyle name="Comma 18 4 3 2" xfId="27404" xr:uid="{E84F5213-39BB-4E79-96E7-FDE89C9A3838}"/>
    <cellStyle name="Comma 18 4 4" xfId="27401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7" xr:uid="{7106D25C-CA1C-4E35-A766-6518D2F1EF05}"/>
    <cellStyle name="Comma 18 5 2 3" xfId="27406" xr:uid="{A484998F-3BF1-4B53-AD9B-766F49D2244F}"/>
    <cellStyle name="Comma 18 5 3" xfId="2963" xr:uid="{BAF186A6-C8D4-4CEB-ACB6-B3BB35DB31D0}"/>
    <cellStyle name="Comma 18 5 3 2" xfId="27408" xr:uid="{6986F9B0-AFA6-4233-9256-F782B9A07E01}"/>
    <cellStyle name="Comma 18 5 4" xfId="27405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11" xr:uid="{BE6ED625-B4C7-4144-9CD2-3D696BEBA14F}"/>
    <cellStyle name="Comma 18 6 2 3" xfId="27410" xr:uid="{B638C4EF-980E-4775-8B9B-DCE4C5C60D33}"/>
    <cellStyle name="Comma 18 6 3" xfId="2967" xr:uid="{5C346D39-FA11-48D5-8489-1AB25607727D}"/>
    <cellStyle name="Comma 18 6 3 2" xfId="27412" xr:uid="{1EE0ECAB-FE9E-4810-81BB-E5F8B14DD9B4}"/>
    <cellStyle name="Comma 18 6 4" xfId="27409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4" xr:uid="{271B6C9B-D546-48F3-A9F1-AA9CAA4836D9}"/>
    <cellStyle name="Comma 18 7 3" xfId="27413" xr:uid="{349DC206-9EE0-4D93-AF0B-68FF9398EA25}"/>
    <cellStyle name="Comma 18 8" xfId="2970" xr:uid="{D23FD84F-BE23-46A2-AF66-C19D01FCEBCB}"/>
    <cellStyle name="Comma 18 8 2" xfId="27415" xr:uid="{DACF9420-9FD7-4F9B-9CA0-76313B9A7B2E}"/>
    <cellStyle name="Comma 18 9" xfId="27384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20" xr:uid="{9AED42A5-773C-4B50-B510-9D1D22285730}"/>
    <cellStyle name="Comma 19 2 2 2 3" xfId="27419" xr:uid="{8E73A4E4-3D75-4D52-9677-0AA0F55B4993}"/>
    <cellStyle name="Comma 19 2 2 3" xfId="2976" xr:uid="{426F7525-59B3-4DAF-A23A-B368CF3B86B6}"/>
    <cellStyle name="Comma 19 2 2 3 2" xfId="27421" xr:uid="{0555CC03-7C10-4C6F-A272-F5174D3FC152}"/>
    <cellStyle name="Comma 19 2 2 4" xfId="27418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23" xr:uid="{119192B1-47F3-4F3E-8D25-35DD2B7DDDCB}"/>
    <cellStyle name="Comma 19 2 3 3" xfId="27422" xr:uid="{7E5D8615-F4AF-4FC9-9FE0-E2A966CDA0A9}"/>
    <cellStyle name="Comma 19 2 4" xfId="2979" xr:uid="{8D1346A5-0918-4F02-B804-9840DEE4FB3F}"/>
    <cellStyle name="Comma 19 2 4 2" xfId="27424" xr:uid="{A1DA0E28-8F63-48A8-BAD6-8868525D374B}"/>
    <cellStyle name="Comma 19 2 5" xfId="27417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8" xr:uid="{5D20C63C-F3FB-4F19-BFC8-92B90765D84C}"/>
    <cellStyle name="Comma 19 3 2 2 3" xfId="27427" xr:uid="{3B083662-E125-4814-9B7A-77E4B86632C5}"/>
    <cellStyle name="Comma 19 3 2 3" xfId="2984" xr:uid="{F4FD4B26-43ED-4B2F-B1DA-337A349C4F16}"/>
    <cellStyle name="Comma 19 3 2 3 2" xfId="27429" xr:uid="{29CFB951-B344-4153-A267-CA1ECA12EAE7}"/>
    <cellStyle name="Comma 19 3 2 4" xfId="27426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31" xr:uid="{7DD9D909-FBCC-4715-BB27-D607F4840FDF}"/>
    <cellStyle name="Comma 19 3 3 3" xfId="27430" xr:uid="{FD525C09-B568-4E4E-8CCF-76158CCE570C}"/>
    <cellStyle name="Comma 19 3 4" xfId="2987" xr:uid="{3E8307B4-BDA1-498D-8C88-168CAE4FEF65}"/>
    <cellStyle name="Comma 19 3 4 2" xfId="27432" xr:uid="{FB4CD5EC-10B9-4F02-826E-3062099176FA}"/>
    <cellStyle name="Comma 19 3 5" xfId="27425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5" xr:uid="{EC056893-5623-46FB-B328-2E76553AB462}"/>
    <cellStyle name="Comma 19 4 2 3" xfId="27434" xr:uid="{3F826470-D558-430B-AC33-19680159954E}"/>
    <cellStyle name="Comma 19 4 3" xfId="2991" xr:uid="{540D9E38-EB86-4C2D-800D-1F9E653F7697}"/>
    <cellStyle name="Comma 19 4 3 2" xfId="27436" xr:uid="{4CE4E38F-AA6C-446F-8E50-BE90C6B19ED6}"/>
    <cellStyle name="Comma 19 4 4" xfId="27433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9" xr:uid="{BD50FDE9-C7F4-4AB3-AA41-13A6083F10CF}"/>
    <cellStyle name="Comma 19 5 2 3" xfId="27438" xr:uid="{15508556-A795-49C9-A334-A2E91A35FFDD}"/>
    <cellStyle name="Comma 19 5 3" xfId="2995" xr:uid="{EF64D166-F494-4963-A286-B9BAC2F8200D}"/>
    <cellStyle name="Comma 19 5 3 2" xfId="27440" xr:uid="{DA9FF687-60E9-4D2D-B033-09956026E8AD}"/>
    <cellStyle name="Comma 19 5 4" xfId="27437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43" xr:uid="{A12F82C5-AD0E-4E78-8D51-E6C56AC5A02C}"/>
    <cellStyle name="Comma 19 6 2 3" xfId="27442" xr:uid="{55BC68FA-97D0-425D-8C59-317088A0E835}"/>
    <cellStyle name="Comma 19 6 3" xfId="2999" xr:uid="{A3640F3D-77DF-4011-A6A1-62F99C0D2542}"/>
    <cellStyle name="Comma 19 6 3 2" xfId="27444" xr:uid="{1273ED01-D67B-4468-9C1E-E60D9D7AA927}"/>
    <cellStyle name="Comma 19 6 4" xfId="27441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6" xr:uid="{7A705C86-121C-4E41-8571-6CCA20BC375C}"/>
    <cellStyle name="Comma 19 7 3" xfId="27445" xr:uid="{0E0E63DC-85A1-4274-89A1-AE23BECE6F7F}"/>
    <cellStyle name="Comma 19 8" xfId="3002" xr:uid="{0A6884B5-B022-4470-BF79-F9C67BD69602}"/>
    <cellStyle name="Comma 19 8 2" xfId="27447" xr:uid="{E7265065-07BB-420A-838D-D275EE632CF7}"/>
    <cellStyle name="Comma 19 9" xfId="27416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50" xr:uid="{D25FA438-F945-4E09-9DD8-C146FF558B95}"/>
    <cellStyle name="Comma 2 10 2 3" xfId="27449" xr:uid="{DBE10017-B75F-4426-9CEA-40FD9217A73E}"/>
    <cellStyle name="Comma 2 10 3" xfId="3007" xr:uid="{CDEAF888-18A9-441A-BC67-D7988D8D077F}"/>
    <cellStyle name="Comma 2 10 3 2" xfId="27451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52" xr:uid="{4ACFA683-5203-47EF-9040-89ABB46EC131}"/>
    <cellStyle name="Comma 2 11" xfId="3010" xr:uid="{0D6FA343-35FE-4C2D-A680-D25A3880A1B0}"/>
    <cellStyle name="Comma 2 11 2" xfId="50526" xr:uid="{40C08760-83E9-4BC4-B570-850304C20D41}"/>
    <cellStyle name="Comma 2 11 3" xfId="27453" xr:uid="{7ED4AE59-A005-49F5-9694-56CE62D18A0E}"/>
    <cellStyle name="Comma 2 12" xfId="3011" xr:uid="{3D4622BD-5D54-4970-8E76-B366DAD74015}"/>
    <cellStyle name="Comma 2 12 2" xfId="27454" xr:uid="{319BE577-DFF9-49A7-B776-9F5FC94BF263}"/>
    <cellStyle name="Comma 2 13" xfId="3012" xr:uid="{A06E2C43-2A66-4277-B37E-FE5F446F47CB}"/>
    <cellStyle name="Comma 2 13 2" xfId="27455" xr:uid="{47BB35C8-F545-476D-BC75-09B669728FF3}"/>
    <cellStyle name="Comma 2 14" xfId="50525" xr:uid="{CCBA387E-9588-431C-A725-B44685640843}"/>
    <cellStyle name="Comma 2 15" xfId="27448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8" xr:uid="{9F2816DA-E4CB-4C33-9514-68993DFE2882}"/>
    <cellStyle name="Comma 2 2 10 3" xfId="27457" xr:uid="{9D847FC3-C5D8-43BF-BE9A-17759A9683BD}"/>
    <cellStyle name="Comma 2 2 11" xfId="3015" xr:uid="{0702DBF8-6D88-4632-9AB4-78569397FE17}"/>
    <cellStyle name="Comma 2 2 11 2" xfId="27458" xr:uid="{7507775A-B971-46F0-8CAB-CF43ADCA2461}"/>
    <cellStyle name="Comma 2 2 12" xfId="50527" xr:uid="{3DC223A4-1EE8-43FE-B0D1-609F4EAF1F67}"/>
    <cellStyle name="Comma 2 2 13" xfId="27456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62" xr:uid="{53885EE6-884D-4E41-9705-CA21E8DB3770}"/>
    <cellStyle name="Comma 2 2 2 10 2 3" xfId="27461" xr:uid="{9F166117-D659-40F2-95F6-70836A1B934C}"/>
    <cellStyle name="Comma 2 2 2 10 3" xfId="3020" xr:uid="{EB41755E-23EA-4D43-BB6A-158D46F4C44F}"/>
    <cellStyle name="Comma 2 2 2 10 3 2" xfId="27463" xr:uid="{509D99EA-D0D6-4F39-AD6A-312BB4E6F462}"/>
    <cellStyle name="Comma 2 2 2 10 4" xfId="27460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6" xr:uid="{63D6771F-13DB-4307-8146-15FCC7BC4C6D}"/>
    <cellStyle name="Comma 2 2 2 11 2 3" xfId="27465" xr:uid="{FA25BC7B-41D9-4FD0-9E62-69578B1DF62A}"/>
    <cellStyle name="Comma 2 2 2 11 3" xfId="3024" xr:uid="{BC345F1B-5664-4FDC-BEB0-282B24D05345}"/>
    <cellStyle name="Comma 2 2 2 11 3 2" xfId="27467" xr:uid="{7C09B77E-F85B-494C-997E-5D05D1DC7D56}"/>
    <cellStyle name="Comma 2 2 2 11 4" xfId="27464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70" xr:uid="{476D6891-34B9-46D3-88B4-6AB038D88995}"/>
    <cellStyle name="Comma 2 2 2 12 2 3" xfId="27469" xr:uid="{7D9D22BD-56E9-4618-B2B1-ED0A11B51B3F}"/>
    <cellStyle name="Comma 2 2 2 12 3" xfId="3028" xr:uid="{859F771F-BCB2-491B-87DA-91595482EE80}"/>
    <cellStyle name="Comma 2 2 2 12 3 2" xfId="27471" xr:uid="{6F5D154B-1F5F-4DBA-A9E5-104F40077ADE}"/>
    <cellStyle name="Comma 2 2 2 12 4" xfId="27468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73" xr:uid="{8E9D71ED-A43D-41E6-955F-19ACEEED99AC}"/>
    <cellStyle name="Comma 2 2 2 13 3" xfId="27472" xr:uid="{A6246A34-620C-4ECD-A884-09F67FB3DADB}"/>
    <cellStyle name="Comma 2 2 2 14" xfId="3031" xr:uid="{55568062-CE0F-4624-8420-0251B358A321}"/>
    <cellStyle name="Comma 2 2 2 14 2" xfId="27474" xr:uid="{8A54E57B-46EA-486B-B982-F3A378B58225}"/>
    <cellStyle name="Comma 2 2 2 15" xfId="3032" xr:uid="{6FBD41F2-2E76-4D9A-AEB6-651B0D061CBD}"/>
    <cellStyle name="Comma 2 2 2 15 2" xfId="27475" xr:uid="{05500FD8-789B-4501-87AA-BF136F4AC826}"/>
    <cellStyle name="Comma 2 2 2 16" xfId="3033" xr:uid="{ECEBA1E5-56CF-4F06-A89E-ECB43B2AFF88}"/>
    <cellStyle name="Comma 2 2 2 16 2" xfId="27476" xr:uid="{D17B84EE-51F0-41F4-B94C-57FD2319B356}"/>
    <cellStyle name="Comma 2 2 2 17" xfId="50529" xr:uid="{3AFE4641-4ABC-4A77-BD14-3776A03D6C63}"/>
    <cellStyle name="Comma 2 2 2 18" xfId="27459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8" xr:uid="{81526B3A-67BE-41E9-8731-A75B10F12CA1}"/>
    <cellStyle name="Comma 2 2 2 2 11" xfId="50530" xr:uid="{568D63F2-7C1C-4F42-96AC-08C12FE4E8BE}"/>
    <cellStyle name="Comma 2 2 2 2 12" xfId="27477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81" xr:uid="{8F2CC6A8-BB12-4259-AC20-102D990028DB}"/>
    <cellStyle name="Comma 2 2 2 2 2 2 2 3" xfId="27480" xr:uid="{77DBFB91-CAFE-4465-809C-19B31A066E73}"/>
    <cellStyle name="Comma 2 2 2 2 2 2 3" xfId="3040" xr:uid="{D81CEF74-BB18-4CCA-AA76-C04054E42C39}"/>
    <cellStyle name="Comma 2 2 2 2 2 2 3 2" xfId="27482" xr:uid="{EA554798-A04A-40CD-ADEB-9EB472216C5D}"/>
    <cellStyle name="Comma 2 2 2 2 2 2 4" xfId="27479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4" xr:uid="{214BA2D4-829C-4A24-ADFD-2E5A8165E569}"/>
    <cellStyle name="Comma 2 2 2 2 2 3 3" xfId="27483" xr:uid="{60EE61D7-4679-40CD-B259-3F81885F9172}"/>
    <cellStyle name="Comma 2 2 2 2 2 4" xfId="3043" xr:uid="{9A7D8ED1-EA15-470C-92B1-A59BFBB89B20}"/>
    <cellStyle name="Comma 2 2 2 2 2 4 2" xfId="27485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6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9" xr:uid="{FCD87D48-1A64-4315-BFB1-C0D9BA00B429}"/>
    <cellStyle name="Comma 2 2 2 2 3 2 2 3" xfId="27488" xr:uid="{59E1EAA7-B2BA-49B2-B063-618F283A3DB5}"/>
    <cellStyle name="Comma 2 2 2 2 3 2 3" xfId="3050" xr:uid="{87ADE1E6-7376-41DA-BD4A-404F93C0DF2B}"/>
    <cellStyle name="Comma 2 2 2 2 3 2 3 2" xfId="27490" xr:uid="{41F9357B-C1F7-4505-BF56-209CBA78E6A8}"/>
    <cellStyle name="Comma 2 2 2 2 3 2 4" xfId="27487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92" xr:uid="{EF9F9076-DCFD-4AC1-A236-452C873407C3}"/>
    <cellStyle name="Comma 2 2 2 2 3 3 3" xfId="27491" xr:uid="{28EC1F31-6DD3-4057-87E9-9ADA08D0A26E}"/>
    <cellStyle name="Comma 2 2 2 2 3 4" xfId="3053" xr:uid="{EEB2AD11-8832-4369-B9C2-37B706DDA9CE}"/>
    <cellStyle name="Comma 2 2 2 2 3 4 2" xfId="27493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4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6" xr:uid="{39E72A73-3C39-448E-ACF6-E2AB81333B52}"/>
    <cellStyle name="Comma 2 2 2 2 4 2 3" xfId="27495" xr:uid="{5F4D73F7-1FA1-4C00-802A-22A818456457}"/>
    <cellStyle name="Comma 2 2 2 2 4 3" xfId="3059" xr:uid="{1D2D8249-F633-4A8E-A001-DFFF6EDA35B4}"/>
    <cellStyle name="Comma 2 2 2 2 4 3 2" xfId="27497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8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501" xr:uid="{9174694A-FB8E-4AF4-A1AF-8363CBD0B15F}"/>
    <cellStyle name="Comma 2 2 2 2 5 2 3" xfId="27500" xr:uid="{6282F78B-4FD2-478A-A01B-DA508DE80416}"/>
    <cellStyle name="Comma 2 2 2 2 5 3" xfId="3065" xr:uid="{704915D0-D5CB-4BFE-B733-E5B3D985E467}"/>
    <cellStyle name="Comma 2 2 2 2 5 3 2" xfId="27502" xr:uid="{33DB1093-E2EB-4127-89C1-92A50A8CD986}"/>
    <cellStyle name="Comma 2 2 2 2 5 4" xfId="50531" xr:uid="{997FD1A7-479F-4CCA-99E1-C1587AF4682B}"/>
    <cellStyle name="Comma 2 2 2 2 5 5" xfId="27499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5" xr:uid="{BBA3B903-92E1-4597-8413-93312A36EFE4}"/>
    <cellStyle name="Comma 2 2 2 2 6 2 3" xfId="27504" xr:uid="{1F601F01-FFD6-490F-BE28-D317BE9689BC}"/>
    <cellStyle name="Comma 2 2 2 2 6 3" xfId="3069" xr:uid="{D395B9C7-F515-48B6-B3FC-E8AB27E46A52}"/>
    <cellStyle name="Comma 2 2 2 2 6 3 2" xfId="27506" xr:uid="{FBB9AD6A-9349-401B-8924-8756316B2330}"/>
    <cellStyle name="Comma 2 2 2 2 6 4" xfId="27503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8" xr:uid="{92392A76-6186-4A61-91C4-54068694202D}"/>
    <cellStyle name="Comma 2 2 2 2 7 3" xfId="27507" xr:uid="{B618865A-7AAA-4F2B-8FD6-B563EEB42550}"/>
    <cellStyle name="Comma 2 2 2 2 8" xfId="3072" xr:uid="{B898595B-4851-41C9-B12D-75499DC21D34}"/>
    <cellStyle name="Comma 2 2 2 2 8 2" xfId="27509" xr:uid="{28F0FE37-3BAF-4562-89C5-578D71D343F5}"/>
    <cellStyle name="Comma 2 2 2 2 9" xfId="3073" xr:uid="{C5D7EC30-204C-4B7C-91B9-69269FB14EB3}"/>
    <cellStyle name="Comma 2 2 2 2 9 2" xfId="27510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11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5" xr:uid="{EDD067AE-0372-492C-93C3-CC5B0B850779}"/>
    <cellStyle name="Comma 2 2 2 3 2 2 2 3" xfId="27514" xr:uid="{C171BF74-33B0-4780-AC6F-EABBDBF2418B}"/>
    <cellStyle name="Comma 2 2 2 3 2 2 3" xfId="3080" xr:uid="{EFF2EB03-3CAE-4B7A-98EB-BB323410DF55}"/>
    <cellStyle name="Comma 2 2 2 3 2 2 3 2" xfId="27516" xr:uid="{74565F6F-6711-4726-BE74-236BDFE31FF9}"/>
    <cellStyle name="Comma 2 2 2 3 2 2 4" xfId="27513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8" xr:uid="{39936840-1ACA-410E-8190-02305C15AAFE}"/>
    <cellStyle name="Comma 2 2 2 3 2 3 3" xfId="27517" xr:uid="{CC409A3E-827B-4322-9232-C5F92CC519EE}"/>
    <cellStyle name="Comma 2 2 2 3 2 4" xfId="3083" xr:uid="{54CABB30-1AC3-4E72-BFB0-48B5944D9939}"/>
    <cellStyle name="Comma 2 2 2 3 2 4 2" xfId="27519" xr:uid="{F10FEA51-D273-4565-B310-9C1B13C98B78}"/>
    <cellStyle name="Comma 2 2 2 3 2 5" xfId="27512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23" xr:uid="{AC0E4F05-2BC6-4CA6-911F-EEC612059C42}"/>
    <cellStyle name="Comma 2 2 2 3 3 2 2 3" xfId="27522" xr:uid="{9E396950-1D42-4B5A-9F96-0FACFD6AD8CC}"/>
    <cellStyle name="Comma 2 2 2 3 3 2 3" xfId="3088" xr:uid="{AF3CF7DD-B9D3-41FF-A13F-D5A58DB9A85A}"/>
    <cellStyle name="Comma 2 2 2 3 3 2 3 2" xfId="27524" xr:uid="{56F5EDFD-26D9-4A1D-B73A-8E6919BCA719}"/>
    <cellStyle name="Comma 2 2 2 3 3 2 4" xfId="27521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6" xr:uid="{69C681CF-9253-4951-85EF-C303AF20165A}"/>
    <cellStyle name="Comma 2 2 2 3 3 3 3" xfId="27525" xr:uid="{BB85517A-664F-4E1A-B2A9-003BEFFE3D77}"/>
    <cellStyle name="Comma 2 2 2 3 3 4" xfId="3091" xr:uid="{F5AA8F82-CFC1-4A3B-9E85-B0FF2953720D}"/>
    <cellStyle name="Comma 2 2 2 3 3 4 2" xfId="27527" xr:uid="{412AFA89-C9A9-43EE-A4F2-1678372B72A1}"/>
    <cellStyle name="Comma 2 2 2 3 3 5" xfId="27520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30" xr:uid="{071C24AA-8620-4E32-8C12-00C3724C78F8}"/>
    <cellStyle name="Comma 2 2 2 3 4 2 3" xfId="27529" xr:uid="{BFCD5DAB-D813-42CE-A572-2774963614F9}"/>
    <cellStyle name="Comma 2 2 2 3 4 3" xfId="3095" xr:uid="{FD1FBF70-B7FD-4C85-91E4-9BAC3EAE6910}"/>
    <cellStyle name="Comma 2 2 2 3 4 3 2" xfId="27531" xr:uid="{8D34813F-F9FB-4EE2-BDF8-1C924F3C7E28}"/>
    <cellStyle name="Comma 2 2 2 3 4 4" xfId="27528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4" xr:uid="{D36EE3EB-ADFD-43C0-8375-5A67DD5A9989}"/>
    <cellStyle name="Comma 2 2 2 3 5 2 3" xfId="27533" xr:uid="{0C0C1860-50D7-4890-A687-DBA8268AF30C}"/>
    <cellStyle name="Comma 2 2 2 3 5 3" xfId="3099" xr:uid="{379A0717-2293-4610-8AE3-8C2239F0F04A}"/>
    <cellStyle name="Comma 2 2 2 3 5 3 2" xfId="27535" xr:uid="{9F82A4B3-E3B9-4F62-ACE8-DBD58A7BCE53}"/>
    <cellStyle name="Comma 2 2 2 3 5 4" xfId="27532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8" xr:uid="{CF1828CA-3861-4279-9790-63D47552E27A}"/>
    <cellStyle name="Comma 2 2 2 3 6 2 3" xfId="27537" xr:uid="{2E534DA8-634A-40CD-8A3C-312E42E1B99C}"/>
    <cellStyle name="Comma 2 2 2 3 6 3" xfId="3103" xr:uid="{F5ECC4DC-1984-4F91-B592-66620B79C09B}"/>
    <cellStyle name="Comma 2 2 2 3 6 3 2" xfId="27539" xr:uid="{0C220A1D-C01C-4756-B7B7-9FE1A2F461FF}"/>
    <cellStyle name="Comma 2 2 2 3 6 4" xfId="27536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41" xr:uid="{9D6B13B8-9294-4B72-9A42-F74BDA8DD7FE}"/>
    <cellStyle name="Comma 2 2 2 3 7 3" xfId="27540" xr:uid="{01979BA4-EEBB-4BB1-A0C1-D9B3AE912AED}"/>
    <cellStyle name="Comma 2 2 2 3 8" xfId="3106" xr:uid="{F3239E8C-37FB-4E8D-A245-20831FC7547E}"/>
    <cellStyle name="Comma 2 2 2 3 8 2" xfId="27542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5" xr:uid="{7F5844E0-B7E6-408D-9C49-63D04BD3A081}"/>
    <cellStyle name="Comma 2 2 2 4 2 2 3" xfId="27544" xr:uid="{E49EC8F9-5A0F-43A3-91FE-7ABBFA761837}"/>
    <cellStyle name="Comma 2 2 2 4 2 3" xfId="3112" xr:uid="{7903E1DF-4860-49DB-8CB1-14CD4BEA4E0A}"/>
    <cellStyle name="Comma 2 2 2 4 2 3 2" xfId="27546" xr:uid="{8F2E8302-811D-46AD-9917-D0F2E3B25C7C}"/>
    <cellStyle name="Comma 2 2 2 4 2 4" xfId="27543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9" xr:uid="{58C9E6F5-12FC-4617-B724-1CA8B3DBBA47}"/>
    <cellStyle name="Comma 2 2 2 4 3 2 3" xfId="27548" xr:uid="{7AD27EA4-09A4-4400-BAAA-494DBEE2AE83}"/>
    <cellStyle name="Comma 2 2 2 4 3 3" xfId="3116" xr:uid="{D56C1FA7-439E-439B-BB6A-F1127BB8181F}"/>
    <cellStyle name="Comma 2 2 2 4 3 3 2" xfId="27550" xr:uid="{BB08A81E-97B6-4BB4-9388-5BA5E147A415}"/>
    <cellStyle name="Comma 2 2 2 4 3 4" xfId="27547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52" xr:uid="{8D9209CD-D690-4900-BB0C-B0EE1E16D5C8}"/>
    <cellStyle name="Comma 2 2 2 4 4 3" xfId="27551" xr:uid="{1B46E915-B49D-432F-A8DC-646D09EC54BB}"/>
    <cellStyle name="Comma 2 2 2 4 5" xfId="3119" xr:uid="{CA01366E-A5C0-47DB-A341-D97589D4549E}"/>
    <cellStyle name="Comma 2 2 2 4 5 2" xfId="27553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4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7" xr:uid="{DECDDECF-87B8-4409-980C-E77A7220F419}"/>
    <cellStyle name="Comma 2 2 2 5 2 2 3" xfId="27556" xr:uid="{CDBA3CDE-984A-4D4E-AC1A-F1D4FA497F83}"/>
    <cellStyle name="Comma 2 2 2 5 2 3" xfId="3126" xr:uid="{44797584-84B1-4B9A-8C12-E394DD91A20C}"/>
    <cellStyle name="Comma 2 2 2 5 2 3 2" xfId="27558" xr:uid="{FDEA982C-51B2-4FDC-8A3B-052B1AD5812E}"/>
    <cellStyle name="Comma 2 2 2 5 2 4" xfId="27555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61" xr:uid="{A4D5A24D-E177-4696-B768-5B7BA386D4F4}"/>
    <cellStyle name="Comma 2 2 2 5 3 2 3" xfId="27560" xr:uid="{E800C876-BCC0-48F0-9A9A-B641E531C115}"/>
    <cellStyle name="Comma 2 2 2 5 3 3" xfId="3130" xr:uid="{97DA61D8-067F-4378-9B3F-89BA2929FCF8}"/>
    <cellStyle name="Comma 2 2 2 5 3 3 2" xfId="27562" xr:uid="{28228CAB-CF55-4D3A-AF87-40ACE1BE5344}"/>
    <cellStyle name="Comma 2 2 2 5 3 4" xfId="27559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4" xr:uid="{68E13AE6-4B61-4CD0-8944-6C32420D2142}"/>
    <cellStyle name="Comma 2 2 2 5 4 3" xfId="27563" xr:uid="{E41F386F-D5D6-498C-AF7F-ECFAC1BDA6A3}"/>
    <cellStyle name="Comma 2 2 2 5 5" xfId="3133" xr:uid="{CBD2CB93-4BCF-49C0-9335-301749D11207}"/>
    <cellStyle name="Comma 2 2 2 5 5 2" xfId="27565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6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9" xr:uid="{4C451CE8-C093-47B8-8904-29661D12C496}"/>
    <cellStyle name="Comma 2 2 2 6 2 2 3" xfId="27568" xr:uid="{3ED36CEF-C5BD-4E58-87BC-D937BC359CF6}"/>
    <cellStyle name="Comma 2 2 2 6 2 3" xfId="3140" xr:uid="{AA6FED9F-6867-436F-950A-E1181AB49A7A}"/>
    <cellStyle name="Comma 2 2 2 6 2 3 2" xfId="27570" xr:uid="{F7436CC8-821E-49DD-ACDF-1987EBF198A7}"/>
    <cellStyle name="Comma 2 2 2 6 2 4" xfId="27567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73" xr:uid="{428E8D3F-63D3-400F-B815-45F7992FAB1A}"/>
    <cellStyle name="Comma 2 2 2 6 3 2 3" xfId="27572" xr:uid="{5ED23E2E-3AB9-43BB-9F21-44C487F69561}"/>
    <cellStyle name="Comma 2 2 2 6 3 3" xfId="3144" xr:uid="{B5D6A35F-7665-41A2-B4AD-C001A79F82BA}"/>
    <cellStyle name="Comma 2 2 2 6 3 3 2" xfId="27574" xr:uid="{6D17FA07-DF5B-4414-92FB-1A98B04D4591}"/>
    <cellStyle name="Comma 2 2 2 6 3 4" xfId="27571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6" xr:uid="{B94A32C6-84FF-46D3-BE23-F07771257E01}"/>
    <cellStyle name="Comma 2 2 2 6 4 3" xfId="27575" xr:uid="{31C0906F-C6E0-460F-81E0-9267E736F347}"/>
    <cellStyle name="Comma 2 2 2 6 5" xfId="3147" xr:uid="{CE7D258E-4DBE-48DA-90FA-835634B612DB}"/>
    <cellStyle name="Comma 2 2 2 6 5 2" xfId="27577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8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82" xr:uid="{2DDF2919-AEF3-4A41-99FD-213BA40A411C}"/>
    <cellStyle name="Comma 2 2 2 7 2 2 3" xfId="27581" xr:uid="{ABC6B8BB-E7B9-44DC-9EAC-1A9DD1CE38CB}"/>
    <cellStyle name="Comma 2 2 2 7 2 3" xfId="3154" xr:uid="{FD6F2179-EFCB-4CEC-B065-B5D4C79F8BC8}"/>
    <cellStyle name="Comma 2 2 2 7 2 3 2" xfId="27583" xr:uid="{4140655B-4702-4F4F-B2C5-F1DD08E8B891}"/>
    <cellStyle name="Comma 2 2 2 7 2 4" xfId="27580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6" xr:uid="{E87C28E5-6277-4262-A753-FC4C8364E5AD}"/>
    <cellStyle name="Comma 2 2 2 7 3 2 3" xfId="27585" xr:uid="{B21079C7-9282-4105-A7A1-BF58268D34DB}"/>
    <cellStyle name="Comma 2 2 2 7 3 3" xfId="3158" xr:uid="{894D4896-4F03-4E2F-AF37-AD072D936D6D}"/>
    <cellStyle name="Comma 2 2 2 7 3 3 2" xfId="27587" xr:uid="{83CC8E5D-81F1-40D9-8A59-39C913D755A0}"/>
    <cellStyle name="Comma 2 2 2 7 3 4" xfId="27584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9" xr:uid="{FA5614CB-9728-4438-AC79-26162FEBF387}"/>
    <cellStyle name="Comma 2 2 2 7 4 3" xfId="27588" xr:uid="{1A20CB32-8D44-4272-94B9-88C0C18A3C13}"/>
    <cellStyle name="Comma 2 2 2 7 5" xfId="3161" xr:uid="{1DBBAFAD-8D44-4C6D-9C58-52A5C8FA6515}"/>
    <cellStyle name="Comma 2 2 2 7 5 2" xfId="27590" xr:uid="{CC5A2D4A-773E-4BF4-853F-004799B58F10}"/>
    <cellStyle name="Comma 2 2 2 7 6" xfId="50532" xr:uid="{CABA03BA-BD66-4A42-8FDD-014C24045B29}"/>
    <cellStyle name="Comma 2 2 2 7 7" xfId="27579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4" xr:uid="{7BCF70CD-82F8-4F59-8D2D-8D978603EFF4}"/>
    <cellStyle name="Comma 2 2 2 8 2 2 3" xfId="27593" xr:uid="{F90BFF4E-AB06-4E15-93A9-5983D839663A}"/>
    <cellStyle name="Comma 2 2 2 8 2 3" xfId="3166" xr:uid="{ABCA0C64-8D92-40A5-AE3D-CBCBC03E36F6}"/>
    <cellStyle name="Comma 2 2 2 8 2 3 2" xfId="27595" xr:uid="{F91E9405-D116-4C8F-A553-FF26AE657E9D}"/>
    <cellStyle name="Comma 2 2 2 8 2 4" xfId="27592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7" xr:uid="{98011831-2CC7-4ABF-8A9A-360092095779}"/>
    <cellStyle name="Comma 2 2 2 8 3 3" xfId="27596" xr:uid="{B7C09794-FE7B-46BB-BD39-AEBB78380062}"/>
    <cellStyle name="Comma 2 2 2 8 4" xfId="3169" xr:uid="{BD93292B-194D-4EA9-B54D-2B00981D0F25}"/>
    <cellStyle name="Comma 2 2 2 8 4 2" xfId="27598" xr:uid="{F463155D-8A54-47B9-95A4-F2E318AA220B}"/>
    <cellStyle name="Comma 2 2 2 8 5" xfId="27591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602" xr:uid="{936720D1-7582-4D45-8D28-FC97DEA810D3}"/>
    <cellStyle name="Comma 2 2 2 9 2 2 3" xfId="27601" xr:uid="{43E2F0A0-B3CC-4C9F-9048-649B94DF4DDF}"/>
    <cellStyle name="Comma 2 2 2 9 2 3" xfId="3174" xr:uid="{6AF12B6B-E037-4851-BDA9-3CC858C1C411}"/>
    <cellStyle name="Comma 2 2 2 9 2 3 2" xfId="27603" xr:uid="{072E379C-05B6-42BD-84DB-E00626D893D5}"/>
    <cellStyle name="Comma 2 2 2 9 2 4" xfId="27600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5" xr:uid="{A58B3FFC-C2FF-4AC1-A1F8-62B49D688B13}"/>
    <cellStyle name="Comma 2 2 2 9 3 3" xfId="27604" xr:uid="{6FC3698C-E578-4066-B984-DE460B45A5EF}"/>
    <cellStyle name="Comma 2 2 2 9 4" xfId="3177" xr:uid="{014416F6-5F0D-4119-9BAF-3E8053AA66C7}"/>
    <cellStyle name="Comma 2 2 2 9 4 2" xfId="27606" xr:uid="{412C7D95-3D7E-4587-BA07-EE8664996FB6}"/>
    <cellStyle name="Comma 2 2 2 9 5" xfId="27599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10" xr:uid="{8FC48C3E-E862-4790-ACB8-86CBFD748420}"/>
    <cellStyle name="Comma 2 2 3 10 2 3" xfId="27609" xr:uid="{D9B6D392-D835-4FE6-9310-E2F84B337037}"/>
    <cellStyle name="Comma 2 2 3 10 3" xfId="3182" xr:uid="{34CFBFBB-5D49-47AC-BF56-B90BE642B172}"/>
    <cellStyle name="Comma 2 2 3 10 3 2" xfId="27611" xr:uid="{4FA5F2B4-E468-45DC-A898-94E562C6066D}"/>
    <cellStyle name="Comma 2 2 3 10 4" xfId="27608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13" xr:uid="{9FA86806-E88D-44C0-BEF4-A766F49B2B11}"/>
    <cellStyle name="Comma 2 2 3 11 3" xfId="27612" xr:uid="{B510D86F-05C4-4C02-989C-4B07613EF664}"/>
    <cellStyle name="Comma 2 2 3 12" xfId="3185" xr:uid="{ADD85857-56E9-4304-B88F-31E315CE6BD8}"/>
    <cellStyle name="Comma 2 2 3 12 2" xfId="27614" xr:uid="{0B1A6597-2FEF-4641-9830-EF6F8BBADC9D}"/>
    <cellStyle name="Comma 2 2 3 13" xfId="3186" xr:uid="{F24ACFF1-3CE9-4C90-8726-3D5D11703345}"/>
    <cellStyle name="Comma 2 2 3 13 2" xfId="27615" xr:uid="{FDD97203-5BC9-4B25-9A6E-851653C7CD00}"/>
    <cellStyle name="Comma 2 2 3 14" xfId="3187" xr:uid="{740D94AD-B69B-4874-9735-F866E418F99F}"/>
    <cellStyle name="Comma 2 2 3 14 2" xfId="27616" xr:uid="{84C9392D-E611-4B2D-B930-25D4719DD2E6}"/>
    <cellStyle name="Comma 2 2 3 15" xfId="50533" xr:uid="{5476DC00-C40C-423C-94B8-035692593DC0}"/>
    <cellStyle name="Comma 2 2 3 16" xfId="27607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9" xr:uid="{86EA84AD-1115-4331-A887-009C365AAF63}"/>
    <cellStyle name="Comma 2 2 3 2 2 2 3" xfId="27618" xr:uid="{3778A0E2-43D2-4D5F-A93B-D049D9D67E0A}"/>
    <cellStyle name="Comma 2 2 3 2 2 3" xfId="3192" xr:uid="{793F782B-B989-4C7A-A118-93B8BE0DA590}"/>
    <cellStyle name="Comma 2 2 3 2 2 3 2" xfId="27620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21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23" xr:uid="{4BB57C9D-5F73-4A38-9E34-19DB9CEFCDA0}"/>
    <cellStyle name="Comma 2 2 3 2 3 2 3" xfId="27622" xr:uid="{E1A48368-6ADE-4553-8D4F-3650797CE27B}"/>
    <cellStyle name="Comma 2 2 3 2 3 3" xfId="3198" xr:uid="{7714C0CE-28BE-485B-B582-616A0D5E4C18}"/>
    <cellStyle name="Comma 2 2 3 2 3 3 2" xfId="27624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5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6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7" xr:uid="{CA2D5A74-3C64-48AD-BB8E-85465A8CCCB7}"/>
    <cellStyle name="Comma 2 2 3 2 5" xfId="3205" xr:uid="{A3747D3F-A37E-4AE5-B7A9-7D1E276DC2CC}"/>
    <cellStyle name="Comma 2 2 3 2 5 2" xfId="50535" xr:uid="{6733D708-6B25-4756-9014-4CD78CAFE150}"/>
    <cellStyle name="Comma 2 2 3 2 5 3" xfId="27628" xr:uid="{9D259D66-120E-459D-990A-FE070A8F3403}"/>
    <cellStyle name="Comma 2 2 3 2 6" xfId="3206" xr:uid="{0BB46682-65C3-4318-8178-478D3F8747B1}"/>
    <cellStyle name="Comma 2 2 3 2 6 2" xfId="27629" xr:uid="{9A1EA52B-E67D-4180-ABA7-484CC6978D89}"/>
    <cellStyle name="Comma 2 2 3 2 7" xfId="3207" xr:uid="{84726C7B-BB8F-48B9-960D-CD4C457C23F5}"/>
    <cellStyle name="Comma 2 2 3 2 7 2" xfId="27630" xr:uid="{51B1CADB-DBE1-4618-ACED-19ADD7C9DB85}"/>
    <cellStyle name="Comma 2 2 3 2 8" xfId="50534" xr:uid="{B625FFCE-5EEF-40CC-AB0A-776852DC9D4C}"/>
    <cellStyle name="Comma 2 2 3 2 9" xfId="27617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33" xr:uid="{17AD9DEA-1DDC-4D2F-A439-306A86D1440B}"/>
    <cellStyle name="Comma 2 2 3 3 2 2 3" xfId="27632" xr:uid="{34979209-FD2D-45DA-94D6-2D6E97DAC13A}"/>
    <cellStyle name="Comma 2 2 3 3 2 3" xfId="3212" xr:uid="{448385D1-DCB1-427C-A5A6-072B6AE9416D}"/>
    <cellStyle name="Comma 2 2 3 3 2 3 2" xfId="27634" xr:uid="{5700E378-5AB5-4DBD-B469-3F5B8296BB70}"/>
    <cellStyle name="Comma 2 2 3 3 2 4" xfId="27631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7" xr:uid="{8EBD3923-D051-4058-8EAB-A9C2F78307E1}"/>
    <cellStyle name="Comma 2 2 3 3 3 2 3" xfId="27636" xr:uid="{3A25FF8E-13A4-4802-806C-DA953C643B6B}"/>
    <cellStyle name="Comma 2 2 3 3 3 3" xfId="3216" xr:uid="{3F385D46-134E-4F1D-91B5-8CE2D67B0A7B}"/>
    <cellStyle name="Comma 2 2 3 3 3 3 2" xfId="27638" xr:uid="{2496FADA-6FC5-4354-84F2-211E067E4484}"/>
    <cellStyle name="Comma 2 2 3 3 3 4" xfId="27635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40" xr:uid="{9A737A09-CD9B-424D-811F-D7C6F4520624}"/>
    <cellStyle name="Comma 2 2 3 3 4 3" xfId="27639" xr:uid="{EE5D9A7B-A574-4371-89F8-F913A3D29833}"/>
    <cellStyle name="Comma 2 2 3 3 5" xfId="3219" xr:uid="{C6D11BA5-6857-469B-87F3-37FB31F62E74}"/>
    <cellStyle name="Comma 2 2 3 3 5 2" xfId="27641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42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5" xr:uid="{8344F5F7-6DA3-4C01-86CC-B407CE68A1A1}"/>
    <cellStyle name="Comma 2 2 3 4 2 2 3" xfId="27644" xr:uid="{EAF096E6-6BAF-4299-AB22-226E412E9FB2}"/>
    <cellStyle name="Comma 2 2 3 4 2 3" xfId="3226" xr:uid="{672DEF57-ABA3-4EF1-A57B-EEC04E94B58C}"/>
    <cellStyle name="Comma 2 2 3 4 2 3 2" xfId="27646" xr:uid="{8ED54D49-958B-4856-957D-CADAABECE7F8}"/>
    <cellStyle name="Comma 2 2 3 4 2 4" xfId="27643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9" xr:uid="{80DCC55A-0F05-4217-BA78-CAF98BC1A6AA}"/>
    <cellStyle name="Comma 2 2 3 4 3 2 3" xfId="27648" xr:uid="{6F9B7E80-26E9-4ED9-8AA9-4AF2B2C63755}"/>
    <cellStyle name="Comma 2 2 3 4 3 3" xfId="3230" xr:uid="{36D24137-B284-4A10-8317-0E4EE074A579}"/>
    <cellStyle name="Comma 2 2 3 4 3 3 2" xfId="27650" xr:uid="{AF4ECE27-9702-45C5-8C34-B0465EF9EC18}"/>
    <cellStyle name="Comma 2 2 3 4 3 4" xfId="27647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52" xr:uid="{8A276CAC-FE09-4B09-B3D2-688CD300F729}"/>
    <cellStyle name="Comma 2 2 3 4 4 3" xfId="27651" xr:uid="{7F8C3C0B-A0DE-4025-BA44-2F6FB60922E9}"/>
    <cellStyle name="Comma 2 2 3 4 5" xfId="3233" xr:uid="{C3E299AE-C474-4513-BA88-CE92FE0DF7D6}"/>
    <cellStyle name="Comma 2 2 3 4 5 2" xfId="27653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4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7" xr:uid="{B8F4ED01-0217-45A6-8275-B9795AE4E315}"/>
    <cellStyle name="Comma 2 2 3 5 2 2 3" xfId="27656" xr:uid="{F9722582-1758-4052-91DE-69D64FE12542}"/>
    <cellStyle name="Comma 2 2 3 5 2 3" xfId="3240" xr:uid="{7946DEC0-A7B0-4061-8AFC-421F48B6C79E}"/>
    <cellStyle name="Comma 2 2 3 5 2 3 2" xfId="27658" xr:uid="{05403493-67C5-49EC-B23E-5424DF4202AC}"/>
    <cellStyle name="Comma 2 2 3 5 2 4" xfId="27655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61" xr:uid="{4DF3215C-9123-43DD-9431-F15EA23CBDD1}"/>
    <cellStyle name="Comma 2 2 3 5 3 2 3" xfId="27660" xr:uid="{80586334-69C1-4955-A383-28B4E9F61FD7}"/>
    <cellStyle name="Comma 2 2 3 5 3 3" xfId="3244" xr:uid="{3B8E5EC1-8296-4056-BDAB-F727C674C189}"/>
    <cellStyle name="Comma 2 2 3 5 3 3 2" xfId="27662" xr:uid="{C693DA8C-1CB8-4851-97C9-0EBA13962036}"/>
    <cellStyle name="Comma 2 2 3 5 3 4" xfId="27659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4" xr:uid="{199B9289-8DAE-4E19-AD58-93D16F835B7F}"/>
    <cellStyle name="Comma 2 2 3 5 4 3" xfId="27663" xr:uid="{ABD6D4E5-9ED7-4CE9-BE87-10DFDEFB9B7D}"/>
    <cellStyle name="Comma 2 2 3 5 5" xfId="3247" xr:uid="{FC6EF45D-53B1-4CD1-820F-B696CE1365A7}"/>
    <cellStyle name="Comma 2 2 3 5 5 2" xfId="27665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6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9" xr:uid="{764C41CC-25A5-4A6A-B7C5-2EA1A58EFC80}"/>
    <cellStyle name="Comma 2 2 3 6 2 2 3" xfId="27668" xr:uid="{0A5FDC20-F6BA-4F15-9133-08CCFD67497B}"/>
    <cellStyle name="Comma 2 2 3 6 2 3" xfId="3254" xr:uid="{AA73AE7D-9EB1-4BD6-90E6-EA69787ABA63}"/>
    <cellStyle name="Comma 2 2 3 6 2 3 2" xfId="27670" xr:uid="{D8A5E12E-C4F7-4975-8A45-916AFAF6BAC3}"/>
    <cellStyle name="Comma 2 2 3 6 2 4" xfId="27667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72" xr:uid="{EA95BFAA-FE1D-49DF-95A1-CEBD672C7CEE}"/>
    <cellStyle name="Comma 2 2 3 6 3 3" xfId="27671" xr:uid="{381C2AF4-DD88-4A51-9905-411C2246BC0C}"/>
    <cellStyle name="Comma 2 2 3 6 4" xfId="3257" xr:uid="{895B079F-2EFC-4671-90D1-635E9C886496}"/>
    <cellStyle name="Comma 2 2 3 6 4 2" xfId="27673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4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8" xr:uid="{5B0A8B58-B7B7-4B9A-9366-482B6263F120}"/>
    <cellStyle name="Comma 2 2 3 7 2 2 3" xfId="27677" xr:uid="{B937890D-7460-453F-B61C-881EF8066707}"/>
    <cellStyle name="Comma 2 2 3 7 2 3" xfId="3264" xr:uid="{656B7A75-CEFC-4190-B9DA-6922D0F96C60}"/>
    <cellStyle name="Comma 2 2 3 7 2 3 2" xfId="27679" xr:uid="{0A661009-28E9-431D-B39F-9B98A0E428B5}"/>
    <cellStyle name="Comma 2 2 3 7 2 4" xfId="27676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81" xr:uid="{59892B24-0E3B-4DE5-9431-C3FE090C47B8}"/>
    <cellStyle name="Comma 2 2 3 7 3 3" xfId="27680" xr:uid="{2C9ABC82-8F61-43EF-98A1-552A7F4D2977}"/>
    <cellStyle name="Comma 2 2 3 7 4" xfId="3267" xr:uid="{272CCAC6-09D0-4ED0-9429-5A85B5A5BF21}"/>
    <cellStyle name="Comma 2 2 3 7 4 2" xfId="27682" xr:uid="{0F4EFE58-B134-4944-B3CB-CEE37082A543}"/>
    <cellStyle name="Comma 2 2 3 7 5" xfId="50536" xr:uid="{2B0E4E14-927C-4F13-8F3B-5157DD7AC248}"/>
    <cellStyle name="Comma 2 2 3 7 6" xfId="27675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5" xr:uid="{4C87D80E-5E09-4690-9C1A-18CE97F277E4}"/>
    <cellStyle name="Comma 2 2 3 8 2 3" xfId="27684" xr:uid="{21FEF5F7-BC19-4778-B274-176C1751DDBD}"/>
    <cellStyle name="Comma 2 2 3 8 3" xfId="3271" xr:uid="{1CDADBDB-9FED-4A3A-93A7-D31F50B1EDDC}"/>
    <cellStyle name="Comma 2 2 3 8 3 2" xfId="27686" xr:uid="{2237CCB1-E560-4FAE-AF6A-33AA6F34D7C5}"/>
    <cellStyle name="Comma 2 2 3 8 4" xfId="27683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9" xr:uid="{6FD7C590-CF4B-4276-AE7C-78AF9248E2DC}"/>
    <cellStyle name="Comma 2 2 3 9 2 3" xfId="27688" xr:uid="{FB1130C3-2BC2-4168-866C-5E2B807A97DB}"/>
    <cellStyle name="Comma 2 2 3 9 3" xfId="3275" xr:uid="{8278991D-DB94-4AD0-B8C1-D242B9293729}"/>
    <cellStyle name="Comma 2 2 3 9 3 2" xfId="27690" xr:uid="{28B956D0-4FE6-40FC-ADA9-D24642DEC7AB}"/>
    <cellStyle name="Comma 2 2 3 9 4" xfId="27687" xr:uid="{8196DA3F-86AF-4BFD-BFF6-076023E5002F}"/>
    <cellStyle name="Comma 2 2 4" xfId="3276" xr:uid="{97E2134D-51F0-45A3-ABDD-5BB3E02C345E}"/>
    <cellStyle name="Comma 2 2 4 10" xfId="50537" xr:uid="{A431BE28-4770-4D8F-BA34-952B92742F20}"/>
    <cellStyle name="Comma 2 2 4 11" xfId="27691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4" xr:uid="{22842BFA-56BD-431A-991F-9F79A8D26DB5}"/>
    <cellStyle name="Comma 2 2 4 2 2 2 3" xfId="27693" xr:uid="{92451FB7-07A5-481C-832D-60710F3F464C}"/>
    <cellStyle name="Comma 2 2 4 2 2 3" xfId="3281" xr:uid="{30CDACD1-A18C-424C-951F-082FC61B695F}"/>
    <cellStyle name="Comma 2 2 4 2 2 3 2" xfId="27695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6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7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8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9" xr:uid="{C51228B1-1A28-4738-A368-C99CB5FD3545}"/>
    <cellStyle name="Comma 2 2 4 2 5" xfId="3291" xr:uid="{EAC0B94E-D9F7-4865-90E3-93C346CC6633}"/>
    <cellStyle name="Comma 2 2 4 2 5 2" xfId="50539" xr:uid="{6D9DF81F-59E0-4FA4-83CD-4C4CBCEF50A4}"/>
    <cellStyle name="Comma 2 2 4 2 5 3" xfId="27700" xr:uid="{19E0F685-A259-4E10-B14E-F0E83A6A743D}"/>
    <cellStyle name="Comma 2 2 4 2 6" xfId="3292" xr:uid="{34B17BEE-9A31-4AA8-BD60-013E24A7594F}"/>
    <cellStyle name="Comma 2 2 4 2 6 2" xfId="27701" xr:uid="{47CBFB62-032D-42EA-84D8-A3998CC3ECF4}"/>
    <cellStyle name="Comma 2 2 4 2 7" xfId="50538" xr:uid="{CD264F35-1E02-40AA-9383-5ED40FA8583B}"/>
    <cellStyle name="Comma 2 2 4 2 8" xfId="27692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703" xr:uid="{BA3F3125-1CC1-4331-B292-3B3A71604303}"/>
    <cellStyle name="Comma 2 2 4 3 2 3" xfId="27702" xr:uid="{B3D37810-AC35-4F81-8B8D-E57C893D8FCF}"/>
    <cellStyle name="Comma 2 2 4 3 3" xfId="3296" xr:uid="{21710BF6-5085-46C6-B2CA-7E7CA37A7818}"/>
    <cellStyle name="Comma 2 2 4 3 3 2" xfId="27704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5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7" xr:uid="{577C1955-A67A-43E4-B05F-701E0B8FE526}"/>
    <cellStyle name="Comma 2 2 4 4 2 3" xfId="27706" xr:uid="{D0B89F98-3B00-48C7-998D-FA58ADE99776}"/>
    <cellStyle name="Comma 2 2 4 4 3" xfId="3302" xr:uid="{32942E13-8645-4A95-A2CB-05EFE299DFB4}"/>
    <cellStyle name="Comma 2 2 4 4 3 2" xfId="27708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9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11" xr:uid="{2F084620-D373-423E-ADF0-5DF45703CAFC}"/>
    <cellStyle name="Comma 2 2 4 5 2 3" xfId="27710" xr:uid="{543586E1-C334-4686-863C-DE20966B543A}"/>
    <cellStyle name="Comma 2 2 4 5 3" xfId="3308" xr:uid="{D8EFAF83-F2DB-4452-AE9A-223F4288657E}"/>
    <cellStyle name="Comma 2 2 4 5 3 2" xfId="27712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13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5" xr:uid="{AE913CDA-6DF2-47A5-96E4-4E78F013AEC0}"/>
    <cellStyle name="Comma 2 2 4 6 3" xfId="50540" xr:uid="{8E0C7462-1ED4-42F4-912F-572893AFA0FF}"/>
    <cellStyle name="Comma 2 2 4 6 4" xfId="27714" xr:uid="{3C9040FA-7F17-4B9F-9EC5-DA111FB6B48D}"/>
    <cellStyle name="Comma 2 2 4 7" xfId="3313" xr:uid="{CE7C1416-2A75-4B09-B7B6-FD52E4C72E83}"/>
    <cellStyle name="Comma 2 2 4 7 2" xfId="27716" xr:uid="{F0491BC4-4E54-41D0-A9A9-25ED0307586F}"/>
    <cellStyle name="Comma 2 2 4 8" xfId="3314" xr:uid="{919D26BF-8617-4D57-A296-96BB9E0DFC5B}"/>
    <cellStyle name="Comma 2 2 4 8 2" xfId="27717" xr:uid="{70546B2A-8988-4EEE-A548-F0CF2446B24C}"/>
    <cellStyle name="Comma 2 2 4 9" xfId="3315" xr:uid="{44CE06CC-5038-47D6-86F8-DFFA897C5FE0}"/>
    <cellStyle name="Comma 2 2 4 9 2" xfId="27718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21" xr:uid="{3126A7C6-4538-48A9-9BDE-D46588658600}"/>
    <cellStyle name="Comma 2 2 5 2 2 3" xfId="27720" xr:uid="{1FDBAC6B-FCAB-46C5-A8F2-6F2FBED91314}"/>
    <cellStyle name="Comma 2 2 5 2 3" xfId="3320" xr:uid="{8F5DBA76-FB35-460C-9614-5BCFE69E4D30}"/>
    <cellStyle name="Comma 2 2 5 2 3 2" xfId="27722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23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4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5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6" xr:uid="{FF0DA864-C723-4856-9D12-1C7DAE632B82}"/>
    <cellStyle name="Comma 2 2 5 5" xfId="3330" xr:uid="{92A87C67-665C-4C2D-A679-78C582D391F6}"/>
    <cellStyle name="Comma 2 2 5 5 2" xfId="50542" xr:uid="{35CFC2CE-AD89-4DB6-B47B-1219A021BEE0}"/>
    <cellStyle name="Comma 2 2 5 5 3" xfId="27727" xr:uid="{815D10DB-D7F2-403D-87B5-B08DDE2DC88F}"/>
    <cellStyle name="Comma 2 2 5 6" xfId="3331" xr:uid="{7ED03FB2-9534-4178-B0F5-7FEA87DE1DED}"/>
    <cellStyle name="Comma 2 2 5 6 2" xfId="27728" xr:uid="{8E7BAD3F-F7DB-44AD-AE9C-3BEF6393CFD9}"/>
    <cellStyle name="Comma 2 2 5 7" xfId="50541" xr:uid="{8575F613-B648-4AD8-B01A-4F86170384BA}"/>
    <cellStyle name="Comma 2 2 5 8" xfId="27719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4" xr:uid="{9FE50C8A-1940-4EAF-B029-E9BBAA819F23}"/>
    <cellStyle name="Comma 2 2 6 5 3" xfId="27730" xr:uid="{72FD3DB6-C3B7-43DF-ADF0-9AFF38E8BF4B}"/>
    <cellStyle name="Comma 2 2 6 6" xfId="3340" xr:uid="{2E557D4D-5432-4C79-AA03-FE63010DE07E}"/>
    <cellStyle name="Comma 2 2 6 6 2" xfId="27731" xr:uid="{0C76B1A2-C637-4C05-BAA8-616E37C522C5}"/>
    <cellStyle name="Comma 2 2 6 7" xfId="50543" xr:uid="{04EDA368-24DB-4C8C-8B6B-6E32800178D7}"/>
    <cellStyle name="Comma 2 2 6 8" xfId="27729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32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7" xr:uid="{D8336D1F-86DC-42DC-B4DB-CDF9020FC4D6}"/>
    <cellStyle name="Comma 2 3 2 10 2 2 3" xfId="27736" xr:uid="{7C6FA4C2-5153-4EDA-AA36-A9CCCABED8C6}"/>
    <cellStyle name="Comma 2 3 2 10 2 3" xfId="3353" xr:uid="{FF29225C-81B9-4764-925A-4F9D0DDB2D23}"/>
    <cellStyle name="Comma 2 3 2 10 2 3 2" xfId="27738" xr:uid="{F859AB9F-3D18-4499-ABAA-D64B8EF980AC}"/>
    <cellStyle name="Comma 2 3 2 10 2 4" xfId="27735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40" xr:uid="{7C5A0D5B-F137-4C47-91D2-2D3125227EE3}"/>
    <cellStyle name="Comma 2 3 2 10 3 3" xfId="27739" xr:uid="{AF95BC8F-1ED5-41FC-BC1D-0CFE8A742969}"/>
    <cellStyle name="Comma 2 3 2 10 4" xfId="3356" xr:uid="{B1F852EC-4A4C-4846-B52C-CF2671C79343}"/>
    <cellStyle name="Comma 2 3 2 10 4 2" xfId="27741" xr:uid="{B28212F0-FD5A-4F7E-A798-88EFAAE0C04B}"/>
    <cellStyle name="Comma 2 3 2 10 5" xfId="27734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4" xr:uid="{8DC775BB-FDF0-4F97-A999-91613B8F1C8F}"/>
    <cellStyle name="Comma 2 3 2 11 2 3" xfId="27743" xr:uid="{75335405-53A5-409F-A869-12A12206C2C9}"/>
    <cellStyle name="Comma 2 3 2 11 3" xfId="3360" xr:uid="{9C679844-20D2-49B6-82D6-9B08DD11A92C}"/>
    <cellStyle name="Comma 2 3 2 11 3 2" xfId="27745" xr:uid="{E2B501FB-7A54-44F4-AA4C-228E8AAB36C2}"/>
    <cellStyle name="Comma 2 3 2 11 4" xfId="27742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8" xr:uid="{AF65C4ED-8B90-49D0-810A-85D3D29D0EBB}"/>
    <cellStyle name="Comma 2 3 2 12 2 3" xfId="27747" xr:uid="{ED81ED94-880D-4C00-BEF3-86BC7DDA92DD}"/>
    <cellStyle name="Comma 2 3 2 12 3" xfId="3364" xr:uid="{018281C2-4581-436A-A347-8149027F5038}"/>
    <cellStyle name="Comma 2 3 2 12 3 2" xfId="27749" xr:uid="{7783D750-3A28-4EF6-B43E-A7FBDB845DB7}"/>
    <cellStyle name="Comma 2 3 2 12 4" xfId="27746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52" xr:uid="{1508CACF-CC5D-4FE5-B06E-16E3DE467BDD}"/>
    <cellStyle name="Comma 2 3 2 13 2 3" xfId="27751" xr:uid="{C28D9D80-E3B1-436F-BECB-D4D8038134B0}"/>
    <cellStyle name="Comma 2 3 2 13 3" xfId="3368" xr:uid="{87366FAC-99C6-45C9-999D-8B2B6C083F0B}"/>
    <cellStyle name="Comma 2 3 2 13 3 2" xfId="27753" xr:uid="{2F6D362F-A946-4486-ADE3-DBC2B5721A62}"/>
    <cellStyle name="Comma 2 3 2 13 4" xfId="27750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5" xr:uid="{6C39776A-666A-429F-907F-441A8369B870}"/>
    <cellStyle name="Comma 2 3 2 14 3" xfId="27754" xr:uid="{BDAF065D-7FF9-4AC4-8576-7F1B432EF6DF}"/>
    <cellStyle name="Comma 2 3 2 15" xfId="3371" xr:uid="{59F64472-E763-42D1-AAC5-9E48BC24DCFD}"/>
    <cellStyle name="Comma 2 3 2 15 2" xfId="27756" xr:uid="{3B49AC19-5041-4473-9FE7-757A794F7B0F}"/>
    <cellStyle name="Comma 2 3 2 16" xfId="3372" xr:uid="{E7E190CE-9F03-470B-BF0E-4DFD4ACE6593}"/>
    <cellStyle name="Comma 2 3 2 16 2" xfId="27757" xr:uid="{3D20048E-3BE4-4299-A6F7-5437AE2DEDC6}"/>
    <cellStyle name="Comma 2 3 2 17" xfId="3373" xr:uid="{67DE0CF8-9FAA-4B6E-AD02-95DAE5BBDD10}"/>
    <cellStyle name="Comma 2 3 2 17 2" xfId="27758" xr:uid="{8AD3CA7D-A63B-4CF9-AF81-66D718EBED14}"/>
    <cellStyle name="Comma 2 3 2 18" xfId="50546" xr:uid="{98A50BCB-59DF-4237-8EB4-CA156F9E4576}"/>
    <cellStyle name="Comma 2 3 2 19" xfId="27733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61" xr:uid="{F881403B-D89D-478B-92FD-08D5479CBF55}"/>
    <cellStyle name="Comma 2 3 2 2 10 2 3" xfId="27760" xr:uid="{F32192C6-D196-4BE0-B9AE-BFB4BB9229E7}"/>
    <cellStyle name="Comma 2 3 2 2 10 3" xfId="3378" xr:uid="{B4D9F1E6-C3F5-4946-951E-AFF7B4606BED}"/>
    <cellStyle name="Comma 2 3 2 2 10 3 2" xfId="27762" xr:uid="{29E37B48-57CC-4763-843F-03486DA15606}"/>
    <cellStyle name="Comma 2 3 2 2 10 4" xfId="27759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4" xr:uid="{A49024D4-B581-4EB0-BA7B-0D98EB974381}"/>
    <cellStyle name="Comma 2 3 2 2 11 3" xfId="27763" xr:uid="{A5E27915-F815-4196-9BBE-71F2289FCA51}"/>
    <cellStyle name="Comma 2 3 2 2 12" xfId="3381" xr:uid="{4ACE8A6D-859C-48CA-A9EF-A9004B58F0DC}"/>
    <cellStyle name="Comma 2 3 2 2 12 2" xfId="27765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6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70" xr:uid="{382809EF-CE14-473E-A2F2-B9535E7F93F8}"/>
    <cellStyle name="Comma 2 3 2 2 2 2 2 3" xfId="27769" xr:uid="{0B360F20-F823-4692-8945-FB2C2D9B3A7F}"/>
    <cellStyle name="Comma 2 3 2 2 2 2 3" xfId="3388" xr:uid="{20100CDF-E081-42E6-9839-2478BE8DB0D7}"/>
    <cellStyle name="Comma 2 3 2 2 2 2 3 2" xfId="27771" xr:uid="{3A8AED08-FF24-403D-953E-0145960E9A38}"/>
    <cellStyle name="Comma 2 3 2 2 2 2 4" xfId="27768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4" xr:uid="{65CF6178-C09A-4B93-8B89-C0DA4D45A758}"/>
    <cellStyle name="Comma 2 3 2 2 2 3 2 3" xfId="27773" xr:uid="{BE7E08EB-8AA8-424F-8E1D-EF3E40572771}"/>
    <cellStyle name="Comma 2 3 2 2 2 3 3" xfId="3392" xr:uid="{81493CFA-6BAD-4737-981F-053C0A4BD7B4}"/>
    <cellStyle name="Comma 2 3 2 2 2 3 3 2" xfId="27775" xr:uid="{0C754576-2316-4A45-962D-C6B5C3934150}"/>
    <cellStyle name="Comma 2 3 2 2 2 3 4" xfId="27772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7" xr:uid="{1CD6A5A6-2CC5-4195-9531-84C1D13C49E1}"/>
    <cellStyle name="Comma 2 3 2 2 2 4 3" xfId="27776" xr:uid="{F67145F7-4C53-421B-B987-DF8449260296}"/>
    <cellStyle name="Comma 2 3 2 2 2 5" xfId="3395" xr:uid="{AEBA7A3E-22C4-475E-9685-1978A03BBEBC}"/>
    <cellStyle name="Comma 2 3 2 2 2 5 2" xfId="27778" xr:uid="{0D01DB23-381B-4BAF-A67B-7B2193ED814C}"/>
    <cellStyle name="Comma 2 3 2 2 2 6" xfId="27767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82" xr:uid="{ABF0027C-27D3-4058-9F96-C06EE054CC74}"/>
    <cellStyle name="Comma 2 3 2 2 3 2 2 3" xfId="27781" xr:uid="{83B33D9E-0B28-401F-A1A5-F03207A32A93}"/>
    <cellStyle name="Comma 2 3 2 2 3 2 3" xfId="3400" xr:uid="{F2E84E32-916B-4158-9220-98336024CB6D}"/>
    <cellStyle name="Comma 2 3 2 2 3 2 3 2" xfId="27783" xr:uid="{463152EB-CA78-42D9-9551-266EA47CEC4F}"/>
    <cellStyle name="Comma 2 3 2 2 3 2 4" xfId="27780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6" xr:uid="{EAFC63C4-815F-4F18-8274-EC725D9ABCF9}"/>
    <cellStyle name="Comma 2 3 2 2 3 3 2 3" xfId="27785" xr:uid="{6211B852-62F9-4B96-B2D8-3AB248DE73EC}"/>
    <cellStyle name="Comma 2 3 2 2 3 3 3" xfId="3404" xr:uid="{0FE29AB9-56DB-48CA-B2C4-9F9C075A4AE4}"/>
    <cellStyle name="Comma 2 3 2 2 3 3 3 2" xfId="27787" xr:uid="{51171EB3-7E40-4BB0-9645-91217553D6CF}"/>
    <cellStyle name="Comma 2 3 2 2 3 3 4" xfId="27784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9" xr:uid="{13FA66BE-20E8-44FF-99D5-554109F8FFE5}"/>
    <cellStyle name="Comma 2 3 2 2 3 4 3" xfId="27788" xr:uid="{4FEBC8C8-C2A5-4DCF-B89C-633918C10660}"/>
    <cellStyle name="Comma 2 3 2 2 3 5" xfId="3407" xr:uid="{D81A1033-D5B7-49D8-894B-C2A414F8345B}"/>
    <cellStyle name="Comma 2 3 2 2 3 5 2" xfId="27790" xr:uid="{57A1DBDC-7FB2-4473-A041-5AFBF7396187}"/>
    <cellStyle name="Comma 2 3 2 2 3 6" xfId="27779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4" xr:uid="{37EFBD45-EB55-4F4B-8570-1608EF3C76AA}"/>
    <cellStyle name="Comma 2 3 2 2 4 2 2 3" xfId="27793" xr:uid="{21EEABCE-1119-46DD-A3B2-59931E91550A}"/>
    <cellStyle name="Comma 2 3 2 2 4 2 3" xfId="3412" xr:uid="{A6265329-2172-40AD-B918-DCA9EB1A61F2}"/>
    <cellStyle name="Comma 2 3 2 2 4 2 3 2" xfId="27795" xr:uid="{4F27A5C3-65EA-4CE8-9DEA-BA9E0260A447}"/>
    <cellStyle name="Comma 2 3 2 2 4 2 4" xfId="27792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8" xr:uid="{BE945D1F-E2D6-4147-BC87-B4C8DA4D377C}"/>
    <cellStyle name="Comma 2 3 2 2 4 3 2 3" xfId="27797" xr:uid="{6FD86137-1C7C-4652-871F-751F8FD04730}"/>
    <cellStyle name="Comma 2 3 2 2 4 3 3" xfId="3416" xr:uid="{A2F1A546-040C-4F52-9A2A-9FC66D31AB70}"/>
    <cellStyle name="Comma 2 3 2 2 4 3 3 2" xfId="27799" xr:uid="{42BE84B6-E081-4A08-88FE-44D775B0A0CD}"/>
    <cellStyle name="Comma 2 3 2 2 4 3 4" xfId="27796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801" xr:uid="{68170E38-E24B-4E34-93E8-AAAFC2ADF208}"/>
    <cellStyle name="Comma 2 3 2 2 4 4 3" xfId="27800" xr:uid="{98B3764A-F593-48FC-85A0-3592A4676D84}"/>
    <cellStyle name="Comma 2 3 2 2 4 5" xfId="3419" xr:uid="{1F1F6DE5-59DA-48E3-918B-44FBB80D800C}"/>
    <cellStyle name="Comma 2 3 2 2 4 5 2" xfId="27802" xr:uid="{C437BC78-8F7B-48CF-96B9-03EEC98539C2}"/>
    <cellStyle name="Comma 2 3 2 2 4 6" xfId="27791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6" xr:uid="{66405821-5BDC-47E4-8164-47CF9745C27E}"/>
    <cellStyle name="Comma 2 3 2 2 5 2 2 3" xfId="27805" xr:uid="{6AC3D23A-EBDA-4D56-BB05-0690953062CE}"/>
    <cellStyle name="Comma 2 3 2 2 5 2 3" xfId="3424" xr:uid="{D0706D77-8871-4DE9-91D2-4DC9195EE989}"/>
    <cellStyle name="Comma 2 3 2 2 5 2 3 2" xfId="27807" xr:uid="{81A396CA-B3AF-4EF9-B8C1-578BE224EC3A}"/>
    <cellStyle name="Comma 2 3 2 2 5 2 4" xfId="27804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10" xr:uid="{4B14D190-1558-469A-AAD8-4E2255707784}"/>
    <cellStyle name="Comma 2 3 2 2 5 3 2 3" xfId="27809" xr:uid="{16B161CE-F0E2-4B77-BF1A-4655E21EC645}"/>
    <cellStyle name="Comma 2 3 2 2 5 3 3" xfId="3428" xr:uid="{31F46B66-3BE9-489F-9FD4-3E30E6A5C26C}"/>
    <cellStyle name="Comma 2 3 2 2 5 3 3 2" xfId="27811" xr:uid="{11ABE3B0-AFD7-4883-8992-309987F8349E}"/>
    <cellStyle name="Comma 2 3 2 2 5 3 4" xfId="27808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13" xr:uid="{476A0C41-01D7-4272-BC2C-4446F311C1B5}"/>
    <cellStyle name="Comma 2 3 2 2 5 4 3" xfId="27812" xr:uid="{0D29E63D-9D18-4772-8C27-DE11D1670D84}"/>
    <cellStyle name="Comma 2 3 2 2 5 5" xfId="3431" xr:uid="{FB80C057-D55F-4020-8AA7-585F5D0E7FC3}"/>
    <cellStyle name="Comma 2 3 2 2 5 5 2" xfId="27814" xr:uid="{25CB86F5-51B9-4C81-823A-F2399675E5F2}"/>
    <cellStyle name="Comma 2 3 2 2 5 6" xfId="27803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8" xr:uid="{A61D3EBF-6029-44ED-9394-CD5A38A8BC55}"/>
    <cellStyle name="Comma 2 3 2 2 6 2 2 3" xfId="27817" xr:uid="{A7AFFA92-E389-4CD8-9BBF-E8BA17FE5868}"/>
    <cellStyle name="Comma 2 3 2 2 6 2 3" xfId="3436" xr:uid="{9868BE2C-5EDF-426F-A367-C438D78C8670}"/>
    <cellStyle name="Comma 2 3 2 2 6 2 3 2" xfId="27819" xr:uid="{30F9D2C9-2910-40E0-86AE-430DA9C4F2F3}"/>
    <cellStyle name="Comma 2 3 2 2 6 2 4" xfId="27816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21" xr:uid="{9B11F57E-78C3-410D-95AA-A12BE74BC1E3}"/>
    <cellStyle name="Comma 2 3 2 2 6 3 3" xfId="27820" xr:uid="{6D4D1507-8D99-420C-B412-B98A7020533E}"/>
    <cellStyle name="Comma 2 3 2 2 6 4" xfId="3439" xr:uid="{E88B560C-66C2-4CD4-AB85-8152601290A3}"/>
    <cellStyle name="Comma 2 3 2 2 6 4 2" xfId="27822" xr:uid="{073E91B4-B915-4360-99CB-F461C62A9606}"/>
    <cellStyle name="Comma 2 3 2 2 6 5" xfId="27815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6" xr:uid="{DDC1473A-D00B-4BF8-8D69-1F2F6A424328}"/>
    <cellStyle name="Comma 2 3 2 2 7 2 2 3" xfId="27825" xr:uid="{08C9A7A1-6839-4486-9BF1-745E536C1B8A}"/>
    <cellStyle name="Comma 2 3 2 2 7 2 3" xfId="3444" xr:uid="{98DD2E17-3F3B-41AD-A7C0-2AE555DE1EF3}"/>
    <cellStyle name="Comma 2 3 2 2 7 2 3 2" xfId="27827" xr:uid="{8D55CB75-D545-4B70-ADB8-D312A478C4CA}"/>
    <cellStyle name="Comma 2 3 2 2 7 2 4" xfId="27824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9" xr:uid="{50A87EB7-FDBC-4E1D-9FB1-7B9FC81C20B3}"/>
    <cellStyle name="Comma 2 3 2 2 7 3 3" xfId="27828" xr:uid="{3888216E-DFE8-4495-8E0C-EE881F087304}"/>
    <cellStyle name="Comma 2 3 2 2 7 4" xfId="3447" xr:uid="{67B00D44-9806-44D2-AFB8-53C6E6FE08C8}"/>
    <cellStyle name="Comma 2 3 2 2 7 4 2" xfId="27830" xr:uid="{BE6F9B8B-7A57-4AC0-BA10-147ABC1D8BC0}"/>
    <cellStyle name="Comma 2 3 2 2 7 5" xfId="27823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33" xr:uid="{58DBA5A8-2333-4726-A4FF-BD4E7BC23FC2}"/>
    <cellStyle name="Comma 2 3 2 2 8 2 3" xfId="27832" xr:uid="{7D0B9B44-6896-4D09-A9FF-6C6D2CEFE0F0}"/>
    <cellStyle name="Comma 2 3 2 2 8 3" xfId="3451" xr:uid="{A8088061-5186-4B2C-8E3E-D372EEEDD4B2}"/>
    <cellStyle name="Comma 2 3 2 2 8 3 2" xfId="27834" xr:uid="{1A3B5977-6353-4527-9835-896CFC0EB0BC}"/>
    <cellStyle name="Comma 2 3 2 2 8 4" xfId="27831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7" xr:uid="{DC38B846-BA95-41D5-9966-A627C19619B5}"/>
    <cellStyle name="Comma 2 3 2 2 9 2 3" xfId="27836" xr:uid="{D647C583-6A10-44E3-BC0B-4E5EDFA397D2}"/>
    <cellStyle name="Comma 2 3 2 2 9 3" xfId="3455" xr:uid="{07E43A44-E6D2-48C2-B4FC-2095815B20FE}"/>
    <cellStyle name="Comma 2 3 2 2 9 3 2" xfId="27838" xr:uid="{8E100B26-927E-4263-9715-8FD1C6AF8DDA}"/>
    <cellStyle name="Comma 2 3 2 2 9 4" xfId="27835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9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43" xr:uid="{2DF8832A-B9E4-4A0E-9607-EB79E084234E}"/>
    <cellStyle name="Comma 2 3 2 3 2 2 2 3" xfId="27842" xr:uid="{83FBDC72-5F60-4721-A0C1-7CC83F36FB38}"/>
    <cellStyle name="Comma 2 3 2 3 2 2 3" xfId="3462" xr:uid="{1888CD41-8FBA-4178-956B-5C2B3176BA63}"/>
    <cellStyle name="Comma 2 3 2 3 2 2 3 2" xfId="27844" xr:uid="{6401F3D2-6ED9-430A-8B4D-04B21ACCFE8F}"/>
    <cellStyle name="Comma 2 3 2 3 2 2 4" xfId="27841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6" xr:uid="{883BBC67-7CE0-4920-8029-14D4A360D51A}"/>
    <cellStyle name="Comma 2 3 2 3 2 3 3" xfId="27845" xr:uid="{C24C2F20-7DDC-4A84-97CE-08ED70BA8ABF}"/>
    <cellStyle name="Comma 2 3 2 3 2 4" xfId="3465" xr:uid="{B7651D9D-287D-4712-92B7-90F250CC497A}"/>
    <cellStyle name="Comma 2 3 2 3 2 4 2" xfId="27847" xr:uid="{13B39741-7DBA-477C-B55D-8D7B6CABFCC9}"/>
    <cellStyle name="Comma 2 3 2 3 2 5" xfId="27840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51" xr:uid="{D1EA3E89-AB29-4199-A027-44864F2A612C}"/>
    <cellStyle name="Comma 2 3 2 3 3 2 2 3" xfId="27850" xr:uid="{15FA402C-D4EA-48A7-BA8F-EBB53F9AF61E}"/>
    <cellStyle name="Comma 2 3 2 3 3 2 3" xfId="3470" xr:uid="{A960ED7F-C0C1-4171-B0C5-0798E436F055}"/>
    <cellStyle name="Comma 2 3 2 3 3 2 3 2" xfId="27852" xr:uid="{CD46FE99-808D-4A04-B38D-89884C97BC6B}"/>
    <cellStyle name="Comma 2 3 2 3 3 2 4" xfId="27849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4" xr:uid="{F2974EDA-5C82-478B-9EE6-ECE48C7FECCF}"/>
    <cellStyle name="Comma 2 3 2 3 3 3 3" xfId="27853" xr:uid="{7B9618E9-6DA6-4ED8-8587-0D6D7209381A}"/>
    <cellStyle name="Comma 2 3 2 3 3 4" xfId="3473" xr:uid="{29D7B10C-4560-4908-89E8-6CA7A8E98415}"/>
    <cellStyle name="Comma 2 3 2 3 3 4 2" xfId="27855" xr:uid="{EF30CE4F-5F1B-4218-9753-AD429CD542BE}"/>
    <cellStyle name="Comma 2 3 2 3 3 5" xfId="27848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8" xr:uid="{B9BD0549-E0FB-4F83-A98E-641B3D193C8C}"/>
    <cellStyle name="Comma 2 3 2 3 4 2 3" xfId="27857" xr:uid="{16144734-CD29-4BBA-8950-1C542B70D2A7}"/>
    <cellStyle name="Comma 2 3 2 3 4 3" xfId="3477" xr:uid="{440D058F-6B4E-45BA-B491-ECAF7ACCA055}"/>
    <cellStyle name="Comma 2 3 2 3 4 3 2" xfId="27859" xr:uid="{8305D016-1E9C-4AE4-BC24-1D7F70F514B1}"/>
    <cellStyle name="Comma 2 3 2 3 4 4" xfId="27856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62" xr:uid="{E6F587E5-F738-4243-BEE9-DEECEC126468}"/>
    <cellStyle name="Comma 2 3 2 3 5 2 3" xfId="27861" xr:uid="{86978407-3E1B-415E-BB4F-56A892D85582}"/>
    <cellStyle name="Comma 2 3 2 3 5 3" xfId="3481" xr:uid="{5C5494C4-3E80-4E19-9675-CAAB05FC84E4}"/>
    <cellStyle name="Comma 2 3 2 3 5 3 2" xfId="27863" xr:uid="{9A03803E-7C1C-4715-B772-AA5A91ABBD1A}"/>
    <cellStyle name="Comma 2 3 2 3 5 4" xfId="27860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6" xr:uid="{D880DB47-AC0F-4B29-B010-0EBF6CE43E5A}"/>
    <cellStyle name="Comma 2 3 2 3 6 2 3" xfId="27865" xr:uid="{55CA2C20-044F-4BBF-89ED-EF1CA5DCB5FC}"/>
    <cellStyle name="Comma 2 3 2 3 6 3" xfId="3485" xr:uid="{0DA9683F-3750-4F5B-97FE-DAC8378C4806}"/>
    <cellStyle name="Comma 2 3 2 3 6 3 2" xfId="27867" xr:uid="{F1356980-F297-45E6-982A-F6C649711916}"/>
    <cellStyle name="Comma 2 3 2 3 6 4" xfId="27864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9" xr:uid="{FFFCB876-2880-49E3-9FDF-21C0C18A47AE}"/>
    <cellStyle name="Comma 2 3 2 3 7 3" xfId="27868" xr:uid="{23B0C0C5-28B9-4074-9594-59D310870A2D}"/>
    <cellStyle name="Comma 2 3 2 3 8" xfId="3488" xr:uid="{954D0621-7847-4EB2-8A85-309CBA2C4F48}"/>
    <cellStyle name="Comma 2 3 2 3 8 2" xfId="27870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73" xr:uid="{9D8AF526-A267-45B7-8CB3-B87FEC9EDDC0}"/>
    <cellStyle name="Comma 2 3 2 4 2 2 3" xfId="27872" xr:uid="{BE5F23F0-21B8-4F99-AD67-F4EA07CEF0D6}"/>
    <cellStyle name="Comma 2 3 2 4 2 3" xfId="3494" xr:uid="{CAEA2FEA-C57E-4025-917A-0B521FD494AC}"/>
    <cellStyle name="Comma 2 3 2 4 2 3 2" xfId="27874" xr:uid="{B57060E5-7C60-4633-A728-8DF02E7FFC9E}"/>
    <cellStyle name="Comma 2 3 2 4 2 4" xfId="27871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7" xr:uid="{85BE9C1D-FDFB-43F1-A629-CB6085056EFF}"/>
    <cellStyle name="Comma 2 3 2 4 3 2 3" xfId="27876" xr:uid="{8E1BD366-D75D-420A-B2E2-80F90E5769DA}"/>
    <cellStyle name="Comma 2 3 2 4 3 3" xfId="3498" xr:uid="{8CECD8D4-40EC-48E5-AA39-A7CA5A9006AF}"/>
    <cellStyle name="Comma 2 3 2 4 3 3 2" xfId="27878" xr:uid="{0185B348-1C31-4FAE-B4D6-5ECDB3353DF4}"/>
    <cellStyle name="Comma 2 3 2 4 3 4" xfId="27875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80" xr:uid="{F0F0EA2F-E7A5-48AE-9784-F42E540C98E4}"/>
    <cellStyle name="Comma 2 3 2 4 4 3" xfId="27879" xr:uid="{D4C72A54-5D1B-4DF7-B4CA-2A24FA7C5DA8}"/>
    <cellStyle name="Comma 2 3 2 4 5" xfId="3501" xr:uid="{3BB2F652-0629-442E-895F-3DCBE1575A12}"/>
    <cellStyle name="Comma 2 3 2 4 5 2" xfId="27881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82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6" xr:uid="{96B9FA74-5B4E-4C1D-80C5-04206CDDA59E}"/>
    <cellStyle name="Comma 2 3 2 5 2 2 3" xfId="27885" xr:uid="{F237F87A-4E66-4D55-B1E4-B36019DEC8A9}"/>
    <cellStyle name="Comma 2 3 2 5 2 3" xfId="3508" xr:uid="{E1AB945D-969F-407B-A1D7-CF8A25D976C6}"/>
    <cellStyle name="Comma 2 3 2 5 2 3 2" xfId="27887" xr:uid="{9CB5BF2E-714F-4606-948C-213D0FC3EE37}"/>
    <cellStyle name="Comma 2 3 2 5 2 4" xfId="27884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90" xr:uid="{AE407943-00E5-44F1-8828-F110B37408C2}"/>
    <cellStyle name="Comma 2 3 2 5 3 2 3" xfId="27889" xr:uid="{F7D259A3-8F68-4E93-956F-206F668AD884}"/>
    <cellStyle name="Comma 2 3 2 5 3 3" xfId="3512" xr:uid="{4E4EC370-AC4C-4D9E-B9A0-A9B03B5F2899}"/>
    <cellStyle name="Comma 2 3 2 5 3 3 2" xfId="27891" xr:uid="{C470293D-8172-48DA-A40E-5E8FEA15C526}"/>
    <cellStyle name="Comma 2 3 2 5 3 4" xfId="27888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93" xr:uid="{EA1A05B9-EE41-49F7-9801-A4A310D6EA24}"/>
    <cellStyle name="Comma 2 3 2 5 4 3" xfId="27892" xr:uid="{F1F01173-E6F6-425D-B85B-AFB2F1CD252C}"/>
    <cellStyle name="Comma 2 3 2 5 5" xfId="3515" xr:uid="{5C165CC2-EAB6-4428-867D-B7EFC7802983}"/>
    <cellStyle name="Comma 2 3 2 5 5 2" xfId="27894" xr:uid="{80051AA1-E016-441A-B34B-07A157A22424}"/>
    <cellStyle name="Comma 2 3 2 5 6" xfId="50547" xr:uid="{6FB5BF96-DA81-4CB8-9D1D-347D229B874B}"/>
    <cellStyle name="Comma 2 3 2 5 7" xfId="27883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8" xr:uid="{54F08E61-CA05-49CB-B220-886EF9F765BC}"/>
    <cellStyle name="Comma 2 3 2 6 2 2 3" xfId="27897" xr:uid="{4741F003-149D-444A-88A6-502A40DCE23E}"/>
    <cellStyle name="Comma 2 3 2 6 2 3" xfId="3520" xr:uid="{6EDDC8FB-200E-450B-B4AF-70F8CD2C4D8B}"/>
    <cellStyle name="Comma 2 3 2 6 2 3 2" xfId="27899" xr:uid="{710A3DB4-101D-474C-83D6-9327E2A29177}"/>
    <cellStyle name="Comma 2 3 2 6 2 4" xfId="27896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902" xr:uid="{E2DC33DD-4866-4161-A91C-02DBEB17C3D2}"/>
    <cellStyle name="Comma 2 3 2 6 3 2 3" xfId="27901" xr:uid="{58CE0729-AC7F-48EA-A95F-7842050190D8}"/>
    <cellStyle name="Comma 2 3 2 6 3 3" xfId="3524" xr:uid="{30C5225B-8DF8-424C-BE5F-208467FC8584}"/>
    <cellStyle name="Comma 2 3 2 6 3 3 2" xfId="27903" xr:uid="{2331EA3B-FB79-48CF-8B8F-E9A2BFC1ADB6}"/>
    <cellStyle name="Comma 2 3 2 6 3 4" xfId="27900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5" xr:uid="{79E9A3DF-1ACB-4B84-916B-F1E163269F76}"/>
    <cellStyle name="Comma 2 3 2 6 4 3" xfId="27904" xr:uid="{0DEB7139-B844-4564-B3D4-6870F73AE3B6}"/>
    <cellStyle name="Comma 2 3 2 6 5" xfId="3527" xr:uid="{213C28D4-266E-4C4A-86CF-EC8535988F4E}"/>
    <cellStyle name="Comma 2 3 2 6 5 2" xfId="27906" xr:uid="{FCA3E9C2-BC0C-4382-B387-301E6588095A}"/>
    <cellStyle name="Comma 2 3 2 6 6" xfId="27895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10" xr:uid="{4FF9A200-1E2D-413B-A80E-D8DF47CE528C}"/>
    <cellStyle name="Comma 2 3 2 7 2 2 3" xfId="27909" xr:uid="{95C0BA67-0228-41AD-9C44-C745D4CFD1FE}"/>
    <cellStyle name="Comma 2 3 2 7 2 3" xfId="3532" xr:uid="{F5050F8E-DD4F-4E3F-A956-B14562D07ED1}"/>
    <cellStyle name="Comma 2 3 2 7 2 3 2" xfId="27911" xr:uid="{63A5C3FB-3D6E-44BC-B157-B7DC34143BE6}"/>
    <cellStyle name="Comma 2 3 2 7 2 4" xfId="27908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4" xr:uid="{7F2A26CD-06E9-4F10-8CD1-F03540399537}"/>
    <cellStyle name="Comma 2 3 2 7 3 2 3" xfId="27913" xr:uid="{638DAFF5-304B-4B0F-89F0-750BF193729E}"/>
    <cellStyle name="Comma 2 3 2 7 3 3" xfId="3536" xr:uid="{AA73C792-F50E-476D-BE62-406142DFA4DE}"/>
    <cellStyle name="Comma 2 3 2 7 3 3 2" xfId="27915" xr:uid="{7D786E09-717A-4672-8555-371208D4DCF1}"/>
    <cellStyle name="Comma 2 3 2 7 3 4" xfId="27912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7" xr:uid="{41647BDF-A988-4D80-BA93-82219B5D54FD}"/>
    <cellStyle name="Comma 2 3 2 7 4 3" xfId="27916" xr:uid="{5F578CE9-B043-4077-BC46-CA288D8B543F}"/>
    <cellStyle name="Comma 2 3 2 7 5" xfId="3539" xr:uid="{8803BD83-14E3-470A-9B22-415886D19172}"/>
    <cellStyle name="Comma 2 3 2 7 5 2" xfId="27918" xr:uid="{390E1522-A399-4328-91C7-8812C7E466BC}"/>
    <cellStyle name="Comma 2 3 2 7 6" xfId="27907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22" xr:uid="{9891F8CF-5099-45BC-AA14-03876B27F794}"/>
    <cellStyle name="Comma 2 3 2 8 2 2 3" xfId="27921" xr:uid="{B4BE3C45-8230-4044-B2C3-F08A2438276A}"/>
    <cellStyle name="Comma 2 3 2 8 2 3" xfId="3544" xr:uid="{D1A7CCEF-BE8F-4A6D-95E7-CD18DBFD9A8A}"/>
    <cellStyle name="Comma 2 3 2 8 2 3 2" xfId="27923" xr:uid="{FE6514D6-FC04-46E2-ADE9-4E60DECC1B16}"/>
    <cellStyle name="Comma 2 3 2 8 2 4" xfId="27920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6" xr:uid="{8209C379-BC9C-4A79-B0EA-87C5F4DFC832}"/>
    <cellStyle name="Comma 2 3 2 8 3 2 3" xfId="27925" xr:uid="{4ED4ACAE-A747-4E05-B7AF-AC2D965DEE22}"/>
    <cellStyle name="Comma 2 3 2 8 3 3" xfId="3548" xr:uid="{F49E1994-D594-4641-B135-1734B0477288}"/>
    <cellStyle name="Comma 2 3 2 8 3 3 2" xfId="27927" xr:uid="{01E5B9C5-A6EF-44F3-BB04-34C3E97BD76D}"/>
    <cellStyle name="Comma 2 3 2 8 3 4" xfId="27924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9" xr:uid="{BA96E090-2974-4CCD-A651-1114D373D161}"/>
    <cellStyle name="Comma 2 3 2 8 4 3" xfId="27928" xr:uid="{27E57D15-6FDF-4A35-AD04-AD76B222E6AB}"/>
    <cellStyle name="Comma 2 3 2 8 5" xfId="3551" xr:uid="{B590D531-0836-43B4-9F4B-31F9F1A2A7B2}"/>
    <cellStyle name="Comma 2 3 2 8 5 2" xfId="27930" xr:uid="{6B4B0CCC-A9ED-4FBA-8E6E-72A7EFEC39AC}"/>
    <cellStyle name="Comma 2 3 2 8 6" xfId="27919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4" xr:uid="{52B25FAA-1D13-407A-8391-EE6D8847CFC1}"/>
    <cellStyle name="Comma 2 3 2 9 2 2 3" xfId="27933" xr:uid="{6B57D5E2-7A56-4B9F-BAFB-2A0F3E124F53}"/>
    <cellStyle name="Comma 2 3 2 9 2 3" xfId="3556" xr:uid="{219910E5-F7B5-4EE1-98B5-52F580C069D5}"/>
    <cellStyle name="Comma 2 3 2 9 2 3 2" xfId="27935" xr:uid="{59686CD8-695F-47BA-B70E-E648D744FD5B}"/>
    <cellStyle name="Comma 2 3 2 9 2 4" xfId="27932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7" xr:uid="{2D950657-A8D3-42DA-B877-6A5A9D29C498}"/>
    <cellStyle name="Comma 2 3 2 9 3 3" xfId="27936" xr:uid="{7E93A62C-5294-43BD-B665-A765FF25BDFC}"/>
    <cellStyle name="Comma 2 3 2 9 4" xfId="3559" xr:uid="{C8B937C8-221C-4490-A4D3-CD38FB7E60A1}"/>
    <cellStyle name="Comma 2 3 2 9 4 2" xfId="27938" xr:uid="{C39F4321-2014-4F66-9BAC-6F8607E35A8F}"/>
    <cellStyle name="Comma 2 3 2 9 5" xfId="27931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41" xr:uid="{AF7326B4-D899-48E7-9C71-157962739912}"/>
    <cellStyle name="Comma 2 3 3 10 2 3" xfId="27940" xr:uid="{37C55D93-A3C4-4FA0-9870-6CAC3758627B}"/>
    <cellStyle name="Comma 2 3 3 10 3" xfId="3564" xr:uid="{54F1164B-8F0E-458A-BD37-541E52EE8B44}"/>
    <cellStyle name="Comma 2 3 3 10 3 2" xfId="27942" xr:uid="{A14F8EAC-C02B-4859-B780-20B523998E52}"/>
    <cellStyle name="Comma 2 3 3 10 4" xfId="27939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5" xr:uid="{8B408933-0EA9-46F3-A699-C0180D240DC0}"/>
    <cellStyle name="Comma 2 3 3 11 2 3" xfId="27944" xr:uid="{1CB8CEE6-54B1-4696-B74A-7615C0E5D219}"/>
    <cellStyle name="Comma 2 3 3 11 3" xfId="3568" xr:uid="{3A7955D7-FFCA-41C3-AA9E-C05614484103}"/>
    <cellStyle name="Comma 2 3 3 11 3 2" xfId="27946" xr:uid="{67B45457-6B3D-428B-BA89-494974D97A6B}"/>
    <cellStyle name="Comma 2 3 3 11 4" xfId="27943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8" xr:uid="{C335EBEB-45CF-43FC-AE21-97485643BF11}"/>
    <cellStyle name="Comma 2 3 3 12 3" xfId="27947" xr:uid="{089D60B0-6BC0-4350-8B66-3942914AE4D0}"/>
    <cellStyle name="Comma 2 3 3 13" xfId="3571" xr:uid="{2C75AE24-260E-4294-A204-0078A3D7742D}"/>
    <cellStyle name="Comma 2 3 3 13 2" xfId="27949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50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4" xr:uid="{035A47B3-FA92-4FFD-8ADF-1F8B5F2CDFBD}"/>
    <cellStyle name="Comma 2 3 3 2 2 2 3" xfId="27953" xr:uid="{6785FA26-9C5C-4281-BFE3-683FF4D53599}"/>
    <cellStyle name="Comma 2 3 3 2 2 3" xfId="3578" xr:uid="{F2AA55B4-2A93-4BEA-892F-219502E2260C}"/>
    <cellStyle name="Comma 2 3 3 2 2 3 2" xfId="27955" xr:uid="{76D795B0-9F68-4906-89D5-DDE608596836}"/>
    <cellStyle name="Comma 2 3 3 2 2 4" xfId="27952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8" xr:uid="{5CFFF8AA-65BE-471A-A1B6-D36B8F8D723F}"/>
    <cellStyle name="Comma 2 3 3 2 3 2 3" xfId="27957" xr:uid="{88D51201-56B1-4301-BDEB-1457C2EDE1AE}"/>
    <cellStyle name="Comma 2 3 3 2 3 3" xfId="3582" xr:uid="{110D0324-0FD8-4797-9914-1434B0ECBFF8}"/>
    <cellStyle name="Comma 2 3 3 2 3 3 2" xfId="27959" xr:uid="{502637E5-D8A8-47C1-A80A-B8B1586F1ADD}"/>
    <cellStyle name="Comma 2 3 3 2 3 4" xfId="27956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61" xr:uid="{9B768EDC-D7AF-44DB-8553-79D540BFE612}"/>
    <cellStyle name="Comma 2 3 3 2 4 3" xfId="27960" xr:uid="{ADEB4B31-AE44-4310-B595-3D430CB3695C}"/>
    <cellStyle name="Comma 2 3 3 2 5" xfId="3585" xr:uid="{C1F869AB-FE53-4AAC-B642-B0FF3F2F0111}"/>
    <cellStyle name="Comma 2 3 3 2 5 2" xfId="27962" xr:uid="{C9975C03-5D6A-4234-898B-F34CADFA0434}"/>
    <cellStyle name="Comma 2 3 3 2 6" xfId="27951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6" xr:uid="{A94ECCCA-BB94-4DF5-BE50-CC2978074E31}"/>
    <cellStyle name="Comma 2 3 3 3 2 2 3" xfId="27965" xr:uid="{8C42F4A4-D61F-4AEB-91A2-CC51AC12E90C}"/>
    <cellStyle name="Comma 2 3 3 3 2 3" xfId="3590" xr:uid="{9F52D876-FC07-4D23-91DE-3720C28A93C0}"/>
    <cellStyle name="Comma 2 3 3 3 2 3 2" xfId="27967" xr:uid="{427233DB-E43B-4D24-8D34-5B4AD2F8006E}"/>
    <cellStyle name="Comma 2 3 3 3 2 4" xfId="27964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70" xr:uid="{DC8F5BDA-C07E-445B-9371-0D688E74FFE7}"/>
    <cellStyle name="Comma 2 3 3 3 3 2 3" xfId="27969" xr:uid="{5DF2DDF9-34AE-4147-BAFF-DB4BA09AD2D5}"/>
    <cellStyle name="Comma 2 3 3 3 3 3" xfId="3594" xr:uid="{20FE8B9B-9CDA-4ADE-94CA-09D7175EC588}"/>
    <cellStyle name="Comma 2 3 3 3 3 3 2" xfId="27971" xr:uid="{20A62669-0978-4770-8A44-A2DC5BD3FEFD}"/>
    <cellStyle name="Comma 2 3 3 3 3 4" xfId="27968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73" xr:uid="{6EA8B1FD-A607-453C-A967-CF75C9619470}"/>
    <cellStyle name="Comma 2 3 3 3 4 3" xfId="27972" xr:uid="{DE4CC182-8EBC-4441-AE80-26884D816794}"/>
    <cellStyle name="Comma 2 3 3 3 5" xfId="3597" xr:uid="{820F9BF9-C658-4A9B-A032-9576B82FD3E2}"/>
    <cellStyle name="Comma 2 3 3 3 5 2" xfId="27974" xr:uid="{2D9B0001-4A90-4059-973F-1D751C83174C}"/>
    <cellStyle name="Comma 2 3 3 3 6" xfId="27963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8" xr:uid="{4451774D-EFEE-4BCB-BF9D-A3F56766730F}"/>
    <cellStyle name="Comma 2 3 3 4 2 2 3" xfId="27977" xr:uid="{62E8CE38-60E6-46DF-8D3F-5636500CF9DB}"/>
    <cellStyle name="Comma 2 3 3 4 2 3" xfId="3602" xr:uid="{BF278978-9B5D-47D8-9DDA-9ECE9E6684BC}"/>
    <cellStyle name="Comma 2 3 3 4 2 3 2" xfId="27979" xr:uid="{99670575-5C7D-4FA8-8960-0D9DC95EB27F}"/>
    <cellStyle name="Comma 2 3 3 4 2 4" xfId="27976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82" xr:uid="{B491F57C-C9B6-48D3-A2E6-A097ADAB33FC}"/>
    <cellStyle name="Comma 2 3 3 4 3 2 3" xfId="27981" xr:uid="{98056EE4-95AA-4056-97C3-F71FA8069816}"/>
    <cellStyle name="Comma 2 3 3 4 3 3" xfId="3606" xr:uid="{50F7F97D-B986-4D66-A092-EC9428260280}"/>
    <cellStyle name="Comma 2 3 3 4 3 3 2" xfId="27983" xr:uid="{1484065B-A61A-46A6-B5AA-F3D96953414E}"/>
    <cellStyle name="Comma 2 3 3 4 3 4" xfId="27980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5" xr:uid="{C450A634-0723-4C5C-AD06-B48F35FDF248}"/>
    <cellStyle name="Comma 2 3 3 4 4 3" xfId="27984" xr:uid="{586785B4-3B5B-4406-B2E7-22AD295C2FC0}"/>
    <cellStyle name="Comma 2 3 3 4 5" xfId="3609" xr:uid="{CB6ED39F-71A2-4158-8CAB-842AF5BADC7B}"/>
    <cellStyle name="Comma 2 3 3 4 5 2" xfId="27986" xr:uid="{47647D8A-34C6-4BDC-84A9-9BC8D653B7B3}"/>
    <cellStyle name="Comma 2 3 3 4 6" xfId="27975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90" xr:uid="{01C5BA7F-4ABA-4083-8722-366A701BBE00}"/>
    <cellStyle name="Comma 2 3 3 5 2 2 3" xfId="27989" xr:uid="{AF4AFB9C-7D07-4FA2-BBA1-6D11D124C792}"/>
    <cellStyle name="Comma 2 3 3 5 2 3" xfId="3614" xr:uid="{75615F2F-A0D9-490B-BD05-7B22DC21196C}"/>
    <cellStyle name="Comma 2 3 3 5 2 3 2" xfId="27991" xr:uid="{5E29A09B-1219-4418-A6F2-198483D6BE75}"/>
    <cellStyle name="Comma 2 3 3 5 2 4" xfId="27988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4" xr:uid="{C7ED6928-9ACE-4246-9001-8EB1981FA618}"/>
    <cellStyle name="Comma 2 3 3 5 3 2 3" xfId="27993" xr:uid="{B8DA20F9-A12F-46FF-9C30-4C2E108D6AE1}"/>
    <cellStyle name="Comma 2 3 3 5 3 3" xfId="3618" xr:uid="{46C1B188-B2F3-46CB-9C45-17CB2731F7E0}"/>
    <cellStyle name="Comma 2 3 3 5 3 3 2" xfId="27995" xr:uid="{D9F968B9-3362-4E28-8F42-5E6BBCA364A8}"/>
    <cellStyle name="Comma 2 3 3 5 3 4" xfId="27992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7" xr:uid="{3EC3CA01-B416-46FE-A256-748E6643B88F}"/>
    <cellStyle name="Comma 2 3 3 5 4 3" xfId="27996" xr:uid="{452279DD-B1B1-4341-9D93-E2789E6276D1}"/>
    <cellStyle name="Comma 2 3 3 5 5" xfId="3621" xr:uid="{808C2A57-574D-48F9-A7ED-11C163A5D720}"/>
    <cellStyle name="Comma 2 3 3 5 5 2" xfId="27998" xr:uid="{94B0981D-0229-4E3D-BD07-9359DC858BA1}"/>
    <cellStyle name="Comma 2 3 3 5 6" xfId="27987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8002" xr:uid="{98958622-9E90-4734-9316-0FD304DF3401}"/>
    <cellStyle name="Comma 2 3 3 6 2 2 3" xfId="28001" xr:uid="{584479E3-0014-474E-B08C-74699D2A96DA}"/>
    <cellStyle name="Comma 2 3 3 6 2 3" xfId="3626" xr:uid="{7A6B7012-6B1C-4D25-A38C-BC9B0C587A50}"/>
    <cellStyle name="Comma 2 3 3 6 2 3 2" xfId="28003" xr:uid="{E4E02F8C-5FA9-43DB-8F05-FA2954882A28}"/>
    <cellStyle name="Comma 2 3 3 6 2 4" xfId="28000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6" xr:uid="{78575C5C-1E62-4671-BCA6-B39FA6F66793}"/>
    <cellStyle name="Comma 2 3 3 6 3 2 3" xfId="28005" xr:uid="{FADF5BF5-2C91-4B58-A917-0D0AAF04C81E}"/>
    <cellStyle name="Comma 2 3 3 6 3 3" xfId="3630" xr:uid="{5E18C8AF-D072-4F2E-8563-8C82C00092E0}"/>
    <cellStyle name="Comma 2 3 3 6 3 3 2" xfId="28007" xr:uid="{1272B3FA-8E6E-4B49-8C3F-FE9E5B2ABDC2}"/>
    <cellStyle name="Comma 2 3 3 6 3 4" xfId="28004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9" xr:uid="{216E4041-C22F-4BBA-90D7-51EAED14F739}"/>
    <cellStyle name="Comma 2 3 3 6 4 3" xfId="28008" xr:uid="{C0CAA2EA-FB07-43E9-986C-7CAFB81C7BFF}"/>
    <cellStyle name="Comma 2 3 3 6 5" xfId="3633" xr:uid="{579E3AA6-5277-49F1-B648-4B571126482C}"/>
    <cellStyle name="Comma 2 3 3 6 5 2" xfId="28010" xr:uid="{FAF25679-D204-425F-B15C-199FAFD3C755}"/>
    <cellStyle name="Comma 2 3 3 6 6" xfId="27999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4" xr:uid="{5E6E28DA-FAD8-49DE-81A8-0F4DC53D2957}"/>
    <cellStyle name="Comma 2 3 3 7 2 2 3" xfId="28013" xr:uid="{2C1C9E38-FD28-4D08-AF23-F5DF1D413D17}"/>
    <cellStyle name="Comma 2 3 3 7 2 3" xfId="3638" xr:uid="{52E005B7-F089-4A36-BD6F-7559133702A1}"/>
    <cellStyle name="Comma 2 3 3 7 2 3 2" xfId="28015" xr:uid="{690AD90B-6836-493F-8B8F-CC232F6EBDB2}"/>
    <cellStyle name="Comma 2 3 3 7 2 4" xfId="28012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7" xr:uid="{7684B4FD-84D9-43D1-A103-2B0895E0EE2D}"/>
    <cellStyle name="Comma 2 3 3 7 3 3" xfId="28016" xr:uid="{FAF5CBBF-13A2-496F-B68C-2B711EE261DB}"/>
    <cellStyle name="Comma 2 3 3 7 4" xfId="3641" xr:uid="{BA4A1A22-8822-4C3F-A562-04B30F4CC5B7}"/>
    <cellStyle name="Comma 2 3 3 7 4 2" xfId="28018" xr:uid="{EC4C553F-DB17-4361-97AF-423A93016A24}"/>
    <cellStyle name="Comma 2 3 3 7 5" xfId="28011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22" xr:uid="{8CDF343A-0D04-4EAC-8015-DC7B81792FC1}"/>
    <cellStyle name="Comma 2 3 3 8 2 2 3" xfId="28021" xr:uid="{C267CE17-9E1D-4329-9F04-7EB4F13A2D1D}"/>
    <cellStyle name="Comma 2 3 3 8 2 3" xfId="3646" xr:uid="{1545F470-BB1E-42EC-A4E3-D64793BFF175}"/>
    <cellStyle name="Comma 2 3 3 8 2 3 2" xfId="28023" xr:uid="{E14F1928-BE90-4A0E-B712-26F6E6793EB4}"/>
    <cellStyle name="Comma 2 3 3 8 2 4" xfId="28020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5" xr:uid="{E0BA310D-98D5-4D98-A154-86161454620B}"/>
    <cellStyle name="Comma 2 3 3 8 3 3" xfId="28024" xr:uid="{EE0FB510-E159-48D1-97E7-57846D70D236}"/>
    <cellStyle name="Comma 2 3 3 8 4" xfId="3649" xr:uid="{415675B6-8E27-4E9A-8FE6-63365C5F5452}"/>
    <cellStyle name="Comma 2 3 3 8 4 2" xfId="28026" xr:uid="{CCD21931-5A67-422A-A470-1313761EA1D7}"/>
    <cellStyle name="Comma 2 3 3 8 5" xfId="28019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9" xr:uid="{E5C5547C-8C84-42AE-AAFF-26224371FA58}"/>
    <cellStyle name="Comma 2 3 3 9 2 3" xfId="28028" xr:uid="{2340CA8E-FF45-482C-849C-33E2CBFCF4CA}"/>
    <cellStyle name="Comma 2 3 3 9 3" xfId="3653" xr:uid="{78C45DA2-A336-4CA7-9A97-BB90EAD6B6B9}"/>
    <cellStyle name="Comma 2 3 3 9 3 2" xfId="28030" xr:uid="{32D85389-2A2E-4D83-9A8F-4FC3DC65CDA8}"/>
    <cellStyle name="Comma 2 3 3 9 4" xfId="28027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31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5" xr:uid="{7E316345-E258-46D0-88D0-A33BE559707D}"/>
    <cellStyle name="Comma 2 3 4 2 2 2 3" xfId="28034" xr:uid="{8E56EA07-D79B-4186-A287-3990C312D38D}"/>
    <cellStyle name="Comma 2 3 4 2 2 3" xfId="3660" xr:uid="{3DE08B5B-DE1B-492B-86EC-4606E0999194}"/>
    <cellStyle name="Comma 2 3 4 2 2 3 2" xfId="28036" xr:uid="{999EB237-82DE-4417-A468-646239CA50F0}"/>
    <cellStyle name="Comma 2 3 4 2 2 4" xfId="28033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8" xr:uid="{C16FF7D5-9AB3-466A-A808-30343CF9CA78}"/>
    <cellStyle name="Comma 2 3 4 2 3 3" xfId="28037" xr:uid="{C0BF3510-038B-4452-8ED6-A4F12BFD83C2}"/>
    <cellStyle name="Comma 2 3 4 2 4" xfId="3663" xr:uid="{A36001E5-D716-4216-87C3-F571EDE09C7A}"/>
    <cellStyle name="Comma 2 3 4 2 4 2" xfId="28039" xr:uid="{6D254944-234E-4149-BD2A-7A9A4EBDFE31}"/>
    <cellStyle name="Comma 2 3 4 2 5" xfId="28032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43" xr:uid="{17DA7B41-487A-4ABE-AA42-5325E2EF99F4}"/>
    <cellStyle name="Comma 2 3 4 3 2 2 3" xfId="28042" xr:uid="{84E8B4BC-0A79-49E0-9E6B-7BAEBFB948DB}"/>
    <cellStyle name="Comma 2 3 4 3 2 3" xfId="3668" xr:uid="{1C6A0F08-40D4-4AEE-9394-0F71485A4F90}"/>
    <cellStyle name="Comma 2 3 4 3 2 3 2" xfId="28044" xr:uid="{58ECCF5A-DDE0-42B1-97B8-43E95A60ED44}"/>
    <cellStyle name="Comma 2 3 4 3 2 4" xfId="28041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6" xr:uid="{63B0A9C7-A5BE-4A89-BD95-CC2AEC52BF01}"/>
    <cellStyle name="Comma 2 3 4 3 3 3" xfId="28045" xr:uid="{5897FDE2-6EBC-44A2-B9B9-3BE875DBA3FB}"/>
    <cellStyle name="Comma 2 3 4 3 4" xfId="3671" xr:uid="{7A5E880A-B8E6-4BE8-B26C-991C48790079}"/>
    <cellStyle name="Comma 2 3 4 3 4 2" xfId="28047" xr:uid="{EF026F9A-3093-4B32-9823-C93A5F95D1EA}"/>
    <cellStyle name="Comma 2 3 4 3 5" xfId="28040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50" xr:uid="{AFA1B81B-5D1E-4848-B72F-6389EAEA0E22}"/>
    <cellStyle name="Comma 2 3 4 4 2 3" xfId="28049" xr:uid="{38A1FD90-BE32-43FC-8B2D-DF8FCECE6710}"/>
    <cellStyle name="Comma 2 3 4 4 3" xfId="3675" xr:uid="{BAB5E6E6-A45E-49A9-83EE-7BFB7B61A373}"/>
    <cellStyle name="Comma 2 3 4 4 3 2" xfId="28051" xr:uid="{CC376E1B-A47D-4068-99DC-EBB5F2585F80}"/>
    <cellStyle name="Comma 2 3 4 4 4" xfId="28048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4" xr:uid="{F98CCA35-0AD9-4D6E-8C4F-650BBFCA053B}"/>
    <cellStyle name="Comma 2 3 4 5 2 3" xfId="28053" xr:uid="{64A1203B-7C22-4C90-8693-EBC47C78D9CE}"/>
    <cellStyle name="Comma 2 3 4 5 3" xfId="3679" xr:uid="{7F7C4664-6E35-443D-8BC2-882E097E438C}"/>
    <cellStyle name="Comma 2 3 4 5 3 2" xfId="28055" xr:uid="{2A53F7B8-B295-4D32-86DB-B994EE1947E5}"/>
    <cellStyle name="Comma 2 3 4 5 4" xfId="28052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8" xr:uid="{25F9D5E0-D070-4BF2-B3BB-37E39E4BDAA5}"/>
    <cellStyle name="Comma 2 3 4 6 2 3" xfId="28057" xr:uid="{C1811739-0C3D-49B9-8193-9574114BFBC8}"/>
    <cellStyle name="Comma 2 3 4 6 3" xfId="3683" xr:uid="{35D7CAE6-A81A-42F1-8D4D-37F6C9542537}"/>
    <cellStyle name="Comma 2 3 4 6 3 2" xfId="28059" xr:uid="{D3AB94BB-D3FC-43AB-BF2C-3E08E004BDC7}"/>
    <cellStyle name="Comma 2 3 4 6 4" xfId="28056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61" xr:uid="{E0B8227B-67A3-4665-BF6B-5699404D7401}"/>
    <cellStyle name="Comma 2 3 4 7 3" xfId="28060" xr:uid="{227D9ACD-27F7-4224-A27D-F214D9C95CB6}"/>
    <cellStyle name="Comma 2 3 4 8" xfId="3686" xr:uid="{B92518FF-9CE3-46F8-A5C2-103F428E4353}"/>
    <cellStyle name="Comma 2 3 4 8 2" xfId="28062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4" xr:uid="{D5982969-1C8A-478C-9E55-6CF2223510FE}"/>
    <cellStyle name="Comma 2 3 5 2 3" xfId="28063" xr:uid="{C7141DC3-E9F8-44D0-846F-8601C933AE78}"/>
    <cellStyle name="Comma 2 3 5 3" xfId="3691" xr:uid="{BE0C16F2-B60C-448A-9EFB-3D20450A9488}"/>
    <cellStyle name="Comma 2 3 5 3 2" xfId="28065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6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7" xr:uid="{32A3C24B-3E4B-496E-9365-E7AA41A55A3E}"/>
    <cellStyle name="Comma 2 3 7" xfId="3697" xr:uid="{C7720CD9-0F82-4FBF-8279-B548C5E022D2}"/>
    <cellStyle name="Comma 2 3 7 2" xfId="50548" xr:uid="{8BB6F8FF-3D4B-4973-9774-D147091BC018}"/>
    <cellStyle name="Comma 2 3 7 3" xfId="28068" xr:uid="{A149814A-FFC0-468A-85E6-B762D2629243}"/>
    <cellStyle name="Comma 2 3 8" xfId="3698" xr:uid="{52060202-69BF-4CE9-88D6-02B6D57C5D42}"/>
    <cellStyle name="Comma 2 3 8 2" xfId="28069" xr:uid="{E43EB5F3-066D-4D7F-A997-798C8937E281}"/>
    <cellStyle name="Comma 2 3 9" xfId="50545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4" xr:uid="{9F61379C-C867-4171-BA77-8656821C897F}"/>
    <cellStyle name="Comma 2 4 10 2 2 3" xfId="28073" xr:uid="{1326CAF2-218F-4BEC-8224-3863209AC6B6}"/>
    <cellStyle name="Comma 2 4 10 2 3" xfId="3704" xr:uid="{EE81ACFF-024E-49C1-861C-F000D1839F0F}"/>
    <cellStyle name="Comma 2 4 10 2 3 2" xfId="28075" xr:uid="{D7BBB16E-9917-4727-AD42-8CB92060953E}"/>
    <cellStyle name="Comma 2 4 10 2 4" xfId="28072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8" xr:uid="{FBC480DD-F487-41AC-90E1-16A54AE3E375}"/>
    <cellStyle name="Comma 2 4 10 3 2 3" xfId="28077" xr:uid="{0A32E209-23E1-4B46-B3C2-F03B3D8B6DD3}"/>
    <cellStyle name="Comma 2 4 10 3 3" xfId="3708" xr:uid="{77FEF38E-F9A2-442C-B5CD-B1786C5C395F}"/>
    <cellStyle name="Comma 2 4 10 3 3 2" xfId="28079" xr:uid="{0D9176CE-5853-4A8E-AC80-7A678478BBE1}"/>
    <cellStyle name="Comma 2 4 10 3 4" xfId="28076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81" xr:uid="{27D68FA2-B57A-410B-B851-9D5ACB0C6387}"/>
    <cellStyle name="Comma 2 4 10 4 3" xfId="28080" xr:uid="{661000DE-C410-4D07-A387-22E3429940F7}"/>
    <cellStyle name="Comma 2 4 10 5" xfId="3711" xr:uid="{03EC4948-7AD4-42D6-A169-1463F3945425}"/>
    <cellStyle name="Comma 2 4 10 5 2" xfId="28082" xr:uid="{83CC9113-792E-4DAF-BE18-42F44844D692}"/>
    <cellStyle name="Comma 2 4 10 6" xfId="28071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6" xr:uid="{F5A5BE6F-8600-4101-8655-F529709B65D4}"/>
    <cellStyle name="Comma 2 4 11 2 2 3" xfId="28085" xr:uid="{1969D567-05BE-4F68-8A0E-E6083AD519CA}"/>
    <cellStyle name="Comma 2 4 11 2 3" xfId="3716" xr:uid="{182A600B-8527-4AC7-9058-FC03FFC11C70}"/>
    <cellStyle name="Comma 2 4 11 2 3 2" xfId="28087" xr:uid="{2066582B-8F55-4A05-A32A-7F733D286DAF}"/>
    <cellStyle name="Comma 2 4 11 2 4" xfId="28084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90" xr:uid="{CAE9AAC6-D225-49AC-BAC8-4B287877A206}"/>
    <cellStyle name="Comma 2 4 11 3 2 3" xfId="28089" xr:uid="{249EFED7-A506-40B4-BFDF-0C082B122CF1}"/>
    <cellStyle name="Comma 2 4 11 3 3" xfId="3720" xr:uid="{E616CEB8-3B26-4CE4-B633-5020228B6042}"/>
    <cellStyle name="Comma 2 4 11 3 3 2" xfId="28091" xr:uid="{88D70221-E6EF-499E-AFE2-D1214BFD76AF}"/>
    <cellStyle name="Comma 2 4 11 3 4" xfId="28088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93" xr:uid="{A872D4EF-DAC7-4C0A-8E37-297B04ACA2CD}"/>
    <cellStyle name="Comma 2 4 11 4 3" xfId="28092" xr:uid="{CA1E9317-7FFB-4ED8-AE6E-5225EFA6A1AF}"/>
    <cellStyle name="Comma 2 4 11 5" xfId="3723" xr:uid="{CE17FC04-7AD1-4153-A1D9-5D3933DCBD92}"/>
    <cellStyle name="Comma 2 4 11 5 2" xfId="28094" xr:uid="{3BFC37D3-E60D-48FC-8BEA-1EA36291E032}"/>
    <cellStyle name="Comma 2 4 11 6" xfId="28083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8" xr:uid="{47067DAE-EE69-4FB8-87BF-714789FE11B1}"/>
    <cellStyle name="Comma 2 4 12 2 2 3" xfId="28097" xr:uid="{627575CA-E663-4F6A-B037-D68662D121C6}"/>
    <cellStyle name="Comma 2 4 12 2 3" xfId="3728" xr:uid="{591F3A06-18A9-4695-89D5-1E558AB645C1}"/>
    <cellStyle name="Comma 2 4 12 2 3 2" xfId="28099" xr:uid="{0A778311-FDD1-4AB4-8F9B-EA067597462E}"/>
    <cellStyle name="Comma 2 4 12 2 4" xfId="28096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101" xr:uid="{EBA10CAE-2104-4705-88DD-22B820CDB4B3}"/>
    <cellStyle name="Comma 2 4 12 3 3" xfId="28100" xr:uid="{B2DA7C65-895A-44B7-8A4E-C4996B050A17}"/>
    <cellStyle name="Comma 2 4 12 4" xfId="3731" xr:uid="{54B788ED-0D87-4489-8D42-B3BB9DDEBE04}"/>
    <cellStyle name="Comma 2 4 12 4 2" xfId="28102" xr:uid="{6845C016-0C4D-480E-931D-17AE413E4571}"/>
    <cellStyle name="Comma 2 4 12 5" xfId="28095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5" xr:uid="{340B6FC0-4465-4D94-816D-E8CAAFFEB1B7}"/>
    <cellStyle name="Comma 2 4 13 2 3" xfId="28104" xr:uid="{2CC6469E-C840-411F-BFF9-94A97F753545}"/>
    <cellStyle name="Comma 2 4 13 3" xfId="3735" xr:uid="{C4AE0C0B-A5F0-4353-96A7-72E2174CE351}"/>
    <cellStyle name="Comma 2 4 13 3 2" xfId="28106" xr:uid="{D6FBC138-61E6-44C1-B934-33B3D2FB2CA5}"/>
    <cellStyle name="Comma 2 4 13 4" xfId="28103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9" xr:uid="{C92B5A96-DAB2-43A4-84A8-7FCFBA6B2704}"/>
    <cellStyle name="Comma 2 4 14 2 3" xfId="28108" xr:uid="{814F8167-234A-40F5-9B6B-0FDBBB8EEBCF}"/>
    <cellStyle name="Comma 2 4 14 3" xfId="3739" xr:uid="{B8F566DA-5507-4CDF-9634-174856037725}"/>
    <cellStyle name="Comma 2 4 14 3 2" xfId="28110" xr:uid="{562E55BC-85D4-4108-A6E6-FC4DA23BADE1}"/>
    <cellStyle name="Comma 2 4 14 4" xfId="28107" xr:uid="{437C6A0D-8BCC-48A3-8EAB-72B931878855}"/>
    <cellStyle name="Comma 2 4 15" xfId="3740" xr:uid="{6796EA8D-5B97-4AF4-B1C7-8259469BC983}"/>
    <cellStyle name="Comma 2 4 15 2" xfId="28111" xr:uid="{879BC7C7-FC54-4D01-B997-F689A32E155D}"/>
    <cellStyle name="Comma 2 4 16" xfId="3741" xr:uid="{C1386846-22DF-4C38-965A-6B22BA3C6AE3}"/>
    <cellStyle name="Comma 2 4 16 2" xfId="28112" xr:uid="{CB0706EB-9601-4CCB-9DEB-BB71116F4CF4}"/>
    <cellStyle name="Comma 2 4 17" xfId="3742" xr:uid="{FAA3C2CD-2DD2-4CAD-B9C6-6A20E0591BFF}"/>
    <cellStyle name="Comma 2 4 17 2" xfId="28113" xr:uid="{1AF74680-E12D-4F85-B44C-A21E6D2F3C7E}"/>
    <cellStyle name="Comma 2 4 18" xfId="50549" xr:uid="{3735415D-98BD-4F61-B88F-A4EBE1ECDA75}"/>
    <cellStyle name="Comma 2 4 19" xfId="28070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7" xr:uid="{26B34564-4B40-41CA-A071-D23781F6668A}"/>
    <cellStyle name="Comma 2 4 2 10 2 3" xfId="28116" xr:uid="{83348845-47E4-4546-B380-1ACA57316754}"/>
    <cellStyle name="Comma 2 4 2 10 3" xfId="3747" xr:uid="{1ECA0E8F-4BE3-455F-9C20-61CFD3449028}"/>
    <cellStyle name="Comma 2 4 2 10 3 2" xfId="28118" xr:uid="{DC859E21-7F0C-4547-A2D5-5BDB14310F45}"/>
    <cellStyle name="Comma 2 4 2 10 4" xfId="28115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21" xr:uid="{45B034E4-1415-432D-969C-DB414C2F1FCD}"/>
    <cellStyle name="Comma 2 4 2 11 2 3" xfId="28120" xr:uid="{329589EC-4326-4987-9670-FFDA1E249316}"/>
    <cellStyle name="Comma 2 4 2 11 3" xfId="3751" xr:uid="{2A6C7031-ADCB-4528-9AEE-B62519E716BD}"/>
    <cellStyle name="Comma 2 4 2 11 3 2" xfId="28122" xr:uid="{D7197424-E1F8-4666-AB35-586CE258455F}"/>
    <cellStyle name="Comma 2 4 2 11 4" xfId="28119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4" xr:uid="{726F277B-18AA-4CA9-9559-EE55F0F65A28}"/>
    <cellStyle name="Comma 2 4 2 12 3" xfId="28123" xr:uid="{38A70D26-7D9F-4DAA-A267-B4C574C53A89}"/>
    <cellStyle name="Comma 2 4 2 13" xfId="3754" xr:uid="{F7E6D918-A1CA-4FA7-B08D-5C6D57B5F01F}"/>
    <cellStyle name="Comma 2 4 2 13 2" xfId="28125" xr:uid="{78D0A49C-DDE5-4003-A09D-B35C41627058}"/>
    <cellStyle name="Comma 2 4 2 14" xfId="3755" xr:uid="{5CF01B30-DA50-4005-B23A-CF3FDEC5B350}"/>
    <cellStyle name="Comma 2 4 2 14 2" xfId="28126" xr:uid="{8D3AE44D-59B2-4913-AEFC-08F6083C29A1}"/>
    <cellStyle name="Comma 2 4 2 15" xfId="3756" xr:uid="{DB94405B-4B7A-464F-8690-4CA189C90C6F}"/>
    <cellStyle name="Comma 2 4 2 15 2" xfId="28127" xr:uid="{9120A279-60D9-4929-ADFD-EF84134A8965}"/>
    <cellStyle name="Comma 2 4 2 16" xfId="50550" xr:uid="{3F0383D2-0150-4801-A9FE-7D2F22D248AC}"/>
    <cellStyle name="Comma 2 4 2 17" xfId="28114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8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32" xr:uid="{A69C116F-35BF-41FA-8B21-BC2AE7CD9A0B}"/>
    <cellStyle name="Comma 2 4 2 2 2 2 2 3" xfId="28131" xr:uid="{7D7DA528-E18F-42A6-9902-D92190BCF988}"/>
    <cellStyle name="Comma 2 4 2 2 2 2 3" xfId="3763" xr:uid="{EEBF749C-AB06-47A6-B9BF-44AFB6A2A8E1}"/>
    <cellStyle name="Comma 2 4 2 2 2 2 3 2" xfId="28133" xr:uid="{02A960D7-3E02-404E-9B96-D0157C56D991}"/>
    <cellStyle name="Comma 2 4 2 2 2 2 4" xfId="28130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5" xr:uid="{813AC79F-4297-4509-9B94-76DB0F8ECCA0}"/>
    <cellStyle name="Comma 2 4 2 2 2 3 3" xfId="28134" xr:uid="{B7A97D19-CAC8-433E-B171-344CE6DE6F3F}"/>
    <cellStyle name="Comma 2 4 2 2 2 4" xfId="3766" xr:uid="{2440DFF7-D7DF-4A7B-857E-B0452B0D9C68}"/>
    <cellStyle name="Comma 2 4 2 2 2 4 2" xfId="28136" xr:uid="{EBFD206D-604A-4278-A6DC-168619A383D6}"/>
    <cellStyle name="Comma 2 4 2 2 2 5" xfId="28129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40" xr:uid="{46B025E6-EC0D-4947-A5C1-6D7ACF4441D9}"/>
    <cellStyle name="Comma 2 4 2 2 3 2 2 3" xfId="28139" xr:uid="{82C20F73-39BA-4AFE-B07C-0D7172D87518}"/>
    <cellStyle name="Comma 2 4 2 2 3 2 3" xfId="3771" xr:uid="{B87E9352-FF90-42A9-8794-3BC79E640B07}"/>
    <cellStyle name="Comma 2 4 2 2 3 2 3 2" xfId="28141" xr:uid="{0D5A36AD-BE11-4A1D-AB78-E916E72C9D2A}"/>
    <cellStyle name="Comma 2 4 2 2 3 2 4" xfId="28138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43" xr:uid="{14B4E76E-DD37-4178-9AA0-8CF6ED4B513F}"/>
    <cellStyle name="Comma 2 4 2 2 3 3 3" xfId="28142" xr:uid="{C1A9EC7E-AE2E-47E1-A617-5DA20E8498F5}"/>
    <cellStyle name="Comma 2 4 2 2 3 4" xfId="3774" xr:uid="{60895338-6F21-43F7-B7E9-3645CB46D742}"/>
    <cellStyle name="Comma 2 4 2 2 3 4 2" xfId="28144" xr:uid="{5BA82193-CFCD-422C-A8FC-343BE6379A81}"/>
    <cellStyle name="Comma 2 4 2 2 3 5" xfId="28137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7" xr:uid="{216B8DED-C696-40B5-9E59-9AD301E03E54}"/>
    <cellStyle name="Comma 2 4 2 2 4 2 3" xfId="28146" xr:uid="{896C2775-C5EF-4839-A4A0-24143C19641D}"/>
    <cellStyle name="Comma 2 4 2 2 4 3" xfId="3778" xr:uid="{903779B5-5F47-45B4-BBF0-D6EE56353566}"/>
    <cellStyle name="Comma 2 4 2 2 4 3 2" xfId="28148" xr:uid="{C293B571-D3CC-42AB-A832-BBC487C773D2}"/>
    <cellStyle name="Comma 2 4 2 2 4 4" xfId="28145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51" xr:uid="{385C95D1-3FCA-402F-9790-33B1A142A358}"/>
    <cellStyle name="Comma 2 4 2 2 5 2 3" xfId="28150" xr:uid="{BA24F5CF-0DD0-4699-B5EE-713314507BED}"/>
    <cellStyle name="Comma 2 4 2 2 5 3" xfId="3782" xr:uid="{E5F03D9B-0042-44C7-A500-5B22623BACF1}"/>
    <cellStyle name="Comma 2 4 2 2 5 3 2" xfId="28152" xr:uid="{F8A03FA8-A899-4CAF-964C-0BA6F337B5F3}"/>
    <cellStyle name="Comma 2 4 2 2 5 4" xfId="28149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5" xr:uid="{BB51F18D-33B9-4765-B299-12425B144798}"/>
    <cellStyle name="Comma 2 4 2 2 6 2 3" xfId="28154" xr:uid="{7EA6BA10-E0DC-4851-B0E7-876512F7CD96}"/>
    <cellStyle name="Comma 2 4 2 2 6 3" xfId="3786" xr:uid="{1606DA21-4E85-4CD7-893D-BA67C3C0CE80}"/>
    <cellStyle name="Comma 2 4 2 2 6 3 2" xfId="28156" xr:uid="{A8465835-F0F7-4B6D-912B-11B3E60E7A62}"/>
    <cellStyle name="Comma 2 4 2 2 6 4" xfId="28153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8" xr:uid="{35D25F42-C66C-44A7-A9E9-0D5D894AB2A9}"/>
    <cellStyle name="Comma 2 4 2 2 7 3" xfId="28157" xr:uid="{0629AAE9-7B19-406D-8371-519E29E64C2E}"/>
    <cellStyle name="Comma 2 4 2 2 8" xfId="3789" xr:uid="{C95B8CB8-2997-4904-809A-2A2E2E085F2A}"/>
    <cellStyle name="Comma 2 4 2 2 8 2" xfId="28159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62" xr:uid="{086CD4EE-F50E-460A-9E9D-75B74ABC58D0}"/>
    <cellStyle name="Comma 2 4 2 3 2 2 3" xfId="28161" xr:uid="{462D6B6B-1A06-46B2-891F-21FBBB3DCEB4}"/>
    <cellStyle name="Comma 2 4 2 3 2 3" xfId="3795" xr:uid="{00ECDFF3-316C-438F-86B4-53A4B6B3A9D6}"/>
    <cellStyle name="Comma 2 4 2 3 2 3 2" xfId="28163" xr:uid="{984D8F89-8A87-4535-A81E-7772504CE62B}"/>
    <cellStyle name="Comma 2 4 2 3 2 4" xfId="28160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6" xr:uid="{BAD05CB1-AE7F-4944-B8A3-9245AF0C99E4}"/>
    <cellStyle name="Comma 2 4 2 3 3 2 3" xfId="28165" xr:uid="{1E410F37-5E14-4FE8-B61A-CCD674C91CED}"/>
    <cellStyle name="Comma 2 4 2 3 3 3" xfId="3799" xr:uid="{DA9DEC08-3471-495D-98E0-90EF82C00122}"/>
    <cellStyle name="Comma 2 4 2 3 3 3 2" xfId="28167" xr:uid="{719EFA2E-09D6-4E04-948F-3597D7632B8E}"/>
    <cellStyle name="Comma 2 4 2 3 3 4" xfId="28164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9" xr:uid="{C9C99D9F-6C98-4052-8C25-8DD4232018A4}"/>
    <cellStyle name="Comma 2 4 2 3 4 3" xfId="28168" xr:uid="{4EBD6DA3-8253-4D05-8E15-9B3839A3D3F1}"/>
    <cellStyle name="Comma 2 4 2 3 5" xfId="3802" xr:uid="{BA83018D-49B9-4FAB-934D-830C2B04FF1F}"/>
    <cellStyle name="Comma 2 4 2 3 5 2" xfId="28170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71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4" xr:uid="{B3E8C2C2-0391-4C4E-9D3E-54A7C01446BB}"/>
    <cellStyle name="Comma 2 4 2 4 2 2 3" xfId="28173" xr:uid="{726A11ED-3A63-4F3F-973D-B96CEB9EEF2B}"/>
    <cellStyle name="Comma 2 4 2 4 2 3" xfId="3809" xr:uid="{3E171401-2EC4-4AD3-83CE-79705A8F5B83}"/>
    <cellStyle name="Comma 2 4 2 4 2 3 2" xfId="28175" xr:uid="{76F80EBE-A074-48F5-B822-17ACBF313EF4}"/>
    <cellStyle name="Comma 2 4 2 4 2 4" xfId="28172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8" xr:uid="{D9800643-C809-4F59-8560-8FAB4F7B2ABF}"/>
    <cellStyle name="Comma 2 4 2 4 3 2 3" xfId="28177" xr:uid="{03DC7ACF-070C-4F6A-BFDC-785CDAB103C6}"/>
    <cellStyle name="Comma 2 4 2 4 3 3" xfId="3813" xr:uid="{6AD09F4E-759F-40AA-ADC3-677BE5E5A4DD}"/>
    <cellStyle name="Comma 2 4 2 4 3 3 2" xfId="28179" xr:uid="{4F4275AC-789D-4653-9A4B-E49A47EC44BF}"/>
    <cellStyle name="Comma 2 4 2 4 3 4" xfId="28176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81" xr:uid="{B1D9F86A-B579-4C8C-9933-F21A75AC7D6B}"/>
    <cellStyle name="Comma 2 4 2 4 4 3" xfId="28180" xr:uid="{84E27355-CAA4-436C-B999-376116CB84F1}"/>
    <cellStyle name="Comma 2 4 2 4 5" xfId="3816" xr:uid="{B191E4F3-474D-41C0-B2BB-9E755E014896}"/>
    <cellStyle name="Comma 2 4 2 4 5 2" xfId="28182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83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7" xr:uid="{BB2AF28C-3826-4423-B0F0-998C7A85E129}"/>
    <cellStyle name="Comma 2 4 2 5 2 2 3" xfId="28186" xr:uid="{9E522819-C6E9-4C6B-BC49-8F0EEA1330A9}"/>
    <cellStyle name="Comma 2 4 2 5 2 3" xfId="3823" xr:uid="{1162C8E4-FF18-4458-90F5-490FB95F0F8C}"/>
    <cellStyle name="Comma 2 4 2 5 2 3 2" xfId="28188" xr:uid="{61C7AA90-E889-4405-824B-3B93434E19F6}"/>
    <cellStyle name="Comma 2 4 2 5 2 4" xfId="28185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91" xr:uid="{A11F3905-9557-4C1A-B074-DBBF9E67C700}"/>
    <cellStyle name="Comma 2 4 2 5 3 2 3" xfId="28190" xr:uid="{18269A7A-A4C0-4595-A67D-7DD6C4DFD53A}"/>
    <cellStyle name="Comma 2 4 2 5 3 3" xfId="3827" xr:uid="{95C92C94-8D57-4E77-B636-329D983A7014}"/>
    <cellStyle name="Comma 2 4 2 5 3 3 2" xfId="28192" xr:uid="{2C0FA000-364D-4F19-AD74-988E5A110928}"/>
    <cellStyle name="Comma 2 4 2 5 3 4" xfId="28189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4" xr:uid="{22C9386E-5915-43B4-A810-77ADEFF97196}"/>
    <cellStyle name="Comma 2 4 2 5 4 3" xfId="28193" xr:uid="{43A9F168-79BB-4A9D-AC45-409557C59CA5}"/>
    <cellStyle name="Comma 2 4 2 5 5" xfId="3830" xr:uid="{9969898A-F4D0-4774-BBC9-6B168A1EA57B}"/>
    <cellStyle name="Comma 2 4 2 5 5 2" xfId="28195" xr:uid="{A774A4E0-C7F2-411A-AECF-0DD9B4F308E9}"/>
    <cellStyle name="Comma 2 4 2 5 6" xfId="50551" xr:uid="{0F97EE74-EC91-406B-9804-13D60F078515}"/>
    <cellStyle name="Comma 2 4 2 5 7" xfId="28184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9" xr:uid="{0A0ED195-77DA-47CF-A72B-CB2DD4625CED}"/>
    <cellStyle name="Comma 2 4 2 6 2 2 3" xfId="28198" xr:uid="{548717AD-FA85-4DE9-AA33-767679F4FB6B}"/>
    <cellStyle name="Comma 2 4 2 6 2 3" xfId="3835" xr:uid="{2EBC3226-8A70-41D5-A74C-BAE4C7596749}"/>
    <cellStyle name="Comma 2 4 2 6 2 3 2" xfId="28200" xr:uid="{21F2FE23-2E23-4748-8101-F2A9A07D317D}"/>
    <cellStyle name="Comma 2 4 2 6 2 4" xfId="28197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203" xr:uid="{C89F2DE4-4D24-4835-9D7D-D77275698EEA}"/>
    <cellStyle name="Comma 2 4 2 6 3 2 3" xfId="28202" xr:uid="{D0CE6067-9F32-4AA3-95E3-3646D8FB1A4C}"/>
    <cellStyle name="Comma 2 4 2 6 3 3" xfId="3839" xr:uid="{2AB72728-74C6-4431-9A5C-A2BCB0B30DA0}"/>
    <cellStyle name="Comma 2 4 2 6 3 3 2" xfId="28204" xr:uid="{E2853C51-DEEF-4485-B321-27BAE54F267C}"/>
    <cellStyle name="Comma 2 4 2 6 3 4" xfId="28201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6" xr:uid="{A707A304-E5F4-4BDB-B249-5E2FD5E02EFF}"/>
    <cellStyle name="Comma 2 4 2 6 4 3" xfId="28205" xr:uid="{4F868EF7-283E-458E-8101-ECCBE0FC7F86}"/>
    <cellStyle name="Comma 2 4 2 6 5" xfId="3842" xr:uid="{AEAF5FBC-68EE-4576-B3D2-602757128EA7}"/>
    <cellStyle name="Comma 2 4 2 6 5 2" xfId="28207" xr:uid="{1FA56109-8B6D-4B24-ADED-CD5A6922465D}"/>
    <cellStyle name="Comma 2 4 2 6 6" xfId="28196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11" xr:uid="{A31D7AB0-1D43-49E0-A957-8D0B27C4A4C0}"/>
    <cellStyle name="Comma 2 4 2 7 2 2 3" xfId="28210" xr:uid="{337F5DA9-DB62-4339-BC6B-253D4ABC0651}"/>
    <cellStyle name="Comma 2 4 2 7 2 3" xfId="3847" xr:uid="{69F85A1B-4A04-407B-B021-8CEE6242D136}"/>
    <cellStyle name="Comma 2 4 2 7 2 3 2" xfId="28212" xr:uid="{73CD4D73-07A9-40E1-8663-495DA2E50812}"/>
    <cellStyle name="Comma 2 4 2 7 2 4" xfId="28209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4" xr:uid="{51355B5B-C35C-4C27-8570-75BA4213A86D}"/>
    <cellStyle name="Comma 2 4 2 7 3 3" xfId="28213" xr:uid="{7EB0A966-3DD2-4684-90B7-922907C3FE1C}"/>
    <cellStyle name="Comma 2 4 2 7 4" xfId="3850" xr:uid="{029E14E5-DFB7-42FA-8066-66E918DDCA40}"/>
    <cellStyle name="Comma 2 4 2 7 4 2" xfId="28215" xr:uid="{3DE60D1B-B81D-4518-9583-534868A5DC3E}"/>
    <cellStyle name="Comma 2 4 2 7 5" xfId="28208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9" xr:uid="{D16104CC-21A7-4708-84F4-31A99BE84B45}"/>
    <cellStyle name="Comma 2 4 2 8 2 2 3" xfId="28218" xr:uid="{CA999F48-AE31-465A-877E-A956CDC5636B}"/>
    <cellStyle name="Comma 2 4 2 8 2 3" xfId="3855" xr:uid="{F792B1AC-76D2-4832-AC89-14692A019E48}"/>
    <cellStyle name="Comma 2 4 2 8 2 3 2" xfId="28220" xr:uid="{1C63CC68-FF01-46E1-A040-7B8A4C9BDFCB}"/>
    <cellStyle name="Comma 2 4 2 8 2 4" xfId="28217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22" xr:uid="{E97D5D3F-A6BE-459F-9A6C-AA87D83AD3AE}"/>
    <cellStyle name="Comma 2 4 2 8 3 3" xfId="28221" xr:uid="{21E201E8-E442-498A-B115-E4438596DD56}"/>
    <cellStyle name="Comma 2 4 2 8 4" xfId="3858" xr:uid="{AAAA4E6B-3098-4349-ABB8-D77A09A82019}"/>
    <cellStyle name="Comma 2 4 2 8 4 2" xfId="28223" xr:uid="{F53BD49B-E0F8-44F8-9E06-98ED8411EA26}"/>
    <cellStyle name="Comma 2 4 2 8 5" xfId="28216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6" xr:uid="{7CB4DB93-8CCE-4CBA-B025-42CE3804BFD1}"/>
    <cellStyle name="Comma 2 4 2 9 2 3" xfId="28225" xr:uid="{9C1786E4-60F4-4527-9C37-D4CC10442E69}"/>
    <cellStyle name="Comma 2 4 2 9 3" xfId="3862" xr:uid="{BF6CAEDD-7149-4AAD-9003-D91A4C3677CC}"/>
    <cellStyle name="Comma 2 4 2 9 3 2" xfId="28227" xr:uid="{0F968000-C2BB-4555-BC5C-37BB47CB42D3}"/>
    <cellStyle name="Comma 2 4 2 9 4" xfId="28224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30" xr:uid="{A58EA051-DB36-40E4-A631-7F244BDDB19D}"/>
    <cellStyle name="Comma 2 4 3 10 2 3" xfId="28229" xr:uid="{1F91A89A-DC2A-4BA8-9069-BB50F44B8148}"/>
    <cellStyle name="Comma 2 4 3 10 3" xfId="3867" xr:uid="{70EC76AC-CFD2-4141-BB00-89C6E6503E5D}"/>
    <cellStyle name="Comma 2 4 3 10 3 2" xfId="28231" xr:uid="{A1B433D6-570A-4869-8EB4-74517A058359}"/>
    <cellStyle name="Comma 2 4 3 10 4" xfId="28228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4" xr:uid="{483CC7A1-987C-480A-A41F-439005CA2A8C}"/>
    <cellStyle name="Comma 2 4 3 11 2 3" xfId="28233" xr:uid="{74FDA37C-0DE4-415C-A1E1-E965D4902989}"/>
    <cellStyle name="Comma 2 4 3 11 3" xfId="3871" xr:uid="{E3D8B1CA-F036-497D-B8AC-80FDD3F11CC6}"/>
    <cellStyle name="Comma 2 4 3 11 3 2" xfId="28235" xr:uid="{CA5BF24E-1FA1-497A-900B-355911AC0ADA}"/>
    <cellStyle name="Comma 2 4 3 11 4" xfId="28232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7" xr:uid="{FDE2B30C-CB3D-4755-A090-651E4447BF2B}"/>
    <cellStyle name="Comma 2 4 3 12 3" xfId="28236" xr:uid="{9561F9C8-AA7A-4DC4-ACBF-150845DB8CD6}"/>
    <cellStyle name="Comma 2 4 3 13" xfId="3874" xr:uid="{7434B14C-C399-426A-B8B0-32B6805C1172}"/>
    <cellStyle name="Comma 2 4 3 13 2" xfId="28238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9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43" xr:uid="{1E08846C-D2B0-418F-ADD2-5AAB1F90333F}"/>
    <cellStyle name="Comma 2 4 3 2 2 2 3" xfId="28242" xr:uid="{21F49809-6C9D-4B1F-9734-BC6308D662C9}"/>
    <cellStyle name="Comma 2 4 3 2 2 3" xfId="3881" xr:uid="{E7D461BC-51C1-4B39-9E84-39D7D0E566CA}"/>
    <cellStyle name="Comma 2 4 3 2 2 3 2" xfId="28244" xr:uid="{4EB8DF8A-AEB7-4A18-8146-34EC09A08A95}"/>
    <cellStyle name="Comma 2 4 3 2 2 4" xfId="28241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7" xr:uid="{308B8ADE-CBDB-4086-ACC9-FB792E88C20E}"/>
    <cellStyle name="Comma 2 4 3 2 3 2 3" xfId="28246" xr:uid="{4EDF7292-0FD9-4577-AF34-98EB564198EE}"/>
    <cellStyle name="Comma 2 4 3 2 3 3" xfId="3885" xr:uid="{9D82AF24-BAF9-41A6-B988-45D121DF3D20}"/>
    <cellStyle name="Comma 2 4 3 2 3 3 2" xfId="28248" xr:uid="{77E03568-2ED0-44F4-99A4-1A1BB6A7D179}"/>
    <cellStyle name="Comma 2 4 3 2 3 4" xfId="28245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50" xr:uid="{16F7DC8C-8584-4043-A98B-630BDD07866F}"/>
    <cellStyle name="Comma 2 4 3 2 4 3" xfId="28249" xr:uid="{F0797B2C-657A-4E03-9B4E-E06FFB62D7C1}"/>
    <cellStyle name="Comma 2 4 3 2 5" xfId="3888" xr:uid="{870120FB-7644-401E-A4A5-189B430CB5FD}"/>
    <cellStyle name="Comma 2 4 3 2 5 2" xfId="28251" xr:uid="{EB4F903E-81E6-4597-9183-B3A1227172F3}"/>
    <cellStyle name="Comma 2 4 3 2 6" xfId="28240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5" xr:uid="{7188F8CF-3EDF-4C41-B6AA-B669B38E45A1}"/>
    <cellStyle name="Comma 2 4 3 3 2 2 3" xfId="28254" xr:uid="{81E7706E-D80E-44ED-B358-A19293981830}"/>
    <cellStyle name="Comma 2 4 3 3 2 3" xfId="3893" xr:uid="{4556E56B-CCB5-463B-953A-60D893765AA3}"/>
    <cellStyle name="Comma 2 4 3 3 2 3 2" xfId="28256" xr:uid="{782C05AE-A6F0-4EDA-A154-C4401BF49645}"/>
    <cellStyle name="Comma 2 4 3 3 2 4" xfId="28253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9" xr:uid="{B5B55E6E-5E33-4987-8969-D97842F27DD9}"/>
    <cellStyle name="Comma 2 4 3 3 3 2 3" xfId="28258" xr:uid="{60C664A1-F6E6-4130-AA5F-5E423C42402E}"/>
    <cellStyle name="Comma 2 4 3 3 3 3" xfId="3897" xr:uid="{5626F63D-0033-45EE-8B04-1DF2EAF2ACA2}"/>
    <cellStyle name="Comma 2 4 3 3 3 3 2" xfId="28260" xr:uid="{7E0C74B9-D5D3-4790-8E2D-F98AA5F0EB58}"/>
    <cellStyle name="Comma 2 4 3 3 3 4" xfId="28257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62" xr:uid="{CA70683E-3D9E-4874-833B-ED416A3A18DC}"/>
    <cellStyle name="Comma 2 4 3 3 4 3" xfId="28261" xr:uid="{F084B348-6C06-4E06-B57D-58503BECF97A}"/>
    <cellStyle name="Comma 2 4 3 3 5" xfId="3900" xr:uid="{6EA4B349-5787-4EF7-88E7-E9A359AA403F}"/>
    <cellStyle name="Comma 2 4 3 3 5 2" xfId="28263" xr:uid="{CEDAB3F3-82BD-40E2-B4B6-56FE11198BB8}"/>
    <cellStyle name="Comma 2 4 3 3 6" xfId="28252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7" xr:uid="{FB9CE87F-436D-4360-8A06-AB3767DD4E04}"/>
    <cellStyle name="Comma 2 4 3 4 2 2 3" xfId="28266" xr:uid="{75B3D0EC-55D7-4324-BC78-DF5DB6EA294B}"/>
    <cellStyle name="Comma 2 4 3 4 2 3" xfId="3905" xr:uid="{CF540746-C24D-4714-845B-622208208829}"/>
    <cellStyle name="Comma 2 4 3 4 2 3 2" xfId="28268" xr:uid="{F83977DF-B8EA-4224-9371-CC572BA2386D}"/>
    <cellStyle name="Comma 2 4 3 4 2 4" xfId="28265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71" xr:uid="{D2142578-B681-4A32-90E4-37D441DBA459}"/>
    <cellStyle name="Comma 2 4 3 4 3 2 3" xfId="28270" xr:uid="{CC9D8C11-89E8-481A-B74C-39340920BDE1}"/>
    <cellStyle name="Comma 2 4 3 4 3 3" xfId="3909" xr:uid="{A3EA5B24-95FD-43C8-9C6A-ADE68E14A462}"/>
    <cellStyle name="Comma 2 4 3 4 3 3 2" xfId="28272" xr:uid="{F24A993A-6F25-42D2-B54D-3EA552A25A4A}"/>
    <cellStyle name="Comma 2 4 3 4 3 4" xfId="28269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4" xr:uid="{CB1AFE02-5328-4065-B37B-E8F88A197180}"/>
    <cellStyle name="Comma 2 4 3 4 4 3" xfId="28273" xr:uid="{01811336-DBFC-417A-AB50-A3B5B660E548}"/>
    <cellStyle name="Comma 2 4 3 4 5" xfId="3912" xr:uid="{10FBE650-95A9-4FB0-A570-89284E026246}"/>
    <cellStyle name="Comma 2 4 3 4 5 2" xfId="28275" xr:uid="{A713B97C-1A6C-4F5D-8866-DE09A9EEA01B}"/>
    <cellStyle name="Comma 2 4 3 4 6" xfId="28264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9" xr:uid="{078523C4-99D7-4A6D-835A-AA385478B9A4}"/>
    <cellStyle name="Comma 2 4 3 5 2 2 3" xfId="28278" xr:uid="{0BCC9582-876C-4545-A039-6D34A58D96FD}"/>
    <cellStyle name="Comma 2 4 3 5 2 3" xfId="3917" xr:uid="{C3C6CB73-B761-497E-B557-C0C98AA723CF}"/>
    <cellStyle name="Comma 2 4 3 5 2 3 2" xfId="28280" xr:uid="{C9788301-CF30-40CB-94B5-43C36FA8E41F}"/>
    <cellStyle name="Comma 2 4 3 5 2 4" xfId="28277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83" xr:uid="{70A10A57-1D34-4FE5-A0DB-059E3C6DD97E}"/>
    <cellStyle name="Comma 2 4 3 5 3 2 3" xfId="28282" xr:uid="{B7561D7D-9920-4A47-A0D0-3686899DC477}"/>
    <cellStyle name="Comma 2 4 3 5 3 3" xfId="3921" xr:uid="{15A2B257-5C9C-4499-90E2-B64827A5A859}"/>
    <cellStyle name="Comma 2 4 3 5 3 3 2" xfId="28284" xr:uid="{A4D32589-8624-4AB3-9AD6-D5B1721FE014}"/>
    <cellStyle name="Comma 2 4 3 5 3 4" xfId="28281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6" xr:uid="{3929F152-60AB-4539-92CE-E6353616E320}"/>
    <cellStyle name="Comma 2 4 3 5 4 3" xfId="28285" xr:uid="{9372A73D-F4FB-4EE5-A1E0-AE46097C5C13}"/>
    <cellStyle name="Comma 2 4 3 5 5" xfId="3924" xr:uid="{09B6C540-3D5B-4409-8EE7-DD90D644DA7A}"/>
    <cellStyle name="Comma 2 4 3 5 5 2" xfId="28287" xr:uid="{D818CC9D-1F60-4EB1-9EFD-949DAC5FC300}"/>
    <cellStyle name="Comma 2 4 3 5 6" xfId="28276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91" xr:uid="{49F77529-FC30-4469-98BF-444D5DCC0E81}"/>
    <cellStyle name="Comma 2 4 3 6 2 2 3" xfId="28290" xr:uid="{624387B7-2C09-4557-9424-42F697E59DEE}"/>
    <cellStyle name="Comma 2 4 3 6 2 3" xfId="3929" xr:uid="{088AF102-01B1-45D4-8897-94D559FE3D9A}"/>
    <cellStyle name="Comma 2 4 3 6 2 3 2" xfId="28292" xr:uid="{1C2CF154-AF1D-4DA9-B35F-F1DA4AEB3641}"/>
    <cellStyle name="Comma 2 4 3 6 2 4" xfId="28289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5" xr:uid="{6EE81366-18AC-42F8-9F01-280017F100E1}"/>
    <cellStyle name="Comma 2 4 3 6 3 2 3" xfId="28294" xr:uid="{4DF2EB15-4ED5-40E4-BF46-7BA694FDAD84}"/>
    <cellStyle name="Comma 2 4 3 6 3 3" xfId="3933" xr:uid="{B9F254CE-1772-45D2-9F34-C93E580534EC}"/>
    <cellStyle name="Comma 2 4 3 6 3 3 2" xfId="28296" xr:uid="{CABA4BEB-3772-44C2-8027-CDCCB34D5EA5}"/>
    <cellStyle name="Comma 2 4 3 6 3 4" xfId="28293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8" xr:uid="{8E956C0B-30D7-4C31-939D-1E116C6D7F17}"/>
    <cellStyle name="Comma 2 4 3 6 4 3" xfId="28297" xr:uid="{27828DE7-3AC9-416F-8BF9-91975B5237BA}"/>
    <cellStyle name="Comma 2 4 3 6 5" xfId="3936" xr:uid="{48DE9578-CC0C-4781-8D51-D56B952D17D4}"/>
    <cellStyle name="Comma 2 4 3 6 5 2" xfId="28299" xr:uid="{0AECADCA-F591-4D36-BBCA-65D502EE3B64}"/>
    <cellStyle name="Comma 2 4 3 6 6" xfId="28288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303" xr:uid="{7E1A0F12-160C-42BA-98B2-4A77B46B69F9}"/>
    <cellStyle name="Comma 2 4 3 7 2 2 3" xfId="28302" xr:uid="{749FBE4A-42A1-4C93-84E3-6333D2AD45DD}"/>
    <cellStyle name="Comma 2 4 3 7 2 3" xfId="3941" xr:uid="{D635B4F9-1929-43F9-9B55-F8364ED7418C}"/>
    <cellStyle name="Comma 2 4 3 7 2 3 2" xfId="28304" xr:uid="{44F3A55E-293B-4AC3-9B4E-BE611982082D}"/>
    <cellStyle name="Comma 2 4 3 7 2 4" xfId="28301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6" xr:uid="{15E520C6-9073-477B-A128-CE13EC1A623B}"/>
    <cellStyle name="Comma 2 4 3 7 3 3" xfId="28305" xr:uid="{4E3FB25F-BA2C-4A98-9180-5A48C032A2CB}"/>
    <cellStyle name="Comma 2 4 3 7 4" xfId="3944" xr:uid="{5009B324-2FB5-43C9-B224-B3B2DF719B37}"/>
    <cellStyle name="Comma 2 4 3 7 4 2" xfId="28307" xr:uid="{A56ABC1C-1E1E-412D-9385-A8D3DE90B269}"/>
    <cellStyle name="Comma 2 4 3 7 5" xfId="28300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11" xr:uid="{C0DD6427-8ECD-4070-9530-9D704CBE22BA}"/>
    <cellStyle name="Comma 2 4 3 8 2 2 3" xfId="28310" xr:uid="{6DE41C88-D8BA-4E7F-B483-FDB38F696CA3}"/>
    <cellStyle name="Comma 2 4 3 8 2 3" xfId="3949" xr:uid="{9E3984C6-789E-4CFC-90A0-BE815C272FA1}"/>
    <cellStyle name="Comma 2 4 3 8 2 3 2" xfId="28312" xr:uid="{823D05C5-6D2E-4443-ABED-C8F57A7D85AA}"/>
    <cellStyle name="Comma 2 4 3 8 2 4" xfId="28309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4" xr:uid="{E9AD5FB5-BE96-4836-ABAE-E9448A56A870}"/>
    <cellStyle name="Comma 2 4 3 8 3 3" xfId="28313" xr:uid="{20A05421-B134-4052-9906-F3AE6297C4A5}"/>
    <cellStyle name="Comma 2 4 3 8 4" xfId="3952" xr:uid="{C401BE99-9DD0-4E16-92CD-FAE9C531D52C}"/>
    <cellStyle name="Comma 2 4 3 8 4 2" xfId="28315" xr:uid="{5A5A5765-777F-450D-8353-C721C093911C}"/>
    <cellStyle name="Comma 2 4 3 8 5" xfId="28308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8" xr:uid="{20A269BE-3B72-40D6-A3D0-67CDC4BA3D6E}"/>
    <cellStyle name="Comma 2 4 3 9 2 3" xfId="28317" xr:uid="{6EE9A1C0-37B7-4C4A-B740-A442FA8A1351}"/>
    <cellStyle name="Comma 2 4 3 9 3" xfId="3956" xr:uid="{06071F68-3DA2-423C-BB70-796F0AEDCDDE}"/>
    <cellStyle name="Comma 2 4 3 9 3 2" xfId="28319" xr:uid="{D699F318-9512-4115-844A-2A69CB78079D}"/>
    <cellStyle name="Comma 2 4 3 9 4" xfId="28316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22" xr:uid="{F180F441-9732-4F26-BB86-AF2F826CDB12}"/>
    <cellStyle name="Comma 2 4 4 10 2 3" xfId="28321" xr:uid="{895A964E-A0B5-4E4F-91AE-2A9FF6387007}"/>
    <cellStyle name="Comma 2 4 4 10 3" xfId="3961" xr:uid="{BFF0EDAB-5182-4D28-AB49-DD9468C2071B}"/>
    <cellStyle name="Comma 2 4 4 10 3 2" xfId="28323" xr:uid="{DD27FEF1-BEBF-41B6-9C48-366D0418521E}"/>
    <cellStyle name="Comma 2 4 4 10 4" xfId="28320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5" xr:uid="{CBC403AD-51BB-4E1F-8523-79024E9D41CB}"/>
    <cellStyle name="Comma 2 4 4 11 3" xfId="28324" xr:uid="{2297F478-F0B0-40DA-8975-F4266F28EB6A}"/>
    <cellStyle name="Comma 2 4 4 12" xfId="3964" xr:uid="{5C55458B-6D50-452F-801C-321EE81901F6}"/>
    <cellStyle name="Comma 2 4 4 12 2" xfId="28326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7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31" xr:uid="{F7EEE415-AF8C-4868-B762-9A8E316746BB}"/>
    <cellStyle name="Comma 2 4 4 2 2 2 3" xfId="28330" xr:uid="{3D6C900C-DDCA-4383-AABF-C300AC0A7B06}"/>
    <cellStyle name="Comma 2 4 4 2 2 3" xfId="3971" xr:uid="{5E6AC583-615B-4EFF-B817-DC27A8E3EC8F}"/>
    <cellStyle name="Comma 2 4 4 2 2 3 2" xfId="28332" xr:uid="{71822BBD-2439-4486-8C0E-1E4E9912C3F5}"/>
    <cellStyle name="Comma 2 4 4 2 2 4" xfId="28329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5" xr:uid="{63CFDB38-0559-469D-AD6C-350258809B44}"/>
    <cellStyle name="Comma 2 4 4 2 3 2 3" xfId="28334" xr:uid="{B16D8E10-0939-4D77-9AA8-82FEEBF85A80}"/>
    <cellStyle name="Comma 2 4 4 2 3 3" xfId="3975" xr:uid="{161A5621-E669-4B18-9A61-578A5C213A3D}"/>
    <cellStyle name="Comma 2 4 4 2 3 3 2" xfId="28336" xr:uid="{D14F71C2-2D3F-4838-86E9-D7F50145AF6D}"/>
    <cellStyle name="Comma 2 4 4 2 3 4" xfId="28333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8" xr:uid="{044A3345-CC9A-43EA-BF79-FD37CEB99D42}"/>
    <cellStyle name="Comma 2 4 4 2 4 3" xfId="28337" xr:uid="{2904D237-F11F-46EA-8A26-BA57C2C4961F}"/>
    <cellStyle name="Comma 2 4 4 2 5" xfId="3978" xr:uid="{6F17DD7A-C39A-4E1E-982F-059622427AC1}"/>
    <cellStyle name="Comma 2 4 4 2 5 2" xfId="28339" xr:uid="{DCD6E42B-81EA-4813-9A23-934224036B55}"/>
    <cellStyle name="Comma 2 4 4 2 6" xfId="28328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43" xr:uid="{8595265A-14C0-42A6-BC2A-11251ABD56E0}"/>
    <cellStyle name="Comma 2 4 4 3 2 2 3" xfId="28342" xr:uid="{D54A4DA6-A090-4F0E-A59F-8AEAA3750802}"/>
    <cellStyle name="Comma 2 4 4 3 2 3" xfId="3983" xr:uid="{597652A4-402F-4A32-9BCD-C227477137B2}"/>
    <cellStyle name="Comma 2 4 4 3 2 3 2" xfId="28344" xr:uid="{3F26F1F9-2755-441B-A07E-9F755C882C28}"/>
    <cellStyle name="Comma 2 4 4 3 2 4" xfId="28341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7" xr:uid="{3340ECCD-CBA4-4E24-8028-35C33F18B17F}"/>
    <cellStyle name="Comma 2 4 4 3 3 2 3" xfId="28346" xr:uid="{44ADD995-BCAC-4B51-A31F-7CC420A4D16E}"/>
    <cellStyle name="Comma 2 4 4 3 3 3" xfId="3987" xr:uid="{38CE650E-2A25-4A35-9A08-18F955AE4A38}"/>
    <cellStyle name="Comma 2 4 4 3 3 3 2" xfId="28348" xr:uid="{706F6B0A-3E94-4A94-B30C-672658CFF520}"/>
    <cellStyle name="Comma 2 4 4 3 3 4" xfId="28345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50" xr:uid="{F9ED4E63-EA6A-4FF1-B992-5CF05B410606}"/>
    <cellStyle name="Comma 2 4 4 3 4 3" xfId="28349" xr:uid="{771FA23B-973C-42D9-956A-7F45F713F935}"/>
    <cellStyle name="Comma 2 4 4 3 5" xfId="3990" xr:uid="{8414637F-8128-46B5-865B-5743004B1712}"/>
    <cellStyle name="Comma 2 4 4 3 5 2" xfId="28351" xr:uid="{F606DAD3-4CF4-4AC0-A435-77BABD6B458B}"/>
    <cellStyle name="Comma 2 4 4 3 6" xfId="28340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5" xr:uid="{FE99D0BD-AE85-4670-B05C-9761273F6B66}"/>
    <cellStyle name="Comma 2 4 4 4 2 2 3" xfId="28354" xr:uid="{B202AF45-9BD2-49D2-B1E3-4F8378D1C1B2}"/>
    <cellStyle name="Comma 2 4 4 4 2 3" xfId="3995" xr:uid="{B0C59ECA-BA16-4BCA-9430-0DA6FCCA436A}"/>
    <cellStyle name="Comma 2 4 4 4 2 3 2" xfId="28356" xr:uid="{09A926E2-CE9D-4D1F-A379-9C806CF79CB8}"/>
    <cellStyle name="Comma 2 4 4 4 2 4" xfId="28353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9" xr:uid="{4278794A-2F5C-4C64-A56D-9FAD9030CB61}"/>
    <cellStyle name="Comma 2 4 4 4 3 2 3" xfId="28358" xr:uid="{788DB6EC-A4EE-4481-A83F-AC74F931D116}"/>
    <cellStyle name="Comma 2 4 4 4 3 3" xfId="3999" xr:uid="{D0FD90E2-66B5-4669-8E2B-F91BA57129AD}"/>
    <cellStyle name="Comma 2 4 4 4 3 3 2" xfId="28360" xr:uid="{50274CD6-44F3-4A03-8A67-D3596A1E2473}"/>
    <cellStyle name="Comma 2 4 4 4 3 4" xfId="28357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62" xr:uid="{DFBFB2A6-B133-4424-8AE1-CDE189F9EED6}"/>
    <cellStyle name="Comma 2 4 4 4 4 3" xfId="28361" xr:uid="{D2BCEC85-73CB-4C6A-A193-FA9A3D1F8562}"/>
    <cellStyle name="Comma 2 4 4 4 5" xfId="4002" xr:uid="{AB12E03A-7CEF-4217-A23E-D127C16FB88C}"/>
    <cellStyle name="Comma 2 4 4 4 5 2" xfId="28363" xr:uid="{21BC5096-2F79-40C0-B811-282D490120A5}"/>
    <cellStyle name="Comma 2 4 4 4 6" xfId="28352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7" xr:uid="{2782C2BA-10D2-4F5D-AEA1-3A9E1046A493}"/>
    <cellStyle name="Comma 2 4 4 5 2 2 3" xfId="28366" xr:uid="{35124B2A-E0F0-4044-8ACB-848C5BCCB98D}"/>
    <cellStyle name="Comma 2 4 4 5 2 3" xfId="4007" xr:uid="{2DEBA8AE-12F5-44D0-89F4-41BFD499003D}"/>
    <cellStyle name="Comma 2 4 4 5 2 3 2" xfId="28368" xr:uid="{05F907C4-AAC5-4049-9474-B53717936534}"/>
    <cellStyle name="Comma 2 4 4 5 2 4" xfId="28365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71" xr:uid="{340E02B8-968D-4817-AA97-3F9581C94761}"/>
    <cellStyle name="Comma 2 4 4 5 3 2 3" xfId="28370" xr:uid="{0B6032B9-920D-4EDF-B41D-5728529B3104}"/>
    <cellStyle name="Comma 2 4 4 5 3 3" xfId="4011" xr:uid="{C4F1A61F-A8C3-42BA-9589-09168D6C0C95}"/>
    <cellStyle name="Comma 2 4 4 5 3 3 2" xfId="28372" xr:uid="{945CB5B1-021E-46FB-BCB1-465F0B33CE77}"/>
    <cellStyle name="Comma 2 4 4 5 3 4" xfId="28369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4" xr:uid="{1EE6F192-2509-4FA2-AB3E-95E71DA8E9AC}"/>
    <cellStyle name="Comma 2 4 4 5 4 3" xfId="28373" xr:uid="{CFCDE405-CF8D-428E-80F4-F2A9B7AA4D43}"/>
    <cellStyle name="Comma 2 4 4 5 5" xfId="4014" xr:uid="{4A2F6D61-3290-41CE-BC26-27B8E79AE5C6}"/>
    <cellStyle name="Comma 2 4 4 5 5 2" xfId="28375" xr:uid="{E425BFD3-8BFF-4BD4-A14A-ECA0C0CBC9EA}"/>
    <cellStyle name="Comma 2 4 4 5 6" xfId="28364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9" xr:uid="{48D60FA3-6429-4AE3-8C98-4EA9D4D91C94}"/>
    <cellStyle name="Comma 2 4 4 6 2 2 3" xfId="28378" xr:uid="{F4FD39FF-22C2-4753-95BA-35262450D070}"/>
    <cellStyle name="Comma 2 4 4 6 2 3" xfId="4019" xr:uid="{8C5A9FD9-1269-4CC1-A5ED-126828EDAF12}"/>
    <cellStyle name="Comma 2 4 4 6 2 3 2" xfId="28380" xr:uid="{F78857A6-6BB3-48F9-A038-787329BAE84F}"/>
    <cellStyle name="Comma 2 4 4 6 2 4" xfId="28377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82" xr:uid="{16921757-1AC3-4D13-8372-F178B9F0E53E}"/>
    <cellStyle name="Comma 2 4 4 6 3 3" xfId="28381" xr:uid="{660173CB-EC9E-4E3D-9B49-AC78CB5463A3}"/>
    <cellStyle name="Comma 2 4 4 6 4" xfId="4022" xr:uid="{CB402D7F-E4E6-45D4-9349-27A54730F57B}"/>
    <cellStyle name="Comma 2 4 4 6 4 2" xfId="28383" xr:uid="{50F53CB0-689E-4344-9510-DFEE4272EC1F}"/>
    <cellStyle name="Comma 2 4 4 6 5" xfId="28376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7" xr:uid="{73DC335E-36F5-49AB-A5E5-10E94329B866}"/>
    <cellStyle name="Comma 2 4 4 7 2 2 3" xfId="28386" xr:uid="{B1F22661-1E1D-4315-B071-0C14F37850CF}"/>
    <cellStyle name="Comma 2 4 4 7 2 3" xfId="4027" xr:uid="{7A6170D1-56CE-49A6-ABC4-25E1AC0B767E}"/>
    <cellStyle name="Comma 2 4 4 7 2 3 2" xfId="28388" xr:uid="{C6D97011-7616-4C38-91BE-729D48FB8BAA}"/>
    <cellStyle name="Comma 2 4 4 7 2 4" xfId="28385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90" xr:uid="{38478C68-20AF-49B7-BD7B-50980B2CEC33}"/>
    <cellStyle name="Comma 2 4 4 7 3 3" xfId="28389" xr:uid="{A98D35F5-2B17-4379-A339-2D0BA9FB0E34}"/>
    <cellStyle name="Comma 2 4 4 7 4" xfId="4030" xr:uid="{D84457DC-1031-4222-B287-5528A59C8260}"/>
    <cellStyle name="Comma 2 4 4 7 4 2" xfId="28391" xr:uid="{3221FC59-8370-4F1B-94E9-967DBDFCBB4A}"/>
    <cellStyle name="Comma 2 4 4 7 5" xfId="28384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4" xr:uid="{AE608582-C29B-486F-B3AD-039E99DE50DE}"/>
    <cellStyle name="Comma 2 4 4 8 2 3" xfId="28393" xr:uid="{C5958476-58B2-403C-9EE4-32E4C409C425}"/>
    <cellStyle name="Comma 2 4 4 8 3" xfId="4034" xr:uid="{D1583A8C-4E9D-4610-BC9C-3DE04109F74F}"/>
    <cellStyle name="Comma 2 4 4 8 3 2" xfId="28395" xr:uid="{FAB14376-EA7E-46E3-BA29-F29EBBB597F7}"/>
    <cellStyle name="Comma 2 4 4 8 4" xfId="28392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8" xr:uid="{19D2B55B-AE3A-4726-9A81-CF26418B7FAC}"/>
    <cellStyle name="Comma 2 4 4 9 2 3" xfId="28397" xr:uid="{B9609A97-E68E-48B4-BD67-7AA84C98DB38}"/>
    <cellStyle name="Comma 2 4 4 9 3" xfId="4038" xr:uid="{CA2D2806-405A-4379-8A96-16B21D7A7BDC}"/>
    <cellStyle name="Comma 2 4 4 9 3 2" xfId="28399" xr:uid="{94209AE6-7A94-4CD8-8FE0-DF4C420346ED}"/>
    <cellStyle name="Comma 2 4 4 9 4" xfId="28396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400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4" xr:uid="{494FAF61-930D-41E2-B326-9C55D6AF6CEA}"/>
    <cellStyle name="Comma 2 4 5 2 2 2 3" xfId="28403" xr:uid="{D773749F-B303-4498-BB66-4BAB8B67E41E}"/>
    <cellStyle name="Comma 2 4 5 2 2 3" xfId="4045" xr:uid="{10597820-3508-40CB-9C19-F904E1CC957C}"/>
    <cellStyle name="Comma 2 4 5 2 2 3 2" xfId="28405" xr:uid="{A9FB5895-3D2B-4571-8C8A-C489905D5D51}"/>
    <cellStyle name="Comma 2 4 5 2 2 4" xfId="28402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7" xr:uid="{8F167FD3-3DF3-4E1A-B2B7-83CD2544A1B9}"/>
    <cellStyle name="Comma 2 4 5 2 3 3" xfId="28406" xr:uid="{A6E22226-6409-4056-BC68-678F060F89FA}"/>
    <cellStyle name="Comma 2 4 5 2 4" xfId="4048" xr:uid="{223FB0F6-C709-4AB0-85D9-5523A2D93312}"/>
    <cellStyle name="Comma 2 4 5 2 4 2" xfId="28408" xr:uid="{7FD22F52-6151-4682-A4EB-F99B23F5BFE0}"/>
    <cellStyle name="Comma 2 4 5 2 5" xfId="28401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12" xr:uid="{A44F8294-6CB2-4A8D-92C3-DE57BF49A824}"/>
    <cellStyle name="Comma 2 4 5 3 2 2 3" xfId="28411" xr:uid="{0902B3D0-A6BA-4956-8FAD-366AEA71D69C}"/>
    <cellStyle name="Comma 2 4 5 3 2 3" xfId="4053" xr:uid="{CD29AD85-D30A-4D30-A772-3C1451A80E3B}"/>
    <cellStyle name="Comma 2 4 5 3 2 3 2" xfId="28413" xr:uid="{001DBBD7-5AEE-49C7-A91C-E14F7653E5D2}"/>
    <cellStyle name="Comma 2 4 5 3 2 4" xfId="28410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5" xr:uid="{98B191B2-F823-4E7B-BFE4-3A586EBC0E5B}"/>
    <cellStyle name="Comma 2 4 5 3 3 3" xfId="28414" xr:uid="{CCBC366F-3FDE-4A37-9BEC-D82B4363FD9A}"/>
    <cellStyle name="Comma 2 4 5 3 4" xfId="4056" xr:uid="{C6DA8DCF-074B-4C85-A171-21019E59BEF5}"/>
    <cellStyle name="Comma 2 4 5 3 4 2" xfId="28416" xr:uid="{C49C8848-A1C1-47BE-BFC6-879FEE24CFC5}"/>
    <cellStyle name="Comma 2 4 5 3 5" xfId="28409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9" xr:uid="{488B5286-EA27-4266-A290-412D66C5CD6E}"/>
    <cellStyle name="Comma 2 4 5 4 2 3" xfId="28418" xr:uid="{E71456B9-A0A1-487D-ACE1-7B4CEEE850B7}"/>
    <cellStyle name="Comma 2 4 5 4 3" xfId="4060" xr:uid="{BBC4D04F-9A14-42E2-8D5B-827E19B80694}"/>
    <cellStyle name="Comma 2 4 5 4 3 2" xfId="28420" xr:uid="{2B996B02-6096-4E78-8DEB-05CD2A771621}"/>
    <cellStyle name="Comma 2 4 5 4 4" xfId="28417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23" xr:uid="{39DAE308-3397-42B3-8405-3C24119E443A}"/>
    <cellStyle name="Comma 2 4 5 5 2 3" xfId="28422" xr:uid="{CEACA33C-2AEB-487B-823B-68C52C874786}"/>
    <cellStyle name="Comma 2 4 5 5 3" xfId="4064" xr:uid="{326BB156-B803-45E0-A5CD-DD4524ED96DA}"/>
    <cellStyle name="Comma 2 4 5 5 3 2" xfId="28424" xr:uid="{40467A97-599A-4713-A10B-164A16A7652E}"/>
    <cellStyle name="Comma 2 4 5 5 4" xfId="28421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7" xr:uid="{0563E874-EBD9-4C4F-B581-396C243F05CB}"/>
    <cellStyle name="Comma 2 4 5 6 2 3" xfId="28426" xr:uid="{3D820BFE-3A6C-4078-9E84-64782F8F39F5}"/>
    <cellStyle name="Comma 2 4 5 6 3" xfId="4068" xr:uid="{F642928D-0E6F-4571-9BA9-DB35539E2F79}"/>
    <cellStyle name="Comma 2 4 5 6 3 2" xfId="28428" xr:uid="{4AEF47DE-D401-4371-99A0-98830C4110AF}"/>
    <cellStyle name="Comma 2 4 5 6 4" xfId="28425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30" xr:uid="{CFF9B43E-95A3-4848-9117-AD7F33EDB7E3}"/>
    <cellStyle name="Comma 2 4 5 7 3" xfId="28429" xr:uid="{110CD698-F575-407C-A6F6-6C1B280343A3}"/>
    <cellStyle name="Comma 2 4 5 8" xfId="4071" xr:uid="{A1816775-E40C-4F26-93C8-FC56D6AAEE3D}"/>
    <cellStyle name="Comma 2 4 5 8 2" xfId="28431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4" xr:uid="{29CE5EEB-6A38-46BC-A1A2-A6065F3CA931}"/>
    <cellStyle name="Comma 2 4 6 2 2 3" xfId="28433" xr:uid="{784EE53B-9D20-47AA-9529-B2B50A13E98E}"/>
    <cellStyle name="Comma 2 4 6 2 3" xfId="4077" xr:uid="{095D432C-557C-4369-A1D9-7F631E5D6618}"/>
    <cellStyle name="Comma 2 4 6 2 3 2" xfId="28435" xr:uid="{20F84C74-89C3-4587-A2ED-202DEBDF5B77}"/>
    <cellStyle name="Comma 2 4 6 2 4" xfId="28432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8" xr:uid="{F29FF033-8C39-41A2-B4A7-50A12CB30DFA}"/>
    <cellStyle name="Comma 2 4 6 3 2 3" xfId="28437" xr:uid="{4BA33AB1-51A8-414F-AB6C-C84E0E3BFD3E}"/>
    <cellStyle name="Comma 2 4 6 3 3" xfId="4081" xr:uid="{8CEFDF7F-FB75-4EC9-99A2-F1A5408955DB}"/>
    <cellStyle name="Comma 2 4 6 3 3 2" xfId="28439" xr:uid="{3ACFFD6E-34BD-4B92-AB44-F5C3806A1F73}"/>
    <cellStyle name="Comma 2 4 6 3 4" xfId="28436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41" xr:uid="{C7F41CEC-6094-48C0-8676-1ECC0AF493D2}"/>
    <cellStyle name="Comma 2 4 6 4 3" xfId="28440" xr:uid="{9B1386F0-CC2C-4517-B7B2-C4DC5E49F6D8}"/>
    <cellStyle name="Comma 2 4 6 5" xfId="4084" xr:uid="{AF985869-0675-4F13-88CA-A3DFBD2B11D8}"/>
    <cellStyle name="Comma 2 4 6 5 2" xfId="28442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43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7" xr:uid="{F67CAD7B-F830-4828-8AB2-523FFB545C13}"/>
    <cellStyle name="Comma 2 4 7 2 2 3" xfId="28446" xr:uid="{418DBC4B-D1F8-4A77-B85F-2F92A5F6C59D}"/>
    <cellStyle name="Comma 2 4 7 2 3" xfId="4091" xr:uid="{F44D03FF-C85F-4AF1-9279-53057C9D2DAA}"/>
    <cellStyle name="Comma 2 4 7 2 3 2" xfId="28448" xr:uid="{568C8053-9FC4-4EE7-9BE9-4C54CAFF5FD2}"/>
    <cellStyle name="Comma 2 4 7 2 4" xfId="28445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51" xr:uid="{3AD58E22-164E-44EA-912C-BFBC3B0747CB}"/>
    <cellStyle name="Comma 2 4 7 3 2 3" xfId="28450" xr:uid="{532E2ABD-1B6D-4E3B-BC7F-888B1AF8CC27}"/>
    <cellStyle name="Comma 2 4 7 3 3" xfId="4095" xr:uid="{C9FA23DA-935A-4A6E-AB0D-DFA42792B1B2}"/>
    <cellStyle name="Comma 2 4 7 3 3 2" xfId="28452" xr:uid="{DED71445-6453-4314-A892-742785F9CDEC}"/>
    <cellStyle name="Comma 2 4 7 3 4" xfId="28449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4" xr:uid="{80990132-46CF-4213-BB37-C68E2B766F5E}"/>
    <cellStyle name="Comma 2 4 7 4 3" xfId="28453" xr:uid="{F633C0A8-57D5-47CA-8382-F8604FA92F52}"/>
    <cellStyle name="Comma 2 4 7 5" xfId="4098" xr:uid="{CF9448B7-C53B-4B5F-A37B-2644EA8A841A}"/>
    <cellStyle name="Comma 2 4 7 5 2" xfId="28455" xr:uid="{D87D5D13-F2EE-49D2-9D0C-FA3CFA61C4CD}"/>
    <cellStyle name="Comma 2 4 7 6" xfId="50552" xr:uid="{B1C97BB4-2943-452E-AC51-4D107FF282D8}"/>
    <cellStyle name="Comma 2 4 7 7" xfId="28444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9" xr:uid="{55839BAF-CCDE-4ED9-90BF-0334B7C27B75}"/>
    <cellStyle name="Comma 2 4 8 2 2 3" xfId="28458" xr:uid="{05EDCFAF-22EF-4FA5-97FB-A0FDDF3CFBBF}"/>
    <cellStyle name="Comma 2 4 8 2 3" xfId="4103" xr:uid="{F4DE44BC-6069-4FAA-A1E2-081E468ABF2E}"/>
    <cellStyle name="Comma 2 4 8 2 3 2" xfId="28460" xr:uid="{C953DE55-8263-4C40-906A-740505080A5E}"/>
    <cellStyle name="Comma 2 4 8 2 4" xfId="28457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63" xr:uid="{40DAF0E4-BBF4-4798-8B0E-1CC281FE3AEA}"/>
    <cellStyle name="Comma 2 4 8 3 2 3" xfId="28462" xr:uid="{77E45CC8-CDF4-4C92-BB76-E56641A2C2EA}"/>
    <cellStyle name="Comma 2 4 8 3 3" xfId="4107" xr:uid="{79F4BF48-7265-4EE2-BCE5-D3234E041EE4}"/>
    <cellStyle name="Comma 2 4 8 3 3 2" xfId="28464" xr:uid="{E2176419-33AD-48FA-92D2-9F667ECBCBE2}"/>
    <cellStyle name="Comma 2 4 8 3 4" xfId="28461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6" xr:uid="{201D2055-8B28-4E1A-9EA5-AB23F2A1F447}"/>
    <cellStyle name="Comma 2 4 8 4 3" xfId="28465" xr:uid="{13B937AF-2708-4207-B2A8-38DF0D551048}"/>
    <cellStyle name="Comma 2 4 8 5" xfId="4110" xr:uid="{83BDDCC4-0EF2-4808-B656-35E63964DF69}"/>
    <cellStyle name="Comma 2 4 8 5 2" xfId="28467" xr:uid="{98575275-771C-4DA7-A02D-ACA681FC624B}"/>
    <cellStyle name="Comma 2 4 8 6" xfId="28456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71" xr:uid="{7DAB8860-E6B0-4026-9EDF-F0869F7C59A8}"/>
    <cellStyle name="Comma 2 4 9 2 2 3" xfId="28470" xr:uid="{E70AF3D1-C351-4441-85BD-610B3A216798}"/>
    <cellStyle name="Comma 2 4 9 2 3" xfId="4115" xr:uid="{1DA2C025-A9C9-4536-A054-078183006A22}"/>
    <cellStyle name="Comma 2 4 9 2 3 2" xfId="28472" xr:uid="{67AB21D1-8258-435E-B801-A34EB2FA90D0}"/>
    <cellStyle name="Comma 2 4 9 2 4" xfId="28469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5" xr:uid="{A868BAA4-CEF5-4800-8631-EE642F23124F}"/>
    <cellStyle name="Comma 2 4 9 3 2 3" xfId="28474" xr:uid="{F7D7511A-BB42-4A98-9140-0E13DAB9F1B6}"/>
    <cellStyle name="Comma 2 4 9 3 3" xfId="4119" xr:uid="{EE880C91-C08D-47C9-B5CC-0CD7C901194A}"/>
    <cellStyle name="Comma 2 4 9 3 3 2" xfId="28476" xr:uid="{219348D2-454F-4491-A615-0983B063F701}"/>
    <cellStyle name="Comma 2 4 9 3 4" xfId="28473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8" xr:uid="{6F11DD97-33AE-41AE-9C61-83ADCB269A17}"/>
    <cellStyle name="Comma 2 4 9 4 3" xfId="28477" xr:uid="{AD56BFAC-83AE-414D-8ABC-04F2288A0514}"/>
    <cellStyle name="Comma 2 4 9 5" xfId="4122" xr:uid="{3834589B-BC80-49D0-8743-C109A0553D4E}"/>
    <cellStyle name="Comma 2 4 9 5 2" xfId="28479" xr:uid="{8C999FA8-8A49-42D3-9A84-F9AE9D95C8A6}"/>
    <cellStyle name="Comma 2 4 9 6" xfId="28468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81" xr:uid="{C80B9837-DDAA-4144-99B0-3C7D62DD2B92}"/>
    <cellStyle name="Comma 2 5 11" xfId="4125" xr:uid="{708B19E7-BED6-4462-AD43-83B79629C697}"/>
    <cellStyle name="Comma 2 5 11 2" xfId="28482" xr:uid="{B478AE7E-7D5C-425E-A976-DC53FC40DCE0}"/>
    <cellStyle name="Comma 2 5 12" xfId="4126" xr:uid="{50C49A50-1C21-4927-8C9A-C67A78C3739B}"/>
    <cellStyle name="Comma 2 5 12 2" xfId="28483" xr:uid="{EDD36E30-3662-4BCA-A1E6-2EEA1A5BC9DF}"/>
    <cellStyle name="Comma 2 5 13" xfId="50553" xr:uid="{A3B97AAD-6EFD-47D8-9640-88AF2E3B742C}"/>
    <cellStyle name="Comma 2 5 14" xfId="28480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5" xr:uid="{D4E33E1D-29C7-4E53-A3FB-DB22D291F2C8}"/>
    <cellStyle name="Comma 2 5 2 5 3" xfId="28485" xr:uid="{9CB5E7AC-4C60-4E6A-8601-688CBEDE8080}"/>
    <cellStyle name="Comma 2 5 2 6" xfId="4135" xr:uid="{BEF01ACD-3C17-4D97-B349-62461AE58951}"/>
    <cellStyle name="Comma 2 5 2 7" xfId="50554" xr:uid="{39841028-E8B8-43DC-93DC-9FE6F03A6A2C}"/>
    <cellStyle name="Comma 2 5 2 8" xfId="28484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8" xr:uid="{71F4B0FD-41BD-4673-B25D-1C426C45CD24}"/>
    <cellStyle name="Comma 2 5 3 2 2 3" xfId="28487" xr:uid="{BCBEF457-5A85-43E4-B84D-C7AEA82F65BD}"/>
    <cellStyle name="Comma 2 5 3 2 3" xfId="4140" xr:uid="{587F7B30-D1AD-4A36-A9BA-0971B4FA4319}"/>
    <cellStyle name="Comma 2 5 3 2 3 2" xfId="28489" xr:uid="{BE75B177-4BFF-4785-AB45-C1BA5D309560}"/>
    <cellStyle name="Comma 2 5 3 2 4" xfId="28486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92" xr:uid="{69420538-D2D3-4CD4-99CF-F61501444A0F}"/>
    <cellStyle name="Comma 2 5 3 3 2 3" xfId="28491" xr:uid="{70502727-975E-4F18-8A33-29374CDCE560}"/>
    <cellStyle name="Comma 2 5 3 3 3" xfId="4144" xr:uid="{97802CA1-0B92-4D76-9BC1-E28FAFA2C065}"/>
    <cellStyle name="Comma 2 5 3 3 3 2" xfId="28493" xr:uid="{3E210C59-E295-4012-B6DD-2497B6CC0D5E}"/>
    <cellStyle name="Comma 2 5 3 3 4" xfId="28490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5" xr:uid="{FB72003F-CDB7-4083-A53C-748746D0E21C}"/>
    <cellStyle name="Comma 2 5 3 4 3" xfId="28494" xr:uid="{B2E44D45-4AA8-4A01-B603-784740C24C61}"/>
    <cellStyle name="Comma 2 5 3 5" xfId="4147" xr:uid="{836B17E9-0B11-4437-B2E8-68FC9448A8AC}"/>
    <cellStyle name="Comma 2 5 3 5 2" xfId="28496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7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500" xr:uid="{B2708319-E264-409E-8E58-2CE91CF71659}"/>
    <cellStyle name="Comma 2 5 4 2 2 3" xfId="28499" xr:uid="{EAC15973-C868-420A-B7C6-3DDE9B761EDA}"/>
    <cellStyle name="Comma 2 5 4 2 3" xfId="4154" xr:uid="{12EF5B2E-F0C8-435F-8412-D08444E9BBC6}"/>
    <cellStyle name="Comma 2 5 4 2 3 2" xfId="28501" xr:uid="{5DA35C44-3EB5-4DF7-BA23-8FACDABE6552}"/>
    <cellStyle name="Comma 2 5 4 2 4" xfId="28498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503" xr:uid="{84F58CAE-26A2-4662-AEC6-0D167550FFBB}"/>
    <cellStyle name="Comma 2 5 4 3 3" xfId="28502" xr:uid="{56FEE9B0-1023-4167-ABA9-2ECE3DE331DD}"/>
    <cellStyle name="Comma 2 5 4 4" xfId="4157" xr:uid="{8E858CC6-D08B-4EC8-86EA-0B8B3E7BC514}"/>
    <cellStyle name="Comma 2 5 4 4 2" xfId="28504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5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8" xr:uid="{D29A86B4-33BA-4A9A-8A7E-E76A4404C640}"/>
    <cellStyle name="Comma 2 5 5 2 2 3" xfId="28507" xr:uid="{6FF5E09D-22D5-4D08-9E55-97ED5EA02764}"/>
    <cellStyle name="Comma 2 5 5 2 3" xfId="4164" xr:uid="{F28BA5C9-B039-4EF2-8B29-8BB52FFA5E28}"/>
    <cellStyle name="Comma 2 5 5 2 3 2" xfId="28509" xr:uid="{3B15964D-78EE-4915-BFC9-49ED04D9EFB9}"/>
    <cellStyle name="Comma 2 5 5 2 4" xfId="28506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11" xr:uid="{1EF0A0B1-2DC6-4259-8FA6-FC43784BBE67}"/>
    <cellStyle name="Comma 2 5 5 3 3" xfId="28510" xr:uid="{5AE02C02-93BA-4D3D-B14C-1FF0AF8C5CC8}"/>
    <cellStyle name="Comma 2 5 5 4" xfId="4167" xr:uid="{26BDE78E-E627-42A8-8ECC-31F3ACB4066F}"/>
    <cellStyle name="Comma 2 5 5 4 2" xfId="28512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13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6" xr:uid="{9915CF6B-87FB-4697-87F9-C31FA9449CEE}"/>
    <cellStyle name="Comma 2 5 6 2 3" xfId="28515" xr:uid="{A61E9ECF-9420-423A-854D-F80F8A9E9C66}"/>
    <cellStyle name="Comma 2 5 6 3" xfId="4173" xr:uid="{6D67F201-D342-4F82-8373-B464D1434784}"/>
    <cellStyle name="Comma 2 5 6 3 2" xfId="28517" xr:uid="{D85B8D7D-4F38-4A01-A0C0-0243ACC60F1B}"/>
    <cellStyle name="Comma 2 5 6 4" xfId="50556" xr:uid="{0ACE20CE-E821-469F-859B-52182434A61C}"/>
    <cellStyle name="Comma 2 5 6 5" xfId="28514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20" xr:uid="{71881AE9-92D9-4FB4-B86B-AA7DDD85061C}"/>
    <cellStyle name="Comma 2 5 7 2 3" xfId="28519" xr:uid="{0B96F6C5-8AF1-4D7D-AE64-DF0981EFD150}"/>
    <cellStyle name="Comma 2 5 7 3" xfId="4177" xr:uid="{BB2417E1-FDC7-43C7-9D02-BBF79779DA7E}"/>
    <cellStyle name="Comma 2 5 7 3 2" xfId="28521" xr:uid="{9C7417B1-65FE-4CE8-9155-6B57AA4A8242}"/>
    <cellStyle name="Comma 2 5 7 4" xfId="28518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4" xr:uid="{7290301D-C958-4364-AC58-EE5BA971EF86}"/>
    <cellStyle name="Comma 2 5 8 2 3" xfId="28523" xr:uid="{C3FA9D0E-290B-40D2-97FB-C72A40AB5C78}"/>
    <cellStyle name="Comma 2 5 8 3" xfId="4181" xr:uid="{697FCFF1-3E1F-4202-9FB2-AFCBA10318CA}"/>
    <cellStyle name="Comma 2 5 8 3 2" xfId="28525" xr:uid="{38F8B27E-C0F6-4E70-8FC5-0C5C7C6C2D34}"/>
    <cellStyle name="Comma 2 5 8 4" xfId="28522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7" xr:uid="{8615E342-899C-41E9-B47F-61C796D254C9}"/>
    <cellStyle name="Comma 2 5 9 3" xfId="28526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8" xr:uid="{57EBCAB4-59A9-4EDE-A83B-808B93D2695B}"/>
    <cellStyle name="Comma 2 6 5 3" xfId="28529" xr:uid="{9A210B98-4B1F-4E73-8592-4B49736B0E92}"/>
    <cellStyle name="Comma 2 6 6" xfId="4192" xr:uid="{9CF36843-1AFA-4C17-9334-8D327ECD5355}"/>
    <cellStyle name="Comma 2 6 7" xfId="50557" xr:uid="{D6C8CA43-18B8-439C-AD53-4F4BE54849F3}"/>
    <cellStyle name="Comma 2 6 8" xfId="28528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60" xr:uid="{E0A37FD5-6E72-4CC6-893C-6DC9AAF3D793}"/>
    <cellStyle name="Comma 2 7 5 3" xfId="28531" xr:uid="{7015D368-3519-48D8-8911-C214483CBBBA}"/>
    <cellStyle name="Comma 2 7 6" xfId="4201" xr:uid="{8C482612-11F8-4C86-BF22-F015055C5C8F}"/>
    <cellStyle name="Comma 2 7 7" xfId="50559" xr:uid="{E3743EE6-B501-4F85-BDEF-9A126D41C962}"/>
    <cellStyle name="Comma 2 7 8" xfId="28530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32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6" xr:uid="{7205B327-5478-45B7-8DDE-E8A627305ADF}"/>
    <cellStyle name="Comma 2 8 2 2 2 3" xfId="28535" xr:uid="{57FF3A36-D665-40A8-8280-EE5EF7B0AAB6}"/>
    <cellStyle name="Comma 2 8 2 2 3" xfId="4208" xr:uid="{E7A859AD-3A3D-461C-A660-1F11B8E73E27}"/>
    <cellStyle name="Comma 2 8 2 2 3 2" xfId="28537" xr:uid="{A677F743-B267-4518-8D6A-623D0BB3173B}"/>
    <cellStyle name="Comma 2 8 2 2 4" xfId="28534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9" xr:uid="{A165BF93-B681-46DA-928A-FDCE29C2DD06}"/>
    <cellStyle name="Comma 2 8 2 3 3" xfId="28538" xr:uid="{49551BD1-9B3C-40DF-8F0A-D92AD87CBC1D}"/>
    <cellStyle name="Comma 2 8 2 4" xfId="4211" xr:uid="{8086418B-BD58-41B0-B9F1-B98CEBAF41A3}"/>
    <cellStyle name="Comma 2 8 2 4 2" xfId="28540" xr:uid="{35FC118C-BA58-4B95-BC62-0A80F4AA61B7}"/>
    <cellStyle name="Comma 2 8 2 5" xfId="28533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4" xr:uid="{8DED6AF9-2C1F-4F37-9B45-0F2ED7ECCEF5}"/>
    <cellStyle name="Comma 2 8 3 2 2 3" xfId="28543" xr:uid="{C2943DE4-A5CD-4328-84C2-2936EB498DFA}"/>
    <cellStyle name="Comma 2 8 3 2 3" xfId="4216" xr:uid="{CF755208-AAFE-45C9-9F96-943CACA9B4A8}"/>
    <cellStyle name="Comma 2 8 3 2 3 2" xfId="28545" xr:uid="{6213CC36-5340-4BE9-8546-8CB18313A97D}"/>
    <cellStyle name="Comma 2 8 3 2 4" xfId="28542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7" xr:uid="{E5011D33-B4D3-4E8E-AB29-99D3946A13A6}"/>
    <cellStyle name="Comma 2 8 3 3 3" xfId="28546" xr:uid="{4A2303E6-4403-42CF-9601-AC36FE593C85}"/>
    <cellStyle name="Comma 2 8 3 4" xfId="4219" xr:uid="{56D573E8-B459-4508-AC32-D3175C56AE7F}"/>
    <cellStyle name="Comma 2 8 3 4 2" xfId="28548" xr:uid="{985EE9FF-1F66-4CE2-90D7-499A001B61D1}"/>
    <cellStyle name="Comma 2 8 3 5" xfId="28541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51" xr:uid="{E86820FD-26A6-45B8-AD07-95EB2BCDF5ED}"/>
    <cellStyle name="Comma 2 8 4 2 3" xfId="28550" xr:uid="{98BC55B8-BB55-41B3-9222-200A4D130615}"/>
    <cellStyle name="Comma 2 8 4 3" xfId="4223" xr:uid="{53BA71E5-9BC8-49E2-8E95-2420AFFABED0}"/>
    <cellStyle name="Comma 2 8 4 3 2" xfId="28552" xr:uid="{35E4F6B5-4958-436E-BFAD-12CBB1DAAB03}"/>
    <cellStyle name="Comma 2 8 4 4" xfId="28549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5" xr:uid="{46393806-A4BC-4A53-9042-D5F2D163B3BD}"/>
    <cellStyle name="Comma 2 8 5 2 3" xfId="28554" xr:uid="{EA766630-28E1-4356-AFA0-8CBA02D6758E}"/>
    <cellStyle name="Comma 2 8 5 3" xfId="4227" xr:uid="{89718671-4D67-4478-9619-DDABCFA53A0B}"/>
    <cellStyle name="Comma 2 8 5 3 2" xfId="28556" xr:uid="{4C8C02A9-BBD7-43D4-AF80-572CA1A7F0B6}"/>
    <cellStyle name="Comma 2 8 5 4" xfId="28553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9" xr:uid="{F73DDA7F-93AE-4BBF-8D05-15169D07CAFF}"/>
    <cellStyle name="Comma 2 8 6 2 3" xfId="28558" xr:uid="{5413969D-349F-435F-81C3-4C9079AE9E66}"/>
    <cellStyle name="Comma 2 8 6 3" xfId="4231" xr:uid="{99B3460F-83CB-4F12-8BAB-DF928B902706}"/>
    <cellStyle name="Comma 2 8 6 3 2" xfId="28560" xr:uid="{AAE7AE2C-3D71-4295-BFF9-ECB86FE137F7}"/>
    <cellStyle name="Comma 2 8 6 4" xfId="28557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62" xr:uid="{00157A94-2EAA-4776-84A6-35A40EA23CB9}"/>
    <cellStyle name="Comma 2 8 7 3" xfId="28561" xr:uid="{34B4FF12-C3BB-4FE9-A236-5A50693B1909}"/>
    <cellStyle name="Comma 2 8 8" xfId="4234" xr:uid="{62FB5310-998F-46CD-93CD-648656CD648D}"/>
    <cellStyle name="Comma 2 8 8 2" xfId="28563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5" xr:uid="{98AACCFC-00E6-4E83-8369-7579A4EFCB5A}"/>
    <cellStyle name="Comma 2 9 2 3" xfId="28564" xr:uid="{9574FC70-FA05-4045-91F8-32BA878AC07A}"/>
    <cellStyle name="Comma 2 9 3" xfId="4239" xr:uid="{74826CBC-09EC-46C6-91E2-94D8E73F62BE}"/>
    <cellStyle name="Comma 2 9 3 2" xfId="28566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7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72" xr:uid="{BDAEF4B1-353F-4171-8EAB-F001F372BEBD}"/>
    <cellStyle name="Comma 20 2 2 2 3" xfId="28571" xr:uid="{7B044494-9CD9-4530-B3F9-E7962C97F987}"/>
    <cellStyle name="Comma 20 2 2 3" xfId="4247" xr:uid="{44D7E871-504B-4EA1-8232-A69A73BC2FA5}"/>
    <cellStyle name="Comma 20 2 2 3 2" xfId="28573" xr:uid="{ABD878A6-02BE-4BF8-BA2C-813ED81208E0}"/>
    <cellStyle name="Comma 20 2 2 4" xfId="28570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5" xr:uid="{44CB8876-D715-4607-A868-A888C3D478A3}"/>
    <cellStyle name="Comma 20 2 3 3" xfId="28574" xr:uid="{3E9D993B-6474-4E25-9A75-AEE0F1AB690C}"/>
    <cellStyle name="Comma 20 2 4" xfId="4250" xr:uid="{EAEB1071-BB85-481C-999D-D7F590023683}"/>
    <cellStyle name="Comma 20 2 4 2" xfId="28576" xr:uid="{31D4A137-A02E-409F-A8D3-2A1E737E0945}"/>
    <cellStyle name="Comma 20 2 5" xfId="28569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80" xr:uid="{1CBE3450-3169-4DF5-B1C1-E25F6A291EE7}"/>
    <cellStyle name="Comma 20 3 2 2 3" xfId="28579" xr:uid="{9B8D0DFC-AF19-4D41-9DC7-DE2EBABED0E1}"/>
    <cellStyle name="Comma 20 3 2 3" xfId="4255" xr:uid="{199ABAFE-2979-4453-8F08-6CF1D64CE3B9}"/>
    <cellStyle name="Comma 20 3 2 3 2" xfId="28581" xr:uid="{7D62A59C-C0EF-4DEA-A0DC-A37B54583DA9}"/>
    <cellStyle name="Comma 20 3 2 4" xfId="28578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83" xr:uid="{590ECC54-7F86-4801-AA6B-5863FE2E3D3F}"/>
    <cellStyle name="Comma 20 3 3 3" xfId="28582" xr:uid="{59B75F19-276B-4626-97DD-E3263CD9305C}"/>
    <cellStyle name="Comma 20 3 4" xfId="4258" xr:uid="{6C6F4383-39B7-4F31-94D3-EBBB1864C2EA}"/>
    <cellStyle name="Comma 20 3 4 2" xfId="28584" xr:uid="{8D3BB22B-3180-4102-8276-62FE6B94877A}"/>
    <cellStyle name="Comma 20 3 5" xfId="28577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7" xr:uid="{C10721AB-F0B6-417E-8F6A-E6CC0EB80B55}"/>
    <cellStyle name="Comma 20 4 2 3" xfId="28586" xr:uid="{2A859BF2-225F-4743-9D20-2C4811F409EC}"/>
    <cellStyle name="Comma 20 4 3" xfId="4262" xr:uid="{0DE0E2C0-6615-4288-A661-BEC008E8591C}"/>
    <cellStyle name="Comma 20 4 3 2" xfId="28588" xr:uid="{659D1D96-B103-42C4-B80A-13E577F60871}"/>
    <cellStyle name="Comma 20 4 4" xfId="28585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91" xr:uid="{A56F510A-BF7A-4480-AED6-3B2C1188CD73}"/>
    <cellStyle name="Comma 20 5 2 3" xfId="28590" xr:uid="{4CC7EEC8-971E-4631-9AFA-BE3246A0ED7B}"/>
    <cellStyle name="Comma 20 5 3" xfId="4266" xr:uid="{718504DB-1E20-4054-A321-4144810AE4B4}"/>
    <cellStyle name="Comma 20 5 3 2" xfId="28592" xr:uid="{36DBB5CE-2BEE-4DA9-9C92-DEADA8D4FE11}"/>
    <cellStyle name="Comma 20 5 4" xfId="28589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5" xr:uid="{C0747F85-58D1-49A0-80A9-2C9965AACDE2}"/>
    <cellStyle name="Comma 20 6 2 3" xfId="28594" xr:uid="{F8214C03-B3EE-4D36-A07F-FC94C04A25F0}"/>
    <cellStyle name="Comma 20 6 3" xfId="4270" xr:uid="{FF36B319-6B68-4FB1-92A7-8C7FA5384043}"/>
    <cellStyle name="Comma 20 6 3 2" xfId="28596" xr:uid="{8B4C8137-E5D9-493E-A109-694C3264C37E}"/>
    <cellStyle name="Comma 20 6 4" xfId="28593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8" xr:uid="{22DF0DAD-0727-40DF-8265-EF49F438A65F}"/>
    <cellStyle name="Comma 20 7 3" xfId="28597" xr:uid="{E0639CFF-A3C7-478E-B995-D8FCCF35FAFB}"/>
    <cellStyle name="Comma 20 8" xfId="4273" xr:uid="{1342EBE7-E5D7-4FE3-829B-E214B25DBBDF}"/>
    <cellStyle name="Comma 20 8 2" xfId="28599" xr:uid="{FA34700F-729E-46D5-BCE5-581F09F95D3F}"/>
    <cellStyle name="Comma 20 9" xfId="28568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603" xr:uid="{6B3D9DE2-365F-4FD1-8723-D074374AA03C}"/>
    <cellStyle name="Comma 21 2 2 3" xfId="28602" xr:uid="{1BBEFBCB-5DFA-43EC-B81A-96FAF0A4B529}"/>
    <cellStyle name="Comma 21 2 3" xfId="4278" xr:uid="{DD1162A4-8326-42FE-B60F-2E3A2D09E65E}"/>
    <cellStyle name="Comma 21 2 3 2" xfId="28604" xr:uid="{37051E6A-0924-4589-B500-F066E60C8D84}"/>
    <cellStyle name="Comma 21 2 4" xfId="28601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7" xr:uid="{105DDACD-61B4-4E8F-A0DC-6B81834FEE3D}"/>
    <cellStyle name="Comma 21 3 2 3" xfId="28606" xr:uid="{368A3809-82B8-48D4-AFEA-283D2AB4CA33}"/>
    <cellStyle name="Comma 21 3 3" xfId="4282" xr:uid="{1FB61EE7-0288-4104-8D69-199D4CB63FA5}"/>
    <cellStyle name="Comma 21 3 3 2" xfId="28608" xr:uid="{E99893FE-D005-4023-8620-3C66041D4D73}"/>
    <cellStyle name="Comma 21 3 4" xfId="28605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10" xr:uid="{A6E4BED2-E0B6-47C2-A646-64BC08BD1A87}"/>
    <cellStyle name="Comma 21 4 3" xfId="28609" xr:uid="{816C564A-B374-4517-A31A-90EA9DA3EBF3}"/>
    <cellStyle name="Comma 21 5" xfId="4285" xr:uid="{76F6DFB7-F0D7-4D03-94BD-70B9D124125F}"/>
    <cellStyle name="Comma 21 5 2" xfId="28611" xr:uid="{B5AA5869-BF83-4449-8447-9079A6605903}"/>
    <cellStyle name="Comma 21 6" xfId="28600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5" xr:uid="{9F747A80-E65E-4259-96F8-DF126B9DC7C6}"/>
    <cellStyle name="Comma 22 2 2 3" xfId="28614" xr:uid="{A83D7CAD-629E-4E43-9573-9DA72D1B68FA}"/>
    <cellStyle name="Comma 22 2 3" xfId="4290" xr:uid="{989DD496-7F57-49A6-9BEB-C2778E778E4F}"/>
    <cellStyle name="Comma 22 2 3 2" xfId="28616" xr:uid="{EEFF349A-5854-4DE4-999B-534647B33311}"/>
    <cellStyle name="Comma 22 2 4" xfId="28613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9" xr:uid="{43EE4554-56BC-47F7-A25E-9B8C51166106}"/>
    <cellStyle name="Comma 22 3 2 3" xfId="28618" xr:uid="{CE55FB61-7F53-43F6-A177-E220DF3D9BCC}"/>
    <cellStyle name="Comma 22 3 3" xfId="4294" xr:uid="{19C78747-16F8-4942-AC6C-C405ADF1D895}"/>
    <cellStyle name="Comma 22 3 3 2" xfId="28620" xr:uid="{960FEEED-1FC6-4EA5-8BA3-5B965ED44946}"/>
    <cellStyle name="Comma 22 3 4" xfId="28617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22" xr:uid="{48F55CE6-459B-480D-A6C2-65EDBCB3431A}"/>
    <cellStyle name="Comma 22 4 3" xfId="28621" xr:uid="{D4E673AF-8C2F-4D90-8D29-C0EC78AC8BA8}"/>
    <cellStyle name="Comma 22 5" xfId="4297" xr:uid="{1BAE9771-7D33-4D8D-9775-DA86BB06667C}"/>
    <cellStyle name="Comma 22 5 2" xfId="28623" xr:uid="{E09F3D60-1D0C-4B74-89B2-CFC58DB81D8F}"/>
    <cellStyle name="Comma 22 6" xfId="28612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7" xr:uid="{FD47A846-C775-42D1-9E50-652D81B1975C}"/>
    <cellStyle name="Comma 23 2 2 3" xfId="28626" xr:uid="{538C1A7E-9D47-4AF6-8494-8A330754AB4B}"/>
    <cellStyle name="Comma 23 2 3" xfId="4302" xr:uid="{59A0484F-FB38-4E08-A7A3-31E4E08667F1}"/>
    <cellStyle name="Comma 23 2 3 2" xfId="28628" xr:uid="{17A43961-95AB-461B-9FB5-DD2895D8A364}"/>
    <cellStyle name="Comma 23 2 4" xfId="28625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31" xr:uid="{49B6E651-2EBE-4C3C-B0CD-4F21BE09B1C1}"/>
    <cellStyle name="Comma 23 3 2 3" xfId="28630" xr:uid="{1396B240-B729-44F9-8981-06DFCC76D414}"/>
    <cellStyle name="Comma 23 3 3" xfId="4306" xr:uid="{9A3CA526-277C-4743-A969-A929F7982FF6}"/>
    <cellStyle name="Comma 23 3 3 2" xfId="28632" xr:uid="{21B4D62A-007F-4662-9BC1-D5935264580C}"/>
    <cellStyle name="Comma 23 3 4" xfId="28629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4" xr:uid="{8F26471F-7B05-4ADC-9DE7-DD3E298BAAAB}"/>
    <cellStyle name="Comma 23 4 3" xfId="28633" xr:uid="{6368DF17-66DB-4C31-82D7-F2D4649B25F2}"/>
    <cellStyle name="Comma 23 5" xfId="4309" xr:uid="{746F5950-A478-4386-9E9C-8382E137DE65}"/>
    <cellStyle name="Comma 23 5 2" xfId="28635" xr:uid="{C5231BC7-B848-4DF8-8C75-72EDBE057856}"/>
    <cellStyle name="Comma 23 6" xfId="28624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9" xr:uid="{298466D8-8537-4D4E-8383-2602A7A8FDD9}"/>
    <cellStyle name="Comma 24 2 2 3" xfId="28638" xr:uid="{D97E6D0C-9D1B-4DA2-A29B-731477B8FD28}"/>
    <cellStyle name="Comma 24 2 3" xfId="4314" xr:uid="{B694E86E-448A-4340-9DC4-4DC0BB48A6D9}"/>
    <cellStyle name="Comma 24 2 3 2" xfId="28640" xr:uid="{4EC79BF2-110C-4DCE-B8AB-1AE4D765F50D}"/>
    <cellStyle name="Comma 24 2 4" xfId="28637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43" xr:uid="{35BEA822-23B1-46E5-A302-37BD5397659F}"/>
    <cellStyle name="Comma 24 3 2 3" xfId="28642" xr:uid="{52F9EB94-5128-4DAD-928C-B99079752F25}"/>
    <cellStyle name="Comma 24 3 3" xfId="4318" xr:uid="{16B91D29-3B18-4174-94A7-A3633DD99533}"/>
    <cellStyle name="Comma 24 3 3 2" xfId="28644" xr:uid="{95CA0C99-D754-4418-90DE-AA2F138DDD86}"/>
    <cellStyle name="Comma 24 3 4" xfId="28641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6" xr:uid="{E457151E-A8DB-44DD-822B-191894761C44}"/>
    <cellStyle name="Comma 24 4 3" xfId="28645" xr:uid="{F783C6F0-2E16-4F2B-9571-E696B95B8E75}"/>
    <cellStyle name="Comma 24 5" xfId="4321" xr:uid="{3C29D4D6-1243-4EE1-8713-8F77CDBC4ABE}"/>
    <cellStyle name="Comma 24 5 2" xfId="28647" xr:uid="{ECD2645C-1F85-499B-9B48-FE0F69E1FBFF}"/>
    <cellStyle name="Comma 24 6" xfId="28636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51" xr:uid="{DD668C3B-7FDD-4757-A2B1-974856F62C57}"/>
    <cellStyle name="Comma 25 2 2 3" xfId="28650" xr:uid="{6136F0EF-E4A0-4794-9483-AD475DE69026}"/>
    <cellStyle name="Comma 25 2 3" xfId="4326" xr:uid="{DFC31927-ADDC-4D22-994E-0D9CD3758B32}"/>
    <cellStyle name="Comma 25 2 3 2" xfId="28652" xr:uid="{5F5B5B08-4FE3-475D-A158-B829EE55F337}"/>
    <cellStyle name="Comma 25 2 4" xfId="28649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5" xr:uid="{4F18C7D0-F9F4-44B2-958F-E471531DE683}"/>
    <cellStyle name="Comma 25 3 2 3" xfId="28654" xr:uid="{652D0A6A-6947-4BBC-AD79-868230376491}"/>
    <cellStyle name="Comma 25 3 3" xfId="4330" xr:uid="{C4B1BC93-42F7-4992-A747-813789F6E8D2}"/>
    <cellStyle name="Comma 25 3 3 2" xfId="28656" xr:uid="{FC6ED5B9-56F5-431C-87EE-6986B07C9C95}"/>
    <cellStyle name="Comma 25 3 4" xfId="28653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8" xr:uid="{D3833F17-EFCE-4063-8CC2-94747F9EF090}"/>
    <cellStyle name="Comma 25 4 3" xfId="28657" xr:uid="{62C4C2D5-B084-4911-9DD8-AA56A2204B89}"/>
    <cellStyle name="Comma 25 5" xfId="4333" xr:uid="{F60EE552-6F3D-419B-9B5C-4953B4583FF0}"/>
    <cellStyle name="Comma 25 5 2" xfId="28659" xr:uid="{1DE03382-DC84-43C5-BF54-0E5A4BFCFA01}"/>
    <cellStyle name="Comma 25 6" xfId="28648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63" xr:uid="{24625F79-14E9-42F7-846E-22583B4E755E}"/>
    <cellStyle name="Comma 26 2 2 3" xfId="28662" xr:uid="{483488FD-88F2-458F-AFFF-13E8EE62022A}"/>
    <cellStyle name="Comma 26 2 3" xfId="4338" xr:uid="{7FB61616-9AB5-43A4-BEB3-961BDC53CF22}"/>
    <cellStyle name="Comma 26 2 3 2" xfId="28664" xr:uid="{0E66479E-CC59-4B9F-AF31-E77FE8F01751}"/>
    <cellStyle name="Comma 26 2 4" xfId="28661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7" xr:uid="{4C3A6480-9FE3-4CB3-AAB1-167FAE09C145}"/>
    <cellStyle name="Comma 26 3 2 3" xfId="28666" xr:uid="{D7EA5167-3EF8-47F3-9747-E51A7D45AC2B}"/>
    <cellStyle name="Comma 26 3 3" xfId="4342" xr:uid="{E5E9CA37-9852-4534-911E-B8F4B7EFDB63}"/>
    <cellStyle name="Comma 26 3 3 2" xfId="28668" xr:uid="{68229758-29AB-40A6-BF2E-3F440C65F323}"/>
    <cellStyle name="Comma 26 3 4" xfId="28665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70" xr:uid="{A570DE02-8C9F-45EE-8E0C-A8C5468D78CC}"/>
    <cellStyle name="Comma 26 4 3" xfId="28669" xr:uid="{4CD0C682-9F75-44C6-9D3D-EA2E5E96F10C}"/>
    <cellStyle name="Comma 26 5" xfId="4345" xr:uid="{C685C6CE-E8D5-4D17-88E0-B90006C60F8D}"/>
    <cellStyle name="Comma 26 5 2" xfId="28671" xr:uid="{AB1AFCE5-E4D2-4D07-BE51-BF8EE5E2E0A7}"/>
    <cellStyle name="Comma 26 6" xfId="28660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5" xr:uid="{4A506954-A901-44DA-BC64-425664D31749}"/>
    <cellStyle name="Comma 27 2 2 3" xfId="28674" xr:uid="{28744E48-16AA-4372-A8CD-C9F4D84CD4A6}"/>
    <cellStyle name="Comma 27 2 3" xfId="4350" xr:uid="{29E72B1F-4EDA-457C-AD09-076B4BA7C6F2}"/>
    <cellStyle name="Comma 27 2 3 2" xfId="28676" xr:uid="{D8E9656F-52C1-49E5-89DC-1B6E4438DD43}"/>
    <cellStyle name="Comma 27 2 4" xfId="28673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9" xr:uid="{371FEFCC-EA82-4C0F-A737-5DEC21BBAA7C}"/>
    <cellStyle name="Comma 27 3 2 3" xfId="28678" xr:uid="{52839ACE-67F4-40EC-9544-7846DF57B8C6}"/>
    <cellStyle name="Comma 27 3 3" xfId="4354" xr:uid="{6242E218-CAA4-4027-A2C0-8BF006BEE264}"/>
    <cellStyle name="Comma 27 3 3 2" xfId="28680" xr:uid="{0B9E2BEB-05B1-44D7-9008-84FC5E8AA327}"/>
    <cellStyle name="Comma 27 3 4" xfId="28677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82" xr:uid="{0B42BBC6-398F-420B-9FC4-2D7A77368CC0}"/>
    <cellStyle name="Comma 27 4 3" xfId="28681" xr:uid="{510F2316-2B39-446F-95DC-7CE53FFF8635}"/>
    <cellStyle name="Comma 27 5" xfId="4357" xr:uid="{CAE09530-966B-4D49-933F-4D2AC8FAE3B0}"/>
    <cellStyle name="Comma 27 5 2" xfId="28683" xr:uid="{A522A7C5-B794-4C2B-ACC9-27A686290384}"/>
    <cellStyle name="Comma 27 6" xfId="28672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7" xr:uid="{1E6C7124-DFBB-48DC-96AB-9D8111F65336}"/>
    <cellStyle name="Comma 28 2 2 3" xfId="28686" xr:uid="{091F2868-448F-4CF8-BD1C-3D9BD7344888}"/>
    <cellStyle name="Comma 28 2 3" xfId="4362" xr:uid="{DED45BED-36B0-453C-9792-41CCDFF5C92D}"/>
    <cellStyle name="Comma 28 2 3 2" xfId="28688" xr:uid="{28CC081A-D813-440D-9ED8-C404F6B5742E}"/>
    <cellStyle name="Comma 28 2 4" xfId="28685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91" xr:uid="{FEF38B36-AB97-4277-A8AC-1460BCAAE573}"/>
    <cellStyle name="Comma 28 3 2 3" xfId="28690" xr:uid="{F9B1C49B-6BD1-46BD-9428-E39E48D36712}"/>
    <cellStyle name="Comma 28 3 3" xfId="4366" xr:uid="{37B55424-FDF6-4791-B7BB-A32E42F5BBD2}"/>
    <cellStyle name="Comma 28 3 3 2" xfId="28692" xr:uid="{0AAC15AA-30AC-4317-B37B-E83BE428C88D}"/>
    <cellStyle name="Comma 28 3 4" xfId="28689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4" xr:uid="{5887F536-C81F-49D7-A3BF-E1A300A78907}"/>
    <cellStyle name="Comma 28 4 3" xfId="28693" xr:uid="{B751EF2F-1721-470C-859C-4BBECF61E339}"/>
    <cellStyle name="Comma 28 5" xfId="4369" xr:uid="{A14B3EAF-D753-46DF-A674-7363EB495FD4}"/>
    <cellStyle name="Comma 28 5 2" xfId="28695" xr:uid="{2BED8A73-6989-44AA-A15C-2708DD388A40}"/>
    <cellStyle name="Comma 28 6" xfId="28684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9" xr:uid="{39F315B7-D2AE-4137-A28B-C36E24F1E158}"/>
    <cellStyle name="Comma 29 2 2 3" xfId="28698" xr:uid="{7305F6B5-B027-45BE-B7CC-81736012A9C9}"/>
    <cellStyle name="Comma 29 2 3" xfId="4374" xr:uid="{3BB8ACCA-08EA-401B-A713-8137B8B61DB4}"/>
    <cellStyle name="Comma 29 2 3 2" xfId="28700" xr:uid="{589E3F22-765F-4536-9611-A899263732F9}"/>
    <cellStyle name="Comma 29 2 4" xfId="28697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703" xr:uid="{85B36164-2AB1-4041-BA23-CBDF77940865}"/>
    <cellStyle name="Comma 29 3 2 3" xfId="28702" xr:uid="{8F0F5909-7B95-47FF-96CD-A2FDEF17E54D}"/>
    <cellStyle name="Comma 29 3 3" xfId="4378" xr:uid="{0EECF084-2CBC-4027-8F01-008BD5C03CF6}"/>
    <cellStyle name="Comma 29 3 3 2" xfId="28704" xr:uid="{E0D0CA02-E457-4FDE-9031-3376B7F7CD98}"/>
    <cellStyle name="Comma 29 3 4" xfId="28701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6" xr:uid="{DEC67169-B03E-4F72-BF2A-6B0DCFB13574}"/>
    <cellStyle name="Comma 29 4 3" xfId="28705" xr:uid="{CB437A03-80BE-4473-8CB2-60A3A56129A0}"/>
    <cellStyle name="Comma 29 5" xfId="4381" xr:uid="{8669DE98-ACD1-4B11-A6DB-B00A17A5BDA8}"/>
    <cellStyle name="Comma 29 5 2" xfId="28707" xr:uid="{6B00B142-3080-4F8D-931B-63DA865DAB6B}"/>
    <cellStyle name="Comma 29 6" xfId="28696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62" xr:uid="{B9B81FB0-2BF9-46B0-9B34-46F2B44A1B87}"/>
    <cellStyle name="Comma 3 11 3" xfId="28709" xr:uid="{35D4C270-4130-43C5-AF7A-DC43CFEEA910}"/>
    <cellStyle name="Comma 3 12" xfId="4386" xr:uid="{00092B94-6410-4817-9EDB-8078C4F59BC2}"/>
    <cellStyle name="Comma 3 12 2" xfId="28710" xr:uid="{E8DB76E5-6F44-4B50-A233-330DB2674C00}"/>
    <cellStyle name="Comma 3 13" xfId="50561" xr:uid="{E20F7AA3-E02F-4251-A8E9-08BA239A5427}"/>
    <cellStyle name="Comma 3 14" xfId="28708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5" xr:uid="{1AC0D9BE-DB03-46A4-B2FD-50B2945FFB36}"/>
    <cellStyle name="Comma 3 2 10 2 2 3" xfId="28714" xr:uid="{404A9798-047C-4B22-9E66-C0CD93AF3890}"/>
    <cellStyle name="Comma 3 2 10 2 3" xfId="4392" xr:uid="{24EDC04D-88CA-4F41-984D-D192102FFA41}"/>
    <cellStyle name="Comma 3 2 10 2 3 2" xfId="28716" xr:uid="{B922B062-0A02-4A0D-9600-630D8833C0D4}"/>
    <cellStyle name="Comma 3 2 10 2 4" xfId="28713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9" xr:uid="{B1C3B51B-4323-4BE4-90B9-05F8B59C557E}"/>
    <cellStyle name="Comma 3 2 10 3 2 3" xfId="28718" xr:uid="{156EA11C-4606-4AA3-920B-CD8564B7648F}"/>
    <cellStyle name="Comma 3 2 10 3 3" xfId="4396" xr:uid="{40ADFB40-EB53-4FC6-AB1F-F0FB16F89BD8}"/>
    <cellStyle name="Comma 3 2 10 3 3 2" xfId="28720" xr:uid="{039EDE18-3982-4DB4-AB10-24866908F56C}"/>
    <cellStyle name="Comma 3 2 10 3 4" xfId="28717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22" xr:uid="{7C1823BB-9BCD-4BA0-A11D-0A03BF604ABB}"/>
    <cellStyle name="Comma 3 2 10 4 3" xfId="28721" xr:uid="{87408DC9-A14F-437C-9A92-ABB43B83CC27}"/>
    <cellStyle name="Comma 3 2 10 5" xfId="4399" xr:uid="{6FAB8975-2442-4F0B-9B3F-CB7CA44BDADC}"/>
    <cellStyle name="Comma 3 2 10 5 2" xfId="28723" xr:uid="{2121AE05-20CE-4F4E-878A-7E8F2DEEA6FE}"/>
    <cellStyle name="Comma 3 2 10 6" xfId="50564" xr:uid="{F925A518-4190-4B47-921F-DA06E3485F31}"/>
    <cellStyle name="Comma 3 2 10 7" xfId="28712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7" xr:uid="{BF262B0E-86A3-41FE-AC7E-96C6C9061366}"/>
    <cellStyle name="Comma 3 2 11 2 2 3" xfId="28726" xr:uid="{4B23BFA6-79B7-40D0-94B2-1D8DAFE816F1}"/>
    <cellStyle name="Comma 3 2 11 2 3" xfId="4404" xr:uid="{C93075A1-1683-4307-B467-24FBEF37BDC1}"/>
    <cellStyle name="Comma 3 2 11 2 3 2" xfId="28728" xr:uid="{9690CD9A-C979-49E6-A046-FE4B1A0B9395}"/>
    <cellStyle name="Comma 3 2 11 2 4" xfId="28725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31" xr:uid="{B5CC5346-B48C-43CF-A070-A54DEF37D6CF}"/>
    <cellStyle name="Comma 3 2 11 3 2 3" xfId="28730" xr:uid="{271596B1-0040-45C8-951E-A3CB37BEA29D}"/>
    <cellStyle name="Comma 3 2 11 3 3" xfId="4408" xr:uid="{25541753-1CF0-4A9C-B1F9-31427F19A4C9}"/>
    <cellStyle name="Comma 3 2 11 3 3 2" xfId="28732" xr:uid="{75A705D6-CA6A-4742-AC7F-FEFBED6609F7}"/>
    <cellStyle name="Comma 3 2 11 3 4" xfId="28729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4" xr:uid="{8D397AA6-BE09-4C1B-BDAA-39CBCAE79D73}"/>
    <cellStyle name="Comma 3 2 11 4 3" xfId="28733" xr:uid="{67C69CF7-D61C-4F93-AD0D-F91791621752}"/>
    <cellStyle name="Comma 3 2 11 5" xfId="4411" xr:uid="{CC1A5598-A91F-450B-ABBD-F9C39E987800}"/>
    <cellStyle name="Comma 3 2 11 5 2" xfId="28735" xr:uid="{3FD8DE1C-5F64-4FC8-8CB8-7BA3645EA275}"/>
    <cellStyle name="Comma 3 2 11 6" xfId="28724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9" xr:uid="{649A013C-0754-4F60-9A20-A82E2F395CEF}"/>
    <cellStyle name="Comma 3 2 12 2 2 3" xfId="28738" xr:uid="{1E0D4153-7AA1-4A70-AAC7-BBD34EA8AE24}"/>
    <cellStyle name="Comma 3 2 12 2 3" xfId="4416" xr:uid="{24DA55BB-D962-4167-B7F3-24994F219996}"/>
    <cellStyle name="Comma 3 2 12 2 3 2" xfId="28740" xr:uid="{3052F68F-C360-4F6B-8E1F-212B67557E22}"/>
    <cellStyle name="Comma 3 2 12 2 4" xfId="28737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42" xr:uid="{BC646AB6-CA06-409D-BD67-DF8D17A2FDF3}"/>
    <cellStyle name="Comma 3 2 12 3 3" xfId="28741" xr:uid="{03421B96-F55A-48EB-85B7-A0198EAB8F85}"/>
    <cellStyle name="Comma 3 2 12 4" xfId="4419" xr:uid="{A8CABAED-489A-465A-B6B9-2D0DE9055062}"/>
    <cellStyle name="Comma 3 2 12 4 2" xfId="28743" xr:uid="{0FE98C0E-5C3D-46E7-9BD8-A2996650ECFF}"/>
    <cellStyle name="Comma 3 2 12 5" xfId="28736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6" xr:uid="{5419BC57-BB3A-4B3F-9B57-76704D38EC24}"/>
    <cellStyle name="Comma 3 2 13 2 3" xfId="28745" xr:uid="{0CCC1D01-043A-493A-A895-035B7824DFDF}"/>
    <cellStyle name="Comma 3 2 13 3" xfId="4423" xr:uid="{33A66FA3-2B4E-4144-A03A-CDB12BCFA908}"/>
    <cellStyle name="Comma 3 2 13 3 2" xfId="28747" xr:uid="{9D89C921-ADCD-4155-B573-27C66254BA33}"/>
    <cellStyle name="Comma 3 2 13 4" xfId="28744" xr:uid="{280C049B-AF8E-47EC-9299-26B60927D1F4}"/>
    <cellStyle name="Comma 3 2 14" xfId="4424" xr:uid="{7CC3082C-F7FC-4B6F-B2CF-7E868CA373B4}"/>
    <cellStyle name="Comma 3 2 14 2" xfId="28748" xr:uid="{6DB78B72-4D55-4342-82B1-368178DA18ED}"/>
    <cellStyle name="Comma 3 2 15" xfId="4425" xr:uid="{D49EFC7F-768C-4EF0-AD24-51E4E0A082F2}"/>
    <cellStyle name="Comma 3 2 15 2" xfId="28749" xr:uid="{0BDD5E56-1354-466A-9F71-9FCB33AEBFF8}"/>
    <cellStyle name="Comma 3 2 16" xfId="4426" xr:uid="{EF6C1F4D-3365-4AFB-AF50-F48E7DDABE68}"/>
    <cellStyle name="Comma 3 2 16 2" xfId="28750" xr:uid="{E9A93F58-5F0C-4C0A-8CBD-EF2331CA11B2}"/>
    <cellStyle name="Comma 3 2 17" xfId="50563" xr:uid="{E6AE6F30-19D0-41D4-9D73-AFFCB1815DE5}"/>
    <cellStyle name="Comma 3 2 18" xfId="28711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4" xr:uid="{7C013120-9541-4ED2-88BE-8F386DA12942}"/>
    <cellStyle name="Comma 3 2 2 10 2 3" xfId="28753" xr:uid="{D55AF08B-B58A-4CB3-8E41-BA061F441848}"/>
    <cellStyle name="Comma 3 2 2 10 3" xfId="4431" xr:uid="{A46C46A2-0B3A-4BDF-AE44-D3E65DBAB004}"/>
    <cellStyle name="Comma 3 2 2 10 3 2" xfId="28755" xr:uid="{04917ACC-8278-40E3-9D52-290044B6C95B}"/>
    <cellStyle name="Comma 3 2 2 10 4" xfId="28752" xr:uid="{8081DE74-AB44-455B-B39A-7E39D25E122D}"/>
    <cellStyle name="Comma 3 2 2 11" xfId="4432" xr:uid="{B338C6E6-B116-4366-BE58-FE4FFCDE1202}"/>
    <cellStyle name="Comma 3 2 2 11 2" xfId="28756" xr:uid="{0502E94B-5FBA-4581-906B-33D2152D175F}"/>
    <cellStyle name="Comma 3 2 2 12" xfId="4433" xr:uid="{73E3AD32-4989-4ABD-899E-805DD72F7B6B}"/>
    <cellStyle name="Comma 3 2 2 12 2" xfId="28757" xr:uid="{EFD6FD82-E97E-436A-AA23-78E0A11226D2}"/>
    <cellStyle name="Comma 3 2 2 13" xfId="4434" xr:uid="{D27529FC-7AF7-4948-9CBE-FAF75182257C}"/>
    <cellStyle name="Comma 3 2 2 13 2" xfId="28758" xr:uid="{AF01CAE8-73EA-4A3D-94E0-AF3F9D567C7C}"/>
    <cellStyle name="Comma 3 2 2 14" xfId="50565" xr:uid="{1B0F6332-EF4A-40D3-98A9-EA1CF9D9B291}"/>
    <cellStyle name="Comma 3 2 2 15" xfId="28751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62" xr:uid="{6D506C6F-ECFF-420A-B8CB-2493ADC3B98C}"/>
    <cellStyle name="Comma 3 2 2 2 10 2 3" xfId="28761" xr:uid="{67D68BE4-9EA4-4CB5-A53E-371AB0E16AD8}"/>
    <cellStyle name="Comma 3 2 2 2 10 3" xfId="4439" xr:uid="{460AEBD3-48E3-40AA-8703-01B947331575}"/>
    <cellStyle name="Comma 3 2 2 2 10 3 2" xfId="28763" xr:uid="{C35E75A8-10B7-4C74-B149-47195E0B5CDA}"/>
    <cellStyle name="Comma 3 2 2 2 10 4" xfId="28760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5" xr:uid="{3468EEF0-CAAA-48E6-A2DE-05935FE3B66E}"/>
    <cellStyle name="Comma 3 2 2 2 11 3" xfId="28764" xr:uid="{DCA7D536-069A-40E6-A0D0-4C9589737B96}"/>
    <cellStyle name="Comma 3 2 2 2 12" xfId="4442" xr:uid="{0A98575D-3FE8-4BB9-9169-EFE18207A5F9}"/>
    <cellStyle name="Comma 3 2 2 2 12 2" xfId="28766" xr:uid="{F972BA77-2AC9-4B5D-9354-74C878D35ECC}"/>
    <cellStyle name="Comma 3 2 2 2 13" xfId="4443" xr:uid="{D5FE3B6A-3E9B-46DF-B079-516730212089}"/>
    <cellStyle name="Comma 3 2 2 2 13 2" xfId="28767" xr:uid="{10C5E0A9-ECF5-48E5-96C7-B4A315D4B471}"/>
    <cellStyle name="Comma 3 2 2 2 14" xfId="4444" xr:uid="{92729112-119E-442A-8A49-38083BC3C022}"/>
    <cellStyle name="Comma 3 2 2 2 14 2" xfId="28768" xr:uid="{9C8F16B7-2976-4B88-BCF0-05D87197E0BE}"/>
    <cellStyle name="Comma 3 2 2 2 15" xfId="50566" xr:uid="{ADD4312A-3574-4B82-B12F-A280CA2FB193}"/>
    <cellStyle name="Comma 3 2 2 2 16" xfId="28759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71" xr:uid="{6869C92E-7F0B-4DB7-A4BE-9DA3CD50106F}"/>
    <cellStyle name="Comma 3 2 2 2 2 2 2 3" xfId="28770" xr:uid="{97EB7C38-B233-4B8C-99ED-2D82BE0D05FA}"/>
    <cellStyle name="Comma 3 2 2 2 2 2 3" xfId="4449" xr:uid="{AF9F2F83-0973-4F8C-9BAE-9FE69F342365}"/>
    <cellStyle name="Comma 3 2 2 2 2 2 3 2" xfId="28772" xr:uid="{1CF113A2-A0C0-428F-805F-1E72C208BF9B}"/>
    <cellStyle name="Comma 3 2 2 2 2 2 4" xfId="28769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5" xr:uid="{3879C678-9A73-4D84-B229-34EEA0BEA54D}"/>
    <cellStyle name="Comma 3 2 2 2 2 3 2 3" xfId="28774" xr:uid="{9F4F9B0A-188D-4BA9-84AD-DF29F45F74E5}"/>
    <cellStyle name="Comma 3 2 2 2 2 3 3" xfId="4453" xr:uid="{DD03982C-9D6D-4BE2-B4A3-0F84AC7A597C}"/>
    <cellStyle name="Comma 3 2 2 2 2 3 3 2" xfId="28776" xr:uid="{CDBC373B-C5C3-442F-B3CF-D17C0A34E812}"/>
    <cellStyle name="Comma 3 2 2 2 2 3 4" xfId="28773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8" xr:uid="{3676AF70-6041-4601-8A88-B72FF69DB2B7}"/>
    <cellStyle name="Comma 3 2 2 2 2 4 3" xfId="28777" xr:uid="{0C249961-C02D-4C5F-A7B0-371B5DE8A227}"/>
    <cellStyle name="Comma 3 2 2 2 2 5" xfId="4456" xr:uid="{B701F77F-90E5-4157-B224-FD0958BA4916}"/>
    <cellStyle name="Comma 3 2 2 2 2 5 2" xfId="28779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80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83" xr:uid="{6C648701-9536-4FC9-931C-EACC900AD28E}"/>
    <cellStyle name="Comma 3 2 2 2 3 2 2 3" xfId="28782" xr:uid="{E124BBD5-3F43-4B84-B08C-444FF9967523}"/>
    <cellStyle name="Comma 3 2 2 2 3 2 3" xfId="4463" xr:uid="{F4BAAE75-3F71-464D-BAAC-4F280C15B3DC}"/>
    <cellStyle name="Comma 3 2 2 2 3 2 3 2" xfId="28784" xr:uid="{F3C5217F-EAB8-43AC-9C9C-ED3B0FA1F2A5}"/>
    <cellStyle name="Comma 3 2 2 2 3 2 4" xfId="28781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7" xr:uid="{E47F0E42-5D88-4E12-BEDF-CD26F39651D6}"/>
    <cellStyle name="Comma 3 2 2 2 3 3 2 3" xfId="28786" xr:uid="{3CA7669B-2CE3-4D11-8337-CD4D40883C4C}"/>
    <cellStyle name="Comma 3 2 2 2 3 3 3" xfId="4467" xr:uid="{FD9DC223-0A73-4F67-85CF-0C8A981DE911}"/>
    <cellStyle name="Comma 3 2 2 2 3 3 3 2" xfId="28788" xr:uid="{FA421EBF-F3DE-4158-8A36-B3034985BC56}"/>
    <cellStyle name="Comma 3 2 2 2 3 3 4" xfId="28785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90" xr:uid="{A2A97590-2E3B-486F-9E11-3DA9301ED7F0}"/>
    <cellStyle name="Comma 3 2 2 2 3 4 3" xfId="28789" xr:uid="{35B1A7D4-DBD1-4AA6-976F-FC339D78B42B}"/>
    <cellStyle name="Comma 3 2 2 2 3 5" xfId="4470" xr:uid="{EF04D2F0-D1B1-431B-A1A1-88C6234CD196}"/>
    <cellStyle name="Comma 3 2 2 2 3 5 2" xfId="28791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92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5" xr:uid="{D541C32C-8E92-4B83-A438-2F058E720701}"/>
    <cellStyle name="Comma 3 2 2 2 4 2 2 3" xfId="28794" xr:uid="{EED1AB6C-A876-4880-B498-BB26B46EC25B}"/>
    <cellStyle name="Comma 3 2 2 2 4 2 3" xfId="4477" xr:uid="{1BEDBD5A-8E31-468B-A06E-AF18747A0399}"/>
    <cellStyle name="Comma 3 2 2 2 4 2 3 2" xfId="28796" xr:uid="{0DBD0C11-9FF1-4DF5-8E7F-DF86D6DD8477}"/>
    <cellStyle name="Comma 3 2 2 2 4 2 4" xfId="28793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9" xr:uid="{8BE8DD94-3265-48D7-A8D3-A5E215B7535C}"/>
    <cellStyle name="Comma 3 2 2 2 4 3 2 3" xfId="28798" xr:uid="{5716D144-2E5F-4801-8749-0A0B189B9DFA}"/>
    <cellStyle name="Comma 3 2 2 2 4 3 3" xfId="4481" xr:uid="{BD427593-6D78-4A0B-88A0-C158EC066E0F}"/>
    <cellStyle name="Comma 3 2 2 2 4 3 3 2" xfId="28800" xr:uid="{6254F9BD-0805-46C3-9878-EC4383467640}"/>
    <cellStyle name="Comma 3 2 2 2 4 3 4" xfId="28797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802" xr:uid="{6797BD7C-A655-45A7-B7A8-F192A6B4B36B}"/>
    <cellStyle name="Comma 3 2 2 2 4 4 3" xfId="28801" xr:uid="{8211F5A9-3D1D-4C65-956F-2CF8A27AEC9F}"/>
    <cellStyle name="Comma 3 2 2 2 4 5" xfId="4484" xr:uid="{2823F139-8AFC-4BD5-8EEC-A5812D1A36F8}"/>
    <cellStyle name="Comma 3 2 2 2 4 5 2" xfId="28803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4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8" xr:uid="{74ECD8A2-0B8A-44E8-8061-CFB151BB56C3}"/>
    <cellStyle name="Comma 3 2 2 2 5 2 2 3" xfId="28807" xr:uid="{5DCB52DE-030F-45DE-BE71-DEB6945C6BBC}"/>
    <cellStyle name="Comma 3 2 2 2 5 2 3" xfId="4491" xr:uid="{1E7C8FF8-F8BB-4F9D-B32C-42DE966ACCB6}"/>
    <cellStyle name="Comma 3 2 2 2 5 2 3 2" xfId="28809" xr:uid="{7850C394-D44B-41EB-BADC-A8EA93DAC72C}"/>
    <cellStyle name="Comma 3 2 2 2 5 2 4" xfId="28806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12" xr:uid="{4E52E144-DA27-4761-8864-EB87AC342431}"/>
    <cellStyle name="Comma 3 2 2 2 5 3 2 3" xfId="28811" xr:uid="{627EF739-CE22-4885-A514-8DBD0583374C}"/>
    <cellStyle name="Comma 3 2 2 2 5 3 3" xfId="4495" xr:uid="{8523263E-DC1E-44A2-A533-12C14F70F93B}"/>
    <cellStyle name="Comma 3 2 2 2 5 3 3 2" xfId="28813" xr:uid="{A7E15EDC-F3A5-44C0-9234-D004FB780B8E}"/>
    <cellStyle name="Comma 3 2 2 2 5 3 4" xfId="28810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5" xr:uid="{19097BDD-41F8-40B6-9A61-0EE53DA1F429}"/>
    <cellStyle name="Comma 3 2 2 2 5 4 3" xfId="28814" xr:uid="{FB5C7C61-C120-44F0-8373-948BD4542CBF}"/>
    <cellStyle name="Comma 3 2 2 2 5 5" xfId="4498" xr:uid="{B70B13C3-2C9C-48D4-9995-1AED87505EB8}"/>
    <cellStyle name="Comma 3 2 2 2 5 5 2" xfId="28816" xr:uid="{A2767311-63EC-4144-97AA-96CCFA9F9326}"/>
    <cellStyle name="Comma 3 2 2 2 5 6" xfId="50567" xr:uid="{556C43DF-0928-4174-A4C5-78397800FEA7}"/>
    <cellStyle name="Comma 3 2 2 2 5 7" xfId="28805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20" xr:uid="{F33F0764-6365-43AF-AC99-19577B6C53E2}"/>
    <cellStyle name="Comma 3 2 2 2 6 2 2 3" xfId="28819" xr:uid="{A517A9A8-27C9-4189-BDC8-88B280291E28}"/>
    <cellStyle name="Comma 3 2 2 2 6 2 3" xfId="4503" xr:uid="{0CE7B2EE-0BC3-4953-82CC-13E2B35BC364}"/>
    <cellStyle name="Comma 3 2 2 2 6 2 3 2" xfId="28821" xr:uid="{7B79A814-19C9-4609-A30C-98261F94766A}"/>
    <cellStyle name="Comma 3 2 2 2 6 2 4" xfId="28818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23" xr:uid="{D4F66E9B-EA76-4EF8-A92C-1535CDA61E12}"/>
    <cellStyle name="Comma 3 2 2 2 6 3 3" xfId="28822" xr:uid="{8FFAEB11-B27A-4A08-8FAA-E0E8A3BA12DA}"/>
    <cellStyle name="Comma 3 2 2 2 6 4" xfId="4506" xr:uid="{A759985C-2FC9-4F06-9B01-B065020A4F96}"/>
    <cellStyle name="Comma 3 2 2 2 6 4 2" xfId="28824" xr:uid="{55EF2977-6C27-469B-A50B-E7D12DF30002}"/>
    <cellStyle name="Comma 3 2 2 2 6 5" xfId="28817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8" xr:uid="{B0CE6583-F659-4353-9416-C9E4E1380A1B}"/>
    <cellStyle name="Comma 3 2 2 2 7 2 2 3" xfId="28827" xr:uid="{9248E589-FE55-43D5-8820-7C081D831FF9}"/>
    <cellStyle name="Comma 3 2 2 2 7 2 3" xfId="4511" xr:uid="{091BF071-DB73-41AD-AD57-D8C1616E4AB2}"/>
    <cellStyle name="Comma 3 2 2 2 7 2 3 2" xfId="28829" xr:uid="{222BF4B2-9FD9-4A8A-8848-EA092831F440}"/>
    <cellStyle name="Comma 3 2 2 2 7 2 4" xfId="28826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31" xr:uid="{8377A679-0C29-4CC7-B7D2-E8ED0109F14F}"/>
    <cellStyle name="Comma 3 2 2 2 7 3 3" xfId="28830" xr:uid="{21B06B81-33F4-46D8-B189-6B6DE7487B4D}"/>
    <cellStyle name="Comma 3 2 2 2 7 4" xfId="4514" xr:uid="{2533B59B-E595-4EAF-80BA-259AB2C788A6}"/>
    <cellStyle name="Comma 3 2 2 2 7 4 2" xfId="28832" xr:uid="{9AC32BC6-8066-4103-9AB1-5506A4643E22}"/>
    <cellStyle name="Comma 3 2 2 2 7 5" xfId="28825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5" xr:uid="{B854CD12-F30F-4818-B324-DE1DCB5D34BF}"/>
    <cellStyle name="Comma 3 2 2 2 8 2 3" xfId="28834" xr:uid="{9EA157ED-D851-4B80-B663-A97DC48DD736}"/>
    <cellStyle name="Comma 3 2 2 2 8 3" xfId="4518" xr:uid="{E1D5FCB5-EAB3-4C0D-8339-CF6765582D36}"/>
    <cellStyle name="Comma 3 2 2 2 8 3 2" xfId="28836" xr:uid="{82DCEA68-CE9B-4C56-8435-6E7B6A1A993A}"/>
    <cellStyle name="Comma 3 2 2 2 8 4" xfId="28833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9" xr:uid="{470D446F-A99F-4916-9DE3-E1B30A99BCD8}"/>
    <cellStyle name="Comma 3 2 2 2 9 2 3" xfId="28838" xr:uid="{1406F8FF-C3B4-4EBE-B45F-1EE90959EB39}"/>
    <cellStyle name="Comma 3 2 2 2 9 3" xfId="4522" xr:uid="{2E8100A5-12A6-4FA5-954B-36BDA8FEB4E6}"/>
    <cellStyle name="Comma 3 2 2 2 9 3 2" xfId="28840" xr:uid="{EADA5B29-DE25-4C35-A840-568A4B55619A}"/>
    <cellStyle name="Comma 3 2 2 2 9 4" xfId="28837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43" xr:uid="{70A43FCF-C6CF-4D48-95B9-434A55C30009}"/>
    <cellStyle name="Comma 3 2 2 3 2 2 3" xfId="28842" xr:uid="{E5A96358-3C88-41D9-B713-B6D390BD2542}"/>
    <cellStyle name="Comma 3 2 2 3 2 3" xfId="4527" xr:uid="{60B734BF-DE6C-4BF0-8D4A-41BF0415B8CB}"/>
    <cellStyle name="Comma 3 2 2 3 2 3 2" xfId="28844" xr:uid="{38BAF857-6244-4A45-93C0-D450C4CAC796}"/>
    <cellStyle name="Comma 3 2 2 3 2 4" xfId="28841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7" xr:uid="{C001E51F-716E-492D-9D4D-D5D3EE140DF6}"/>
    <cellStyle name="Comma 3 2 2 3 3 2 3" xfId="28846" xr:uid="{04DFA52D-1FC8-4571-8B24-E5D9BE28A805}"/>
    <cellStyle name="Comma 3 2 2 3 3 3" xfId="4531" xr:uid="{1A2E9810-0D30-45E9-BDDD-8DFDBE025B9E}"/>
    <cellStyle name="Comma 3 2 2 3 3 3 2" xfId="28848" xr:uid="{5A1AAB06-7F21-4041-8D13-9E2C29C94677}"/>
    <cellStyle name="Comma 3 2 2 3 3 4" xfId="28845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50" xr:uid="{5A63F0BE-6D73-4875-833E-7FA57925FC69}"/>
    <cellStyle name="Comma 3 2 2 3 4 3" xfId="28849" xr:uid="{8812DC85-2715-4B80-B036-C578FDDF96F3}"/>
    <cellStyle name="Comma 3 2 2 3 5" xfId="4534" xr:uid="{9D2143C1-5205-4808-A2D3-3985B8490D2B}"/>
    <cellStyle name="Comma 3 2 2 3 5 2" xfId="28851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52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5" xr:uid="{2C231A9C-E307-4389-B91A-089085EB3CF9}"/>
    <cellStyle name="Comma 3 2 2 4 2 2 3" xfId="28854" xr:uid="{AF5A56BF-FE24-4CDF-8505-7B02CFF6D52F}"/>
    <cellStyle name="Comma 3 2 2 4 2 3" xfId="4541" xr:uid="{CDDF626D-88F6-463F-A7BB-3BF3ECCEAEE4}"/>
    <cellStyle name="Comma 3 2 2 4 2 3 2" xfId="28856" xr:uid="{4080F927-A7BA-4522-95BB-25CFB10E8B34}"/>
    <cellStyle name="Comma 3 2 2 4 2 4" xfId="28853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9" xr:uid="{9DD686C5-AEF1-4FCA-9C99-30FE113CA265}"/>
    <cellStyle name="Comma 3 2 2 4 3 2 3" xfId="28858" xr:uid="{2D0630E8-8B9A-4B5C-AD26-24545118740B}"/>
    <cellStyle name="Comma 3 2 2 4 3 3" xfId="4545" xr:uid="{EAEC6A86-3F3D-42B3-8AB7-1FC613C000F4}"/>
    <cellStyle name="Comma 3 2 2 4 3 3 2" xfId="28860" xr:uid="{A1CD6BC7-B67F-4D3A-9A9A-ABB7A1E281AD}"/>
    <cellStyle name="Comma 3 2 2 4 3 4" xfId="28857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62" xr:uid="{D0AB5AE8-3F00-429A-A87C-3D40AC503EE2}"/>
    <cellStyle name="Comma 3 2 2 4 4 3" xfId="28861" xr:uid="{D324F4CA-29D1-4015-BDBB-52CB4D9B67EF}"/>
    <cellStyle name="Comma 3 2 2 4 5" xfId="4548" xr:uid="{A401E58C-0EA0-4346-8513-4D6D805C07FB}"/>
    <cellStyle name="Comma 3 2 2 4 5 2" xfId="28863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4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7" xr:uid="{7BF167AF-D9D0-4341-9755-DD7E7816BB8A}"/>
    <cellStyle name="Comma 3 2 2 5 2 2 3" xfId="28866" xr:uid="{2A436DEB-A5C9-47A8-80D8-8DF4C783913E}"/>
    <cellStyle name="Comma 3 2 2 5 2 3" xfId="4555" xr:uid="{912109F9-E3AE-4397-BFA7-424388899E2C}"/>
    <cellStyle name="Comma 3 2 2 5 2 3 2" xfId="28868" xr:uid="{08B76E82-8010-4A9C-8E40-23C3C659089B}"/>
    <cellStyle name="Comma 3 2 2 5 2 4" xfId="28865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71" xr:uid="{03CAF767-9359-4699-9C26-A5F6A0DC7A23}"/>
    <cellStyle name="Comma 3 2 2 5 3 2 3" xfId="28870" xr:uid="{AA4FAAF6-537C-4BBB-95DA-04ADEFFB5D2F}"/>
    <cellStyle name="Comma 3 2 2 5 3 3" xfId="4559" xr:uid="{71F13DC5-4413-4D9F-8888-D4A0540CA3A6}"/>
    <cellStyle name="Comma 3 2 2 5 3 3 2" xfId="28872" xr:uid="{119C1704-68C7-43F1-B441-B151C57D6814}"/>
    <cellStyle name="Comma 3 2 2 5 3 4" xfId="28869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4" xr:uid="{CF2DAC4C-25C8-4DFF-9D7C-00921C8C9DF1}"/>
    <cellStyle name="Comma 3 2 2 5 4 3" xfId="28873" xr:uid="{9C7BDC88-ECD2-4D00-8EF8-9CDAA4CB035B}"/>
    <cellStyle name="Comma 3 2 2 5 5" xfId="4562" xr:uid="{FCDBF064-BA10-4967-BA41-373729F25025}"/>
    <cellStyle name="Comma 3 2 2 5 5 2" xfId="28875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6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9" xr:uid="{A86AE779-BA46-4321-B15D-0B81E700CE11}"/>
    <cellStyle name="Comma 3 2 2 6 2 2 3" xfId="28878" xr:uid="{A789422B-1CC4-4200-9361-FA61E64BC7DD}"/>
    <cellStyle name="Comma 3 2 2 6 2 3" xfId="4569" xr:uid="{100718B2-22BD-4D17-A457-0E234CBF8651}"/>
    <cellStyle name="Comma 3 2 2 6 2 3 2" xfId="28880" xr:uid="{9D5F3419-3DAB-49A8-9DAD-60D0B2702CAF}"/>
    <cellStyle name="Comma 3 2 2 6 2 4" xfId="28877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83" xr:uid="{5FFE0E5D-E990-43BB-B4D9-E9702E032AB9}"/>
    <cellStyle name="Comma 3 2 2 6 3 2 3" xfId="28882" xr:uid="{47EEE283-DB0D-4525-A10D-942A082176E5}"/>
    <cellStyle name="Comma 3 2 2 6 3 3" xfId="4573" xr:uid="{EA102D1B-B05C-44B5-97F0-0A6F6D1DF1C9}"/>
    <cellStyle name="Comma 3 2 2 6 3 3 2" xfId="28884" xr:uid="{53336170-93AF-431D-9214-80AD802E482B}"/>
    <cellStyle name="Comma 3 2 2 6 3 4" xfId="28881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6" xr:uid="{0BEBDC49-A6AC-4445-963C-DCBD508335E5}"/>
    <cellStyle name="Comma 3 2 2 6 4 3" xfId="28885" xr:uid="{0E60DF2F-7163-448B-B365-B199155955B1}"/>
    <cellStyle name="Comma 3 2 2 6 5" xfId="4576" xr:uid="{A8F1776C-7C24-487F-9621-C805E7C22D87}"/>
    <cellStyle name="Comma 3 2 2 6 5 2" xfId="28887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8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92" xr:uid="{C169FEE6-FDC2-4BE0-A6DB-98E21351F8D1}"/>
    <cellStyle name="Comma 3 2 2 7 2 2 3" xfId="28891" xr:uid="{65019093-E668-476B-8410-4FE437AD2671}"/>
    <cellStyle name="Comma 3 2 2 7 2 3" xfId="4583" xr:uid="{D441463B-1D9C-4654-BDC4-87CADE1A3D5E}"/>
    <cellStyle name="Comma 3 2 2 7 2 3 2" xfId="28893" xr:uid="{1F3A00ED-A0B7-43A4-811F-A92D88EAC68E}"/>
    <cellStyle name="Comma 3 2 2 7 2 4" xfId="28890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6" xr:uid="{84191B22-DC9D-4770-8E47-072BFCEB4FB7}"/>
    <cellStyle name="Comma 3 2 2 7 3 2 3" xfId="28895" xr:uid="{D94E1AD4-2E67-4EFC-A772-8BFBADD127A6}"/>
    <cellStyle name="Comma 3 2 2 7 3 3" xfId="4587" xr:uid="{13C404D6-1571-4A1B-8BBA-ABBEB3669B0F}"/>
    <cellStyle name="Comma 3 2 2 7 3 3 2" xfId="28897" xr:uid="{0205AFD7-1B3B-46EA-9F82-AA9BC7CCA22E}"/>
    <cellStyle name="Comma 3 2 2 7 3 4" xfId="28894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9" xr:uid="{2496493F-33D5-47D3-9E43-94A63232F106}"/>
    <cellStyle name="Comma 3 2 2 7 4 3" xfId="28898" xr:uid="{19CDF32F-6170-4D97-AA85-6BF1ADEF262C}"/>
    <cellStyle name="Comma 3 2 2 7 5" xfId="4590" xr:uid="{EEF542C9-E23D-497B-A85A-C6372FDEF866}"/>
    <cellStyle name="Comma 3 2 2 7 5 2" xfId="28900" xr:uid="{B27D3EC1-2468-4352-B52B-A0F52654861F}"/>
    <cellStyle name="Comma 3 2 2 7 6" xfId="50568" xr:uid="{2E3955F1-07B3-432F-B1CF-F6AD6E8CEAC9}"/>
    <cellStyle name="Comma 3 2 2 7 7" xfId="28889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4" xr:uid="{05514EBE-047E-4102-A334-960118C0A1EC}"/>
    <cellStyle name="Comma 3 2 2 8 2 2 3" xfId="28903" xr:uid="{330F09E2-4C59-463C-9D01-77D2C9AD95E3}"/>
    <cellStyle name="Comma 3 2 2 8 2 3" xfId="4595" xr:uid="{EC268A0D-398E-4E13-9C1A-63D8BABEE4B9}"/>
    <cellStyle name="Comma 3 2 2 8 2 3 2" xfId="28905" xr:uid="{AE869CB8-47BF-492C-9C72-BC165B5C0552}"/>
    <cellStyle name="Comma 3 2 2 8 2 4" xfId="28902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8" xr:uid="{AD5B88C2-8158-40B5-9655-F7982D949778}"/>
    <cellStyle name="Comma 3 2 2 8 3 2 3" xfId="28907" xr:uid="{1F1F60BF-16DB-499F-BCE5-578498A0D8E0}"/>
    <cellStyle name="Comma 3 2 2 8 3 3" xfId="4599" xr:uid="{1522BB5B-085B-4F64-A6CD-F496D7F9D490}"/>
    <cellStyle name="Comma 3 2 2 8 3 3 2" xfId="28909" xr:uid="{B5182F0A-D99A-4B00-8C6E-912BA74785A8}"/>
    <cellStyle name="Comma 3 2 2 8 3 4" xfId="28906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11" xr:uid="{C636DFAE-3515-4A1E-978C-075C748CFEDE}"/>
    <cellStyle name="Comma 3 2 2 8 4 3" xfId="28910" xr:uid="{D358A379-DEB1-42EF-91A4-5034D5F5C78B}"/>
    <cellStyle name="Comma 3 2 2 8 5" xfId="4602" xr:uid="{8D65D2D2-BBAA-4875-A342-3AF4945E2F6C}"/>
    <cellStyle name="Comma 3 2 2 8 5 2" xfId="28912" xr:uid="{B66506E3-7055-422B-9A98-74D3DCF73900}"/>
    <cellStyle name="Comma 3 2 2 8 6" xfId="28901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6" xr:uid="{A176D48F-6F29-4A32-8DC0-6432D4557A72}"/>
    <cellStyle name="Comma 3 2 2 9 2 2 3" xfId="28915" xr:uid="{249866DA-6002-4A7E-9C0F-54F1582EAE2E}"/>
    <cellStyle name="Comma 3 2 2 9 2 3" xfId="4607" xr:uid="{FBC88B22-7865-4D3F-B1AC-D1E23C5CE568}"/>
    <cellStyle name="Comma 3 2 2 9 2 3 2" xfId="28917" xr:uid="{F034868E-219E-4E83-A2D2-B79F31A2C859}"/>
    <cellStyle name="Comma 3 2 2 9 2 4" xfId="28914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9" xr:uid="{B66E86FF-BE86-4394-863C-9C7685859D90}"/>
    <cellStyle name="Comma 3 2 2 9 3 3" xfId="28918" xr:uid="{18A0187D-98E3-410D-97A8-FB0CFD821E76}"/>
    <cellStyle name="Comma 3 2 2 9 4" xfId="4610" xr:uid="{2C0A77F3-22A4-43D9-9339-F80C2592F98E}"/>
    <cellStyle name="Comma 3 2 2 9 4 2" xfId="28920" xr:uid="{CF9985BA-8189-4CA5-A335-BF72E0F3F596}"/>
    <cellStyle name="Comma 3 2 2 9 5" xfId="28913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4" xr:uid="{062C2015-DEC1-4F44-B5B4-ABBD0B04A068}"/>
    <cellStyle name="Comma 3 2 3 10 2 3" xfId="28923" xr:uid="{616C8C2A-AAA5-4F86-95EC-183211BB5842}"/>
    <cellStyle name="Comma 3 2 3 10 3" xfId="4615" xr:uid="{C7D9E87F-3E79-493C-ACB5-3563340F00D6}"/>
    <cellStyle name="Comma 3 2 3 10 3 2" xfId="28925" xr:uid="{84208907-A7CB-4AB1-B60E-BD7D92953C7E}"/>
    <cellStyle name="Comma 3 2 3 10 4" xfId="28922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7" xr:uid="{6B0E88AC-3360-4BAB-BC8F-E555433723B8}"/>
    <cellStyle name="Comma 3 2 3 11 3" xfId="28926" xr:uid="{4088C0BF-C822-41B4-8209-1B245839A0FC}"/>
    <cellStyle name="Comma 3 2 3 12" xfId="4618" xr:uid="{B855A5E7-6D59-4B0E-96EB-6A433155BF51}"/>
    <cellStyle name="Comma 3 2 3 12 2" xfId="28928" xr:uid="{D228F265-C8C6-4D1D-BC6A-F9ADA99A655D}"/>
    <cellStyle name="Comma 3 2 3 13" xfId="4619" xr:uid="{034223B8-BBDA-438C-974E-24FD02FAB5F9}"/>
    <cellStyle name="Comma 3 2 3 13 2" xfId="28929" xr:uid="{3D2A8714-1464-46FA-A712-913223729FA5}"/>
    <cellStyle name="Comma 3 2 3 14" xfId="4620" xr:uid="{041891E2-F010-4948-A40C-8C730EB6C6A1}"/>
    <cellStyle name="Comma 3 2 3 14 2" xfId="28930" xr:uid="{73C29D0A-C2B8-4F55-8FEE-E087B463E45B}"/>
    <cellStyle name="Comma 3 2 3 15" xfId="50569" xr:uid="{1FD9CB48-0432-4C62-AA74-161CE4C808A4}"/>
    <cellStyle name="Comma 3 2 3 16" xfId="28921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33" xr:uid="{83A0E339-585C-43F5-88AD-7C92D89A30A7}"/>
    <cellStyle name="Comma 3 2 3 2 2 2 3" xfId="28932" xr:uid="{0933BD87-6C8E-46B1-B0C1-C9ECDC9FA14D}"/>
    <cellStyle name="Comma 3 2 3 2 2 3" xfId="4625" xr:uid="{8EBD80FB-319F-497E-B788-70E6AF6680E0}"/>
    <cellStyle name="Comma 3 2 3 2 2 3 2" xfId="28934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5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7" xr:uid="{77065436-9ED7-42C2-B11F-A8958D8FB93A}"/>
    <cellStyle name="Comma 3 2 3 2 3 2 3" xfId="28936" xr:uid="{C70C9149-A0C8-474E-97CC-56C1020CDC28}"/>
    <cellStyle name="Comma 3 2 3 2 3 3" xfId="4631" xr:uid="{261F1BDB-4A50-4F15-93BC-CD20B24F5F81}"/>
    <cellStyle name="Comma 3 2 3 2 3 3 2" xfId="28938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9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40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41" xr:uid="{452DF846-5812-486F-9103-CEBA3E2AE8FD}"/>
    <cellStyle name="Comma 3 2 3 2 5" xfId="4638" xr:uid="{0B1FE3A8-CBA8-4BDC-9C8F-01CCDF350A13}"/>
    <cellStyle name="Comma 3 2 3 2 5 2" xfId="50571" xr:uid="{A96D8316-FA34-4122-AF20-633DAC24AA45}"/>
    <cellStyle name="Comma 3 2 3 2 5 3" xfId="28942" xr:uid="{26F80069-65BD-4126-8F31-D9F4DEFAAD18}"/>
    <cellStyle name="Comma 3 2 3 2 6" xfId="4639" xr:uid="{B44334A5-3F7C-4DF3-866C-CD2FB674B059}"/>
    <cellStyle name="Comma 3 2 3 2 6 2" xfId="28943" xr:uid="{88837DAB-D8A1-477C-8FFE-270767439334}"/>
    <cellStyle name="Comma 3 2 3 2 7" xfId="4640" xr:uid="{322FFB73-011E-4808-A64D-84CFC4C67499}"/>
    <cellStyle name="Comma 3 2 3 2 7 2" xfId="28944" xr:uid="{01F74B4D-092F-47AB-A873-60EAF4663FC7}"/>
    <cellStyle name="Comma 3 2 3 2 8" xfId="50570" xr:uid="{25D197DA-57C8-4D6A-BE99-AC4C3AAE90FC}"/>
    <cellStyle name="Comma 3 2 3 2 9" xfId="28931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7" xr:uid="{E8754489-F707-45AF-BA57-4B640C9200F7}"/>
    <cellStyle name="Comma 3 2 3 3 2 2 3" xfId="28946" xr:uid="{C5D47AD0-2109-4AD7-B1D7-A8066704E820}"/>
    <cellStyle name="Comma 3 2 3 3 2 3" xfId="4645" xr:uid="{8C090212-CC21-4038-9B28-9CE544F2868C}"/>
    <cellStyle name="Comma 3 2 3 3 2 3 2" xfId="28948" xr:uid="{F24C6AA0-A9B8-445D-A513-474353DE4157}"/>
    <cellStyle name="Comma 3 2 3 3 2 4" xfId="28945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51" xr:uid="{6DCF97C3-F2A0-4001-8EDD-D0FD58654AAB}"/>
    <cellStyle name="Comma 3 2 3 3 3 2 3" xfId="28950" xr:uid="{33070893-EB7F-46D5-B868-22B910E291D4}"/>
    <cellStyle name="Comma 3 2 3 3 3 3" xfId="4649" xr:uid="{F9F9EDEC-397B-48F5-8066-B75C10C17A47}"/>
    <cellStyle name="Comma 3 2 3 3 3 3 2" xfId="28952" xr:uid="{3EB50606-A84B-4E25-B228-B7BC0584E7E7}"/>
    <cellStyle name="Comma 3 2 3 3 3 4" xfId="28949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4" xr:uid="{07F559EB-ABE8-4984-9BA9-C3B2408AD06E}"/>
    <cellStyle name="Comma 3 2 3 3 4 3" xfId="28953" xr:uid="{9BE0B64C-FBEE-47C6-AD2C-EBE244915FD8}"/>
    <cellStyle name="Comma 3 2 3 3 5" xfId="4652" xr:uid="{5D289146-0E1E-4194-8ED9-810BF91417BB}"/>
    <cellStyle name="Comma 3 2 3 3 5 2" xfId="28955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6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9" xr:uid="{9CEF751C-4807-42A6-B7A3-5244A278DAD6}"/>
    <cellStyle name="Comma 3 2 3 4 2 2 3" xfId="28958" xr:uid="{B87C6675-3B8D-4E2B-A7FA-930B7580BBF5}"/>
    <cellStyle name="Comma 3 2 3 4 2 3" xfId="4659" xr:uid="{B8A04696-4246-45FA-8E77-0ECF5B1B4EFE}"/>
    <cellStyle name="Comma 3 2 3 4 2 3 2" xfId="28960" xr:uid="{45EE9BB1-CAAD-4DC2-A23B-D6667ADD3DB9}"/>
    <cellStyle name="Comma 3 2 3 4 2 4" xfId="28957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63" xr:uid="{C800B75E-503E-4837-A749-FD5FFEC34E78}"/>
    <cellStyle name="Comma 3 2 3 4 3 2 3" xfId="28962" xr:uid="{EB670C61-AC90-4D6C-A59C-96927C88B87F}"/>
    <cellStyle name="Comma 3 2 3 4 3 3" xfId="4663" xr:uid="{9006E8F3-20AC-4AEF-BF41-43F5678F4DB5}"/>
    <cellStyle name="Comma 3 2 3 4 3 3 2" xfId="28964" xr:uid="{9A1D34C8-CCDD-4B38-A5B8-0CE96FBF94B9}"/>
    <cellStyle name="Comma 3 2 3 4 3 4" xfId="28961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6" xr:uid="{111ECE84-795C-4BEB-8212-B7538231C0A9}"/>
    <cellStyle name="Comma 3 2 3 4 4 3" xfId="28965" xr:uid="{8E247E0F-66A5-4126-8150-3A9CCE92F554}"/>
    <cellStyle name="Comma 3 2 3 4 5" xfId="4666" xr:uid="{23C9E6C6-437E-4BB7-ABD9-7AB4EDADCAEB}"/>
    <cellStyle name="Comma 3 2 3 4 5 2" xfId="28967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8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71" xr:uid="{5F73A839-6DB9-4A07-A618-7D2A9627E553}"/>
    <cellStyle name="Comma 3 2 3 5 2 2 3" xfId="28970" xr:uid="{FFFCA0EA-09E5-4ED6-B189-6387DBB80F1A}"/>
    <cellStyle name="Comma 3 2 3 5 2 3" xfId="4673" xr:uid="{A358D19E-A158-4B8D-ABF3-579F9230476C}"/>
    <cellStyle name="Comma 3 2 3 5 2 3 2" xfId="28972" xr:uid="{C46E3FAD-DBD3-4ACB-B806-18EA0F7A20C3}"/>
    <cellStyle name="Comma 3 2 3 5 2 4" xfId="28969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5" xr:uid="{69FB4747-BCF7-4E5A-8D62-6A18F4DF1397}"/>
    <cellStyle name="Comma 3 2 3 5 3 2 3" xfId="28974" xr:uid="{B45FCBF5-2B61-49EA-BFA0-356533908145}"/>
    <cellStyle name="Comma 3 2 3 5 3 3" xfId="4677" xr:uid="{BCC122F1-540C-46A2-B254-78EBFC203EA1}"/>
    <cellStyle name="Comma 3 2 3 5 3 3 2" xfId="28976" xr:uid="{CC12B982-64A4-4754-8C02-78EC42DA02A2}"/>
    <cellStyle name="Comma 3 2 3 5 3 4" xfId="28973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8" xr:uid="{500A0413-7FDC-4D5E-A2D8-2F4123AB8E2A}"/>
    <cellStyle name="Comma 3 2 3 5 4 3" xfId="28977" xr:uid="{4CCFAA33-A8AF-4345-8A8A-9C26F01C6E5E}"/>
    <cellStyle name="Comma 3 2 3 5 5" xfId="4680" xr:uid="{0ECBBB1E-8485-4AF0-9D3F-696DE9E14106}"/>
    <cellStyle name="Comma 3 2 3 5 5 2" xfId="28979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80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83" xr:uid="{A3025B52-386D-4FA0-AA6F-85174D4F47D1}"/>
    <cellStyle name="Comma 3 2 3 6 2 2 3" xfId="28982" xr:uid="{F358AB2A-1C29-430A-83A1-39F26127F4F0}"/>
    <cellStyle name="Comma 3 2 3 6 2 3" xfId="4687" xr:uid="{412C124F-368B-4E56-87A2-FD9F8845D00F}"/>
    <cellStyle name="Comma 3 2 3 6 2 3 2" xfId="28984" xr:uid="{A63368DB-2560-4FF0-A4A1-8757A8E0AAA0}"/>
    <cellStyle name="Comma 3 2 3 6 2 4" xfId="28981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6" xr:uid="{4E4097F2-AF26-4588-A32D-EA2DA480FDE5}"/>
    <cellStyle name="Comma 3 2 3 6 3 3" xfId="28985" xr:uid="{C7D6EB85-A502-4A7F-907A-A487718F4409}"/>
    <cellStyle name="Comma 3 2 3 6 4" xfId="4690" xr:uid="{BF6F8832-B664-4433-85E6-E0BDAAEE6765}"/>
    <cellStyle name="Comma 3 2 3 6 4 2" xfId="28987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8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92" xr:uid="{24B758DD-1982-4101-9EDB-0FBA13A0919E}"/>
    <cellStyle name="Comma 3 2 3 7 2 2 3" xfId="28991" xr:uid="{DAC21E92-1804-4DF5-9C52-F79D8315E243}"/>
    <cellStyle name="Comma 3 2 3 7 2 3" xfId="4697" xr:uid="{C9D42CD2-9232-4724-B22A-3CD928DF138F}"/>
    <cellStyle name="Comma 3 2 3 7 2 3 2" xfId="28993" xr:uid="{4222FC30-C75E-4DC9-BF00-0853D8F648C4}"/>
    <cellStyle name="Comma 3 2 3 7 2 4" xfId="28990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5" xr:uid="{9CF7DBC6-B4F9-4D8A-9898-6761482896F0}"/>
    <cellStyle name="Comma 3 2 3 7 3 3" xfId="28994" xr:uid="{E852FE5C-823B-4908-AD6D-397805D12A40}"/>
    <cellStyle name="Comma 3 2 3 7 4" xfId="4700" xr:uid="{1381E189-D992-4F20-A530-2715A04F563E}"/>
    <cellStyle name="Comma 3 2 3 7 4 2" xfId="28996" xr:uid="{274D4136-0392-4DB3-B193-24C44462F586}"/>
    <cellStyle name="Comma 3 2 3 7 5" xfId="50572" xr:uid="{AB9DBA78-1F8A-4375-B0CD-51F13C70CAD4}"/>
    <cellStyle name="Comma 3 2 3 7 6" xfId="28989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9" xr:uid="{CF0050F3-B73F-4D94-BB81-5AC25F81D25C}"/>
    <cellStyle name="Comma 3 2 3 8 2 3" xfId="28998" xr:uid="{9FF8824B-4452-4A7F-97C0-ACF4956F283E}"/>
    <cellStyle name="Comma 3 2 3 8 3" xfId="4704" xr:uid="{70A00CBA-3B8C-4BBF-9EED-C236C43EEBDC}"/>
    <cellStyle name="Comma 3 2 3 8 3 2" xfId="29000" xr:uid="{F9368ABD-BCBA-4425-99B8-F97FF48240A1}"/>
    <cellStyle name="Comma 3 2 3 8 4" xfId="28997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9003" xr:uid="{13959B12-42C4-4BCA-BBA2-55054097F6BF}"/>
    <cellStyle name="Comma 3 2 3 9 2 3" xfId="29002" xr:uid="{C80317FD-4A32-4DAD-B6FA-B026107AD427}"/>
    <cellStyle name="Comma 3 2 3 9 3" xfId="4708" xr:uid="{62271388-8552-4459-8D30-96E6D26C6821}"/>
    <cellStyle name="Comma 3 2 3 9 3 2" xfId="29004" xr:uid="{F9A60584-E481-4985-B851-8DE1F80F8FE5}"/>
    <cellStyle name="Comma 3 2 3 9 4" xfId="29001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8" xr:uid="{F106891F-0ECC-411F-8A4C-EB1A5AF81AD8}"/>
    <cellStyle name="Comma 3 2 4 10 2 3" xfId="29007" xr:uid="{2B9A35BC-60A5-415B-AF18-2E7AA8C1A31C}"/>
    <cellStyle name="Comma 3 2 4 10 3" xfId="4713" xr:uid="{3374146E-CF4C-42EF-9A5E-E473852206CE}"/>
    <cellStyle name="Comma 3 2 4 10 3 2" xfId="29009" xr:uid="{DB7DF27D-6F79-4F5D-90E0-D33B42A139C6}"/>
    <cellStyle name="Comma 3 2 4 10 4" xfId="29006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11" xr:uid="{C333B590-9C4F-4C8C-AA1F-118D930345F6}"/>
    <cellStyle name="Comma 3 2 4 11 3" xfId="29010" xr:uid="{8D173AF9-76BE-40E2-882C-0C2DCE5BD4CB}"/>
    <cellStyle name="Comma 3 2 4 12" xfId="4716" xr:uid="{C30F294A-EA6A-40A9-9BC7-4A40D831154A}"/>
    <cellStyle name="Comma 3 2 4 12 2" xfId="29012" xr:uid="{62D37A02-81C5-43B9-A60F-14E8496D05F7}"/>
    <cellStyle name="Comma 3 2 4 13" xfId="4717" xr:uid="{20EEAAD6-11FA-41F3-B902-8E7A85F3FF5E}"/>
    <cellStyle name="Comma 3 2 4 13 2" xfId="29013" xr:uid="{7B928372-57D0-43DF-9DAB-34733C377BFB}"/>
    <cellStyle name="Comma 3 2 4 14" xfId="4718" xr:uid="{E5DF2DC6-6677-4DB6-823E-F488E3BBC7F5}"/>
    <cellStyle name="Comma 3 2 4 14 2" xfId="29014" xr:uid="{7222E015-E143-46F8-87E1-596D53405210}"/>
    <cellStyle name="Comma 3 2 4 15" xfId="50573" xr:uid="{ABFE4708-D155-48CD-8B21-2C4F226532C5}"/>
    <cellStyle name="Comma 3 2 4 16" xfId="29005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7" xr:uid="{4CEF8FF9-063B-4A51-942D-180FA43F09B3}"/>
    <cellStyle name="Comma 3 2 4 2 2 2 3" xfId="29016" xr:uid="{6FDD5CDD-7534-4429-9185-D9D32A92E18E}"/>
    <cellStyle name="Comma 3 2 4 2 2 3" xfId="4723" xr:uid="{33B3273C-24D7-468D-9FB2-1A4F0B30B65C}"/>
    <cellStyle name="Comma 3 2 4 2 2 3 2" xfId="29018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9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21" xr:uid="{315BE30B-1372-4786-87B2-C0C470719F47}"/>
    <cellStyle name="Comma 3 2 4 2 3 2 3" xfId="29020" xr:uid="{D7D0C67A-4F1B-49FB-8F58-CBE77FE4FEF3}"/>
    <cellStyle name="Comma 3 2 4 2 3 3" xfId="4729" xr:uid="{606C2E94-A8C6-4E28-958A-4EDB7860F0C5}"/>
    <cellStyle name="Comma 3 2 4 2 3 3 2" xfId="29022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23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4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5" xr:uid="{D95F2336-CEE6-4CF7-B8B4-8231AFA47816}"/>
    <cellStyle name="Comma 3 2 4 2 5" xfId="4736" xr:uid="{0F6A018C-1DDA-4EB1-9ED4-5E5D0EA9B6F7}"/>
    <cellStyle name="Comma 3 2 4 2 5 2" xfId="50575" xr:uid="{74C8CAF1-A077-48E5-AD0D-E71A5FEBF363}"/>
    <cellStyle name="Comma 3 2 4 2 5 3" xfId="29026" xr:uid="{09DB30CE-5499-4773-A658-75DCBF166BE2}"/>
    <cellStyle name="Comma 3 2 4 2 6" xfId="4737" xr:uid="{730E877E-4D2F-4E69-B459-0D615C28B7DF}"/>
    <cellStyle name="Comma 3 2 4 2 6 2" xfId="29027" xr:uid="{D2940B6D-076D-4B7C-9212-AEFA41FF3C67}"/>
    <cellStyle name="Comma 3 2 4 2 7" xfId="4738" xr:uid="{FD533D3C-74D0-4778-9A55-60D96356BAD7}"/>
    <cellStyle name="Comma 3 2 4 2 7 2" xfId="29028" xr:uid="{D5FFEBA4-570D-4818-A84D-E20E4AB26914}"/>
    <cellStyle name="Comma 3 2 4 2 8" xfId="50574" xr:uid="{D75ACB5A-A9E3-4384-9B23-C9D7985C2ECF}"/>
    <cellStyle name="Comma 3 2 4 2 9" xfId="29015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31" xr:uid="{6E35EA8A-2BCC-4590-A4EF-EA0C71D87AF4}"/>
    <cellStyle name="Comma 3 2 4 3 2 2 3" xfId="29030" xr:uid="{8A612CA2-1DF0-4779-93BA-65CB5E2F775C}"/>
    <cellStyle name="Comma 3 2 4 3 2 3" xfId="4743" xr:uid="{702FC2DA-F53D-43E1-9198-0E550A4F48CB}"/>
    <cellStyle name="Comma 3 2 4 3 2 3 2" xfId="29032" xr:uid="{44E4E1F2-BEDF-489C-B042-E9242EB2B2B1}"/>
    <cellStyle name="Comma 3 2 4 3 2 4" xfId="29029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5" xr:uid="{69DD9F2B-73BB-4F11-B351-C47C301C41A1}"/>
    <cellStyle name="Comma 3 2 4 3 3 2 3" xfId="29034" xr:uid="{153A1537-7590-408C-8B88-A2DBEFC60AF5}"/>
    <cellStyle name="Comma 3 2 4 3 3 3" xfId="4747" xr:uid="{E7AE5E63-018F-486D-83F1-4773DCFB7937}"/>
    <cellStyle name="Comma 3 2 4 3 3 3 2" xfId="29036" xr:uid="{37E54334-E540-4B45-AE28-DB4CB6B5EDB5}"/>
    <cellStyle name="Comma 3 2 4 3 3 4" xfId="29033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8" xr:uid="{26569FE8-B8E9-4E32-998D-6A56D8E8251C}"/>
    <cellStyle name="Comma 3 2 4 3 4 3" xfId="29037" xr:uid="{1BBD891F-7763-471B-B15D-5C2AB86DD927}"/>
    <cellStyle name="Comma 3 2 4 3 5" xfId="4750" xr:uid="{03FA47FF-D43C-40BE-A39B-A1383FD3C039}"/>
    <cellStyle name="Comma 3 2 4 3 5 2" xfId="29039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40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43" xr:uid="{057DD6B3-9669-450F-A2C9-65208DC1E703}"/>
    <cellStyle name="Comma 3 2 4 4 2 2 3" xfId="29042" xr:uid="{6283A8F4-2D6F-47EC-9104-2B52A466717B}"/>
    <cellStyle name="Comma 3 2 4 4 2 3" xfId="4757" xr:uid="{F82E1D45-5E00-4D9B-A82C-7FEB80EEF2C3}"/>
    <cellStyle name="Comma 3 2 4 4 2 3 2" xfId="29044" xr:uid="{D07FAC10-D8AF-48A0-8988-0FBD952416B8}"/>
    <cellStyle name="Comma 3 2 4 4 2 4" xfId="29041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7" xr:uid="{FA624B70-DAFC-4AF7-B51C-5816572740CA}"/>
    <cellStyle name="Comma 3 2 4 4 3 2 3" xfId="29046" xr:uid="{E99F7261-07AE-481F-AFB5-B89AA0341B22}"/>
    <cellStyle name="Comma 3 2 4 4 3 3" xfId="4761" xr:uid="{5D0793A5-C795-49F8-92C4-5CA1764BDA94}"/>
    <cellStyle name="Comma 3 2 4 4 3 3 2" xfId="29048" xr:uid="{C6B0F038-390E-42DD-847C-F0384F47F698}"/>
    <cellStyle name="Comma 3 2 4 4 3 4" xfId="29045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50" xr:uid="{2A5AECE2-ADC6-47AE-A370-B7342205D563}"/>
    <cellStyle name="Comma 3 2 4 4 4 3" xfId="29049" xr:uid="{5672AD70-4F6F-42A0-8D41-E10742CBEEDD}"/>
    <cellStyle name="Comma 3 2 4 4 5" xfId="4764" xr:uid="{595696CF-3E7E-4932-B9AF-DB8327F0995A}"/>
    <cellStyle name="Comma 3 2 4 4 5 2" xfId="29051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52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5" xr:uid="{214EE6EA-CC0C-493F-B4CF-D5884EB82AB2}"/>
    <cellStyle name="Comma 3 2 4 5 2 2 3" xfId="29054" xr:uid="{224FE1DC-A5C6-4F8C-B0E1-E58D4C9DA669}"/>
    <cellStyle name="Comma 3 2 4 5 2 3" xfId="4771" xr:uid="{283854C3-C4B1-4A9D-B26E-36BAC33C698F}"/>
    <cellStyle name="Comma 3 2 4 5 2 3 2" xfId="29056" xr:uid="{F4C687D9-C53D-4BC7-A69A-C3C73F9E2B1D}"/>
    <cellStyle name="Comma 3 2 4 5 2 4" xfId="29053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9" xr:uid="{4C340878-42CB-4AB4-BBC5-7C3A836E23A3}"/>
    <cellStyle name="Comma 3 2 4 5 3 2 3" xfId="29058" xr:uid="{14479488-34AD-440B-96F0-5A77B32F2147}"/>
    <cellStyle name="Comma 3 2 4 5 3 3" xfId="4775" xr:uid="{9554BEDD-F0DD-45B8-B0FB-4E84CB620446}"/>
    <cellStyle name="Comma 3 2 4 5 3 3 2" xfId="29060" xr:uid="{3EE0252B-5CF4-4CE4-9976-1A63459E82CE}"/>
    <cellStyle name="Comma 3 2 4 5 3 4" xfId="29057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62" xr:uid="{5A907C72-C4FC-4F1D-B383-3E9F85B16E8A}"/>
    <cellStyle name="Comma 3 2 4 5 4 3" xfId="29061" xr:uid="{7DC50C91-F09B-4A10-BE99-9A6661139AEF}"/>
    <cellStyle name="Comma 3 2 4 5 5" xfId="4778" xr:uid="{58C6B710-0D1B-4359-9C9E-5360C6F8FF57}"/>
    <cellStyle name="Comma 3 2 4 5 5 2" xfId="29063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4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8" xr:uid="{6DA2CE29-777C-48EC-8169-15EF9E94CC7A}"/>
    <cellStyle name="Comma 3 2 4 6 2 2 3" xfId="29067" xr:uid="{B0BC0B4E-A200-42CB-A503-D2F3FD587C82}"/>
    <cellStyle name="Comma 3 2 4 6 2 3" xfId="4785" xr:uid="{96BD7B4F-CEB4-41F3-B34A-0668B1460EBE}"/>
    <cellStyle name="Comma 3 2 4 6 2 3 2" xfId="29069" xr:uid="{4C71CE79-AD4B-4CC8-9BBE-5505AF5E7E75}"/>
    <cellStyle name="Comma 3 2 4 6 2 4" xfId="29066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71" xr:uid="{27AE081A-2A23-4BDB-9E0C-B653B941AD47}"/>
    <cellStyle name="Comma 3 2 4 6 3 3" xfId="29070" xr:uid="{3F02C075-3703-4569-B021-9640F6402779}"/>
    <cellStyle name="Comma 3 2 4 6 4" xfId="4788" xr:uid="{2F8E2CFB-980D-4DCF-BA9D-B429865EF335}"/>
    <cellStyle name="Comma 3 2 4 6 4 2" xfId="29072" xr:uid="{837E6AA6-35B9-44D6-8E4F-4C96798ECD4D}"/>
    <cellStyle name="Comma 3 2 4 6 5" xfId="50576" xr:uid="{B65E2465-A20C-4F39-9844-709E9D0D05A4}"/>
    <cellStyle name="Comma 3 2 4 6 6" xfId="29065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6" xr:uid="{7F3A1C36-B8C3-4E8C-97C7-5EB2050F3377}"/>
    <cellStyle name="Comma 3 2 4 7 2 2 3" xfId="29075" xr:uid="{DE2A5F6F-34C4-49ED-9BE5-F2599CAB6490}"/>
    <cellStyle name="Comma 3 2 4 7 2 3" xfId="4793" xr:uid="{B4FD30C5-2619-4110-9994-EAFB0202E18B}"/>
    <cellStyle name="Comma 3 2 4 7 2 3 2" xfId="29077" xr:uid="{4318AF3E-F1DF-47F4-BAD0-F04D7AB12B50}"/>
    <cellStyle name="Comma 3 2 4 7 2 4" xfId="29074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9" xr:uid="{DEF27309-F734-49E0-B798-EFA7D0CCC02E}"/>
    <cellStyle name="Comma 3 2 4 7 3 3" xfId="29078" xr:uid="{5D1E68E0-B6FE-4682-BE7B-4B0F6C4B2D85}"/>
    <cellStyle name="Comma 3 2 4 7 4" xfId="4796" xr:uid="{BA422A5C-5295-4ADA-8B73-A4E7B4376728}"/>
    <cellStyle name="Comma 3 2 4 7 4 2" xfId="29080" xr:uid="{23200521-8934-4BD3-804B-254CE759265F}"/>
    <cellStyle name="Comma 3 2 4 7 5" xfId="29073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83" xr:uid="{B55BC771-46FD-44C6-8189-51425500691D}"/>
    <cellStyle name="Comma 3 2 4 8 2 3" xfId="29082" xr:uid="{350AB499-2878-4975-AF36-6572551DDC3B}"/>
    <cellStyle name="Comma 3 2 4 8 3" xfId="4800" xr:uid="{18BF8A5B-F523-44BF-924E-32CC0773B478}"/>
    <cellStyle name="Comma 3 2 4 8 3 2" xfId="29084" xr:uid="{788BBC2D-72B1-436E-8927-93739D95062D}"/>
    <cellStyle name="Comma 3 2 4 8 4" xfId="29081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7" xr:uid="{BBA3A6A8-3FFD-43B8-80F7-154E381685C9}"/>
    <cellStyle name="Comma 3 2 4 9 2 3" xfId="29086" xr:uid="{821FC72A-6FAE-483B-910D-2B9E0529063E}"/>
    <cellStyle name="Comma 3 2 4 9 3" xfId="4804" xr:uid="{869D89E1-26E8-42D5-B30E-6D98AD432194}"/>
    <cellStyle name="Comma 3 2 4 9 3 2" xfId="29088" xr:uid="{39CFECA8-0957-4B83-A753-68BF0B53A80A}"/>
    <cellStyle name="Comma 3 2 4 9 4" xfId="29085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92" xr:uid="{70FAA118-0235-41AA-B625-BB39A0A6BBF7}"/>
    <cellStyle name="Comma 3 2 5 10 2 3" xfId="29091" xr:uid="{7BAA3C20-5304-429D-8016-F0EA75C4F9EB}"/>
    <cellStyle name="Comma 3 2 5 10 3" xfId="4809" xr:uid="{564FBD97-EF95-4C45-982F-0020D7526602}"/>
    <cellStyle name="Comma 3 2 5 10 3 2" xfId="29093" xr:uid="{7B814736-BC09-4293-9203-B97C06359735}"/>
    <cellStyle name="Comma 3 2 5 10 4" xfId="29090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5" xr:uid="{2C91D951-9C22-436B-BDFF-7E4AA96AE86B}"/>
    <cellStyle name="Comma 3 2 5 11 3" xfId="29094" xr:uid="{C5E8119A-3D64-4069-A335-82A8AC00F834}"/>
    <cellStyle name="Comma 3 2 5 12" xfId="4812" xr:uid="{29F1114A-259E-4DCE-BF60-A1758F7855D3}"/>
    <cellStyle name="Comma 3 2 5 12 2" xfId="29096" xr:uid="{28D73977-8DFA-4BAE-B8C9-252CCF4F0F5D}"/>
    <cellStyle name="Comma 3 2 5 13" xfId="4813" xr:uid="{4036870E-AA1C-4759-A515-740CB0316C4E}"/>
    <cellStyle name="Comma 3 2 5 13 2" xfId="29097" xr:uid="{A54EEE0B-2601-4977-9869-8DE137D3FFBF}"/>
    <cellStyle name="Comma 3 2 5 14" xfId="4814" xr:uid="{D14817D2-72B5-4E9C-BCAB-4E2C0D575991}"/>
    <cellStyle name="Comma 3 2 5 14 2" xfId="29098" xr:uid="{47D5F796-B1DF-4E4F-ABC8-C52CC4C75567}"/>
    <cellStyle name="Comma 3 2 5 15" xfId="50577" xr:uid="{F329F15C-ADBB-4259-A091-78526223AA93}"/>
    <cellStyle name="Comma 3 2 5 16" xfId="29089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101" xr:uid="{1344E3B4-3FF3-43E7-8EE8-0466A1DEFB66}"/>
    <cellStyle name="Comma 3 2 5 2 2 2 3" xfId="29100" xr:uid="{AF29C60B-910E-4BB4-A407-182A85C2FC11}"/>
    <cellStyle name="Comma 3 2 5 2 2 3" xfId="4819" xr:uid="{86ABDE6E-33C4-40D3-BB0C-15AC88AE7B06}"/>
    <cellStyle name="Comma 3 2 5 2 2 3 2" xfId="29102" xr:uid="{47E0019C-DEAC-462D-ABD2-DB64A2FD8625}"/>
    <cellStyle name="Comma 3 2 5 2 2 4" xfId="29099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5" xr:uid="{7605BD5C-A5EB-4CB7-9EE1-9E3E334A7A05}"/>
    <cellStyle name="Comma 3 2 5 2 3 2 3" xfId="29104" xr:uid="{96E08D50-86C2-4422-BEDC-6CE184701472}"/>
    <cellStyle name="Comma 3 2 5 2 3 3" xfId="4823" xr:uid="{3B627C96-6F7B-47F6-A7AD-3C2A20D87158}"/>
    <cellStyle name="Comma 3 2 5 2 3 3 2" xfId="29106" xr:uid="{D2611D5D-B8BE-437F-B3DA-D9E0ABE81E0B}"/>
    <cellStyle name="Comma 3 2 5 2 3 4" xfId="29103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8" xr:uid="{A95379AA-9280-4AF7-92B6-D3BF9CEC085E}"/>
    <cellStyle name="Comma 3 2 5 2 4 3" xfId="29107" xr:uid="{07607399-9D2F-4513-A390-68EEC4E4AC53}"/>
    <cellStyle name="Comma 3 2 5 2 5" xfId="4826" xr:uid="{D7746959-9CB2-4B47-B5B9-F558BD8C6728}"/>
    <cellStyle name="Comma 3 2 5 2 5 2" xfId="29109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10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13" xr:uid="{05D4B438-D7C0-40C0-BF17-DBD9186329FF}"/>
    <cellStyle name="Comma 3 2 5 3 2 2 3" xfId="29112" xr:uid="{7800332F-AC7E-456F-91A1-8FFE058C956B}"/>
    <cellStyle name="Comma 3 2 5 3 2 3" xfId="4833" xr:uid="{963E3E5C-3957-4B46-9A62-E70D0DC90A45}"/>
    <cellStyle name="Comma 3 2 5 3 2 3 2" xfId="29114" xr:uid="{9DA32180-95C2-4803-820A-D8CD8668A57D}"/>
    <cellStyle name="Comma 3 2 5 3 2 4" xfId="29111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7" xr:uid="{F306F5DA-6B10-47E1-A3E6-BBDAAC5BE515}"/>
    <cellStyle name="Comma 3 2 5 3 3 2 3" xfId="29116" xr:uid="{A022A3DB-1529-413D-9461-7F8E226D8209}"/>
    <cellStyle name="Comma 3 2 5 3 3 3" xfId="4837" xr:uid="{85265B5B-7CC8-4DE7-B891-1E3133B031D6}"/>
    <cellStyle name="Comma 3 2 5 3 3 3 2" xfId="29118" xr:uid="{CC7187ED-9AC0-42C0-8D91-735D9DE14915}"/>
    <cellStyle name="Comma 3 2 5 3 3 4" xfId="29115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20" xr:uid="{80D3C8B5-5D95-4D70-AEE4-EBC00B22A29E}"/>
    <cellStyle name="Comma 3 2 5 3 4 3" xfId="29119" xr:uid="{787215EC-71E2-4368-916E-D3670DA83822}"/>
    <cellStyle name="Comma 3 2 5 3 5" xfId="4840" xr:uid="{06EEC31A-648D-4CAE-B595-F00509AFCF3A}"/>
    <cellStyle name="Comma 3 2 5 3 5 2" xfId="29121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22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5" xr:uid="{9DF2947F-0EA2-49FD-A1F4-9D02676C9402}"/>
    <cellStyle name="Comma 3 2 5 4 2 2 3" xfId="29124" xr:uid="{A5D49BCB-A174-44C1-A01E-2C259B5E7808}"/>
    <cellStyle name="Comma 3 2 5 4 2 3" xfId="4847" xr:uid="{F2DC3CFF-08E7-4BD5-B480-7CE09E23C9D2}"/>
    <cellStyle name="Comma 3 2 5 4 2 3 2" xfId="29126" xr:uid="{1566F56F-DE1C-4743-9637-19DF63E41475}"/>
    <cellStyle name="Comma 3 2 5 4 2 4" xfId="29123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9" xr:uid="{CFF99CBA-9877-4A8D-857F-5C0AE0BD45A4}"/>
    <cellStyle name="Comma 3 2 5 4 3 2 3" xfId="29128" xr:uid="{74DBBFA7-9905-422F-B045-AED30F5685A6}"/>
    <cellStyle name="Comma 3 2 5 4 3 3" xfId="4851" xr:uid="{D3F1F8EB-5B9C-476E-BF3E-33A3A310B8D9}"/>
    <cellStyle name="Comma 3 2 5 4 3 3 2" xfId="29130" xr:uid="{F8FF8C94-B22F-4F2D-998B-BDC43C4257B2}"/>
    <cellStyle name="Comma 3 2 5 4 3 4" xfId="29127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32" xr:uid="{B3FAAA4F-B6F1-4524-BE2A-865D630447CB}"/>
    <cellStyle name="Comma 3 2 5 4 4 3" xfId="29131" xr:uid="{FF37DFC9-0332-4C5B-9B43-EFB095D6289D}"/>
    <cellStyle name="Comma 3 2 5 4 5" xfId="4854" xr:uid="{906F2820-7262-48BE-A53A-C639BF290122}"/>
    <cellStyle name="Comma 3 2 5 4 5 2" xfId="29133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4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8" xr:uid="{A3C7E485-6241-4C92-80C5-DAB39A85DA6F}"/>
    <cellStyle name="Comma 3 2 5 5 2 2 3" xfId="29137" xr:uid="{1BCCD22E-84B9-4D7C-A408-494DD4469E9C}"/>
    <cellStyle name="Comma 3 2 5 5 2 3" xfId="4861" xr:uid="{A212AFE7-739D-4979-AE89-0F9068F88203}"/>
    <cellStyle name="Comma 3 2 5 5 2 3 2" xfId="29139" xr:uid="{BAFE7295-C6C8-4708-AF1F-FBF82C780F41}"/>
    <cellStyle name="Comma 3 2 5 5 2 4" xfId="29136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42" xr:uid="{FF9B13D9-3A55-4D1F-AE1B-9AB07C584C80}"/>
    <cellStyle name="Comma 3 2 5 5 3 2 3" xfId="29141" xr:uid="{4D137811-0F64-4563-90B5-C45ED1D176A9}"/>
    <cellStyle name="Comma 3 2 5 5 3 3" xfId="4865" xr:uid="{93CDC790-DEE1-47F0-BFEA-81D730AB2B45}"/>
    <cellStyle name="Comma 3 2 5 5 3 3 2" xfId="29143" xr:uid="{BE4DDA45-5FE2-4932-B41C-38F0252CB173}"/>
    <cellStyle name="Comma 3 2 5 5 3 4" xfId="29140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5" xr:uid="{A318A4A5-68C9-4021-87D8-1022C2266D31}"/>
    <cellStyle name="Comma 3 2 5 5 4 3" xfId="29144" xr:uid="{2050121B-795C-4032-8ACF-295CDC7BCA87}"/>
    <cellStyle name="Comma 3 2 5 5 5" xfId="4868" xr:uid="{28190BFD-0324-4C88-AD91-1E387525E951}"/>
    <cellStyle name="Comma 3 2 5 5 5 2" xfId="29146" xr:uid="{33ECCF94-195C-4C70-939B-79FF6062E217}"/>
    <cellStyle name="Comma 3 2 5 5 6" xfId="50578" xr:uid="{9F93609B-AE9A-488A-95A2-E63CA55CC18C}"/>
    <cellStyle name="Comma 3 2 5 5 7" xfId="29135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50" xr:uid="{EC2BF1A0-3858-435E-AD98-C60B2DB45747}"/>
    <cellStyle name="Comma 3 2 5 6 2 2 3" xfId="29149" xr:uid="{E3FF6269-2B6F-43A1-9B4C-5F9176F8B867}"/>
    <cellStyle name="Comma 3 2 5 6 2 3" xfId="4873" xr:uid="{109428BB-9AEF-4967-80FF-92A0DDFB46F2}"/>
    <cellStyle name="Comma 3 2 5 6 2 3 2" xfId="29151" xr:uid="{2AF03786-0F9C-4EC3-8CD4-7F86D9D4ED56}"/>
    <cellStyle name="Comma 3 2 5 6 2 4" xfId="29148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53" xr:uid="{64D52195-5E36-4341-8DD0-A348C885133C}"/>
    <cellStyle name="Comma 3 2 5 6 3 3" xfId="29152" xr:uid="{8B79A8A3-48AA-4107-BA48-05E06CB39728}"/>
    <cellStyle name="Comma 3 2 5 6 4" xfId="4876" xr:uid="{8F1C2E61-372F-41A8-9845-D303FDCB3988}"/>
    <cellStyle name="Comma 3 2 5 6 4 2" xfId="29154" xr:uid="{6A80168A-9CAE-4A53-9888-C002FB0EE812}"/>
    <cellStyle name="Comma 3 2 5 6 5" xfId="29147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8" xr:uid="{467B1FA1-E259-42B1-A68B-EDB8EF4AA2CA}"/>
    <cellStyle name="Comma 3 2 5 7 2 2 3" xfId="29157" xr:uid="{D4FD918C-9C45-4F1C-BF04-D4BB31600432}"/>
    <cellStyle name="Comma 3 2 5 7 2 3" xfId="4881" xr:uid="{A01793AB-4584-41EC-8824-A7DF5841AAF4}"/>
    <cellStyle name="Comma 3 2 5 7 2 3 2" xfId="29159" xr:uid="{539BD91A-CC35-424D-968C-1620308FE7CF}"/>
    <cellStyle name="Comma 3 2 5 7 2 4" xfId="29156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61" xr:uid="{A92585D7-28F4-453D-9044-BAD7F7B07660}"/>
    <cellStyle name="Comma 3 2 5 7 3 3" xfId="29160" xr:uid="{3196301E-68E2-4195-B590-A5A4494F974B}"/>
    <cellStyle name="Comma 3 2 5 7 4" xfId="4884" xr:uid="{7FDA8C02-0723-4130-9863-C9B101D54013}"/>
    <cellStyle name="Comma 3 2 5 7 4 2" xfId="29162" xr:uid="{62B9C347-AC32-41D7-9767-C5BA6555D00A}"/>
    <cellStyle name="Comma 3 2 5 7 5" xfId="29155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5" xr:uid="{1EA488DC-AA52-494A-8A7A-D8C000CFD8B1}"/>
    <cellStyle name="Comma 3 2 5 8 2 3" xfId="29164" xr:uid="{C203AC2B-38BC-468D-A95A-62B301DE3C1D}"/>
    <cellStyle name="Comma 3 2 5 8 3" xfId="4888" xr:uid="{885EE08F-4B4A-40F8-84F4-3588022189BC}"/>
    <cellStyle name="Comma 3 2 5 8 3 2" xfId="29166" xr:uid="{551EEC9C-CC23-4CC6-8C43-B415E17DA57C}"/>
    <cellStyle name="Comma 3 2 5 8 4" xfId="29163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9" xr:uid="{66930EF0-AB01-4025-A6A3-CF4E66FE694E}"/>
    <cellStyle name="Comma 3 2 5 9 2 3" xfId="29168" xr:uid="{60411D71-34EF-4188-BB70-2D189973EB88}"/>
    <cellStyle name="Comma 3 2 5 9 3" xfId="4892" xr:uid="{068CC7F4-42D6-46D6-A164-5BEFB4DC5ECC}"/>
    <cellStyle name="Comma 3 2 5 9 3 2" xfId="29170" xr:uid="{6F5FCD9A-680C-404A-9D85-90C0B571EAD9}"/>
    <cellStyle name="Comma 3 2 5 9 4" xfId="29167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72" xr:uid="{F0A09A4D-AF53-4075-8E75-16D8051F03DB}"/>
    <cellStyle name="Comma 3 2 6 11" xfId="50579" xr:uid="{C7B79598-C05D-42FF-92E5-E84067881D1E}"/>
    <cellStyle name="Comma 3 2 6 12" xfId="29171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6" xr:uid="{7D13190A-EA72-4DB2-8326-51D3AA88BDC6}"/>
    <cellStyle name="Comma 3 2 6 2 2 2 3" xfId="29175" xr:uid="{85285701-B378-471A-A183-1D0A8605B932}"/>
    <cellStyle name="Comma 3 2 6 2 2 3" xfId="4899" xr:uid="{1AF83DEB-550A-4BCB-B011-202F79BC689E}"/>
    <cellStyle name="Comma 3 2 6 2 2 3 2" xfId="29177" xr:uid="{5F465EFB-70D6-49DA-9BF8-470705B9A7B8}"/>
    <cellStyle name="Comma 3 2 6 2 2 4" xfId="29174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9" xr:uid="{6BEECCA0-D124-4D65-A792-DE97B77D1C9A}"/>
    <cellStyle name="Comma 3 2 6 2 3 3" xfId="29178" xr:uid="{5DFE9F2D-827F-4CCF-8051-73CC6DDBA710}"/>
    <cellStyle name="Comma 3 2 6 2 4" xfId="4902" xr:uid="{2904392E-D7BC-45A1-B8FE-2C3553BD555B}"/>
    <cellStyle name="Comma 3 2 6 2 4 2" xfId="29180" xr:uid="{6D635FDF-414C-4033-97D6-A1BFA7464CBB}"/>
    <cellStyle name="Comma 3 2 6 2 5" xfId="4903" xr:uid="{3F168458-4941-4665-8710-1CDA1EDD70E5}"/>
    <cellStyle name="Comma 3 2 6 2 5 2" xfId="29181" xr:uid="{BF892FDF-19F5-4636-8082-A56714145F32}"/>
    <cellStyle name="Comma 3 2 6 2 6" xfId="4904" xr:uid="{46136BE6-97CB-4EA7-B7AF-7B27BB34FAC0}"/>
    <cellStyle name="Comma 3 2 6 2 6 2" xfId="29182" xr:uid="{6241ACF2-0B73-4C20-9DA5-3B44601C4531}"/>
    <cellStyle name="Comma 3 2 6 2 7" xfId="50580" xr:uid="{B9DA3208-3D95-43E0-B1B2-FCD8B4FADC13}"/>
    <cellStyle name="Comma 3 2 6 2 8" xfId="29173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6" xr:uid="{54D78941-B86C-457D-9253-47F4441C1721}"/>
    <cellStyle name="Comma 3 2 6 3 2 2 3" xfId="29185" xr:uid="{3612CB8D-6770-4CA8-96F6-CFC71BA9508D}"/>
    <cellStyle name="Comma 3 2 6 3 2 3" xfId="4909" xr:uid="{010F5280-55DF-4F35-93B1-C05B80047EC1}"/>
    <cellStyle name="Comma 3 2 6 3 2 3 2" xfId="29187" xr:uid="{EE6CC2D8-5BFC-4DB7-8252-02DA02732F92}"/>
    <cellStyle name="Comma 3 2 6 3 2 4" xfId="29184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9" xr:uid="{D7AF1781-FBC4-4B9F-9E72-45F5A669107E}"/>
    <cellStyle name="Comma 3 2 6 3 3 3" xfId="29188" xr:uid="{D6CECA89-3B7C-4E99-B4EE-21C1C36CF4B7}"/>
    <cellStyle name="Comma 3 2 6 3 4" xfId="4912" xr:uid="{270A2F08-694F-4617-AD30-47A78CA21D3E}"/>
    <cellStyle name="Comma 3 2 6 3 4 2" xfId="29190" xr:uid="{99E4C011-8493-482A-BAE8-9FCCFBCB4076}"/>
    <cellStyle name="Comma 3 2 6 3 5" xfId="4913" xr:uid="{F77433BE-3DA3-4627-8A68-58B96ED2301E}"/>
    <cellStyle name="Comma 3 2 6 3 5 2" xfId="29191" xr:uid="{3A85BC42-4FCA-4208-88CF-EB099B4E7C19}"/>
    <cellStyle name="Comma 3 2 6 3 6" xfId="4914" xr:uid="{32B1A8F7-DADC-4A33-BAEB-CA2DF56ECC74}"/>
    <cellStyle name="Comma 3 2 6 3 6 2" xfId="29192" xr:uid="{55BE143C-6C13-4787-A40A-ED10E6033777}"/>
    <cellStyle name="Comma 3 2 6 3 7" xfId="50581" xr:uid="{DD3075AF-6481-431F-97BB-EFAC43CEC03B}"/>
    <cellStyle name="Comma 3 2 6 3 8" xfId="29183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5" xr:uid="{3F77FDE2-111A-487D-A8D6-E932A880C752}"/>
    <cellStyle name="Comma 3 2 6 4 2 3" xfId="29194" xr:uid="{6460A1C3-CE31-4E1E-BDD2-80971B13CA2E}"/>
    <cellStyle name="Comma 3 2 6 4 3" xfId="4918" xr:uid="{CDDE96B7-E734-45E8-96CF-DEBE92F20036}"/>
    <cellStyle name="Comma 3 2 6 4 3 2" xfId="29196" xr:uid="{D9008DAB-E7F7-471E-9FBF-6360E2F2DD99}"/>
    <cellStyle name="Comma 3 2 6 4 4" xfId="4919" xr:uid="{594D3E57-273A-48E6-8DB3-77BB9F668A17}"/>
    <cellStyle name="Comma 3 2 6 4 4 2" xfId="29197" xr:uid="{48745711-1181-43A5-893C-9ADCF85C013C}"/>
    <cellStyle name="Comma 3 2 6 4 5" xfId="4920" xr:uid="{FAF3E906-FF72-45F0-94A2-0A943DB4C45E}"/>
    <cellStyle name="Comma 3 2 6 4 5 2" xfId="29198" xr:uid="{BA8F641C-F51C-43E0-8394-E417F5C9950B}"/>
    <cellStyle name="Comma 3 2 6 4 6" xfId="50582" xr:uid="{F0377F8F-5AFB-4EFC-9AF3-AD0AEAC15C0C}"/>
    <cellStyle name="Comma 3 2 6 4 7" xfId="29193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201" xr:uid="{6780B13F-BC69-488A-8FB0-B5F9551D04CC}"/>
    <cellStyle name="Comma 3 2 6 5 2 3" xfId="29200" xr:uid="{BFD729FE-B1C2-44FA-A742-138345B52A28}"/>
    <cellStyle name="Comma 3 2 6 5 3" xfId="4924" xr:uid="{E3E441AB-A8CD-46B8-B2CC-7E6824F8531C}"/>
    <cellStyle name="Comma 3 2 6 5 3 2" xfId="29202" xr:uid="{8161F5D4-E525-496E-B6B5-6EB25F8E86E6}"/>
    <cellStyle name="Comma 3 2 6 5 4" xfId="50583" xr:uid="{0E832B6A-217F-4143-B375-CDB67CC635A9}"/>
    <cellStyle name="Comma 3 2 6 5 5" xfId="29199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5" xr:uid="{50DDD816-340B-499C-983C-6B23E8216FD9}"/>
    <cellStyle name="Comma 3 2 6 6 2 3" xfId="29204" xr:uid="{29CEE80C-1A0B-4012-8254-6E7C41C99AD6}"/>
    <cellStyle name="Comma 3 2 6 6 3" xfId="4928" xr:uid="{EFB96CAC-E9C0-4DEC-987E-BC398FD7C206}"/>
    <cellStyle name="Comma 3 2 6 6 3 2" xfId="29206" xr:uid="{DE52B287-9BCF-45D3-8990-FAD9956815F7}"/>
    <cellStyle name="Comma 3 2 6 6 4" xfId="29203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8" xr:uid="{2D9AF3FD-0903-4E36-A6DC-F0427C975F9B}"/>
    <cellStyle name="Comma 3 2 6 7 3" xfId="29207" xr:uid="{E33CA421-FFD5-4619-A629-4BEE96E5DDF0}"/>
    <cellStyle name="Comma 3 2 6 8" xfId="4931" xr:uid="{171C7D51-A70C-422B-BFEF-81A7B5DC97C4}"/>
    <cellStyle name="Comma 3 2 6 8 2" xfId="29209" xr:uid="{594CCFBC-9177-4782-BA93-186AA4F8A06B}"/>
    <cellStyle name="Comma 3 2 6 9" xfId="4932" xr:uid="{4B8FD95D-7BD6-427C-89DF-632F0AE306FC}"/>
    <cellStyle name="Comma 3 2 6 9 2" xfId="29210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12" xr:uid="{DC95987A-A500-4B19-A6D0-C6F4594FE2B8}"/>
    <cellStyle name="Comma 3 2 7 11" xfId="50584" xr:uid="{40F6E0D7-09B4-4752-BAEF-B826EDB410F9}"/>
    <cellStyle name="Comma 3 2 7 12" xfId="29211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6" xr:uid="{64E48FB8-D187-4E5A-AB66-08C855C955D1}"/>
    <cellStyle name="Comma 3 2 7 2 2 2 3" xfId="29215" xr:uid="{735755DE-0A31-47EE-920B-31E9056E937A}"/>
    <cellStyle name="Comma 3 2 7 2 2 3" xfId="4939" xr:uid="{CA7AE746-F58B-450E-8531-4F599A25C239}"/>
    <cellStyle name="Comma 3 2 7 2 2 3 2" xfId="29217" xr:uid="{4512917A-6555-4FBF-8994-242C6C9CDCF7}"/>
    <cellStyle name="Comma 3 2 7 2 2 4" xfId="29214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9" xr:uid="{CD0B4E8A-A426-4235-AC4F-D4400FB3A409}"/>
    <cellStyle name="Comma 3 2 7 2 3 3" xfId="29218" xr:uid="{D9093F0B-1F11-4F9D-BCDF-4CD492BF4D8D}"/>
    <cellStyle name="Comma 3 2 7 2 4" xfId="4942" xr:uid="{2DC5BAC3-E715-4EDA-A7AB-8F25AB78330B}"/>
    <cellStyle name="Comma 3 2 7 2 4 2" xfId="29220" xr:uid="{67FB5DC0-FD18-4A92-BA1D-A91BBD4ED1C3}"/>
    <cellStyle name="Comma 3 2 7 2 5" xfId="29213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4" xr:uid="{39D67E1E-E4DE-4249-A1AF-B9C87AC76814}"/>
    <cellStyle name="Comma 3 2 7 3 2 2 3" xfId="29223" xr:uid="{EC4F144D-C109-4DE5-AA6B-90F5DFBA2170}"/>
    <cellStyle name="Comma 3 2 7 3 2 3" xfId="4947" xr:uid="{98CE9437-0FF9-44F2-99AC-F83B139792D1}"/>
    <cellStyle name="Comma 3 2 7 3 2 3 2" xfId="29225" xr:uid="{804A4E37-AB60-45AE-BFAF-0BBECF5E25E2}"/>
    <cellStyle name="Comma 3 2 7 3 2 4" xfId="29222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7" xr:uid="{9B07AC27-68FB-47BC-8075-8301560F602C}"/>
    <cellStyle name="Comma 3 2 7 3 3 3" xfId="29226" xr:uid="{F77E973C-B76E-4A31-9848-A81464861F3A}"/>
    <cellStyle name="Comma 3 2 7 3 4" xfId="4950" xr:uid="{BBBDEECF-FE75-4B9D-8060-2D0EBD8620F4}"/>
    <cellStyle name="Comma 3 2 7 3 4 2" xfId="29228" xr:uid="{885F65C6-E134-41D3-A881-ECAC8A5DFCF5}"/>
    <cellStyle name="Comma 3 2 7 3 5" xfId="29221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31" xr:uid="{E1F70301-6B44-4642-952D-11D7718AEAD4}"/>
    <cellStyle name="Comma 3 2 7 4 2 3" xfId="29230" xr:uid="{1908B597-A460-4B58-95A7-B2DA8E1C0350}"/>
    <cellStyle name="Comma 3 2 7 4 3" xfId="4954" xr:uid="{08810B2A-F5F1-454F-82EB-8FD23FB4CF09}"/>
    <cellStyle name="Comma 3 2 7 4 3 2" xfId="29232" xr:uid="{CD8DA0DD-B2A9-4DF9-9FE2-32DBBE1B968B}"/>
    <cellStyle name="Comma 3 2 7 4 4" xfId="29229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5" xr:uid="{F9913AA5-6057-4E5F-A6E7-4EE1504C87FA}"/>
    <cellStyle name="Comma 3 2 7 5 2 3" xfId="29234" xr:uid="{58958FF8-DF8A-4AD2-81B7-871060AE96B9}"/>
    <cellStyle name="Comma 3 2 7 5 3" xfId="4958" xr:uid="{7FC5DE91-6386-4E51-8AD9-2859533D0F54}"/>
    <cellStyle name="Comma 3 2 7 5 3 2" xfId="29236" xr:uid="{DA3775C7-4BA4-4A86-954D-16BECBF01E18}"/>
    <cellStyle name="Comma 3 2 7 5 4" xfId="29233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9" xr:uid="{919E284D-8B03-4D9A-8C50-70E4AD1BC847}"/>
    <cellStyle name="Comma 3 2 7 6 2 3" xfId="29238" xr:uid="{5B49677A-1E7F-418A-AB2E-C023268FED21}"/>
    <cellStyle name="Comma 3 2 7 6 3" xfId="4962" xr:uid="{4E5616ED-CF4B-47E9-B321-4FD590031887}"/>
    <cellStyle name="Comma 3 2 7 6 3 2" xfId="29240" xr:uid="{DF5A0CD6-9463-48EB-93DF-DD9A5444ED42}"/>
    <cellStyle name="Comma 3 2 7 6 4" xfId="29237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42" xr:uid="{8B4F5623-D39F-41AE-92B5-FF2168713735}"/>
    <cellStyle name="Comma 3 2 7 7 3" xfId="29241" xr:uid="{DCCECF75-1D93-4980-8F9A-07EE5A0B2CE1}"/>
    <cellStyle name="Comma 3 2 7 8" xfId="4965" xr:uid="{AFD0C591-D1FD-4E9C-A857-D4C6F1B2BD2D}"/>
    <cellStyle name="Comma 3 2 7 8 2" xfId="29243" xr:uid="{9909FF96-A3AF-4460-AA54-8FFD51D57194}"/>
    <cellStyle name="Comma 3 2 7 9" xfId="4966" xr:uid="{C91F5CFC-82A2-486D-84AF-0D6F7E1E7A99}"/>
    <cellStyle name="Comma 3 2 7 9 2" xfId="29244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8" xr:uid="{D2C84010-BBA9-49A8-B3FB-B83C39094444}"/>
    <cellStyle name="Comma 3 2 8 2 2 3" xfId="29247" xr:uid="{ED498422-B336-40FE-BF51-8E27EFC3406F}"/>
    <cellStyle name="Comma 3 2 8 2 3" xfId="4971" xr:uid="{A93650F4-010A-4FF4-9EB1-B4A1D63C70E7}"/>
    <cellStyle name="Comma 3 2 8 2 3 2" xfId="29249" xr:uid="{8509E00B-7A37-4CE4-8209-D55B690DF7E5}"/>
    <cellStyle name="Comma 3 2 8 2 4" xfId="29246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52" xr:uid="{9CE12123-CF87-4340-B2AE-D48F15A8A404}"/>
    <cellStyle name="Comma 3 2 8 3 2 3" xfId="29251" xr:uid="{14EE0F5A-43F3-4FF8-99CC-458ED74A94EF}"/>
    <cellStyle name="Comma 3 2 8 3 3" xfId="4975" xr:uid="{025B757B-715C-445C-B5F1-FA1E48F0EAF5}"/>
    <cellStyle name="Comma 3 2 8 3 3 2" xfId="29253" xr:uid="{BFA5FED0-CB90-4C0F-B536-8EDC6638637A}"/>
    <cellStyle name="Comma 3 2 8 3 4" xfId="29250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5" xr:uid="{F107D607-069B-4030-9FEB-6DEF14BA1945}"/>
    <cellStyle name="Comma 3 2 8 4 3" xfId="29254" xr:uid="{8DEE97C6-3080-4987-BAA1-703C536D82C5}"/>
    <cellStyle name="Comma 3 2 8 5" xfId="4978" xr:uid="{DA71D41A-F193-4E70-824D-8A198161055A}"/>
    <cellStyle name="Comma 3 2 8 5 2" xfId="29256" xr:uid="{C76093EE-AC26-42F6-B923-1B88A213ABB1}"/>
    <cellStyle name="Comma 3 2 8 6" xfId="4979" xr:uid="{8C51BFEF-17BE-4211-AD5C-606B1EF4E493}"/>
    <cellStyle name="Comma 3 2 8 6 2" xfId="29257" xr:uid="{DBF4DA0A-D722-40D5-9EA4-8ADFA92DEF87}"/>
    <cellStyle name="Comma 3 2 8 7" xfId="4980" xr:uid="{114053A9-F674-4C2B-86BA-51B8CC00B1AF}"/>
    <cellStyle name="Comma 3 2 8 7 2" xfId="29258" xr:uid="{D0AA48C7-D8E4-4A90-A439-37EE399EFBDD}"/>
    <cellStyle name="Comma 3 2 8 8" xfId="50585" xr:uid="{CF62CCE4-17EB-45FD-BBD1-507708105E82}"/>
    <cellStyle name="Comma 3 2 8 9" xfId="29245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62" xr:uid="{E3D06BC4-3063-4407-B843-675FEB072E3A}"/>
    <cellStyle name="Comma 3 2 9 2 2 3" xfId="29261" xr:uid="{5E88F24D-A878-40BC-BE42-D977F50EBA51}"/>
    <cellStyle name="Comma 3 2 9 2 3" xfId="4985" xr:uid="{16D15D22-A539-413A-8BBB-83286F900E3B}"/>
    <cellStyle name="Comma 3 2 9 2 3 2" xfId="29263" xr:uid="{AAF819DE-C07A-4AF8-85DF-43E1739094AC}"/>
    <cellStyle name="Comma 3 2 9 2 4" xfId="29260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6" xr:uid="{3C2713B1-55C8-4789-BE38-549AD2262764}"/>
    <cellStyle name="Comma 3 2 9 3 2 3" xfId="29265" xr:uid="{F3D76A7C-D84A-42CF-A459-14781CDA6722}"/>
    <cellStyle name="Comma 3 2 9 3 3" xfId="4989" xr:uid="{9218BED5-EA3E-4D6B-9511-27F38A1ACC71}"/>
    <cellStyle name="Comma 3 2 9 3 3 2" xfId="29267" xr:uid="{8FC7B0B6-1B63-4045-BEB2-9579ACBE2039}"/>
    <cellStyle name="Comma 3 2 9 3 4" xfId="29264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9" xr:uid="{5A996592-A09D-4D4A-886F-7DFD8CF331E1}"/>
    <cellStyle name="Comma 3 2 9 4 3" xfId="29268" xr:uid="{CE766965-136F-4870-B6D5-FEC53A6D2B2B}"/>
    <cellStyle name="Comma 3 2 9 5" xfId="4992" xr:uid="{966F69B1-D9DB-4929-9630-F51C45B984C0}"/>
    <cellStyle name="Comma 3 2 9 5 2" xfId="29270" xr:uid="{983D59CF-7051-4C2A-A7A2-391499DF37C4}"/>
    <cellStyle name="Comma 3 2 9 6" xfId="4993" xr:uid="{E04E1F77-EB66-4264-9F82-C17D26E367D2}"/>
    <cellStyle name="Comma 3 2 9 6 2" xfId="29271" xr:uid="{BBD0F66C-E6DD-4AF7-8736-4FA5CE3332A0}"/>
    <cellStyle name="Comma 3 2 9 7" xfId="4994" xr:uid="{ECBFC4C2-08BC-4370-A6B1-E0FC25A5A6F8}"/>
    <cellStyle name="Comma 3 2 9 7 2" xfId="29272" xr:uid="{D0157EEC-68AB-4628-A903-312A4752B673}"/>
    <cellStyle name="Comma 3 2 9 8" xfId="50586" xr:uid="{6FC268AD-FAC2-47BD-A18A-0DED14E7A2CD}"/>
    <cellStyle name="Comma 3 2 9 9" xfId="29259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6" xr:uid="{0E0B840C-A6CC-4329-BB5C-E1443EB7E913}"/>
    <cellStyle name="Comma 3 3 10 2 3" xfId="29275" xr:uid="{C7CE23A1-8BCA-49B9-BF3B-C2EF4C59840B}"/>
    <cellStyle name="Comma 3 3 10 3" xfId="4999" xr:uid="{39B1FE44-1555-4149-865E-DDAEF9DFF155}"/>
    <cellStyle name="Comma 3 3 10 3 2" xfId="29277" xr:uid="{789EEABA-B45F-4056-B70D-426DB002923E}"/>
    <cellStyle name="Comma 3 3 10 4" xfId="29274" xr:uid="{93C09A6C-917C-4CED-A514-50EC0756041F}"/>
    <cellStyle name="Comma 3 3 11" xfId="5000" xr:uid="{057529AB-5A1C-4DAC-B0FB-0FC9733D7614}"/>
    <cellStyle name="Comma 3 3 11 2" xfId="29278" xr:uid="{C537DEBE-19EE-4016-A755-58B6D7A3DADB}"/>
    <cellStyle name="Comma 3 3 12" xfId="5001" xr:uid="{D4F22780-EF72-429D-B338-6013F40A471E}"/>
    <cellStyle name="Comma 3 3 12 2" xfId="29279" xr:uid="{513FB0E0-B823-40B6-9648-8670714B6AB4}"/>
    <cellStyle name="Comma 3 3 13" xfId="5002" xr:uid="{76DA25FD-554F-441B-8BA3-5617A284ECEC}"/>
    <cellStyle name="Comma 3 3 13 2" xfId="29280" xr:uid="{F0C9770B-85ED-417F-AE04-5B90AEA48B78}"/>
    <cellStyle name="Comma 3 3 14" xfId="50587" xr:uid="{1ED0CA8C-705C-448F-8A35-6FD4AD94E771}"/>
    <cellStyle name="Comma 3 3 15" xfId="29273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4" xr:uid="{1F6C9AAA-A3B8-4D89-ADA9-665070446C84}"/>
    <cellStyle name="Comma 3 3 2 10 2 3" xfId="29283" xr:uid="{BC8041F2-050E-4645-A824-9CB6FEA27AB7}"/>
    <cellStyle name="Comma 3 3 2 10 3" xfId="5007" xr:uid="{E25EA3C8-EBC7-48C7-A3FD-0B18340C0A06}"/>
    <cellStyle name="Comma 3 3 2 10 3 2" xfId="29285" xr:uid="{BA461E69-32AD-40CA-910C-AE700B060ACA}"/>
    <cellStyle name="Comma 3 3 2 10 4" xfId="29282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7" xr:uid="{023729CB-20B9-4F1C-85FE-61D3DD9DE3CA}"/>
    <cellStyle name="Comma 3 3 2 11 3" xfId="29286" xr:uid="{FB43A105-E426-4B4B-B273-8C8A720918C5}"/>
    <cellStyle name="Comma 3 3 2 12" xfId="5010" xr:uid="{6E6F4363-DD98-4B25-8D57-C39CC0C6701A}"/>
    <cellStyle name="Comma 3 3 2 12 2" xfId="29288" xr:uid="{01E1503F-6B46-4878-8107-0D0FD2F16E19}"/>
    <cellStyle name="Comma 3 3 2 13" xfId="5011" xr:uid="{DD379384-4D35-487E-AB7D-2346CE457567}"/>
    <cellStyle name="Comma 3 3 2 13 2" xfId="29289" xr:uid="{77AE0F1E-E6BE-41C7-BA48-67968CD32854}"/>
    <cellStyle name="Comma 3 3 2 14" xfId="5012" xr:uid="{BE03F8B3-A0B0-4A05-B4B9-640B5DA922FB}"/>
    <cellStyle name="Comma 3 3 2 14 2" xfId="29290" xr:uid="{BB1FF4DD-D02D-4A8B-ACEA-CBF94D6D8038}"/>
    <cellStyle name="Comma 3 3 2 15" xfId="50588" xr:uid="{AC5F281A-030F-436A-AA9A-2D05473F610F}"/>
    <cellStyle name="Comma 3 3 2 16" xfId="29281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4" xr:uid="{D3E51980-9852-4C30-B8BC-F2C9536948E3}"/>
    <cellStyle name="Comma 3 3 2 2 2 2 3" xfId="29293" xr:uid="{E52BEF85-3666-4EF6-BFCD-2AE660F14FF4}"/>
    <cellStyle name="Comma 3 3 2 2 2 3" xfId="5017" xr:uid="{DABB1ACA-41A7-4932-94EA-41EBE132482F}"/>
    <cellStyle name="Comma 3 3 2 2 2 3 2" xfId="29295" xr:uid="{620928DB-4B36-4EAE-A745-EA0A86B54337}"/>
    <cellStyle name="Comma 3 3 2 2 2 4" xfId="29292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8" xr:uid="{FB51D2EC-92E7-4A5E-9109-EF5266A91252}"/>
    <cellStyle name="Comma 3 3 2 2 3 2 3" xfId="29297" xr:uid="{2846EC25-6C8B-43C2-B5DB-D7CF736C250A}"/>
    <cellStyle name="Comma 3 3 2 2 3 3" xfId="5021" xr:uid="{485C30BD-7473-4839-8890-B8DC297EE6F2}"/>
    <cellStyle name="Comma 3 3 2 2 3 3 2" xfId="29299" xr:uid="{AC8F3AEE-9FCD-463E-A254-C108E2A6B860}"/>
    <cellStyle name="Comma 3 3 2 2 3 4" xfId="29296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301" xr:uid="{E351BA94-1FE7-4990-8A78-A5877A4346B8}"/>
    <cellStyle name="Comma 3 3 2 2 4 3" xfId="29300" xr:uid="{65D3C8C5-97C2-4F23-8D35-11F29C6FDF1D}"/>
    <cellStyle name="Comma 3 3 2 2 5" xfId="5024" xr:uid="{CB5CC5D0-BD50-4690-8BF6-8795202E0037}"/>
    <cellStyle name="Comma 3 3 2 2 5 2" xfId="29302" xr:uid="{E760369D-DE3E-4DC5-B4BB-3A5EDF94A96D}"/>
    <cellStyle name="Comma 3 3 2 2 6" xfId="5025" xr:uid="{96FB0F4C-8F0D-4CBF-9B87-CC4E2D1BB426}"/>
    <cellStyle name="Comma 3 3 2 2 6 2" xfId="29303" xr:uid="{5DDB7D19-7E73-45D1-A8F3-BD2EE59CECE2}"/>
    <cellStyle name="Comma 3 3 2 2 7" xfId="5026" xr:uid="{876F5419-82DF-46E7-BB70-39319A8DDCC5}"/>
    <cellStyle name="Comma 3 3 2 2 7 2" xfId="29304" xr:uid="{35A31E1F-A484-462A-B656-9A1D39547BE9}"/>
    <cellStyle name="Comma 3 3 2 2 8" xfId="50589" xr:uid="{1377B624-5B16-40E2-B70F-B7833E289EFA}"/>
    <cellStyle name="Comma 3 3 2 2 9" xfId="29291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8" xr:uid="{49F6907D-4662-4D23-8616-405A60DA16AF}"/>
    <cellStyle name="Comma 3 3 2 3 2 2 3" xfId="29307" xr:uid="{78A599AD-1A37-4712-8DF7-7E54CACAC9D2}"/>
    <cellStyle name="Comma 3 3 2 3 2 3" xfId="5031" xr:uid="{D39B852E-3BB3-47D9-A7CC-29D5F48EC318}"/>
    <cellStyle name="Comma 3 3 2 3 2 3 2" xfId="29309" xr:uid="{989407DC-62E8-4B77-9967-27C77D8C6201}"/>
    <cellStyle name="Comma 3 3 2 3 2 4" xfId="29306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12" xr:uid="{A6CBE19D-18CE-497B-9F4D-92C33067C63E}"/>
    <cellStyle name="Comma 3 3 2 3 3 2 3" xfId="29311" xr:uid="{C94B252E-4CBD-4797-A288-41718B678BBA}"/>
    <cellStyle name="Comma 3 3 2 3 3 3" xfId="5035" xr:uid="{612BD704-856E-4CC4-869B-A5FD3070084C}"/>
    <cellStyle name="Comma 3 3 2 3 3 3 2" xfId="29313" xr:uid="{BD0AEA2C-5675-4D92-AE35-D80062D59720}"/>
    <cellStyle name="Comma 3 3 2 3 3 4" xfId="29310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5" xr:uid="{6E232C02-BD7B-442D-9F7C-AEBDC8D7571B}"/>
    <cellStyle name="Comma 3 3 2 3 4 3" xfId="29314" xr:uid="{56D8A64E-840D-45D9-BAA8-CC8AFF7D0A96}"/>
    <cellStyle name="Comma 3 3 2 3 5" xfId="5038" xr:uid="{FB190552-57E7-4B54-8756-21A163FCD2EE}"/>
    <cellStyle name="Comma 3 3 2 3 5 2" xfId="29316" xr:uid="{5EC84137-7490-4973-8071-860F3259B334}"/>
    <cellStyle name="Comma 3 3 2 3 6" xfId="5039" xr:uid="{5E821FE0-D8BF-4100-9931-31E73412CD0C}"/>
    <cellStyle name="Comma 3 3 2 3 6 2" xfId="29317" xr:uid="{02567A77-9C04-40B6-8159-84641F253B70}"/>
    <cellStyle name="Comma 3 3 2 3 7" xfId="5040" xr:uid="{A05BD1FC-C9B2-483A-BE23-62A1FB52B180}"/>
    <cellStyle name="Comma 3 3 2 3 7 2" xfId="29318" xr:uid="{B8000918-EE05-41DA-B207-48EE9CB7076A}"/>
    <cellStyle name="Comma 3 3 2 3 8" xfId="50590" xr:uid="{021B0574-5689-4A14-B62F-8BEA34EB9A7D}"/>
    <cellStyle name="Comma 3 3 2 3 9" xfId="29305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22" xr:uid="{398456E1-EDF7-46D3-AE02-CCC2922D4023}"/>
    <cellStyle name="Comma 3 3 2 4 2 2 3" xfId="29321" xr:uid="{E6CC1583-0490-4534-9827-041CDE38D67D}"/>
    <cellStyle name="Comma 3 3 2 4 2 3" xfId="5045" xr:uid="{2271E307-C2A6-4790-96E1-006590A9C9E1}"/>
    <cellStyle name="Comma 3 3 2 4 2 3 2" xfId="29323" xr:uid="{D1A4A6F3-63D7-47C5-858D-0184DF53ABCE}"/>
    <cellStyle name="Comma 3 3 2 4 2 4" xfId="29320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6" xr:uid="{81AF5971-466A-4CAB-92DB-B45B12C50BB9}"/>
    <cellStyle name="Comma 3 3 2 4 3 2 3" xfId="29325" xr:uid="{4DAABE4F-7DC5-43C8-BFD3-54814B06C11D}"/>
    <cellStyle name="Comma 3 3 2 4 3 3" xfId="5049" xr:uid="{F83FF6A1-AA53-4C63-89BE-AE42E2EE3076}"/>
    <cellStyle name="Comma 3 3 2 4 3 3 2" xfId="29327" xr:uid="{FA17E5C9-B612-4F31-884A-D791864343AD}"/>
    <cellStyle name="Comma 3 3 2 4 3 4" xfId="29324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9" xr:uid="{91C85750-5240-4F30-837F-9488ABC40A28}"/>
    <cellStyle name="Comma 3 3 2 4 4 3" xfId="29328" xr:uid="{FE9D0772-51F0-4E1A-AA6F-9A061CCB081B}"/>
    <cellStyle name="Comma 3 3 2 4 5" xfId="5052" xr:uid="{1E63A0C6-5986-4358-9CAD-0FCB939E70F0}"/>
    <cellStyle name="Comma 3 3 2 4 5 2" xfId="29330" xr:uid="{3DD52AD4-AF11-49DD-951D-3D2A30C13C0A}"/>
    <cellStyle name="Comma 3 3 2 4 6" xfId="5053" xr:uid="{AACCB2CC-B9F5-413D-B291-B69735031375}"/>
    <cellStyle name="Comma 3 3 2 4 6 2" xfId="29331" xr:uid="{DD2629DB-84C2-42A9-A0F4-4583C77AAFEC}"/>
    <cellStyle name="Comma 3 3 2 4 7" xfId="5054" xr:uid="{DD1EF3DC-D496-4C49-8F66-8A2FB059B9AD}"/>
    <cellStyle name="Comma 3 3 2 4 7 2" xfId="29332" xr:uid="{5125EA08-B1E7-437E-AA69-B8297E5E7A17}"/>
    <cellStyle name="Comma 3 3 2 4 8" xfId="50591" xr:uid="{0ED841DD-9F80-428D-BF7E-20A5C5A56AFE}"/>
    <cellStyle name="Comma 3 3 2 4 9" xfId="29319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6" xr:uid="{21F5E557-3D4A-451D-963A-C5F48B2E36F1}"/>
    <cellStyle name="Comma 3 3 2 5 2 2 3" xfId="29335" xr:uid="{377559CA-C33A-4D40-86AD-C478A39BA932}"/>
    <cellStyle name="Comma 3 3 2 5 2 3" xfId="5059" xr:uid="{2D317C01-CA17-47A7-845E-E7C0AAFEEBC8}"/>
    <cellStyle name="Comma 3 3 2 5 2 3 2" xfId="29337" xr:uid="{D582A7B7-AC05-4995-9F56-998810C0D03A}"/>
    <cellStyle name="Comma 3 3 2 5 2 4" xfId="29334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40" xr:uid="{64C9C2EA-2C3E-451A-912E-B43D8829E034}"/>
    <cellStyle name="Comma 3 3 2 5 3 2 3" xfId="29339" xr:uid="{E6C2772C-AF38-4E74-81BD-D3569DA2F9DC}"/>
    <cellStyle name="Comma 3 3 2 5 3 3" xfId="5063" xr:uid="{A9E0BC5E-09FA-4F84-830C-099428A479A2}"/>
    <cellStyle name="Comma 3 3 2 5 3 3 2" xfId="29341" xr:uid="{BB69C734-48C9-47CF-812F-9FF02EDB760F}"/>
    <cellStyle name="Comma 3 3 2 5 3 4" xfId="29338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43" xr:uid="{C4C76A34-FB24-42B2-84A4-9A47DC940FDE}"/>
    <cellStyle name="Comma 3 3 2 5 4 3" xfId="29342" xr:uid="{FAA18D0D-9DC9-4C62-A76C-3E7FE4186C61}"/>
    <cellStyle name="Comma 3 3 2 5 5" xfId="5066" xr:uid="{92B22447-E58A-498E-8C45-5972FF550965}"/>
    <cellStyle name="Comma 3 3 2 5 5 2" xfId="29344" xr:uid="{36BEC4BE-1755-431A-8323-DD3AB8BAB998}"/>
    <cellStyle name="Comma 3 3 2 5 6" xfId="50592" xr:uid="{230E85F7-BCE5-4936-832E-147CC7D1AFB0}"/>
    <cellStyle name="Comma 3 3 2 5 7" xfId="29333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8" xr:uid="{8333E843-E61C-4687-BCA2-1F11D0577311}"/>
    <cellStyle name="Comma 3 3 2 6 2 2 3" xfId="29347" xr:uid="{9136348B-26B8-4A94-87D1-C65AB0776CB0}"/>
    <cellStyle name="Comma 3 3 2 6 2 3" xfId="5071" xr:uid="{BEFB5F5F-C451-4407-AB4C-A3D1DA5C73E0}"/>
    <cellStyle name="Comma 3 3 2 6 2 3 2" xfId="29349" xr:uid="{136B1FC7-C8BD-42E5-9DB9-A91CAC8B5D62}"/>
    <cellStyle name="Comma 3 3 2 6 2 4" xfId="29346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51" xr:uid="{30EDB9B1-4F86-4A65-A5DE-4E9EEA990848}"/>
    <cellStyle name="Comma 3 3 2 6 3 3" xfId="29350" xr:uid="{CCCCFE46-084D-4336-85A9-86F46A72223A}"/>
    <cellStyle name="Comma 3 3 2 6 4" xfId="5074" xr:uid="{7DD15976-98C6-4A7A-AD5F-46F262E68DCF}"/>
    <cellStyle name="Comma 3 3 2 6 4 2" xfId="29352" xr:uid="{1903CF98-4F9F-42F3-A6D5-8C7956726203}"/>
    <cellStyle name="Comma 3 3 2 6 5" xfId="29345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6" xr:uid="{5F96AD04-C982-4803-93C4-BD7A8DD8CA67}"/>
    <cellStyle name="Comma 3 3 2 7 2 2 3" xfId="29355" xr:uid="{CAD7A102-269D-4833-9948-711FD74AB369}"/>
    <cellStyle name="Comma 3 3 2 7 2 3" xfId="5079" xr:uid="{98CA10AC-F0B5-41CC-8E3E-FA9ACBDBA838}"/>
    <cellStyle name="Comma 3 3 2 7 2 3 2" xfId="29357" xr:uid="{2D15CC38-E969-4FAA-9878-DA9E36E8BAE4}"/>
    <cellStyle name="Comma 3 3 2 7 2 4" xfId="29354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9" xr:uid="{8CE263D0-E039-4BA9-9877-CF7D8BD5ECB1}"/>
    <cellStyle name="Comma 3 3 2 7 3 3" xfId="29358" xr:uid="{41334136-7888-4B35-8071-E755EC70EEE0}"/>
    <cellStyle name="Comma 3 3 2 7 4" xfId="5082" xr:uid="{A42F85C4-1458-4CF8-B0D3-A19B2A4C3FF7}"/>
    <cellStyle name="Comma 3 3 2 7 4 2" xfId="29360" xr:uid="{252C16B2-91D6-4434-B1BD-645C273EAFD6}"/>
    <cellStyle name="Comma 3 3 2 7 5" xfId="29353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63" xr:uid="{114982A3-D67F-48A7-8C5B-672481DD7254}"/>
    <cellStyle name="Comma 3 3 2 8 2 3" xfId="29362" xr:uid="{BBB1F2A6-C1F2-42AB-92A0-C42E5BB6E022}"/>
    <cellStyle name="Comma 3 3 2 8 3" xfId="5086" xr:uid="{AC24742C-02DF-4C7B-AEDF-7A5D5896EC90}"/>
    <cellStyle name="Comma 3 3 2 8 3 2" xfId="29364" xr:uid="{9C4616C6-55C3-4114-910A-35BF9F0EBAF4}"/>
    <cellStyle name="Comma 3 3 2 8 4" xfId="29361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7" xr:uid="{7FEE00F3-FBEF-4E01-8658-F467B1812081}"/>
    <cellStyle name="Comma 3 3 2 9 2 3" xfId="29366" xr:uid="{562860AF-B8A7-4B51-9FB2-6E87800745C1}"/>
    <cellStyle name="Comma 3 3 2 9 3" xfId="5090" xr:uid="{2EF1C774-7A8F-41CD-8BE5-C32871D45B9C}"/>
    <cellStyle name="Comma 3 3 2 9 3 2" xfId="29368" xr:uid="{2A4E82B1-66C5-4AD8-8864-DF499D54CCB2}"/>
    <cellStyle name="Comma 3 3 2 9 4" xfId="29365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72" xr:uid="{C381A3B0-80A6-4BFC-8AD4-A18D907C1DEF}"/>
    <cellStyle name="Comma 3 3 3 2 2 3" xfId="29371" xr:uid="{B70D976F-5707-485D-B095-C29C0E15E432}"/>
    <cellStyle name="Comma 3 3 3 2 3" xfId="5095" xr:uid="{737E95F4-1923-4FA7-BB86-67BA4FA02E3D}"/>
    <cellStyle name="Comma 3 3 3 2 3 2" xfId="29373" xr:uid="{BC83058C-0AD3-4027-8AAE-876FED2FBE2F}"/>
    <cellStyle name="Comma 3 3 3 2 4" xfId="29370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6" xr:uid="{39E553B5-8114-4C53-A013-AEE2BA85DD3C}"/>
    <cellStyle name="Comma 3 3 3 3 2 3" xfId="29375" xr:uid="{D6AC36FB-0657-4E67-9269-9FC8080BBBFC}"/>
    <cellStyle name="Comma 3 3 3 3 3" xfId="5099" xr:uid="{265E4ACF-15E1-4337-BDCA-AAEF7331921E}"/>
    <cellStyle name="Comma 3 3 3 3 3 2" xfId="29377" xr:uid="{CE318684-2090-4366-81C4-55791328E4C8}"/>
    <cellStyle name="Comma 3 3 3 3 4" xfId="29374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9" xr:uid="{6E180CE1-C534-46BD-A50D-21ED2D7D9836}"/>
    <cellStyle name="Comma 3 3 3 4 3" xfId="29378" xr:uid="{7DDA8BE6-BAE8-41FC-A2D2-7FAC554A51C3}"/>
    <cellStyle name="Comma 3 3 3 5" xfId="5102" xr:uid="{2A997222-02E9-47A4-85DB-958768A9E077}"/>
    <cellStyle name="Comma 3 3 3 5 2" xfId="29380" xr:uid="{28279E56-66BA-43E6-B2CA-4E48620AE895}"/>
    <cellStyle name="Comma 3 3 3 6" xfId="5103" xr:uid="{4DE975F3-E3ED-4C93-95A9-5D9AEEED27CF}"/>
    <cellStyle name="Comma 3 3 3 6 2" xfId="29381" xr:uid="{9F263C65-48CA-4841-B02F-F984A63CCB0E}"/>
    <cellStyle name="Comma 3 3 3 7" xfId="5104" xr:uid="{8042A6ED-1F70-40C6-B18F-C4F2C9D02302}"/>
    <cellStyle name="Comma 3 3 3 7 2" xfId="29382" xr:uid="{3839FF96-44AC-482C-B68F-2765D19E6C8C}"/>
    <cellStyle name="Comma 3 3 3 8" xfId="50593" xr:uid="{EB47C76A-0AEE-4C59-9DEC-4AAE1C9FB253}"/>
    <cellStyle name="Comma 3 3 3 9" xfId="29369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6" xr:uid="{1604D64E-27A1-49FA-9E7C-6266BD1329BA}"/>
    <cellStyle name="Comma 3 3 4 2 2 3" xfId="29385" xr:uid="{020AC9D0-1F93-4774-95AF-A884B01D78FB}"/>
    <cellStyle name="Comma 3 3 4 2 3" xfId="5109" xr:uid="{23AA52BB-1AA5-4C6E-A8D5-0B4DC79BD265}"/>
    <cellStyle name="Comma 3 3 4 2 3 2" xfId="29387" xr:uid="{6AC38A3B-F137-4DC6-B008-970C0AC8566B}"/>
    <cellStyle name="Comma 3 3 4 2 4" xfId="29384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90" xr:uid="{AF1ED0D7-954A-483E-8ACA-91222BE83F12}"/>
    <cellStyle name="Comma 3 3 4 3 2 3" xfId="29389" xr:uid="{F0443587-9832-4172-AED5-D7D65A376AA4}"/>
    <cellStyle name="Comma 3 3 4 3 3" xfId="5113" xr:uid="{05A9F980-0426-4F86-B852-D3FD8635EA3D}"/>
    <cellStyle name="Comma 3 3 4 3 3 2" xfId="29391" xr:uid="{BE1DBBF7-7C37-43D6-82BA-E8AEB603FC81}"/>
    <cellStyle name="Comma 3 3 4 3 4" xfId="29388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93" xr:uid="{CFFA3C35-8903-4C43-B4A5-6C8022A83414}"/>
    <cellStyle name="Comma 3 3 4 4 3" xfId="29392" xr:uid="{DAE55AD6-8212-4732-9B56-7704826AFE27}"/>
    <cellStyle name="Comma 3 3 4 5" xfId="5116" xr:uid="{C7158B73-9334-4C42-ADB5-1A1613D9BAB9}"/>
    <cellStyle name="Comma 3 3 4 5 2" xfId="29394" xr:uid="{A532DA87-5E90-41D3-B740-4C8F4188B1F0}"/>
    <cellStyle name="Comma 3 3 4 6" xfId="5117" xr:uid="{DF396AED-FF00-48C2-A4A3-007D322EFAE8}"/>
    <cellStyle name="Comma 3 3 4 6 2" xfId="29395" xr:uid="{5D1339E3-DBCE-4154-8611-8FA159687387}"/>
    <cellStyle name="Comma 3 3 4 7" xfId="5118" xr:uid="{AB699118-A130-4C5C-83BA-D31C869E7AA2}"/>
    <cellStyle name="Comma 3 3 4 7 2" xfId="29396" xr:uid="{A537B4C5-26CE-47EB-B6DF-4F8EFD639026}"/>
    <cellStyle name="Comma 3 3 4 8" xfId="50594" xr:uid="{06B8B27C-F4F6-483D-BE69-A1B0301D0933}"/>
    <cellStyle name="Comma 3 3 4 9" xfId="29383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400" xr:uid="{9AA73B23-E11D-409E-854B-52B6710058BA}"/>
    <cellStyle name="Comma 3 3 5 2 2 3" xfId="29399" xr:uid="{8F1F2370-1395-49D8-9DAF-AB74CAC10517}"/>
    <cellStyle name="Comma 3 3 5 2 3" xfId="5123" xr:uid="{CAB99463-8C5D-4D92-AF9D-04B8A2E768BE}"/>
    <cellStyle name="Comma 3 3 5 2 3 2" xfId="29401" xr:uid="{5D043F5F-56F2-4752-995D-3F4B0FBDE8F4}"/>
    <cellStyle name="Comma 3 3 5 2 4" xfId="29398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4" xr:uid="{3205E95B-7776-45A3-884E-42B70E23117C}"/>
    <cellStyle name="Comma 3 3 5 3 2 3" xfId="29403" xr:uid="{5111E4FD-E746-4CC1-94E2-83A1D4D5EAC8}"/>
    <cellStyle name="Comma 3 3 5 3 3" xfId="5127" xr:uid="{F5C8B844-7AE2-4EBE-942E-0F9433FA0609}"/>
    <cellStyle name="Comma 3 3 5 3 3 2" xfId="29405" xr:uid="{C58486DB-17F2-4A27-88F8-1A006AF30BF2}"/>
    <cellStyle name="Comma 3 3 5 3 4" xfId="29402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7" xr:uid="{5BE3A4EF-E278-4571-80C7-02233CF065AF}"/>
    <cellStyle name="Comma 3 3 5 4 3" xfId="29406" xr:uid="{F6559894-2F1E-429F-9245-CD1C2D0BBB04}"/>
    <cellStyle name="Comma 3 3 5 5" xfId="5130" xr:uid="{621A21B5-0CDD-4477-BC65-5CA2EE14AF86}"/>
    <cellStyle name="Comma 3 3 5 5 2" xfId="29408" xr:uid="{D25B229E-9EF1-41E3-846E-56B5B7CD6E23}"/>
    <cellStyle name="Comma 3 3 5 6" xfId="5131" xr:uid="{0740BE09-7C03-4811-8916-660AFA65D20F}"/>
    <cellStyle name="Comma 3 3 5 6 2" xfId="29409" xr:uid="{FC09AD20-40CD-41D8-957B-7799C43F63EC}"/>
    <cellStyle name="Comma 3 3 5 7" xfId="5132" xr:uid="{B3327666-E435-4FF6-9AA5-8478B86CFB30}"/>
    <cellStyle name="Comma 3 3 5 7 2" xfId="29410" xr:uid="{15B5063C-25BC-4F20-B974-CDB6650E5CB6}"/>
    <cellStyle name="Comma 3 3 5 8" xfId="50595" xr:uid="{3775D299-9ED1-45A7-9BC0-D1312E71520C}"/>
    <cellStyle name="Comma 3 3 5 9" xfId="29397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4" xr:uid="{66DE65D6-7972-4700-8E5B-6BD4C3F81E83}"/>
    <cellStyle name="Comma 3 3 6 2 2 3" xfId="29413" xr:uid="{47D78B3F-540D-4C2A-BC50-E243B1175359}"/>
    <cellStyle name="Comma 3 3 6 2 3" xfId="5137" xr:uid="{C13A7D9A-31A7-4930-9A12-D328BABB349B}"/>
    <cellStyle name="Comma 3 3 6 2 3 2" xfId="29415" xr:uid="{F0A5AD92-DC20-46D9-9880-1682D67BDC00}"/>
    <cellStyle name="Comma 3 3 6 2 4" xfId="29412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8" xr:uid="{F9F80BFB-DDEA-43AB-B358-1BE52D06C704}"/>
    <cellStyle name="Comma 3 3 6 3 2 3" xfId="29417" xr:uid="{81F57EA4-4E0C-4A91-A712-1F5044531568}"/>
    <cellStyle name="Comma 3 3 6 3 3" xfId="5141" xr:uid="{C187F515-6BBA-4E6D-8BAC-9CE1A2450FC5}"/>
    <cellStyle name="Comma 3 3 6 3 3 2" xfId="29419" xr:uid="{4C8B0540-80FA-4DC3-B91E-0D3B0796F51B}"/>
    <cellStyle name="Comma 3 3 6 3 4" xfId="29416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21" xr:uid="{74AC7274-8BA3-4249-8C49-8DCAE8F0BF05}"/>
    <cellStyle name="Comma 3 3 6 4 3" xfId="29420" xr:uid="{D9D0C8DD-5072-4F96-8C96-262D80CD5B21}"/>
    <cellStyle name="Comma 3 3 6 5" xfId="5144" xr:uid="{EB3B02B2-D03C-4934-9339-8AD0E21482EA}"/>
    <cellStyle name="Comma 3 3 6 5 2" xfId="29422" xr:uid="{2C4F183A-E433-4AAD-B8F2-4D438D6DCA75}"/>
    <cellStyle name="Comma 3 3 6 6" xfId="5145" xr:uid="{CBF888E4-3B6E-4837-A25E-67181158E14E}"/>
    <cellStyle name="Comma 3 3 6 6 2" xfId="29423" xr:uid="{BCEA51D5-DC43-4A80-A3A7-AD3749546717}"/>
    <cellStyle name="Comma 3 3 6 7" xfId="5146" xr:uid="{65C2C95F-1838-4A9F-8067-255B294F4C05}"/>
    <cellStyle name="Comma 3 3 6 7 2" xfId="29424" xr:uid="{73DA833C-6E39-44D3-8073-BD903059BBEB}"/>
    <cellStyle name="Comma 3 3 6 8" xfId="50596" xr:uid="{38E52521-553B-403A-A605-E44A23287970}"/>
    <cellStyle name="Comma 3 3 6 9" xfId="29411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8" xr:uid="{319362D2-09BD-4964-ABE2-20BAE5F1DA48}"/>
    <cellStyle name="Comma 3 3 7 2 2 3" xfId="29427" xr:uid="{AE3C552E-C809-4706-9AD9-D8A11C74A807}"/>
    <cellStyle name="Comma 3 3 7 2 3" xfId="5151" xr:uid="{C9AFB7C9-F200-46F6-A3EF-B936C4EF6E00}"/>
    <cellStyle name="Comma 3 3 7 2 3 2" xfId="29429" xr:uid="{A92E7FD5-6CC1-4C56-BA2D-B9591BB2DB3D}"/>
    <cellStyle name="Comma 3 3 7 2 4" xfId="29426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32" xr:uid="{918DCADB-29E8-4F92-A36E-7909F2E190BA}"/>
    <cellStyle name="Comma 3 3 7 3 2 3" xfId="29431" xr:uid="{D0C48B04-ACAF-481B-93CB-A9E706432EFA}"/>
    <cellStyle name="Comma 3 3 7 3 3" xfId="5155" xr:uid="{16FF5509-03B8-4076-9330-79CD1FB5E1BF}"/>
    <cellStyle name="Comma 3 3 7 3 3 2" xfId="29433" xr:uid="{62990DFA-BF29-45DB-99AA-B91D719FA2C5}"/>
    <cellStyle name="Comma 3 3 7 3 4" xfId="29430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5" xr:uid="{D2B44E7C-381B-477F-A571-F74632457687}"/>
    <cellStyle name="Comma 3 3 7 4 3" xfId="29434" xr:uid="{75B85581-3C0F-4914-844B-0A7565E46D33}"/>
    <cellStyle name="Comma 3 3 7 5" xfId="5158" xr:uid="{F1D66FDE-5CC5-4679-8EB4-53A630118EEE}"/>
    <cellStyle name="Comma 3 3 7 5 2" xfId="29436" xr:uid="{F41C5D36-E8F6-421A-B9DF-CB5E0B89EC84}"/>
    <cellStyle name="Comma 3 3 7 6" xfId="50597" xr:uid="{1332D267-D814-45B8-83F6-2052CCF15FD3}"/>
    <cellStyle name="Comma 3 3 7 7" xfId="29425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40" xr:uid="{8535211C-CFDC-4B6E-BDCD-C397F58D0685}"/>
    <cellStyle name="Comma 3 3 8 2 2 3" xfId="29439" xr:uid="{1C39A2DF-BC5B-47AE-92B2-01EA9946D688}"/>
    <cellStyle name="Comma 3 3 8 2 3" xfId="5163" xr:uid="{80DBE618-D7DD-4980-9787-F8D8378F58B0}"/>
    <cellStyle name="Comma 3 3 8 2 3 2" xfId="29441" xr:uid="{8A88DAC2-8E8E-4824-A464-F5AAD8F10ACF}"/>
    <cellStyle name="Comma 3 3 8 2 4" xfId="29438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4" xr:uid="{D8EE0E05-C73D-4FE2-B4B4-90B790D4FF91}"/>
    <cellStyle name="Comma 3 3 8 3 2 3" xfId="29443" xr:uid="{2BE1AB30-45C8-4022-9FE9-45C0A8E2FDE1}"/>
    <cellStyle name="Comma 3 3 8 3 3" xfId="5167" xr:uid="{FAD7316B-0D12-4F48-A0BA-460141DAD590}"/>
    <cellStyle name="Comma 3 3 8 3 3 2" xfId="29445" xr:uid="{5FDF860F-F3F5-43CE-AB8A-D7B1C517E425}"/>
    <cellStyle name="Comma 3 3 8 3 4" xfId="29442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7" xr:uid="{FEF52F88-BFDA-4D59-B53A-08B87E5AE522}"/>
    <cellStyle name="Comma 3 3 8 4 3" xfId="29446" xr:uid="{08B44960-C81E-45A7-A715-435C17C85CC8}"/>
    <cellStyle name="Comma 3 3 8 5" xfId="5170" xr:uid="{4EB3E0BF-87A8-49F4-8152-63914D214043}"/>
    <cellStyle name="Comma 3 3 8 5 2" xfId="29448" xr:uid="{624DA405-12DF-42A9-80C2-F027A8599634}"/>
    <cellStyle name="Comma 3 3 8 6" xfId="29437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52" xr:uid="{09FF1527-01D6-411D-9842-30CA2FE3C13F}"/>
    <cellStyle name="Comma 3 3 9 2 2 3" xfId="29451" xr:uid="{EED7A311-5D02-4466-879C-8BD6528952E8}"/>
    <cellStyle name="Comma 3 3 9 2 3" xfId="5175" xr:uid="{E89F4BB4-3D5F-4F43-8137-037B341FE2CA}"/>
    <cellStyle name="Comma 3 3 9 2 3 2" xfId="29453" xr:uid="{ABA624A0-9543-40CD-BB34-580036141783}"/>
    <cellStyle name="Comma 3 3 9 2 4" xfId="29450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5" xr:uid="{A7866F6D-111B-48B4-BA8B-EBDF81250BB1}"/>
    <cellStyle name="Comma 3 3 9 3 3" xfId="29454" xr:uid="{9D56AEDC-08AA-4C16-B5AC-762A3B88D12E}"/>
    <cellStyle name="Comma 3 3 9 4" xfId="5178" xr:uid="{7BF1BAB5-F871-4482-9999-76DB886C479A}"/>
    <cellStyle name="Comma 3 3 9 4 2" xfId="29456" xr:uid="{57C178D3-B544-44E8-AA06-EA5354781AAF}"/>
    <cellStyle name="Comma 3 3 9 5" xfId="29449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60" xr:uid="{5C747510-9261-4861-960C-C16DBFDF932D}"/>
    <cellStyle name="Comma 3 4 10 2 3" xfId="29459" xr:uid="{5EB7EA13-F5EB-4013-A567-CA4FE0694DD6}"/>
    <cellStyle name="Comma 3 4 10 3" xfId="5183" xr:uid="{B0640889-A42E-473A-9C2E-C78CD240C2F4}"/>
    <cellStyle name="Comma 3 4 10 3 2" xfId="29461" xr:uid="{0F298F8C-D017-48FD-BDF0-0B278BDE1D87}"/>
    <cellStyle name="Comma 3 4 10 4" xfId="29458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4" xr:uid="{9B01033D-C18E-4AAF-9A1A-4F9D18FAF4E7}"/>
    <cellStyle name="Comma 3 4 11 2 3" xfId="29463" xr:uid="{EA239E5C-FF60-4364-ABD7-20FA867D3F55}"/>
    <cellStyle name="Comma 3 4 11 3" xfId="5187" xr:uid="{16AA9349-0827-44F0-9451-7EAA13B4A689}"/>
    <cellStyle name="Comma 3 4 11 3 2" xfId="29465" xr:uid="{BA4411B2-BB5B-4D9F-B6E8-036BE7400799}"/>
    <cellStyle name="Comma 3 4 11 4" xfId="29462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8" xr:uid="{2A21BDCF-C5D5-4073-BE19-2DC9F1F50B42}"/>
    <cellStyle name="Comma 3 4 12 2 3" xfId="29467" xr:uid="{153C00E6-022A-4805-B07A-B86E114BBAC6}"/>
    <cellStyle name="Comma 3 4 12 3" xfId="5191" xr:uid="{5D456342-4126-465B-8EF0-3A70048B7C37}"/>
    <cellStyle name="Comma 3 4 12 3 2" xfId="29469" xr:uid="{4CA24C69-8AE9-4A80-993D-2F06E8C0B85C}"/>
    <cellStyle name="Comma 3 4 12 4" xfId="29466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71" xr:uid="{BB88D924-6AD3-4C4E-90DA-991F690F5C66}"/>
    <cellStyle name="Comma 3 4 13 3" xfId="29470" xr:uid="{85B6C8EA-2897-4410-93D4-3616EEF33C28}"/>
    <cellStyle name="Comma 3 4 14" xfId="5194" xr:uid="{DB180696-B7F8-46DC-A480-F79E9E964CB1}"/>
    <cellStyle name="Comma 3 4 14 2" xfId="29472" xr:uid="{957F41DA-4B45-40CB-B71B-3F0000BDD578}"/>
    <cellStyle name="Comma 3 4 15" xfId="5195" xr:uid="{8616A789-5B44-4D7E-8C23-74FB2543A961}"/>
    <cellStyle name="Comma 3 4 15 2" xfId="29473" xr:uid="{6C6D2651-50D4-4465-B2DC-DE5C5E7CCE78}"/>
    <cellStyle name="Comma 3 4 16" xfId="5196" xr:uid="{42186F86-503F-44C5-9194-9AF5D90A0FB9}"/>
    <cellStyle name="Comma 3 4 16 2" xfId="29474" xr:uid="{F9EEBDA9-ACEB-4823-9E26-A85A99FCDE7B}"/>
    <cellStyle name="Comma 3 4 17" xfId="50598" xr:uid="{4A9ED971-280E-4280-B46F-07506245CE09}"/>
    <cellStyle name="Comma 3 4 18" xfId="29457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8" xr:uid="{DEB3B7DD-959E-4381-B423-75388FDBC535}"/>
    <cellStyle name="Comma 3 4 2 10 2 3" xfId="29477" xr:uid="{355D5D2B-8CF0-46FA-A492-71D6070B7B98}"/>
    <cellStyle name="Comma 3 4 2 10 3" xfId="5201" xr:uid="{867A9A84-0B06-43E9-B2C3-9D374FF672EB}"/>
    <cellStyle name="Comma 3 4 2 10 3 2" xfId="29479" xr:uid="{A3442173-03B9-41E1-9697-3B3E975F7AB1}"/>
    <cellStyle name="Comma 3 4 2 10 4" xfId="29476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81" xr:uid="{79A42AD7-8A32-4CBA-B4BD-564C6A3424B3}"/>
    <cellStyle name="Comma 3 4 2 11 3" xfId="29480" xr:uid="{C4E2FF6F-C96D-4788-95F9-E52E2878BD4C}"/>
    <cellStyle name="Comma 3 4 2 12" xfId="5204" xr:uid="{B9063934-05A2-494C-A3AF-4495241666F0}"/>
    <cellStyle name="Comma 3 4 2 12 2" xfId="29482" xr:uid="{F19519F9-5101-4C3F-827F-406B93C83F50}"/>
    <cellStyle name="Comma 3 4 2 13" xfId="5205" xr:uid="{797B2929-9AF9-493C-897F-3D1CA6EC9E86}"/>
    <cellStyle name="Comma 3 4 2 13 2" xfId="29483" xr:uid="{C96E455B-BC9D-4EE7-82D3-16BBDDB11A1F}"/>
    <cellStyle name="Comma 3 4 2 14" xfId="5206" xr:uid="{95B5C2CF-C809-4AF6-9245-5E058696AA67}"/>
    <cellStyle name="Comma 3 4 2 14 2" xfId="29484" xr:uid="{10DFBB0F-39BB-48FC-ADC5-26C2DCAC8C33}"/>
    <cellStyle name="Comma 3 4 2 15" xfId="50599" xr:uid="{8D788B64-E0B6-4055-9F65-99B623179C7C}"/>
    <cellStyle name="Comma 3 4 2 16" xfId="29475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8" xr:uid="{60215AB9-81B7-4235-A26E-A94AB796DE0A}"/>
    <cellStyle name="Comma 3 4 2 2 2 2 3" xfId="29487" xr:uid="{9DCF2E56-ABC5-4773-9B22-E155C588377B}"/>
    <cellStyle name="Comma 3 4 2 2 2 3" xfId="5211" xr:uid="{6D0210B6-1F3F-4F8A-A373-5A15D0CB7593}"/>
    <cellStyle name="Comma 3 4 2 2 2 3 2" xfId="29489" xr:uid="{603B11F3-F97C-4847-95AB-2DF897EDA761}"/>
    <cellStyle name="Comma 3 4 2 2 2 4" xfId="29486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92" xr:uid="{FA82DA59-0744-44B8-B515-E25ABBAC646E}"/>
    <cellStyle name="Comma 3 4 2 2 3 2 3" xfId="29491" xr:uid="{9C7AA73F-0757-4D34-A74A-0AAF2689DB57}"/>
    <cellStyle name="Comma 3 4 2 2 3 3" xfId="5215" xr:uid="{289767A6-FC68-487F-AC53-F140DFB8191F}"/>
    <cellStyle name="Comma 3 4 2 2 3 3 2" xfId="29493" xr:uid="{AE89E645-5268-4BA6-8616-C51EF59BD806}"/>
    <cellStyle name="Comma 3 4 2 2 3 4" xfId="29490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5" xr:uid="{6C76FFBC-D437-45D7-98D5-DEFF4F378749}"/>
    <cellStyle name="Comma 3 4 2 2 4 3" xfId="29494" xr:uid="{1684C4DD-CBA3-42DA-BFA8-EB26206DE4FF}"/>
    <cellStyle name="Comma 3 4 2 2 5" xfId="5218" xr:uid="{3898036A-4BDC-496E-85C2-72A3AA375B11}"/>
    <cellStyle name="Comma 3 4 2 2 5 2" xfId="29496" xr:uid="{1EFF70EB-549A-4C80-AC5F-8160D1EFF386}"/>
    <cellStyle name="Comma 3 4 2 2 6" xfId="5219" xr:uid="{31CDECE7-01D9-4B7B-A1E0-0047E3EB183E}"/>
    <cellStyle name="Comma 3 4 2 2 6 2" xfId="29497" xr:uid="{FC1598DD-38E7-4462-9F25-191FF6AE6908}"/>
    <cellStyle name="Comma 3 4 2 2 7" xfId="5220" xr:uid="{5432BE16-494D-42A8-810B-D5F7E7AC824B}"/>
    <cellStyle name="Comma 3 4 2 2 7 2" xfId="29498" xr:uid="{67200C17-1271-4869-B854-AD6322FA52EA}"/>
    <cellStyle name="Comma 3 4 2 2 8" xfId="50600" xr:uid="{FFC9571E-A8CB-4271-8080-4A379E573D06}"/>
    <cellStyle name="Comma 3 4 2 2 9" xfId="29485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502" xr:uid="{BD251EBC-AA8B-4413-8CC5-923B25994BF5}"/>
    <cellStyle name="Comma 3 4 2 3 2 2 3" xfId="29501" xr:uid="{9103B3BE-2669-4B7C-8409-A1EBB329432C}"/>
    <cellStyle name="Comma 3 4 2 3 2 3" xfId="5225" xr:uid="{24051374-D633-4A48-A47E-1815D48C2474}"/>
    <cellStyle name="Comma 3 4 2 3 2 3 2" xfId="29503" xr:uid="{F1CA3451-FF1C-477B-9D08-CB65B7A3B648}"/>
    <cellStyle name="Comma 3 4 2 3 2 4" xfId="29500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6" xr:uid="{318DC0FF-0049-409C-B7DB-3ADF1DFC684F}"/>
    <cellStyle name="Comma 3 4 2 3 3 2 3" xfId="29505" xr:uid="{46C00542-0C01-470D-90EE-BCA82B0DA927}"/>
    <cellStyle name="Comma 3 4 2 3 3 3" xfId="5229" xr:uid="{8B38B0AC-4CA7-4A43-9738-4156AD005F33}"/>
    <cellStyle name="Comma 3 4 2 3 3 3 2" xfId="29507" xr:uid="{F768A5F8-1784-4D14-BEF8-B963720E78BC}"/>
    <cellStyle name="Comma 3 4 2 3 3 4" xfId="29504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9" xr:uid="{7A569391-6B55-49BC-988F-8E44597263A5}"/>
    <cellStyle name="Comma 3 4 2 3 4 3" xfId="29508" xr:uid="{3A5EE39B-8160-4DA8-B33D-5ECDD8A5941D}"/>
    <cellStyle name="Comma 3 4 2 3 5" xfId="5232" xr:uid="{59F35E39-1D06-4500-AC67-97E4FD641947}"/>
    <cellStyle name="Comma 3 4 2 3 5 2" xfId="29510" xr:uid="{8781852B-D030-4890-A84D-098A109AF5BD}"/>
    <cellStyle name="Comma 3 4 2 3 6" xfId="5233" xr:uid="{CCD99345-2138-4381-A543-106357045BB1}"/>
    <cellStyle name="Comma 3 4 2 3 6 2" xfId="29511" xr:uid="{8EBE1570-0B15-45D1-8422-CF3F4F803302}"/>
    <cellStyle name="Comma 3 4 2 3 7" xfId="5234" xr:uid="{085F27B6-772D-4D0F-BB9F-96069BFFCB14}"/>
    <cellStyle name="Comma 3 4 2 3 7 2" xfId="29512" xr:uid="{85F6EE7C-ED5B-4277-BB8A-34930F2457C3}"/>
    <cellStyle name="Comma 3 4 2 3 8" xfId="50601" xr:uid="{4C908BDB-102C-4571-A9AA-D9FF85DD58A8}"/>
    <cellStyle name="Comma 3 4 2 3 9" xfId="29499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6" xr:uid="{7D64B599-0F81-425A-ABF2-D5E5602AD108}"/>
    <cellStyle name="Comma 3 4 2 4 2 2 3" xfId="29515" xr:uid="{9F2A2166-E458-408B-B58C-217F0D77F62C}"/>
    <cellStyle name="Comma 3 4 2 4 2 3" xfId="5239" xr:uid="{93D5F1EA-0EEC-4AFD-A732-4F622874F6CF}"/>
    <cellStyle name="Comma 3 4 2 4 2 3 2" xfId="29517" xr:uid="{DD3C8C97-389A-4789-9B8D-FC73746DFC5F}"/>
    <cellStyle name="Comma 3 4 2 4 2 4" xfId="29514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20" xr:uid="{E94A29C7-DC7A-40CF-8A20-F09DC104148B}"/>
    <cellStyle name="Comma 3 4 2 4 3 2 3" xfId="29519" xr:uid="{AEFBDA5F-B14F-4A34-B2B3-B08F5054DEE3}"/>
    <cellStyle name="Comma 3 4 2 4 3 3" xfId="5243" xr:uid="{60035E81-8E6C-4396-BD13-0076E468D10D}"/>
    <cellStyle name="Comma 3 4 2 4 3 3 2" xfId="29521" xr:uid="{D0703C20-556B-436C-8FD1-1E56B98C6D97}"/>
    <cellStyle name="Comma 3 4 2 4 3 4" xfId="29518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23" xr:uid="{F1899337-E6D6-4676-8524-4B52597E119F}"/>
    <cellStyle name="Comma 3 4 2 4 4 3" xfId="29522" xr:uid="{06711F86-5CCF-43D9-8D9D-81D6818D8E19}"/>
    <cellStyle name="Comma 3 4 2 4 5" xfId="5246" xr:uid="{FEAD7A1B-8A7E-475B-B746-5A97FA4B5AFA}"/>
    <cellStyle name="Comma 3 4 2 4 5 2" xfId="29524" xr:uid="{1073A476-DE8D-4883-9740-6E069E249218}"/>
    <cellStyle name="Comma 3 4 2 4 6" xfId="5247" xr:uid="{7AC5FC3C-CA0F-4DB5-BFFE-93097FD3D29D}"/>
    <cellStyle name="Comma 3 4 2 4 6 2" xfId="29525" xr:uid="{A1CA81D3-2E81-458A-B27A-802E0AE0E8B6}"/>
    <cellStyle name="Comma 3 4 2 4 7" xfId="5248" xr:uid="{EEF73014-733F-479D-9B85-1B79F870D60F}"/>
    <cellStyle name="Comma 3 4 2 4 7 2" xfId="29526" xr:uid="{4D9DE2A9-BDCD-41E4-A47E-093DA37593FB}"/>
    <cellStyle name="Comma 3 4 2 4 8" xfId="50602" xr:uid="{37064291-851B-4403-96FD-5471989083D5}"/>
    <cellStyle name="Comma 3 4 2 4 9" xfId="29513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30" xr:uid="{F832D8D6-0223-44DB-A398-AF4655403593}"/>
    <cellStyle name="Comma 3 4 2 5 2 2 3" xfId="29529" xr:uid="{782C3F2E-02DE-4D1D-A492-A59F83334879}"/>
    <cellStyle name="Comma 3 4 2 5 2 3" xfId="5253" xr:uid="{DEDFE672-7D8D-42B2-B1AA-0B4B8B00A7D1}"/>
    <cellStyle name="Comma 3 4 2 5 2 3 2" xfId="29531" xr:uid="{EBBCAD04-F26E-457B-B8A6-A49055D51F44}"/>
    <cellStyle name="Comma 3 4 2 5 2 4" xfId="29528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4" xr:uid="{F5CF0D73-D557-471B-B164-BA48199AC11A}"/>
    <cellStyle name="Comma 3 4 2 5 3 2 3" xfId="29533" xr:uid="{84D73F6B-A960-4691-B858-BCB246602740}"/>
    <cellStyle name="Comma 3 4 2 5 3 3" xfId="5257" xr:uid="{B04FA0EE-C3F0-4B2A-8E7C-DED2897B1C32}"/>
    <cellStyle name="Comma 3 4 2 5 3 3 2" xfId="29535" xr:uid="{CC9D0FD9-E874-41F6-BDFF-C573ACDC8CBB}"/>
    <cellStyle name="Comma 3 4 2 5 3 4" xfId="29532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7" xr:uid="{EC6AFD34-0770-4C87-946C-24105219C47C}"/>
    <cellStyle name="Comma 3 4 2 5 4 3" xfId="29536" xr:uid="{7E37F1FC-CADF-4EE1-879E-8EF3694EE903}"/>
    <cellStyle name="Comma 3 4 2 5 5" xfId="5260" xr:uid="{E694F9E8-B3DD-451A-9994-DC86B05A534B}"/>
    <cellStyle name="Comma 3 4 2 5 5 2" xfId="29538" xr:uid="{1C91D651-895A-4F38-AFC1-F123AFE02DBB}"/>
    <cellStyle name="Comma 3 4 2 5 6" xfId="50603" xr:uid="{3185A914-BA05-46BA-B711-B9DF0D06D178}"/>
    <cellStyle name="Comma 3 4 2 5 7" xfId="29527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42" xr:uid="{3C934CE4-F0CE-41F5-8287-21F111C8EA1E}"/>
    <cellStyle name="Comma 3 4 2 6 2 2 3" xfId="29541" xr:uid="{F93D079B-0D25-4BE7-8556-B84ECB5E1FDA}"/>
    <cellStyle name="Comma 3 4 2 6 2 3" xfId="5265" xr:uid="{50080295-FC93-418F-AFBB-FAEDF2D1EE4B}"/>
    <cellStyle name="Comma 3 4 2 6 2 3 2" xfId="29543" xr:uid="{C8E7CB89-FFAE-41AF-AA10-DA1BC4BE7B22}"/>
    <cellStyle name="Comma 3 4 2 6 2 4" xfId="29540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5" xr:uid="{C3B056E0-5692-4981-86B8-58E5A169E0AF}"/>
    <cellStyle name="Comma 3 4 2 6 3 3" xfId="29544" xr:uid="{C056586F-5E8E-41FA-8EA7-768DD4F2A155}"/>
    <cellStyle name="Comma 3 4 2 6 4" xfId="5268" xr:uid="{57BE4362-28FF-4AAB-97B7-137B98F40DC6}"/>
    <cellStyle name="Comma 3 4 2 6 4 2" xfId="29546" xr:uid="{FDE7469E-6DFC-46B6-B364-3AA02FEA8E7F}"/>
    <cellStyle name="Comma 3 4 2 6 5" xfId="29539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50" xr:uid="{CDCE821F-B04F-42A4-AF58-138AEA2393AD}"/>
    <cellStyle name="Comma 3 4 2 7 2 2 3" xfId="29549" xr:uid="{91316460-5F0E-4E80-A7A1-F30909F7569E}"/>
    <cellStyle name="Comma 3 4 2 7 2 3" xfId="5273" xr:uid="{F05B4E40-B4A6-449B-A9C6-134DDE26F3C7}"/>
    <cellStyle name="Comma 3 4 2 7 2 3 2" xfId="29551" xr:uid="{ADF5F11E-F017-4CFE-832B-C254712B590D}"/>
    <cellStyle name="Comma 3 4 2 7 2 4" xfId="29548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53" xr:uid="{92552044-EBBD-47CC-8C1B-4E456C9AD278}"/>
    <cellStyle name="Comma 3 4 2 7 3 3" xfId="29552" xr:uid="{B376EF3D-1FFB-409E-82ED-B284FD9D343D}"/>
    <cellStyle name="Comma 3 4 2 7 4" xfId="5276" xr:uid="{675D09EC-8BB7-4E16-9C7D-0458BDA5C034}"/>
    <cellStyle name="Comma 3 4 2 7 4 2" xfId="29554" xr:uid="{EF51F734-9753-4D30-839C-7D64B48E7AD4}"/>
    <cellStyle name="Comma 3 4 2 7 5" xfId="29547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7" xr:uid="{7DF476B8-E2BC-4BA5-AC92-7F26A8C02CA1}"/>
    <cellStyle name="Comma 3 4 2 8 2 3" xfId="29556" xr:uid="{83EEB1CC-5A9D-4CAB-82B3-E9C64D6B8AA8}"/>
    <cellStyle name="Comma 3 4 2 8 3" xfId="5280" xr:uid="{500080B7-E2E2-4F09-B794-C1885C43F68D}"/>
    <cellStyle name="Comma 3 4 2 8 3 2" xfId="29558" xr:uid="{151BB9A1-2DA6-4E43-A549-3FC5FCF5881A}"/>
    <cellStyle name="Comma 3 4 2 8 4" xfId="29555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61" xr:uid="{5C0185FB-841B-4E13-9BE3-DCB57D5E8329}"/>
    <cellStyle name="Comma 3 4 2 9 2 3" xfId="29560" xr:uid="{4BB8B7FE-D9A4-4388-99CA-8F2C75D420C4}"/>
    <cellStyle name="Comma 3 4 2 9 3" xfId="5284" xr:uid="{D79CF4CA-F621-4B7F-ABFC-AE9BFD1696F0}"/>
    <cellStyle name="Comma 3 4 2 9 3 2" xfId="29562" xr:uid="{A5B1A987-CE07-4B0F-A157-40765BADF2B2}"/>
    <cellStyle name="Comma 3 4 2 9 4" xfId="29559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6" xr:uid="{A81E1183-FC48-45E2-AD83-AA903DE4EC4D}"/>
    <cellStyle name="Comma 3 4 3 2 2 3" xfId="29565" xr:uid="{D22CD682-FC20-4797-BB02-5C3B9E4F7508}"/>
    <cellStyle name="Comma 3 4 3 2 3" xfId="5289" xr:uid="{091E3096-8CE9-4A0B-98F0-2822AF299769}"/>
    <cellStyle name="Comma 3 4 3 2 3 2" xfId="29567" xr:uid="{5D9B1B86-8DA7-4E7B-BD0A-214E4B392246}"/>
    <cellStyle name="Comma 3 4 3 2 4" xfId="29564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70" xr:uid="{8CE1AFF4-A77F-4070-891D-D9D60505A8AD}"/>
    <cellStyle name="Comma 3 4 3 3 2 3" xfId="29569" xr:uid="{493DD5D1-B150-4C4D-A7F1-4535317F0D01}"/>
    <cellStyle name="Comma 3 4 3 3 3" xfId="5293" xr:uid="{8EEDFA99-783F-4829-A9A0-9F9AF947AD59}"/>
    <cellStyle name="Comma 3 4 3 3 3 2" xfId="29571" xr:uid="{3DFEE4D2-0FD9-4B96-801B-2A32E50148F4}"/>
    <cellStyle name="Comma 3 4 3 3 4" xfId="29568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73" xr:uid="{594A36EE-BE28-49AC-8D95-15B477FFB474}"/>
    <cellStyle name="Comma 3 4 3 4 3" xfId="29572" xr:uid="{560CC461-40E4-4820-8981-7FF29BCA7E8E}"/>
    <cellStyle name="Comma 3 4 3 5" xfId="5296" xr:uid="{766C79BF-E1B3-45E3-8457-84E069E25805}"/>
    <cellStyle name="Comma 3 4 3 5 2" xfId="29574" xr:uid="{09580704-07D5-4537-85CD-B3A2C5353A02}"/>
    <cellStyle name="Comma 3 4 3 6" xfId="5297" xr:uid="{E177DD5C-F7F4-42EB-804E-6EFF6F0C5E6C}"/>
    <cellStyle name="Comma 3 4 3 6 2" xfId="29575" xr:uid="{BDBF996E-04E5-488C-BA0A-D21E987898F8}"/>
    <cellStyle name="Comma 3 4 3 7" xfId="5298" xr:uid="{3C49602B-BDF1-462C-88B7-4BEBB565F968}"/>
    <cellStyle name="Comma 3 4 3 7 2" xfId="29576" xr:uid="{A95503C7-06AE-45D0-9FC6-A7CDA28FD5C0}"/>
    <cellStyle name="Comma 3 4 3 8" xfId="50604" xr:uid="{B12EAB82-1EEE-42B9-BE74-13FCDD2D9CC1}"/>
    <cellStyle name="Comma 3 4 3 9" xfId="29563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80" xr:uid="{8C52075E-73FD-4E61-9BFE-27528F3AAF2C}"/>
    <cellStyle name="Comma 3 4 4 2 2 3" xfId="29579" xr:uid="{24D0425F-5AF5-4050-B265-06DDC64DA9A5}"/>
    <cellStyle name="Comma 3 4 4 2 3" xfId="5303" xr:uid="{53AA56FC-7CF4-48FA-BD28-28611714B0D5}"/>
    <cellStyle name="Comma 3 4 4 2 3 2" xfId="29581" xr:uid="{DFCA9A6C-3CFD-44BC-959B-F62AE29BE648}"/>
    <cellStyle name="Comma 3 4 4 2 4" xfId="29578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4" xr:uid="{8A16014B-7FE3-4DBA-9EC8-B38927BC0C8E}"/>
    <cellStyle name="Comma 3 4 4 3 2 3" xfId="29583" xr:uid="{788F7B6C-9437-4750-9B9B-67E51A9E53F3}"/>
    <cellStyle name="Comma 3 4 4 3 3" xfId="5307" xr:uid="{FF99ED70-48AD-41B2-9853-881274355F57}"/>
    <cellStyle name="Comma 3 4 4 3 3 2" xfId="29585" xr:uid="{4461E566-EF10-411D-A8B5-F7D66E678799}"/>
    <cellStyle name="Comma 3 4 4 3 4" xfId="29582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7" xr:uid="{A4DAF934-E3E1-456B-A1CD-102364774184}"/>
    <cellStyle name="Comma 3 4 4 4 3" xfId="29586" xr:uid="{03C1762E-F80E-48F0-A0CF-67A2EE5EFA81}"/>
    <cellStyle name="Comma 3 4 4 5" xfId="5310" xr:uid="{18D64BEE-B630-4492-B973-8F1605DC6F19}"/>
    <cellStyle name="Comma 3 4 4 5 2" xfId="29588" xr:uid="{D52A9208-CF3D-42E2-A5DA-269381984594}"/>
    <cellStyle name="Comma 3 4 4 6" xfId="5311" xr:uid="{2F306969-0B5B-427B-80D0-99F034A85F06}"/>
    <cellStyle name="Comma 3 4 4 6 2" xfId="29589" xr:uid="{649C5590-DFE0-41FB-926F-7FED604B412E}"/>
    <cellStyle name="Comma 3 4 4 7" xfId="5312" xr:uid="{E70D3A45-2752-48FE-947D-E036F6E81FEA}"/>
    <cellStyle name="Comma 3 4 4 7 2" xfId="29590" xr:uid="{D88CEAA8-4BAF-43C9-84E9-E398D1FD187D}"/>
    <cellStyle name="Comma 3 4 4 8" xfId="50605" xr:uid="{0DC4183A-5CF1-4722-9DED-B84BEB904CA2}"/>
    <cellStyle name="Comma 3 4 4 9" xfId="29577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4" xr:uid="{AD96B99B-23EC-470C-91DA-7A80B5D3B9D0}"/>
    <cellStyle name="Comma 3 4 5 2 2 3" xfId="29593" xr:uid="{14645422-3C0B-406C-80E5-D130AF8CE5FD}"/>
    <cellStyle name="Comma 3 4 5 2 3" xfId="5317" xr:uid="{FB74C37B-897D-46DE-83E7-99F361020FBE}"/>
    <cellStyle name="Comma 3 4 5 2 3 2" xfId="29595" xr:uid="{A1A3E1D6-89E1-46C5-9098-B75FA4F00101}"/>
    <cellStyle name="Comma 3 4 5 2 4" xfId="29592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8" xr:uid="{C81E03AA-6D31-4ABF-AFB8-8D4029C8B74D}"/>
    <cellStyle name="Comma 3 4 5 3 2 3" xfId="29597" xr:uid="{5DE876A6-DE37-46C2-93A8-D20868E3CDD6}"/>
    <cellStyle name="Comma 3 4 5 3 3" xfId="5321" xr:uid="{2B40BBC5-A190-4366-97D3-85E9593BDFAB}"/>
    <cellStyle name="Comma 3 4 5 3 3 2" xfId="29599" xr:uid="{196A0A72-E719-4289-9AFD-277F2A2F7C61}"/>
    <cellStyle name="Comma 3 4 5 3 4" xfId="29596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601" xr:uid="{45C100B8-0A39-4637-B6F4-B720A4AA8476}"/>
    <cellStyle name="Comma 3 4 5 4 3" xfId="29600" xr:uid="{23262CC4-ECB0-43DD-AF57-68822C5B2CB2}"/>
    <cellStyle name="Comma 3 4 5 5" xfId="5324" xr:uid="{ECEA8613-92DB-41C6-8C51-1D1D76B582E5}"/>
    <cellStyle name="Comma 3 4 5 5 2" xfId="29602" xr:uid="{744496D6-D7A9-4E24-82EC-2E69DDB1F34D}"/>
    <cellStyle name="Comma 3 4 5 6" xfId="5325" xr:uid="{E2CE4953-8F2D-4B33-9246-C0A07A210107}"/>
    <cellStyle name="Comma 3 4 5 6 2" xfId="29603" xr:uid="{6346C4E8-A941-4D91-BC3F-0DF3BE075A77}"/>
    <cellStyle name="Comma 3 4 5 7" xfId="5326" xr:uid="{4D317842-C9E0-4B22-A82C-C19DC5561A1F}"/>
    <cellStyle name="Comma 3 4 5 7 2" xfId="29604" xr:uid="{83163AC6-C721-4CB2-BB3A-B98E0B5E91E6}"/>
    <cellStyle name="Comma 3 4 5 8" xfId="50606" xr:uid="{2FB80EBC-8CE2-46B6-ABF9-ADF2ADE794AB}"/>
    <cellStyle name="Comma 3 4 5 9" xfId="29591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8" xr:uid="{7106650E-70E0-42DC-B231-5CDB927081A4}"/>
    <cellStyle name="Comma 3 4 6 2 2 3" xfId="29607" xr:uid="{86C52773-8792-432C-A169-1696265AF10B}"/>
    <cellStyle name="Comma 3 4 6 2 3" xfId="5331" xr:uid="{A9E419A5-2797-4721-881E-1A4978C6DE7D}"/>
    <cellStyle name="Comma 3 4 6 2 3 2" xfId="29609" xr:uid="{7F37B403-D4F0-42DF-9C28-378C72297A0F}"/>
    <cellStyle name="Comma 3 4 6 2 4" xfId="29606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12" xr:uid="{55C9D17E-1BB0-4A54-BC54-568B34E085CA}"/>
    <cellStyle name="Comma 3 4 6 3 2 3" xfId="29611" xr:uid="{8D748D8E-09F1-4B47-8666-780B911998D1}"/>
    <cellStyle name="Comma 3 4 6 3 3" xfId="5335" xr:uid="{4A505C7A-36E3-47AF-ABA7-002A361FB909}"/>
    <cellStyle name="Comma 3 4 6 3 3 2" xfId="29613" xr:uid="{30FC2666-DE45-4E5C-A95B-E9F3DB03DE8F}"/>
    <cellStyle name="Comma 3 4 6 3 4" xfId="29610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5" xr:uid="{C73E49E5-8117-45A7-8D8C-C45148BD4BFA}"/>
    <cellStyle name="Comma 3 4 6 4 3" xfId="29614" xr:uid="{9CCE57FC-FAD3-4507-BA56-4469A4E96086}"/>
    <cellStyle name="Comma 3 4 6 5" xfId="5338" xr:uid="{4704124F-EC6A-4D09-814F-B55144AD2857}"/>
    <cellStyle name="Comma 3 4 6 5 2" xfId="29616" xr:uid="{7800AD3C-8955-45C0-AC82-14C71B4BA29C}"/>
    <cellStyle name="Comma 3 4 6 6" xfId="5339" xr:uid="{34E2434F-E55A-4FCE-A264-4946B40A1EAE}"/>
    <cellStyle name="Comma 3 4 6 6 2" xfId="29617" xr:uid="{C3DFED5B-ED80-4649-8726-391A0E4AA80D}"/>
    <cellStyle name="Comma 3 4 6 7" xfId="5340" xr:uid="{557D2725-906F-4C94-AFBE-CE48A9BAE37F}"/>
    <cellStyle name="Comma 3 4 6 7 2" xfId="29618" xr:uid="{3C14D08C-AC7A-425D-90D9-24091F7BEABA}"/>
    <cellStyle name="Comma 3 4 6 8" xfId="50607" xr:uid="{7C3E9874-A058-4FC8-BCE4-0535FD4A24B2}"/>
    <cellStyle name="Comma 3 4 6 9" xfId="29605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22" xr:uid="{65899FC5-7848-4297-8C97-ACBEE2982734}"/>
    <cellStyle name="Comma 3 4 7 2 2 3" xfId="29621" xr:uid="{5F38646C-9089-407F-A4B1-67786951B9DB}"/>
    <cellStyle name="Comma 3 4 7 2 3" xfId="5345" xr:uid="{EE946CCA-0833-4900-BCCB-6A4A93662D19}"/>
    <cellStyle name="Comma 3 4 7 2 3 2" xfId="29623" xr:uid="{044B071B-36E7-4260-87AB-CEBD5C3DB3F4}"/>
    <cellStyle name="Comma 3 4 7 2 4" xfId="29620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6" xr:uid="{F6C8EF9A-4A9F-4D97-AB22-65F884CBDADE}"/>
    <cellStyle name="Comma 3 4 7 3 2 3" xfId="29625" xr:uid="{A51E0868-F4E9-4350-97D4-BA2DC9C7B686}"/>
    <cellStyle name="Comma 3 4 7 3 3" xfId="5349" xr:uid="{CD6501F7-43DB-4D0B-801E-7ABAF0A0599E}"/>
    <cellStyle name="Comma 3 4 7 3 3 2" xfId="29627" xr:uid="{0C809499-1A38-4929-8C11-2C9F8E3B1913}"/>
    <cellStyle name="Comma 3 4 7 3 4" xfId="29624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9" xr:uid="{A9964CED-B233-4C3D-A63D-6931EBABAA99}"/>
    <cellStyle name="Comma 3 4 7 4 3" xfId="29628" xr:uid="{F4D60A6E-2B79-4098-B605-616361CFF682}"/>
    <cellStyle name="Comma 3 4 7 5" xfId="5352" xr:uid="{5BE82E29-F162-42CA-B407-ED37533B0D19}"/>
    <cellStyle name="Comma 3 4 7 5 2" xfId="29630" xr:uid="{2C656AF4-B4EE-400E-A17E-8AE025556F3C}"/>
    <cellStyle name="Comma 3 4 7 6" xfId="50608" xr:uid="{E791B7B6-FDC2-49AB-816F-F2C7FAC98752}"/>
    <cellStyle name="Comma 3 4 7 7" xfId="29619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4" xr:uid="{6CE553D6-5D08-4CA5-972B-35B6288B869F}"/>
    <cellStyle name="Comma 3 4 8 2 2 3" xfId="29633" xr:uid="{86763F07-0BC4-4FAF-953F-DB7B2871B359}"/>
    <cellStyle name="Comma 3 4 8 2 3" xfId="5357" xr:uid="{A531EF8C-248C-4086-8A40-DE4F2792D6CB}"/>
    <cellStyle name="Comma 3 4 8 2 3 2" xfId="29635" xr:uid="{4B690BDF-5987-4832-BF66-868AA43AE13C}"/>
    <cellStyle name="Comma 3 4 8 2 4" xfId="29632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7" xr:uid="{4D640624-2842-4B6C-AA53-52E4C2EF859E}"/>
    <cellStyle name="Comma 3 4 8 3 3" xfId="29636" xr:uid="{EE36C413-8E49-4D47-B340-885DA3239DD9}"/>
    <cellStyle name="Comma 3 4 8 4" xfId="5360" xr:uid="{8B8EEAC3-1330-436E-AB20-5CAFBAB95D6A}"/>
    <cellStyle name="Comma 3 4 8 4 2" xfId="29638" xr:uid="{32EEBBF4-8589-49A6-B085-BDE4D2121DD3}"/>
    <cellStyle name="Comma 3 4 8 5" xfId="29631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42" xr:uid="{D38588D0-7407-4E42-A68D-DDADF871D845}"/>
    <cellStyle name="Comma 3 4 9 2 2 3" xfId="29641" xr:uid="{AB8968BF-BB2A-45D9-9959-A91EE6777658}"/>
    <cellStyle name="Comma 3 4 9 2 3" xfId="5365" xr:uid="{9DB47E17-9555-4B18-8593-82B93680C5F5}"/>
    <cellStyle name="Comma 3 4 9 2 3 2" xfId="29643" xr:uid="{B8120421-2D13-469E-82EE-63BDE3FA4B30}"/>
    <cellStyle name="Comma 3 4 9 2 4" xfId="29640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5" xr:uid="{7EFFEC3A-3C6B-42A6-8CCE-A168FBB2C7D6}"/>
    <cellStyle name="Comma 3 4 9 3 3" xfId="29644" xr:uid="{A96C29A6-60AD-4219-A127-2EEAA6A0094B}"/>
    <cellStyle name="Comma 3 4 9 4" xfId="5368" xr:uid="{6CF0A8FE-8B4D-41BA-BD25-09BD53610277}"/>
    <cellStyle name="Comma 3 4 9 4 2" xfId="29646" xr:uid="{40CE7C6E-250D-476F-AD31-F6299C46FC43}"/>
    <cellStyle name="Comma 3 4 9 5" xfId="29639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50" xr:uid="{2516098D-CCC9-49F2-8ACC-E24C5422EEB8}"/>
    <cellStyle name="Comma 3 5 10 2 3" xfId="29649" xr:uid="{98E98B0A-4301-4870-AEA6-4E8D87AB5ED8}"/>
    <cellStyle name="Comma 3 5 10 3" xfId="5373" xr:uid="{CD9AB9F7-D5FB-4651-BB87-B36C6D05B3CE}"/>
    <cellStyle name="Comma 3 5 10 3 2" xfId="29651" xr:uid="{F28A976B-BDD0-447F-8ED2-49FBF8339B76}"/>
    <cellStyle name="Comma 3 5 10 4" xfId="29648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53" xr:uid="{C423263C-DA8C-48F2-B262-5E468E37C6F3}"/>
    <cellStyle name="Comma 3 5 11 3" xfId="29652" xr:uid="{E544A6B3-EE25-422F-A587-2EA1657BDC76}"/>
    <cellStyle name="Comma 3 5 12" xfId="5376" xr:uid="{11F2927B-BDEE-4909-ACBD-C9DEF75B8364}"/>
    <cellStyle name="Comma 3 5 12 2" xfId="29654" xr:uid="{4A2C2B0A-5FD6-47B9-B337-71EA7B68E774}"/>
    <cellStyle name="Comma 3 5 13" xfId="5377" xr:uid="{552D2938-1FB8-40AD-A223-8190001C20E4}"/>
    <cellStyle name="Comma 3 5 13 2" xfId="29655" xr:uid="{F693005D-C403-45F1-BAC5-14DB97E094BE}"/>
    <cellStyle name="Comma 3 5 14" xfId="5378" xr:uid="{086836AD-927B-4864-A665-729839D39589}"/>
    <cellStyle name="Comma 3 5 14 2" xfId="29656" xr:uid="{3C4F3005-94CE-4786-9F3F-0B9D3BB363EE}"/>
    <cellStyle name="Comma 3 5 15" xfId="50609" xr:uid="{EDDE4C29-A894-414B-98F4-4D14834B7654}"/>
    <cellStyle name="Comma 3 5 16" xfId="29647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60" xr:uid="{D4E80350-55BF-47CD-AD2C-F40C3645C207}"/>
    <cellStyle name="Comma 3 5 2 2 2 3" xfId="29659" xr:uid="{0F7BC66C-F63C-456C-9612-CF0D47146549}"/>
    <cellStyle name="Comma 3 5 2 2 3" xfId="5383" xr:uid="{A1A13294-DD89-415D-B730-03569A7FC8DA}"/>
    <cellStyle name="Comma 3 5 2 2 3 2" xfId="29661" xr:uid="{F71CCF1E-8CDA-43CB-ABEA-5DF837B071A7}"/>
    <cellStyle name="Comma 3 5 2 2 4" xfId="5384" xr:uid="{7131EE15-90DB-484D-878C-3B9663A74CBC}"/>
    <cellStyle name="Comma 3 5 2 2 4 2" xfId="29662" xr:uid="{90DD3FCC-C33D-4F16-A9CB-80ACB56B33E5}"/>
    <cellStyle name="Comma 3 5 2 2 5" xfId="5385" xr:uid="{20CE67EB-BA69-48FE-B834-F174DC45F574}"/>
    <cellStyle name="Comma 3 5 2 2 5 2" xfId="29663" xr:uid="{AB22B5D9-29A8-4328-A6BD-9E44DBC8E6A0}"/>
    <cellStyle name="Comma 3 5 2 2 6" xfId="50611" xr:uid="{C2E8D3DD-AAA6-4A59-B33D-D6230FC5CB44}"/>
    <cellStyle name="Comma 3 5 2 2 7" xfId="29658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6" xr:uid="{F6D3CF04-59BA-4767-82AE-43BE86839817}"/>
    <cellStyle name="Comma 3 5 2 3 2 3" xfId="29665" xr:uid="{1BFC7387-79A8-47AA-B4CD-A46997DFF0D8}"/>
    <cellStyle name="Comma 3 5 2 3 3" xfId="5389" xr:uid="{40B8B918-772C-4EA2-84BE-B8E5816AA1BA}"/>
    <cellStyle name="Comma 3 5 2 3 3 2" xfId="29667" xr:uid="{9CFB7D27-C53C-4D01-B897-6C6AFE3929C7}"/>
    <cellStyle name="Comma 3 5 2 3 4" xfId="5390" xr:uid="{91E3E545-47E5-4AE4-8FA2-B142806A731F}"/>
    <cellStyle name="Comma 3 5 2 3 4 2" xfId="29668" xr:uid="{F4E7F0D9-1F6A-4579-8031-5C8A2E206E0D}"/>
    <cellStyle name="Comma 3 5 2 3 5" xfId="5391" xr:uid="{3FE85196-EE9E-4238-BE6A-F60B7D867E6F}"/>
    <cellStyle name="Comma 3 5 2 3 5 2" xfId="29669" xr:uid="{5589287E-90C4-4CFB-AC3A-4500B401D33B}"/>
    <cellStyle name="Comma 3 5 2 3 6" xfId="50612" xr:uid="{56C0998D-FC02-4677-A829-E6337BCBAA71}"/>
    <cellStyle name="Comma 3 5 2 3 7" xfId="29664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71" xr:uid="{17B192C8-CD8A-45D0-B1C2-0683B8964FB6}"/>
    <cellStyle name="Comma 3 5 2 4 3" xfId="5394" xr:uid="{8ED1D8C5-AC85-4158-91B4-B8478873D4DE}"/>
    <cellStyle name="Comma 3 5 2 4 3 2" xfId="29672" xr:uid="{37BE84A8-D069-43CE-913C-31826FA195C4}"/>
    <cellStyle name="Comma 3 5 2 4 4" xfId="5395" xr:uid="{020E2835-13F0-4290-81F6-857F5320DFAC}"/>
    <cellStyle name="Comma 3 5 2 4 4 2" xfId="29673" xr:uid="{FB13A610-9D81-4351-BF05-EB56AF2C2136}"/>
    <cellStyle name="Comma 3 5 2 4 5" xfId="50613" xr:uid="{EEBD6799-3BD6-434E-B9BE-61DBD0EF0673}"/>
    <cellStyle name="Comma 3 5 2 4 6" xfId="29670" xr:uid="{70DAAD81-DD5E-4E13-9957-C4331267D731}"/>
    <cellStyle name="Comma 3 5 2 5" xfId="5396" xr:uid="{0914E839-0B65-4BA9-9E94-90ADEE536A88}"/>
    <cellStyle name="Comma 3 5 2 5 2" xfId="50614" xr:uid="{A4E72659-7346-4F5D-A974-9751FE7C107B}"/>
    <cellStyle name="Comma 3 5 2 5 3" xfId="29674" xr:uid="{DBB60013-D440-44AE-907D-17D69174F4D5}"/>
    <cellStyle name="Comma 3 5 2 6" xfId="5397" xr:uid="{8B39002E-96B1-4C08-9995-8CD74F312FA6}"/>
    <cellStyle name="Comma 3 5 2 6 2" xfId="29675" xr:uid="{840D3DBD-F510-4713-8B5C-833CBD31ED49}"/>
    <cellStyle name="Comma 3 5 2 7" xfId="5398" xr:uid="{281FFB17-BAA0-4084-BE02-C588FB7CDACF}"/>
    <cellStyle name="Comma 3 5 2 7 2" xfId="29676" xr:uid="{0636DE15-7940-407D-9E89-8ACF3AE42B1C}"/>
    <cellStyle name="Comma 3 5 2 8" xfId="50610" xr:uid="{D3B3FE38-28D0-4182-B237-2AAB3840F5BB}"/>
    <cellStyle name="Comma 3 5 2 9" xfId="29657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80" xr:uid="{E2549E60-396B-4C02-BA7B-2A2C3DEE4BA5}"/>
    <cellStyle name="Comma 3 5 3 2 2 3" xfId="29679" xr:uid="{46324870-B93A-45BF-814B-27AA96F574A5}"/>
    <cellStyle name="Comma 3 5 3 2 3" xfId="5403" xr:uid="{183D4C33-3CE9-4A0E-A8C9-9A9588ED41A8}"/>
    <cellStyle name="Comma 3 5 3 2 3 2" xfId="29681" xr:uid="{BFD2F837-7D39-4A5B-8955-5471BB69AB97}"/>
    <cellStyle name="Comma 3 5 3 2 4" xfId="29678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4" xr:uid="{0335BDAA-6CEA-4AC7-920B-C28691D9C474}"/>
    <cellStyle name="Comma 3 5 3 3 2 3" xfId="29683" xr:uid="{D77981AD-8F74-4553-A6BA-415437DCEA1F}"/>
    <cellStyle name="Comma 3 5 3 3 3" xfId="5407" xr:uid="{CC179E95-330F-4BD9-8ECE-E7DDD74455A4}"/>
    <cellStyle name="Comma 3 5 3 3 3 2" xfId="29685" xr:uid="{1B813E09-81CC-4B6F-8147-22154EB8066C}"/>
    <cellStyle name="Comma 3 5 3 3 4" xfId="29682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7" xr:uid="{C8693FBE-E5FB-444A-B1A4-B92BB60CD34C}"/>
    <cellStyle name="Comma 3 5 3 4 3" xfId="29686" xr:uid="{09E80D63-8A5F-4941-A1A2-190012929EB7}"/>
    <cellStyle name="Comma 3 5 3 5" xfId="5410" xr:uid="{F48FB00F-17FD-44C6-A4B1-D8DBFB47D269}"/>
    <cellStyle name="Comma 3 5 3 5 2" xfId="29688" xr:uid="{D18712B3-4295-4E31-B46B-1CA570834FB0}"/>
    <cellStyle name="Comma 3 5 3 6" xfId="5411" xr:uid="{60C2E195-214E-4256-AAAB-CB380B298230}"/>
    <cellStyle name="Comma 3 5 3 6 2" xfId="29689" xr:uid="{93DD48A7-1DE7-4A65-9861-7AF676B283AD}"/>
    <cellStyle name="Comma 3 5 3 7" xfId="5412" xr:uid="{59089D4C-CCB9-4670-9F45-864A794A9436}"/>
    <cellStyle name="Comma 3 5 3 7 2" xfId="29690" xr:uid="{A921504E-C923-43AE-BDF4-2F68BA04975B}"/>
    <cellStyle name="Comma 3 5 3 8" xfId="50615" xr:uid="{B20534F1-3242-4BF5-9C85-07812C7165DB}"/>
    <cellStyle name="Comma 3 5 3 9" xfId="29677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4" xr:uid="{67C99C04-D857-4E55-A49F-7394854F5D8E}"/>
    <cellStyle name="Comma 3 5 4 2 2 3" xfId="29693" xr:uid="{72843854-4D43-40E8-B5DE-A46CD0BE4BC2}"/>
    <cellStyle name="Comma 3 5 4 2 3" xfId="5417" xr:uid="{3B7158D6-2B8A-468A-8478-D7AB4EF45546}"/>
    <cellStyle name="Comma 3 5 4 2 3 2" xfId="29695" xr:uid="{72326736-2BC8-4096-BD8D-9A3B3E0D1C34}"/>
    <cellStyle name="Comma 3 5 4 2 4" xfId="29692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8" xr:uid="{EB6A6E5B-8500-41FD-9553-F7B194A57982}"/>
    <cellStyle name="Comma 3 5 4 3 2 3" xfId="29697" xr:uid="{213F9DAB-B6CE-409C-8F67-3FF63A6B2DBA}"/>
    <cellStyle name="Comma 3 5 4 3 3" xfId="5421" xr:uid="{83270227-BC12-44DD-96FA-9543906BF5CC}"/>
    <cellStyle name="Comma 3 5 4 3 3 2" xfId="29699" xr:uid="{A2A6DB03-63B8-42B3-BD4B-8380D74A1A98}"/>
    <cellStyle name="Comma 3 5 4 3 4" xfId="29696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701" xr:uid="{ECD6D17F-DCFC-47DC-9661-BCB960E185A8}"/>
    <cellStyle name="Comma 3 5 4 4 3" xfId="29700" xr:uid="{C91F0D48-8935-4011-BA1A-417ADFEB6699}"/>
    <cellStyle name="Comma 3 5 4 5" xfId="5424" xr:uid="{AA47D995-948A-4ADB-95AA-A1E39FF41389}"/>
    <cellStyle name="Comma 3 5 4 5 2" xfId="29702" xr:uid="{8F1AE174-7D7F-4285-A7F6-DED56408835A}"/>
    <cellStyle name="Comma 3 5 4 6" xfId="5425" xr:uid="{CDCEB2A8-2047-4BD3-9F4F-562A7CDB44A8}"/>
    <cellStyle name="Comma 3 5 4 6 2" xfId="29703" xr:uid="{2F84BEF1-306D-4B0D-9E43-F9184FCD20E3}"/>
    <cellStyle name="Comma 3 5 4 7" xfId="5426" xr:uid="{FD40A2A7-339B-4650-B235-31497289DB17}"/>
    <cellStyle name="Comma 3 5 4 7 2" xfId="29704" xr:uid="{859A0587-4F0D-4B41-92BE-122A9DD4B8D0}"/>
    <cellStyle name="Comma 3 5 4 8" xfId="50616" xr:uid="{A7614300-BC7F-4C42-816C-182F85464021}"/>
    <cellStyle name="Comma 3 5 4 9" xfId="29691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8" xr:uid="{6D80BB33-A892-409D-B026-409A64913138}"/>
    <cellStyle name="Comma 3 5 5 2 2 3" xfId="29707" xr:uid="{641C0D0B-F0F6-441E-B1CE-ED89461CAA20}"/>
    <cellStyle name="Comma 3 5 5 2 3" xfId="5431" xr:uid="{E713E207-3838-4EE1-808B-0819C31A4603}"/>
    <cellStyle name="Comma 3 5 5 2 3 2" xfId="29709" xr:uid="{8D61F6DF-5C0B-47FC-A796-6C4FC9E0B558}"/>
    <cellStyle name="Comma 3 5 5 2 4" xfId="29706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12" xr:uid="{041E1F8E-3DA4-43AF-A398-844910A30B56}"/>
    <cellStyle name="Comma 3 5 5 3 2 3" xfId="29711" xr:uid="{95E45C19-FA39-4FFF-9B4F-462A75E234C0}"/>
    <cellStyle name="Comma 3 5 5 3 3" xfId="5435" xr:uid="{E2B029A4-CEB8-4E5B-89A0-BE331A15C973}"/>
    <cellStyle name="Comma 3 5 5 3 3 2" xfId="29713" xr:uid="{3FCAC99F-E85E-45F1-A1BA-19D66B353358}"/>
    <cellStyle name="Comma 3 5 5 3 4" xfId="29710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5" xr:uid="{DC4AC7AA-B804-4E7D-943E-969028AE44AD}"/>
    <cellStyle name="Comma 3 5 5 4 3" xfId="29714" xr:uid="{1645EBFC-0007-4841-B45B-0EFC6683E833}"/>
    <cellStyle name="Comma 3 5 5 5" xfId="5438" xr:uid="{AC752290-A6BA-42FA-ACC2-D0DBF3F2A9F8}"/>
    <cellStyle name="Comma 3 5 5 5 2" xfId="29716" xr:uid="{0C9B6E02-4789-47D3-B38A-A9E7A82D9AA0}"/>
    <cellStyle name="Comma 3 5 5 6" xfId="5439" xr:uid="{281F5487-CF3B-4FD9-95A5-9C578D79054C}"/>
    <cellStyle name="Comma 3 5 5 6 2" xfId="29717" xr:uid="{C3BEEA4B-CE0E-4C84-A9E7-F5D060850AA9}"/>
    <cellStyle name="Comma 3 5 5 7" xfId="5440" xr:uid="{EDF962D5-E370-4BED-AACA-239B353EEED4}"/>
    <cellStyle name="Comma 3 5 5 7 2" xfId="29718" xr:uid="{2FDB58A8-B630-4CDF-9721-57CBC8F77260}"/>
    <cellStyle name="Comma 3 5 5 8" xfId="50617" xr:uid="{2E2BDF8B-527F-4A4B-B352-539020B66C11}"/>
    <cellStyle name="Comma 3 5 5 9" xfId="29705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22" xr:uid="{1077E93D-4C37-41F8-9286-B5945CD3B5C8}"/>
    <cellStyle name="Comma 3 5 6 2 2 3" xfId="29721" xr:uid="{FF49488A-F626-4ED6-92E2-BBD153FF5773}"/>
    <cellStyle name="Comma 3 5 6 2 3" xfId="5445" xr:uid="{E58D2524-8384-4A79-A554-2AAD59FAB6A4}"/>
    <cellStyle name="Comma 3 5 6 2 3 2" xfId="29723" xr:uid="{1440CCF2-D11B-4461-A8AD-88017560C9E1}"/>
    <cellStyle name="Comma 3 5 6 2 4" xfId="29720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5" xr:uid="{A8E17464-1810-449B-9051-0B7A8DC58A58}"/>
    <cellStyle name="Comma 3 5 6 3 3" xfId="29724" xr:uid="{62563DF2-411A-4A65-9563-4E22D672A6B5}"/>
    <cellStyle name="Comma 3 5 6 4" xfId="5448" xr:uid="{D94E6F8E-DE70-466F-AF44-BB9921F7C4F9}"/>
    <cellStyle name="Comma 3 5 6 4 2" xfId="29726" xr:uid="{FEB2A110-193B-49EB-90AF-F509EB1F4175}"/>
    <cellStyle name="Comma 3 5 6 5" xfId="50618" xr:uid="{57E34256-E148-455C-8F81-5CB061014DD1}"/>
    <cellStyle name="Comma 3 5 6 6" xfId="29719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30" xr:uid="{C423F0C0-21F1-4DBD-8A29-F06BB1119684}"/>
    <cellStyle name="Comma 3 5 7 2 2 3" xfId="29729" xr:uid="{66B26989-EFA3-4B18-88EE-A4EF1B30E7C2}"/>
    <cellStyle name="Comma 3 5 7 2 3" xfId="5453" xr:uid="{74AAF606-B391-4B0D-B941-BFA82456C739}"/>
    <cellStyle name="Comma 3 5 7 2 3 2" xfId="29731" xr:uid="{C2E9A5F8-85F3-413E-982D-770EE9D92F73}"/>
    <cellStyle name="Comma 3 5 7 2 4" xfId="29728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33" xr:uid="{CAC87D5A-469C-48E0-B33A-1420ED37C4F2}"/>
    <cellStyle name="Comma 3 5 7 3 3" xfId="29732" xr:uid="{1DC75555-678D-4C30-91E4-97AF2F40AC7B}"/>
    <cellStyle name="Comma 3 5 7 4" xfId="5456" xr:uid="{39CB0948-8F6F-4F43-B6F7-6B693060167C}"/>
    <cellStyle name="Comma 3 5 7 4 2" xfId="29734" xr:uid="{03A21D8D-09D0-423A-8E75-3F1C18C66F23}"/>
    <cellStyle name="Comma 3 5 7 5" xfId="29727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7" xr:uid="{5B6A3C78-460E-42A8-A9C0-A12176485BD0}"/>
    <cellStyle name="Comma 3 5 8 2 3" xfId="29736" xr:uid="{09E80127-C947-4B17-95D7-9DB3525D31CB}"/>
    <cellStyle name="Comma 3 5 8 3" xfId="5460" xr:uid="{229D38FD-9245-4FD4-8831-B1CAB6B59D58}"/>
    <cellStyle name="Comma 3 5 8 3 2" xfId="29738" xr:uid="{B5418C20-D900-4525-A807-29A05E120D5E}"/>
    <cellStyle name="Comma 3 5 8 4" xfId="29735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41" xr:uid="{C65265B3-D63C-45EF-BB5D-8F317F01EF05}"/>
    <cellStyle name="Comma 3 5 9 2 3" xfId="29740" xr:uid="{139EFDDF-5322-4322-99BB-499A8920B657}"/>
    <cellStyle name="Comma 3 5 9 3" xfId="5464" xr:uid="{A6AEF4C1-ECF0-41D9-AD94-6800EE5F6B8F}"/>
    <cellStyle name="Comma 3 5 9 3 2" xfId="29742" xr:uid="{7FCCBB9A-5AE9-485C-B180-56601B1E5BA0}"/>
    <cellStyle name="Comma 3 5 9 4" xfId="29739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6" xr:uid="{6E4B98BB-CB2C-443B-B3C8-AD2FCB79A710}"/>
    <cellStyle name="Comma 3 6 10 2 3" xfId="29745" xr:uid="{FFC7192B-7623-4667-B44A-C9C9D59D85FA}"/>
    <cellStyle name="Comma 3 6 10 3" xfId="5469" xr:uid="{8DC9A186-8A9E-4B9E-8EC1-BFDDEA2C44A7}"/>
    <cellStyle name="Comma 3 6 10 3 2" xfId="29747" xr:uid="{EBFBEFAD-DB03-48BF-BD58-FD6DACECCA7F}"/>
    <cellStyle name="Comma 3 6 10 4" xfId="29744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9" xr:uid="{B3906C06-67A3-494D-AC4B-90741253F911}"/>
    <cellStyle name="Comma 3 6 11 3" xfId="29748" xr:uid="{F204AB68-6B8D-4523-A4F0-4E59EA59002E}"/>
    <cellStyle name="Comma 3 6 12" xfId="5472" xr:uid="{6399CE68-7CCA-4B34-B3C6-D0A7FCF84938}"/>
    <cellStyle name="Comma 3 6 12 2" xfId="29750" xr:uid="{759FB346-B9D1-4720-B996-9EFA5E15F135}"/>
    <cellStyle name="Comma 3 6 13" xfId="5473" xr:uid="{AED1D71E-DEAE-41DA-9638-2745CADEFB2D}"/>
    <cellStyle name="Comma 3 6 13 2" xfId="29751" xr:uid="{7F7DB94F-3B38-4A61-A7BA-62322829F70B}"/>
    <cellStyle name="Comma 3 6 14" xfId="5474" xr:uid="{B852F84A-EF88-4F7B-8239-78E6227F0418}"/>
    <cellStyle name="Comma 3 6 14 2" xfId="29752" xr:uid="{48379BAF-DC46-46EF-93B4-F65026CBBF42}"/>
    <cellStyle name="Comma 3 6 15" xfId="50619" xr:uid="{EAA4F9E5-0C28-413A-BDEE-AD47275D1E0D}"/>
    <cellStyle name="Comma 3 6 16" xfId="29743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6" xr:uid="{E70F04DD-9707-49AD-AC62-CCC7E465C041}"/>
    <cellStyle name="Comma 3 6 2 2 2 3" xfId="29755" xr:uid="{5D0731D2-98E3-426B-8A8B-8827A7710B32}"/>
    <cellStyle name="Comma 3 6 2 2 3" xfId="5479" xr:uid="{0F3B1245-74DE-4B43-9792-AED723F75443}"/>
    <cellStyle name="Comma 3 6 2 2 3 2" xfId="29757" xr:uid="{47547BD4-1995-4253-9E33-67C7F42B3FE7}"/>
    <cellStyle name="Comma 3 6 2 2 4" xfId="29754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60" xr:uid="{C7B88603-0D03-4135-B556-C0919CE6E646}"/>
    <cellStyle name="Comma 3 6 2 3 2 3" xfId="29759" xr:uid="{A3BB316A-A641-41BB-BD54-645007C55DA6}"/>
    <cellStyle name="Comma 3 6 2 3 3" xfId="5483" xr:uid="{463E2F36-547E-4CB8-861B-AAAD0376A34D}"/>
    <cellStyle name="Comma 3 6 2 3 3 2" xfId="29761" xr:uid="{BDC43550-27A4-4D56-A4F6-269D80674295}"/>
    <cellStyle name="Comma 3 6 2 3 4" xfId="29758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63" xr:uid="{BD7E2638-178D-4B71-80C7-BFE336840FEE}"/>
    <cellStyle name="Comma 3 6 2 4 3" xfId="29762" xr:uid="{766B19DB-F38F-4048-AB2C-BA0F28739270}"/>
    <cellStyle name="Comma 3 6 2 5" xfId="5486" xr:uid="{30AAF2BA-D973-48C3-B5D8-C416A344B266}"/>
    <cellStyle name="Comma 3 6 2 5 2" xfId="29764" xr:uid="{FE97E38B-6C8B-4C1A-9094-CB8622313D35}"/>
    <cellStyle name="Comma 3 6 2 6" xfId="5487" xr:uid="{678FC943-A61B-4E21-B94D-57760932F222}"/>
    <cellStyle name="Comma 3 6 2 6 2" xfId="29765" xr:uid="{3DC44937-6E22-4AB8-A5EB-D5322A177F68}"/>
    <cellStyle name="Comma 3 6 2 7" xfId="5488" xr:uid="{4CA114D7-31E8-47DA-9BE1-FC911B8BCF07}"/>
    <cellStyle name="Comma 3 6 2 7 2" xfId="29766" xr:uid="{9A2A7397-4ADB-4501-9F1B-F145A2D06315}"/>
    <cellStyle name="Comma 3 6 2 8" xfId="50620" xr:uid="{372D21FC-73FA-4DB7-AA05-ACFE59CB12F1}"/>
    <cellStyle name="Comma 3 6 2 9" xfId="29753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70" xr:uid="{8477B8B5-CE5B-4D21-874E-9E493CB82858}"/>
    <cellStyle name="Comma 3 6 3 2 2 3" xfId="29769" xr:uid="{34F4A765-8171-4760-8BBF-A498F274E911}"/>
    <cellStyle name="Comma 3 6 3 2 3" xfId="5493" xr:uid="{596ECA81-C8D6-43E4-88C7-9921FC07D67B}"/>
    <cellStyle name="Comma 3 6 3 2 3 2" xfId="29771" xr:uid="{334D494E-88A9-4CA4-9383-54728E753869}"/>
    <cellStyle name="Comma 3 6 3 2 4" xfId="29768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4" xr:uid="{B6400622-8053-406F-8965-50379DCA62BD}"/>
    <cellStyle name="Comma 3 6 3 3 2 3" xfId="29773" xr:uid="{D072DECD-DB1F-47C1-991C-6A3E1CC2EA16}"/>
    <cellStyle name="Comma 3 6 3 3 3" xfId="5497" xr:uid="{DB8A66CC-2DFD-475C-9317-991E8672E8FB}"/>
    <cellStyle name="Comma 3 6 3 3 3 2" xfId="29775" xr:uid="{C17EF60E-6920-4654-B21F-C6D4DD7C28A2}"/>
    <cellStyle name="Comma 3 6 3 3 4" xfId="29772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7" xr:uid="{1F7D1AF8-257D-4554-B15C-68B6A6216CF9}"/>
    <cellStyle name="Comma 3 6 3 4 3" xfId="29776" xr:uid="{FCC0DD02-80E3-4D43-A552-54E799A3FADF}"/>
    <cellStyle name="Comma 3 6 3 5" xfId="5500" xr:uid="{1DE54990-A8ED-4EF7-9336-FF6B4E7DD2B3}"/>
    <cellStyle name="Comma 3 6 3 5 2" xfId="29778" xr:uid="{D1789BE4-38B2-485B-8B05-812F913AB6BA}"/>
    <cellStyle name="Comma 3 6 3 6" xfId="5501" xr:uid="{2ECE4F16-3EF4-409E-8AEC-83DCF2BE53E4}"/>
    <cellStyle name="Comma 3 6 3 6 2" xfId="29779" xr:uid="{5E38DD35-BE78-465A-BED3-8CC27EB33198}"/>
    <cellStyle name="Comma 3 6 3 7" xfId="5502" xr:uid="{CF7466AE-EBE2-41B6-A2EB-F979C1B273D9}"/>
    <cellStyle name="Comma 3 6 3 7 2" xfId="29780" xr:uid="{852237A9-AF1C-44E6-BD8D-AC74039D27BA}"/>
    <cellStyle name="Comma 3 6 3 8" xfId="50621" xr:uid="{B7523BC5-0CF0-4F4B-BF33-2FA66333AEE2}"/>
    <cellStyle name="Comma 3 6 3 9" xfId="29767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4" xr:uid="{D1176C0D-02AD-4ABA-96AB-9D630671079D}"/>
    <cellStyle name="Comma 3 6 4 2 2 3" xfId="29783" xr:uid="{2F25C591-EC68-46EB-A59A-205E29D15300}"/>
    <cellStyle name="Comma 3 6 4 2 3" xfId="5507" xr:uid="{FE2AB8EB-B03E-413C-AAF4-266F9AA20DC0}"/>
    <cellStyle name="Comma 3 6 4 2 3 2" xfId="29785" xr:uid="{A251AD8D-0A43-490F-B037-FC6DD38A88C7}"/>
    <cellStyle name="Comma 3 6 4 2 4" xfId="29782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8" xr:uid="{D85F0E16-B5CE-4AEF-91A3-780EF32A4B2C}"/>
    <cellStyle name="Comma 3 6 4 3 2 3" xfId="29787" xr:uid="{8CF51563-5FB2-468B-8449-E28BEC4C6A68}"/>
    <cellStyle name="Comma 3 6 4 3 3" xfId="5511" xr:uid="{061236F4-18FD-4A3D-90FD-1F0DF17048E4}"/>
    <cellStyle name="Comma 3 6 4 3 3 2" xfId="29789" xr:uid="{75072C22-4D1F-4A54-9B92-D26C261ED9EF}"/>
    <cellStyle name="Comma 3 6 4 3 4" xfId="29786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91" xr:uid="{60A7FB4C-ABBA-48EA-B517-48223CA5B808}"/>
    <cellStyle name="Comma 3 6 4 4 3" xfId="29790" xr:uid="{B8C445A0-44F6-457F-BC4A-300A82A994D6}"/>
    <cellStyle name="Comma 3 6 4 5" xfId="5514" xr:uid="{70E98515-F7EC-44B2-AAE8-DC032EC93618}"/>
    <cellStyle name="Comma 3 6 4 5 2" xfId="29792" xr:uid="{DEB35EFA-6187-4BA8-9299-6924D172AE37}"/>
    <cellStyle name="Comma 3 6 4 6" xfId="5515" xr:uid="{242D114C-B96E-45C8-A73A-911D310C7776}"/>
    <cellStyle name="Comma 3 6 4 6 2" xfId="29793" xr:uid="{921463AE-5BF6-4C1B-A72B-70ADD46C2F27}"/>
    <cellStyle name="Comma 3 6 4 7" xfId="5516" xr:uid="{38EDBCC7-9A45-458F-BDF7-EF77DC49FA8D}"/>
    <cellStyle name="Comma 3 6 4 7 2" xfId="29794" xr:uid="{B1BB6494-024D-4CCF-9FF6-D9F1F2D4D311}"/>
    <cellStyle name="Comma 3 6 4 8" xfId="50622" xr:uid="{E9A5F086-A9B6-4EC1-80BD-D009127F3D68}"/>
    <cellStyle name="Comma 3 6 4 9" xfId="29781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8" xr:uid="{F65DDDEB-8F92-45D5-A113-7BF7CC9CB720}"/>
    <cellStyle name="Comma 3 6 5 2 2 3" xfId="29797" xr:uid="{6718D65B-D1D7-4DE3-B258-B209732A903F}"/>
    <cellStyle name="Comma 3 6 5 2 3" xfId="5521" xr:uid="{62173003-4A99-4BAA-A4C1-96F64F2061C7}"/>
    <cellStyle name="Comma 3 6 5 2 3 2" xfId="29799" xr:uid="{8118E7B0-B1A8-4913-B090-A817D5E2359C}"/>
    <cellStyle name="Comma 3 6 5 2 4" xfId="29796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802" xr:uid="{2356C451-7C3D-4B54-BE11-037ED8AB3B2D}"/>
    <cellStyle name="Comma 3 6 5 3 2 3" xfId="29801" xr:uid="{D0E22CE8-CB16-4548-BCF3-A192536F07AB}"/>
    <cellStyle name="Comma 3 6 5 3 3" xfId="5525" xr:uid="{4D6C7992-1B02-4692-8482-0872866DD20E}"/>
    <cellStyle name="Comma 3 6 5 3 3 2" xfId="29803" xr:uid="{88074616-8E41-4C1A-A8E3-FFD4D08F192D}"/>
    <cellStyle name="Comma 3 6 5 3 4" xfId="29800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5" xr:uid="{8842AB4B-08F2-46DE-A685-0938E5460785}"/>
    <cellStyle name="Comma 3 6 5 4 3" xfId="29804" xr:uid="{C529B089-ECCA-4E4A-BB4A-6D84B6E2EFE1}"/>
    <cellStyle name="Comma 3 6 5 5" xfId="5528" xr:uid="{E04FA34C-C445-465F-BBAD-AEF5496DC90A}"/>
    <cellStyle name="Comma 3 6 5 5 2" xfId="29806" xr:uid="{91BBABC4-59D6-448E-BAED-A0B6424136AF}"/>
    <cellStyle name="Comma 3 6 5 6" xfId="50623" xr:uid="{1699C586-DDAA-4294-AA53-F90F5615A740}"/>
    <cellStyle name="Comma 3 6 5 7" xfId="29795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10" xr:uid="{6CEE5326-FE41-4664-8785-1DE4ACC7E6C1}"/>
    <cellStyle name="Comma 3 6 6 2 2 3" xfId="29809" xr:uid="{25413D0E-A44F-4ED9-B91A-4ACB6A96DD1C}"/>
    <cellStyle name="Comma 3 6 6 2 3" xfId="5533" xr:uid="{28B66D6F-953A-4AC2-9332-9246A5FB358B}"/>
    <cellStyle name="Comma 3 6 6 2 3 2" xfId="29811" xr:uid="{83BAAE73-9FFC-492B-85F4-344B8785A574}"/>
    <cellStyle name="Comma 3 6 6 2 4" xfId="29808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13" xr:uid="{464CB702-CF16-4295-AA67-FAD8EA045C79}"/>
    <cellStyle name="Comma 3 6 6 3 3" xfId="29812" xr:uid="{A2F00664-B7AA-4508-B6C4-B3BD6324048C}"/>
    <cellStyle name="Comma 3 6 6 4" xfId="5536" xr:uid="{CFFC4E2C-FBEA-4DE1-9359-2F12D1B9E6C4}"/>
    <cellStyle name="Comma 3 6 6 4 2" xfId="29814" xr:uid="{61AFAF2A-31B9-4E66-820F-626B67711AC3}"/>
    <cellStyle name="Comma 3 6 6 5" xfId="29807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8" xr:uid="{E2D856B5-78E6-4ABA-9EE9-9DDE3EE96CF4}"/>
    <cellStyle name="Comma 3 6 7 2 2 3" xfId="29817" xr:uid="{6DD49FDF-E037-4B1F-BB04-DD82C3822609}"/>
    <cellStyle name="Comma 3 6 7 2 3" xfId="5541" xr:uid="{C85E1679-B0E2-4CFB-BEBC-4495C6F9C439}"/>
    <cellStyle name="Comma 3 6 7 2 3 2" xfId="29819" xr:uid="{57152E8B-DF17-48B6-B188-B4B11EF2FD0F}"/>
    <cellStyle name="Comma 3 6 7 2 4" xfId="29816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21" xr:uid="{FB2EEB9B-FB83-4B98-9AE5-1456DED68AF8}"/>
    <cellStyle name="Comma 3 6 7 3 3" xfId="29820" xr:uid="{895D0E50-0FA7-4F42-B5A8-AB18CAB6D88B}"/>
    <cellStyle name="Comma 3 6 7 4" xfId="5544" xr:uid="{FED52784-88EA-46E4-82E3-36E65CE973ED}"/>
    <cellStyle name="Comma 3 6 7 4 2" xfId="29822" xr:uid="{29DE2F86-07DD-442F-B4A4-D5727C5E3809}"/>
    <cellStyle name="Comma 3 6 7 5" xfId="29815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5" xr:uid="{EA09A3DC-CE3A-4B2B-BF8C-8E45F2897484}"/>
    <cellStyle name="Comma 3 6 8 2 3" xfId="29824" xr:uid="{E780A16C-6ACC-4152-B9A1-7A4276FA4A41}"/>
    <cellStyle name="Comma 3 6 8 3" xfId="5548" xr:uid="{D3F84855-DF4D-4F12-83BD-3145E2EBC6B3}"/>
    <cellStyle name="Comma 3 6 8 3 2" xfId="29826" xr:uid="{CF77EEE2-71BB-4C7F-97E4-FA74B126347D}"/>
    <cellStyle name="Comma 3 6 8 4" xfId="29823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9" xr:uid="{0595957F-FF2F-4D3B-AB6E-7932BB6BC314}"/>
    <cellStyle name="Comma 3 6 9 2 3" xfId="29828" xr:uid="{E14E50C2-3D64-43DF-8169-8A658F66467C}"/>
    <cellStyle name="Comma 3 6 9 3" xfId="5552" xr:uid="{762B8044-F4F6-44C5-B048-9C6C491E97DE}"/>
    <cellStyle name="Comma 3 6 9 3 2" xfId="29830" xr:uid="{A9A5D4BE-B104-4A0F-8395-F0F98FC03E09}"/>
    <cellStyle name="Comma 3 6 9 4" xfId="29827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32" xr:uid="{DF9EFE59-38F7-4256-8777-343928A21E15}"/>
    <cellStyle name="Comma 3 7 11" xfId="50624" xr:uid="{5BFB276E-E7C4-43A4-B073-CC25440E845B}"/>
    <cellStyle name="Comma 3 7 12" xfId="29831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6" xr:uid="{0606E97C-9562-45C0-9775-4E988ACB87CA}"/>
    <cellStyle name="Comma 3 7 2 2 2 3" xfId="29835" xr:uid="{A6EF1143-BB70-4165-B0C1-60846CA09CF4}"/>
    <cellStyle name="Comma 3 7 2 2 3" xfId="5559" xr:uid="{4E7B3151-4D47-496C-A172-E03D77C92923}"/>
    <cellStyle name="Comma 3 7 2 2 3 2" xfId="29837" xr:uid="{5A8A5E5C-B289-4450-8F2E-6044C77A011F}"/>
    <cellStyle name="Comma 3 7 2 2 4" xfId="29834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9" xr:uid="{552E876A-F180-4F3A-8755-024D8581BB84}"/>
    <cellStyle name="Comma 3 7 2 3 3" xfId="29838" xr:uid="{79100DBF-D290-49C4-9127-D952D050934C}"/>
    <cellStyle name="Comma 3 7 2 4" xfId="5562" xr:uid="{8835AAA4-2824-46B9-9602-EEE9977A51F5}"/>
    <cellStyle name="Comma 3 7 2 4 2" xfId="29840" xr:uid="{8581EC84-475C-4DA9-A5B3-7AEF7FC5AAD2}"/>
    <cellStyle name="Comma 3 7 2 5" xfId="5563" xr:uid="{985FC7AC-8E97-4D9F-BC86-B4E9D35937C5}"/>
    <cellStyle name="Comma 3 7 2 5 2" xfId="29841" xr:uid="{668A91FB-4595-4224-8816-944961E36746}"/>
    <cellStyle name="Comma 3 7 2 6" xfId="5564" xr:uid="{F3AC9DF7-ECF2-4E84-BBEE-B634D8CB711F}"/>
    <cellStyle name="Comma 3 7 2 6 2" xfId="29842" xr:uid="{A5E79E14-6730-4536-9318-2F30A9269F55}"/>
    <cellStyle name="Comma 3 7 2 7" xfId="50625" xr:uid="{EE4B5C21-F708-4832-A74A-95BC9A40645A}"/>
    <cellStyle name="Comma 3 7 2 8" xfId="29833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6" xr:uid="{57658FB4-F6A5-4D7E-96A9-5ED1EE005732}"/>
    <cellStyle name="Comma 3 7 3 2 2 3" xfId="29845" xr:uid="{9D974720-8F86-4D7E-922C-3248CA734FA8}"/>
    <cellStyle name="Comma 3 7 3 2 3" xfId="5569" xr:uid="{DFFD70A5-796B-4F53-A1A7-2F06216CB3D2}"/>
    <cellStyle name="Comma 3 7 3 2 3 2" xfId="29847" xr:uid="{70D8A315-60C4-41AD-BFA2-D5D2375BC834}"/>
    <cellStyle name="Comma 3 7 3 2 4" xfId="29844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9" xr:uid="{8CB654B5-1C8F-488C-A423-9150B47D30AD}"/>
    <cellStyle name="Comma 3 7 3 3 3" xfId="29848" xr:uid="{681B2CAD-828C-4DAF-95C9-AF05793D811B}"/>
    <cellStyle name="Comma 3 7 3 4" xfId="5572" xr:uid="{8AE474BE-4217-48B1-A589-FB81283656A0}"/>
    <cellStyle name="Comma 3 7 3 4 2" xfId="29850" xr:uid="{C7C6E543-A6D8-496E-90D4-CDF34FD359BF}"/>
    <cellStyle name="Comma 3 7 3 5" xfId="5573" xr:uid="{575B01B1-C107-44A8-9FBC-B522D613C7D5}"/>
    <cellStyle name="Comma 3 7 3 5 2" xfId="29851" xr:uid="{B5DDFA73-FA61-44D5-946A-6227544DA4CE}"/>
    <cellStyle name="Comma 3 7 3 6" xfId="5574" xr:uid="{86E119AC-AE32-47F1-8B09-4C2EEBB22F62}"/>
    <cellStyle name="Comma 3 7 3 6 2" xfId="29852" xr:uid="{53B577F7-C637-44A8-8DB7-D001D4904D20}"/>
    <cellStyle name="Comma 3 7 3 7" xfId="50626" xr:uid="{4872396E-2F49-4785-8613-569CC7EF2049}"/>
    <cellStyle name="Comma 3 7 3 8" xfId="29843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5" xr:uid="{AFF0D558-007D-42F9-B347-202288A14884}"/>
    <cellStyle name="Comma 3 7 4 2 3" xfId="29854" xr:uid="{57F69249-6DE8-4BD7-9664-DDC5976C06B0}"/>
    <cellStyle name="Comma 3 7 4 3" xfId="5578" xr:uid="{DC6CA9CB-992B-4A63-8EE8-EC32842FDC02}"/>
    <cellStyle name="Comma 3 7 4 3 2" xfId="29856" xr:uid="{873949AB-CE1A-460E-8DC0-14D57015F998}"/>
    <cellStyle name="Comma 3 7 4 4" xfId="5579" xr:uid="{4AB0B439-319C-43FB-9904-85DEBE6BCDC9}"/>
    <cellStyle name="Comma 3 7 4 4 2" xfId="29857" xr:uid="{143BD294-C20A-4F0B-98BD-86861F62D5C6}"/>
    <cellStyle name="Comma 3 7 4 5" xfId="5580" xr:uid="{C3A548E1-6B5F-4F71-A08E-DCCECEC67084}"/>
    <cellStyle name="Comma 3 7 4 5 2" xfId="29858" xr:uid="{B9BBD151-265A-4C98-B0A1-0785AB4910BA}"/>
    <cellStyle name="Comma 3 7 4 6" xfId="50627" xr:uid="{4FB87509-D9A7-46F2-8199-D709663DF993}"/>
    <cellStyle name="Comma 3 7 4 7" xfId="29853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61" xr:uid="{5A915211-E405-4328-948C-A4033A3AC2D1}"/>
    <cellStyle name="Comma 3 7 5 2 3" xfId="29860" xr:uid="{D08810C2-630F-40BE-BD10-1631BEEC31C1}"/>
    <cellStyle name="Comma 3 7 5 3" xfId="5584" xr:uid="{8059272A-43AA-4009-B9BF-70346FF498B5}"/>
    <cellStyle name="Comma 3 7 5 3 2" xfId="29862" xr:uid="{2D93E946-4B0E-4028-8BE7-92546A7F7D03}"/>
    <cellStyle name="Comma 3 7 5 4" xfId="50628" xr:uid="{0E70D5BF-9B19-471B-A649-52F7E9606371}"/>
    <cellStyle name="Comma 3 7 5 5" xfId="29859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5" xr:uid="{42E65E13-D60E-4716-BFFC-055C1C68A97A}"/>
    <cellStyle name="Comma 3 7 6 2 3" xfId="29864" xr:uid="{18EC284E-2E06-44C3-B37B-06DA46E095E8}"/>
    <cellStyle name="Comma 3 7 6 3" xfId="5588" xr:uid="{A7C880C3-CD7A-4A22-B038-87C20C83ED8A}"/>
    <cellStyle name="Comma 3 7 6 3 2" xfId="29866" xr:uid="{E6E00ABB-2269-4570-9D2A-29E4251A546C}"/>
    <cellStyle name="Comma 3 7 6 4" xfId="29863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8" xr:uid="{0C22F462-3923-47A4-AA95-95C74472DCB4}"/>
    <cellStyle name="Comma 3 7 7 3" xfId="29867" xr:uid="{DE147DD7-6425-47F5-B1CB-23CA7C30933F}"/>
    <cellStyle name="Comma 3 7 8" xfId="5591" xr:uid="{918D03C4-12B3-4F22-824F-C4177CA8465B}"/>
    <cellStyle name="Comma 3 7 8 2" xfId="29869" xr:uid="{7FF3D428-FB07-40B4-BF56-850CDF9B5918}"/>
    <cellStyle name="Comma 3 7 9" xfId="5592" xr:uid="{AAE9D5D2-1A93-41A2-AC42-D6BC53A0C08B}"/>
    <cellStyle name="Comma 3 7 9 2" xfId="29870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73" xr:uid="{8A7D6B5D-54CE-43B8-A7BD-C9A423449D80}"/>
    <cellStyle name="Comma 3 8 2 3" xfId="29872" xr:uid="{C585286B-9E55-48AD-9F8C-F207A5F53646}"/>
    <cellStyle name="Comma 3 8 3" xfId="5596" xr:uid="{553807A9-921D-483A-9CC5-928E948244C6}"/>
    <cellStyle name="Comma 3 8 3 2" xfId="29874" xr:uid="{562C9A87-7032-4AE6-8F35-1142F20561FF}"/>
    <cellStyle name="Comma 3 8 4" xfId="5597" xr:uid="{E0058B12-776A-4C26-A2FC-E59CE31194B9}"/>
    <cellStyle name="Comma 3 8 4 2" xfId="29875" xr:uid="{8A9A7800-BBA0-4D41-A4A4-9608A055E226}"/>
    <cellStyle name="Comma 3 8 5" xfId="5598" xr:uid="{E331BB47-0015-44DD-BA84-5C14DD81320D}"/>
    <cellStyle name="Comma 3 8 5 2" xfId="29876" xr:uid="{6F434A51-C745-4E07-9E03-9E8C3A388B86}"/>
    <cellStyle name="Comma 3 8 6" xfId="50629" xr:uid="{0CB52D4C-A6F4-4E69-9840-689FEBBE5209}"/>
    <cellStyle name="Comma 3 8 7" xfId="29871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8" xr:uid="{279F2824-6522-40E4-B385-9AF1BEB4C170}"/>
    <cellStyle name="Comma 3 9 3" xfId="5601" xr:uid="{317DFC44-F5F7-4CA0-8193-488AE9FDDD27}"/>
    <cellStyle name="Comma 3 9 3 2" xfId="29879" xr:uid="{CD580B10-7695-49B3-A910-0389490C7554}"/>
    <cellStyle name="Comma 3 9 4" xfId="50630" xr:uid="{E2CC5E9C-E79C-4A72-85E2-D7D9E111E70D}"/>
    <cellStyle name="Comma 3 9 5" xfId="29877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83" xr:uid="{EF2B0BFB-883C-4F90-9A32-58826AB6A8E5}"/>
    <cellStyle name="Comma 30 2 2 3" xfId="29882" xr:uid="{DED0A755-A57D-4FB0-8E0D-FCBB1CA6DE50}"/>
    <cellStyle name="Comma 30 2 3" xfId="5606" xr:uid="{EC85A648-FACF-477E-A0BA-10FBCA1EA9EA}"/>
    <cellStyle name="Comma 30 2 3 2" xfId="29884" xr:uid="{19E71B2E-DE39-48B5-9295-674343959B33}"/>
    <cellStyle name="Comma 30 2 4" xfId="29881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6" xr:uid="{B019BEFA-6600-40F7-8FF3-8209852145CA}"/>
    <cellStyle name="Comma 30 3 3" xfId="29885" xr:uid="{FC3DAFAB-F0D6-4847-8456-247343255CE3}"/>
    <cellStyle name="Comma 30 4" xfId="5609" xr:uid="{1100FF0B-7D34-481D-B079-C4FB4C1E26F0}"/>
    <cellStyle name="Comma 30 4 2" xfId="29887" xr:uid="{24235BF2-2A72-40EE-910F-13E0BCCEF41A}"/>
    <cellStyle name="Comma 30 5" xfId="29880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91" xr:uid="{61833BA1-B7D2-4A24-8353-B578278A75D5}"/>
    <cellStyle name="Comma 31 2 2 3" xfId="29890" xr:uid="{6013E294-F7C7-4DE7-9CD6-6914B6D0F6F2}"/>
    <cellStyle name="Comma 31 2 3" xfId="5614" xr:uid="{925F5BC6-565C-4504-8265-78F953D508C7}"/>
    <cellStyle name="Comma 31 2 3 2" xfId="29892" xr:uid="{E3AA1866-31CD-4870-8E38-46B54A245012}"/>
    <cellStyle name="Comma 31 2 4" xfId="29889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4" xr:uid="{391C7BC0-73DA-4A57-9561-7F6E7E0BAECC}"/>
    <cellStyle name="Comma 31 3 3" xfId="29893" xr:uid="{A1FC1F0A-6D12-41F8-8247-EC2B46ED393C}"/>
    <cellStyle name="Comma 31 4" xfId="5617" xr:uid="{3A9A1999-795A-48AF-A898-79A5D081E00F}"/>
    <cellStyle name="Comma 31 4 2" xfId="29895" xr:uid="{576CEAA4-03F6-42F4-9157-C6958810939F}"/>
    <cellStyle name="Comma 31 5" xfId="29888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9" xr:uid="{EEF381EF-7AEE-44BA-AEF6-1D1AFE8CF50A}"/>
    <cellStyle name="Comma 32 2 2 3" xfId="29898" xr:uid="{E5CD706D-1EE6-4A9B-B7DA-65358D9D1DC5}"/>
    <cellStyle name="Comma 32 2 3" xfId="5622" xr:uid="{FD958EF2-D669-45A7-AC46-4766771669C5}"/>
    <cellStyle name="Comma 32 2 3 2" xfId="29900" xr:uid="{5BF41755-AEA7-4DFF-B206-B8029809C4BA}"/>
    <cellStyle name="Comma 32 2 4" xfId="29897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902" xr:uid="{F24016BF-45FD-40B0-ACE9-9150873FD594}"/>
    <cellStyle name="Comma 32 3 3" xfId="29901" xr:uid="{444C5ECF-6969-40B3-BC84-2565F5176B36}"/>
    <cellStyle name="Comma 32 4" xfId="5625" xr:uid="{CB03715D-71F2-4093-9558-3D5A07CA66E8}"/>
    <cellStyle name="Comma 32 4 2" xfId="29903" xr:uid="{FDB90B03-EBAA-4FEF-AE45-ECA1530AC70C}"/>
    <cellStyle name="Comma 32 5" xfId="29896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6" xr:uid="{78F71B4E-E4D9-488A-B291-D95105BEA74C}"/>
    <cellStyle name="Comma 33 2 3" xfId="29905" xr:uid="{EA0F3930-9BD6-412A-9639-9D2893EA7F88}"/>
    <cellStyle name="Comma 33 3" xfId="5629" xr:uid="{2CB38147-ED75-4B11-8C6B-82FE6D4229FB}"/>
    <cellStyle name="Comma 33 3 2" xfId="29907" xr:uid="{169C8095-C940-456C-B72A-175D1EDC6276}"/>
    <cellStyle name="Comma 33 4" xfId="29904" xr:uid="{4670F24C-1C9A-4A6B-90EB-B47264DA2C97}"/>
    <cellStyle name="Comma 34" xfId="54026" xr:uid="{BD8D0890-1C2F-48F6-BC4D-36FC91AFE1BE}"/>
    <cellStyle name="Comma 35" xfId="54511" xr:uid="{D7BC843C-CD40-4B08-8A3B-B6013C9F564E}"/>
    <cellStyle name="Comma 36" xfId="54515" xr:uid="{5DB17991-051D-4C1E-833F-B0F26D05ACA4}"/>
    <cellStyle name="Comma 37" xfId="54509" xr:uid="{804C665E-AC29-4180-BE8F-D99A868C0E0E}"/>
    <cellStyle name="Comma 38" xfId="54517" xr:uid="{26D2D99F-1A9A-40DE-A682-A0062EDD1D98}"/>
    <cellStyle name="Comma 39" xfId="54562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13" xr:uid="{C7C87207-8361-4DE3-B236-36BA4C66FB51}"/>
    <cellStyle name="Comma 4 10 2 2 2 3" xfId="29912" xr:uid="{33FBF54D-9657-4A51-8910-72469AE042EA}"/>
    <cellStyle name="Comma 4 10 2 2 3" xfId="5636" xr:uid="{68167780-73AF-43E1-B4E4-FA88FAE3D49A}"/>
    <cellStyle name="Comma 4 10 2 2 3 2" xfId="29914" xr:uid="{C968956F-F398-49DB-BA23-DC479C7A5812}"/>
    <cellStyle name="Comma 4 10 2 2 4" xfId="29911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6" xr:uid="{20E5D997-8263-4A1F-9834-37C5B9069836}"/>
    <cellStyle name="Comma 4 10 2 3 3" xfId="29915" xr:uid="{1C5DBAEE-1E24-4750-BA04-C1BE246464BC}"/>
    <cellStyle name="Comma 4 10 2 4" xfId="5639" xr:uid="{6D16EB75-48D3-47B4-A063-7C53BB1DAE9D}"/>
    <cellStyle name="Comma 4 10 2 4 2" xfId="29917" xr:uid="{A1F2E117-B9BC-40E2-B0AC-C5FF270557F1}"/>
    <cellStyle name="Comma 4 10 2 5" xfId="29910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21" xr:uid="{EAE765D8-D4A5-4709-BABE-9B51FD08E9F9}"/>
    <cellStyle name="Comma 4 10 3 2 2 3" xfId="29920" xr:uid="{B9C6B26C-289E-4C72-9748-5C87EAE36EED}"/>
    <cellStyle name="Comma 4 10 3 2 3" xfId="5644" xr:uid="{D2E48ADD-0D55-47AB-BB71-94A6A0C0F78B}"/>
    <cellStyle name="Comma 4 10 3 2 3 2" xfId="29922" xr:uid="{991F137B-9799-435D-9452-50A4D5DF5C07}"/>
    <cellStyle name="Comma 4 10 3 2 4" xfId="29919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4" xr:uid="{491A12ED-7C6C-4F92-B7A2-4445F5514406}"/>
    <cellStyle name="Comma 4 10 3 3 3" xfId="29923" xr:uid="{43CDD674-2774-4A0B-8935-5FDDA2FFC2D5}"/>
    <cellStyle name="Comma 4 10 3 4" xfId="5647" xr:uid="{6EBDA20A-CCF8-474B-A801-0BB6C72F80DE}"/>
    <cellStyle name="Comma 4 10 3 4 2" xfId="29925" xr:uid="{BFA7B9D6-9067-4EC9-905F-717A357C7CEC}"/>
    <cellStyle name="Comma 4 10 3 5" xfId="29918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8" xr:uid="{3F30B37A-1CA4-4935-82D6-CCC70DF96B47}"/>
    <cellStyle name="Comma 4 10 4 2 3" xfId="29927" xr:uid="{A8FCFE60-EDE9-452F-A331-F46B45C493D3}"/>
    <cellStyle name="Comma 4 10 4 3" xfId="5651" xr:uid="{ACE534B4-D94B-4156-A128-E248C0D8961A}"/>
    <cellStyle name="Comma 4 10 4 3 2" xfId="29929" xr:uid="{45F7FB7A-A296-4171-93A3-8337F7172CFC}"/>
    <cellStyle name="Comma 4 10 4 4" xfId="29926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32" xr:uid="{CA4CB85D-CED8-402A-897E-E01A8277C855}"/>
    <cellStyle name="Comma 4 10 5 2 3" xfId="29931" xr:uid="{A4E59FCF-781B-46D8-B53D-1F002A7C4EE4}"/>
    <cellStyle name="Comma 4 10 5 3" xfId="5655" xr:uid="{FBE29AFE-2AC9-4F0B-835A-C92E1A2324A9}"/>
    <cellStyle name="Comma 4 10 5 3 2" xfId="29933" xr:uid="{674B4BC0-F9DD-4CB5-ABD4-80015DA0FDB3}"/>
    <cellStyle name="Comma 4 10 5 4" xfId="29930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6" xr:uid="{34516D55-5E15-44EA-9E61-512C4FAD37F4}"/>
    <cellStyle name="Comma 4 10 6 2 3" xfId="29935" xr:uid="{52516C65-BB3A-489D-B252-DF14E67BEE5E}"/>
    <cellStyle name="Comma 4 10 6 3" xfId="5659" xr:uid="{D0B94428-B1D3-4292-831D-D257A44E20A4}"/>
    <cellStyle name="Comma 4 10 6 3 2" xfId="29937" xr:uid="{22D7B2A9-460E-436D-A151-E0D3D214C4D1}"/>
    <cellStyle name="Comma 4 10 6 4" xfId="29934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9" xr:uid="{95F278B6-2603-4AF0-AF81-B845FC5F1242}"/>
    <cellStyle name="Comma 4 10 7 3" xfId="29938" xr:uid="{33B1FD65-7DC3-4D51-9978-64395290E77F}"/>
    <cellStyle name="Comma 4 10 8" xfId="5662" xr:uid="{B42A39AB-2D03-4DD1-9D8F-25B9EC5DC116}"/>
    <cellStyle name="Comma 4 10 8 2" xfId="29940" xr:uid="{5ACF1F16-0130-407E-AF07-7F7486AE97FD}"/>
    <cellStyle name="Comma 4 10 9" xfId="29909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43" xr:uid="{DE30AA0C-2AFB-456D-B0DD-083944451253}"/>
    <cellStyle name="Comma 4 11 2 3" xfId="29942" xr:uid="{865079A2-A8D6-42CE-BAAC-E0E75AC0581F}"/>
    <cellStyle name="Comma 4 11 3" xfId="5666" xr:uid="{F27D9C29-CBDB-4C31-97E1-555BA9317DE0}"/>
    <cellStyle name="Comma 4 11 3 2" xfId="29944" xr:uid="{E7067137-6F8C-4D1F-B1E0-EBB5FCDCED62}"/>
    <cellStyle name="Comma 4 11 4" xfId="29941" xr:uid="{93E3B6EC-14AF-4D25-9890-500682D23FEC}"/>
    <cellStyle name="Comma 4 12" xfId="5667" xr:uid="{88CF6860-0785-408F-988A-807376082188}"/>
    <cellStyle name="Comma 4 12 2" xfId="29945" xr:uid="{85AC4DF8-B661-47D7-9D64-D67DB349D9A2}"/>
    <cellStyle name="Comma 4 13" xfId="5668" xr:uid="{A50B7635-95B4-43C5-A00F-D55CF763AAD7}"/>
    <cellStyle name="Comma 4 13 2" xfId="29946" xr:uid="{0A4A546D-4262-4E6C-A25E-CDC65404C027}"/>
    <cellStyle name="Comma 4 14" xfId="5669" xr:uid="{9C1A683F-BA6F-48DD-8221-9E2E26E5F3EA}"/>
    <cellStyle name="Comma 4 14 2" xfId="29947" xr:uid="{B6DCCBDF-59D4-46FE-9C1F-863D426C94B3}"/>
    <cellStyle name="Comma 4 15" xfId="50631" xr:uid="{CB09093A-C164-4F03-9E69-213FDA1F4735}"/>
    <cellStyle name="Comma 4 16" xfId="29908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52" xr:uid="{22ADDA8E-6AFA-44CB-AD34-B842687D7E53}"/>
    <cellStyle name="Comma 4 2 10 2 2 3" xfId="29951" xr:uid="{269564CF-2D0A-4ADA-AD22-ECA0BD781CBC}"/>
    <cellStyle name="Comma 4 2 10 2 3" xfId="5675" xr:uid="{D27D5009-467C-4A79-95FB-F0075ADA072C}"/>
    <cellStyle name="Comma 4 2 10 2 3 2" xfId="29953" xr:uid="{83EE512C-DD8A-4E4B-8E60-BAD691154A7C}"/>
    <cellStyle name="Comma 4 2 10 2 4" xfId="29950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6" xr:uid="{1EB6E607-D508-4154-BF5F-BFC5156EA35A}"/>
    <cellStyle name="Comma 4 2 10 3 2 3" xfId="29955" xr:uid="{C04C0C6E-1DBC-43FF-B351-A9CBEDCDAE6B}"/>
    <cellStyle name="Comma 4 2 10 3 3" xfId="5679" xr:uid="{64585644-98C9-4C7D-A8F0-0F6278EEC826}"/>
    <cellStyle name="Comma 4 2 10 3 3 2" xfId="29957" xr:uid="{4E109B89-FF37-4D78-A2E0-AA23ECCA0FAD}"/>
    <cellStyle name="Comma 4 2 10 3 4" xfId="29954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9" xr:uid="{BC7A1F3E-7BD0-40CB-8A5A-6ECDBD2D051F}"/>
    <cellStyle name="Comma 4 2 10 4 3" xfId="29958" xr:uid="{5252417E-987E-409F-A63B-22BF4213DB4A}"/>
    <cellStyle name="Comma 4 2 10 5" xfId="5682" xr:uid="{2C36D29F-9868-40E0-ABB0-9E2DAD31B52A}"/>
    <cellStyle name="Comma 4 2 10 5 2" xfId="29960" xr:uid="{B20F38DC-60A5-4EAD-9DD3-D649AB7C96BF}"/>
    <cellStyle name="Comma 4 2 10 6" xfId="29949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4" xr:uid="{CD04B905-C2F1-4641-814C-B52E7552436A}"/>
    <cellStyle name="Comma 4 2 11 2 2 3" xfId="29963" xr:uid="{466944E2-E6D5-452D-9AC0-3B98ED5775F0}"/>
    <cellStyle name="Comma 4 2 11 2 3" xfId="5687" xr:uid="{6F9D3663-F254-44B6-A146-95A051F53BB4}"/>
    <cellStyle name="Comma 4 2 11 2 3 2" xfId="29965" xr:uid="{9F7F930D-23E9-4F00-B11F-CE4D04BAAC0A}"/>
    <cellStyle name="Comma 4 2 11 2 4" xfId="29962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7" xr:uid="{D15313FB-56EC-4C9D-9F95-3822E74EA479}"/>
    <cellStyle name="Comma 4 2 11 3 3" xfId="29966" xr:uid="{F7436187-6428-4210-8658-E00ADE8366E7}"/>
    <cellStyle name="Comma 4 2 11 4" xfId="5690" xr:uid="{B3201B84-261F-47C0-BA40-B7BDA2899CD5}"/>
    <cellStyle name="Comma 4 2 11 4 2" xfId="29968" xr:uid="{C10517CA-8714-4FB2-AFEB-82A2D133B3D1}"/>
    <cellStyle name="Comma 4 2 11 5" xfId="29961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71" xr:uid="{1D6A3F41-A4F9-43D8-AA41-65B0FD52B6E1}"/>
    <cellStyle name="Comma 4 2 12 2 3" xfId="29970" xr:uid="{6046CED1-DF55-4E03-BB6A-1AE03A840878}"/>
    <cellStyle name="Comma 4 2 12 3" xfId="5694" xr:uid="{44DF21DC-F031-4E6F-869E-BDA1DF3F2483}"/>
    <cellStyle name="Comma 4 2 12 3 2" xfId="29972" xr:uid="{0F6B1FD9-D337-440A-BCFB-B7BF75D983C4}"/>
    <cellStyle name="Comma 4 2 12 4" xfId="29969" xr:uid="{134B88BB-A621-4E4D-B822-8FD28EFA7A23}"/>
    <cellStyle name="Comma 4 2 13" xfId="5695" xr:uid="{A32504D8-D7C1-41F6-81D0-D73571FA6016}"/>
    <cellStyle name="Comma 4 2 13 2" xfId="29973" xr:uid="{61A7C73D-4C5F-4BB9-B478-20FD7747D2C9}"/>
    <cellStyle name="Comma 4 2 14" xfId="5696" xr:uid="{0F54CA4F-F05D-4536-8C43-1975BD6559E1}"/>
    <cellStyle name="Comma 4 2 14 2" xfId="29974" xr:uid="{CC25D888-479D-4482-88F8-34C0816295AE}"/>
    <cellStyle name="Comma 4 2 15" xfId="5697" xr:uid="{757214CD-A80F-4319-9C4A-DF1D2E6C71A7}"/>
    <cellStyle name="Comma 4 2 15 2" xfId="29975" xr:uid="{B3450E51-9935-4C5F-A5BD-7F09238F7B09}"/>
    <cellStyle name="Comma 4 2 16" xfId="50632" xr:uid="{94C69185-A7F4-40F4-8437-9E40632F7748}"/>
    <cellStyle name="Comma 4 2 17" xfId="29948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9" xr:uid="{3836DB50-D5EE-41F6-9379-326970B1DF93}"/>
    <cellStyle name="Comma 4 2 2 10 2 3" xfId="29978" xr:uid="{0FE584A5-461B-47A0-8918-474B1CE99ABF}"/>
    <cellStyle name="Comma 4 2 2 10 3" xfId="5702" xr:uid="{BAD1CEA6-0309-480A-9A4A-B0F30FE27D47}"/>
    <cellStyle name="Comma 4 2 2 10 3 2" xfId="29980" xr:uid="{216C9F1C-0553-4168-9264-0F367ECC0789}"/>
    <cellStyle name="Comma 4 2 2 10 4" xfId="29977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82" xr:uid="{4F49D515-8D91-4737-8AC3-0FAECCE2C5B9}"/>
    <cellStyle name="Comma 4 2 2 11 3" xfId="29981" xr:uid="{B36F6F75-1CC6-4A25-BEA1-0C818BC7D991}"/>
    <cellStyle name="Comma 4 2 2 12" xfId="5705" xr:uid="{CBD619B5-5A64-4E38-B195-3DC471057CE3}"/>
    <cellStyle name="Comma 4 2 2 12 2" xfId="29983" xr:uid="{74120842-BEE4-459A-A923-6C1F42126DC6}"/>
    <cellStyle name="Comma 4 2 2 13" xfId="29976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7" xr:uid="{3235184B-48FC-4828-A2C9-3FDAE3141466}"/>
    <cellStyle name="Comma 4 2 2 2 2 2 3" xfId="29986" xr:uid="{AEA0D4AF-8FC3-4BDF-9C49-A29954221407}"/>
    <cellStyle name="Comma 4 2 2 2 2 3" xfId="5710" xr:uid="{A829B7E2-DA76-462D-B1F1-64208515776E}"/>
    <cellStyle name="Comma 4 2 2 2 2 3 2" xfId="29988" xr:uid="{5BF5FDE8-88A6-494A-A025-906CA1B08F25}"/>
    <cellStyle name="Comma 4 2 2 2 2 4" xfId="29985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91" xr:uid="{3425CF7B-1FE2-41DA-96CF-E813CAE349DE}"/>
    <cellStyle name="Comma 4 2 2 2 3 2 3" xfId="29990" xr:uid="{B4AE72AC-61CC-4CAA-B1CD-97902ABAEEB8}"/>
    <cellStyle name="Comma 4 2 2 2 3 3" xfId="5714" xr:uid="{FD0D4563-5D64-4422-A5CA-7523D2F372DF}"/>
    <cellStyle name="Comma 4 2 2 2 3 3 2" xfId="29992" xr:uid="{A8A93DCD-81BB-42A1-AB7C-A3DB30472ED8}"/>
    <cellStyle name="Comma 4 2 2 2 3 4" xfId="29989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4" xr:uid="{69E43659-3B08-4FED-829D-4EC9175E2390}"/>
    <cellStyle name="Comma 4 2 2 2 4 3" xfId="29993" xr:uid="{01FACC73-F359-46DD-A788-DD0F73F393B1}"/>
    <cellStyle name="Comma 4 2 2 2 5" xfId="5717" xr:uid="{77AEB831-E70D-4548-ABD2-2B04938748F8}"/>
    <cellStyle name="Comma 4 2 2 2 5 2" xfId="29995" xr:uid="{A6BA5FAA-5F92-4066-B5A9-D1F95E88450F}"/>
    <cellStyle name="Comma 4 2 2 2 6" xfId="29984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9" xr:uid="{22FD0F62-A548-4D7F-8D1E-E8A4460ADEC2}"/>
    <cellStyle name="Comma 4 2 2 3 2 2 3" xfId="29998" xr:uid="{AD5ACCDA-D529-46C4-AB2E-D43960FEBADD}"/>
    <cellStyle name="Comma 4 2 2 3 2 3" xfId="5722" xr:uid="{9EFF0914-E3B8-4069-BE2E-A95B66FA3F04}"/>
    <cellStyle name="Comma 4 2 2 3 2 3 2" xfId="30000" xr:uid="{31B53DC4-6560-4589-80D9-716CA60C0C0C}"/>
    <cellStyle name="Comma 4 2 2 3 2 4" xfId="29997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30003" xr:uid="{62181382-B83B-448B-A5D8-76A83F37DFDC}"/>
    <cellStyle name="Comma 4 2 2 3 3 2 3" xfId="30002" xr:uid="{44CF8B73-FA15-408F-8124-B2DC81B52E97}"/>
    <cellStyle name="Comma 4 2 2 3 3 3" xfId="5726" xr:uid="{DC93F827-E7E6-4824-BB30-F49DC2B3644B}"/>
    <cellStyle name="Comma 4 2 2 3 3 3 2" xfId="30004" xr:uid="{934B7700-C56A-40A8-A9A6-72EF761DB300}"/>
    <cellStyle name="Comma 4 2 2 3 3 4" xfId="30001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6" xr:uid="{95A300A4-A057-4ACC-A371-6DD9EB827442}"/>
    <cellStyle name="Comma 4 2 2 3 4 3" xfId="30005" xr:uid="{5CD67C4B-78B5-4183-8524-12F7803721E6}"/>
    <cellStyle name="Comma 4 2 2 3 5" xfId="5729" xr:uid="{AE587B86-4083-4D36-9300-42E89E19C6C2}"/>
    <cellStyle name="Comma 4 2 2 3 5 2" xfId="30007" xr:uid="{6B8DC87C-628A-40FA-A3AB-5D8E5DCA61C4}"/>
    <cellStyle name="Comma 4 2 2 3 6" xfId="29996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11" xr:uid="{9A798BEB-D084-4A95-BE13-0359962590A6}"/>
    <cellStyle name="Comma 4 2 2 4 2 2 3" xfId="30010" xr:uid="{5C9BF457-8A03-4017-8784-417518BA2860}"/>
    <cellStyle name="Comma 4 2 2 4 2 3" xfId="5734" xr:uid="{98070FDB-B552-430A-937D-ED01665259DC}"/>
    <cellStyle name="Comma 4 2 2 4 2 3 2" xfId="30012" xr:uid="{E8EC3129-A554-4585-A868-B047D7609CD9}"/>
    <cellStyle name="Comma 4 2 2 4 2 4" xfId="30009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5" xr:uid="{1CBDB35F-CBAC-4149-BD1F-8262E0CF8EF4}"/>
    <cellStyle name="Comma 4 2 2 4 3 2 3" xfId="30014" xr:uid="{9C45B60A-98AF-413E-A086-E4BB094539CE}"/>
    <cellStyle name="Comma 4 2 2 4 3 3" xfId="5738" xr:uid="{C82E6330-97E7-46C5-BCF6-A52DCFC3435A}"/>
    <cellStyle name="Comma 4 2 2 4 3 3 2" xfId="30016" xr:uid="{5C394A8E-7BA0-410F-B2B6-D8E2025B8A33}"/>
    <cellStyle name="Comma 4 2 2 4 3 4" xfId="30013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8" xr:uid="{D872C9F4-52C5-4E69-8B04-3FBD7EEE3DB7}"/>
    <cellStyle name="Comma 4 2 2 4 4 3" xfId="30017" xr:uid="{55DD4760-B3BD-4B7E-B00E-DD090B169A15}"/>
    <cellStyle name="Comma 4 2 2 4 5" xfId="5741" xr:uid="{DF4675F5-1113-417C-A75D-6FB97FB401E9}"/>
    <cellStyle name="Comma 4 2 2 4 5 2" xfId="30019" xr:uid="{63A476E8-6261-4B0D-BFF2-DDEEACE6206C}"/>
    <cellStyle name="Comma 4 2 2 4 6" xfId="30008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23" xr:uid="{952ACC57-9071-4BD1-87E3-DDE995D0A82E}"/>
    <cellStyle name="Comma 4 2 2 5 2 2 3" xfId="30022" xr:uid="{31EDF7E1-1E98-4156-9758-E34A1B22C2F0}"/>
    <cellStyle name="Comma 4 2 2 5 2 3" xfId="5746" xr:uid="{410A60D7-7692-4502-BD5D-03218C28CFAC}"/>
    <cellStyle name="Comma 4 2 2 5 2 3 2" xfId="30024" xr:uid="{0F5CFB75-1E87-47DB-8D0E-79EF154F4C52}"/>
    <cellStyle name="Comma 4 2 2 5 2 4" xfId="30021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7" xr:uid="{DEA58418-999A-4115-A4F8-614A33ED5040}"/>
    <cellStyle name="Comma 4 2 2 5 3 2 3" xfId="30026" xr:uid="{47C458CF-D9B9-49B6-8B40-759DD90FF00B}"/>
    <cellStyle name="Comma 4 2 2 5 3 3" xfId="5750" xr:uid="{7D3707AB-FF37-483A-986B-AC88FD61D961}"/>
    <cellStyle name="Comma 4 2 2 5 3 3 2" xfId="30028" xr:uid="{F24E5D4F-056C-45B8-8174-42A97E4B008B}"/>
    <cellStyle name="Comma 4 2 2 5 3 4" xfId="30025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30" xr:uid="{4133B0AA-7CA2-4199-9EAD-FEC9CACDD4E2}"/>
    <cellStyle name="Comma 4 2 2 5 4 3" xfId="30029" xr:uid="{C5C3E6D6-81ED-418D-B261-70E024EF4712}"/>
    <cellStyle name="Comma 4 2 2 5 5" xfId="5753" xr:uid="{A0888CAA-DA4C-4A00-AA32-2583E4CD027C}"/>
    <cellStyle name="Comma 4 2 2 5 5 2" xfId="30031" xr:uid="{D709A802-44D3-416D-B6E7-4E9261FCC26E}"/>
    <cellStyle name="Comma 4 2 2 5 6" xfId="30020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5" xr:uid="{5DA930A9-7088-4110-B166-6C3629753202}"/>
    <cellStyle name="Comma 4 2 2 6 2 2 3" xfId="30034" xr:uid="{39810DCA-5FDD-470B-9848-EEDBC71A3CEE}"/>
    <cellStyle name="Comma 4 2 2 6 2 3" xfId="5758" xr:uid="{A1022942-D581-4BF6-B5EA-7D7018DA9025}"/>
    <cellStyle name="Comma 4 2 2 6 2 3 2" xfId="30036" xr:uid="{77A8810F-62E5-4CDA-A999-BE791A5083E5}"/>
    <cellStyle name="Comma 4 2 2 6 2 4" xfId="30033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8" xr:uid="{FBF8BCCD-7AE2-4009-B566-10E51AE0B077}"/>
    <cellStyle name="Comma 4 2 2 6 3 3" xfId="30037" xr:uid="{FCC70DA5-29A4-45C1-A036-A55448293EBF}"/>
    <cellStyle name="Comma 4 2 2 6 4" xfId="5761" xr:uid="{26FBA2B3-2581-4580-9357-F37BDB739FBA}"/>
    <cellStyle name="Comma 4 2 2 6 4 2" xfId="30039" xr:uid="{3DEDD2B6-F20E-460D-98A8-72B7CEA4BC0C}"/>
    <cellStyle name="Comma 4 2 2 6 5" xfId="30032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43" xr:uid="{87CCC317-348B-4B3D-A06F-0632E4281F05}"/>
    <cellStyle name="Comma 4 2 2 7 2 2 3" xfId="30042" xr:uid="{389A8982-0796-4027-96C2-E1732892A1A2}"/>
    <cellStyle name="Comma 4 2 2 7 2 3" xfId="5766" xr:uid="{1006763C-A750-471F-84C9-3B5E6AAE8D21}"/>
    <cellStyle name="Comma 4 2 2 7 2 3 2" xfId="30044" xr:uid="{B75ABD18-E203-4503-9CDE-08ECB71076BE}"/>
    <cellStyle name="Comma 4 2 2 7 2 4" xfId="30041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6" xr:uid="{EB2F2FBA-1E6A-45F8-889E-318938EC0F46}"/>
    <cellStyle name="Comma 4 2 2 7 3 3" xfId="30045" xr:uid="{0F220F98-CC30-49F6-BDBD-B7674AF5BA9F}"/>
    <cellStyle name="Comma 4 2 2 7 4" xfId="5769" xr:uid="{D1634FA2-E04D-4B49-A310-F7D6D28A586C}"/>
    <cellStyle name="Comma 4 2 2 7 4 2" xfId="30047" xr:uid="{7835D391-29DE-49E2-B2A8-D4F20EABEEA7}"/>
    <cellStyle name="Comma 4 2 2 7 5" xfId="30040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50" xr:uid="{4F6FFE8D-6D71-4342-9ABA-47B84CB34A67}"/>
    <cellStyle name="Comma 4 2 2 8 2 3" xfId="30049" xr:uid="{8189D6B2-B32B-4627-BA21-5AD80E34A06E}"/>
    <cellStyle name="Comma 4 2 2 8 3" xfId="5773" xr:uid="{4F32DEC2-0CFB-4E45-953D-110B66982179}"/>
    <cellStyle name="Comma 4 2 2 8 3 2" xfId="30051" xr:uid="{87E17FFB-650C-4A95-8970-B5794B1982BE}"/>
    <cellStyle name="Comma 4 2 2 8 4" xfId="30048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4" xr:uid="{76D7B76D-AE42-4248-A647-E93A33CEEA59}"/>
    <cellStyle name="Comma 4 2 2 9 2 3" xfId="30053" xr:uid="{A7B9632F-EB39-4E7D-9F27-AAC3B6156862}"/>
    <cellStyle name="Comma 4 2 2 9 3" xfId="5777" xr:uid="{A2F877CD-CD2A-4E89-9559-3CE51F639B90}"/>
    <cellStyle name="Comma 4 2 2 9 3 2" xfId="30055" xr:uid="{08EED701-979A-4076-9F8E-4955173D88BB}"/>
    <cellStyle name="Comma 4 2 2 9 4" xfId="30052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9" xr:uid="{FC9B24F7-F0D4-4A3B-9E76-E34EB7A1087D}"/>
    <cellStyle name="Comma 4 2 3 10 2 3" xfId="30058" xr:uid="{26B342DB-E630-4C45-A889-20321C18364F}"/>
    <cellStyle name="Comma 4 2 3 10 3" xfId="5782" xr:uid="{653E3858-A76D-4E24-8C5B-4946814DF45E}"/>
    <cellStyle name="Comma 4 2 3 10 3 2" xfId="30060" xr:uid="{D0854B46-0608-4BED-BB5E-DCD41204D69C}"/>
    <cellStyle name="Comma 4 2 3 10 4" xfId="30057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62" xr:uid="{6D6A540B-4F15-40C6-8D02-DB2502CFA229}"/>
    <cellStyle name="Comma 4 2 3 11 3" xfId="30061" xr:uid="{3810A149-C03A-4829-AB84-40DF70D9B5FA}"/>
    <cellStyle name="Comma 4 2 3 12" xfId="5785" xr:uid="{6D2939AF-3D26-4B62-B73E-995A6DF5301D}"/>
    <cellStyle name="Comma 4 2 3 12 2" xfId="30063" xr:uid="{4D61500F-6CA4-4ECB-8553-C7CA870EB215}"/>
    <cellStyle name="Comma 4 2 3 13" xfId="30056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7" xr:uid="{CDE0ED04-7D97-4349-92A6-811C5AB01E48}"/>
    <cellStyle name="Comma 4 2 3 2 2 2 3" xfId="30066" xr:uid="{AF474CDA-5D10-4EC8-AA46-3C2C1DBB6F34}"/>
    <cellStyle name="Comma 4 2 3 2 2 3" xfId="5790" xr:uid="{31696931-9298-476B-88ED-DF3D96635D2F}"/>
    <cellStyle name="Comma 4 2 3 2 2 3 2" xfId="30068" xr:uid="{534B72B4-E596-4FF0-BC51-656D2B61AEC4}"/>
    <cellStyle name="Comma 4 2 3 2 2 4" xfId="30065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71" xr:uid="{06A79ECC-5DFF-42B4-B1ED-05D32FF9CD9E}"/>
    <cellStyle name="Comma 4 2 3 2 3 2 3" xfId="30070" xr:uid="{2E5AC3CE-F05B-4306-AD40-E7A312853001}"/>
    <cellStyle name="Comma 4 2 3 2 3 3" xfId="5794" xr:uid="{67C5C0C8-0ECD-431E-840E-F8202D340FA2}"/>
    <cellStyle name="Comma 4 2 3 2 3 3 2" xfId="30072" xr:uid="{53F650EA-A04B-4638-9A49-4BF171D6C926}"/>
    <cellStyle name="Comma 4 2 3 2 3 4" xfId="30069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4" xr:uid="{338D8B20-E2A6-453E-A953-019F8B4D5667}"/>
    <cellStyle name="Comma 4 2 3 2 4 3" xfId="30073" xr:uid="{06F4D3E4-2E0F-4D3D-ADE4-26AF71803749}"/>
    <cellStyle name="Comma 4 2 3 2 5" xfId="5797" xr:uid="{BB8D6FAF-6B99-4298-950F-A18A7629E934}"/>
    <cellStyle name="Comma 4 2 3 2 5 2" xfId="30075" xr:uid="{96D62EBE-E505-457C-BD03-2C4A49B81D9A}"/>
    <cellStyle name="Comma 4 2 3 2 6" xfId="30064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9" xr:uid="{633CC895-78B9-4AA4-9301-99716D232B1E}"/>
    <cellStyle name="Comma 4 2 3 3 2 2 3" xfId="30078" xr:uid="{AE798F57-3F60-4152-9DA8-CA3489B1E8B9}"/>
    <cellStyle name="Comma 4 2 3 3 2 3" xfId="5802" xr:uid="{EF65181A-C2E1-4E58-9E4D-10F8AB24815E}"/>
    <cellStyle name="Comma 4 2 3 3 2 3 2" xfId="30080" xr:uid="{B09D32E4-5C7E-42CE-94AE-9B79258A5E0C}"/>
    <cellStyle name="Comma 4 2 3 3 2 4" xfId="30077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83" xr:uid="{6C7173FB-6166-4ADD-B3E3-08DB8B2D2321}"/>
    <cellStyle name="Comma 4 2 3 3 3 2 3" xfId="30082" xr:uid="{15C5F441-8759-427D-B133-24C7EA9F323C}"/>
    <cellStyle name="Comma 4 2 3 3 3 3" xfId="5806" xr:uid="{C459BA01-65CA-4E8E-9226-FCCC31C3C60A}"/>
    <cellStyle name="Comma 4 2 3 3 3 3 2" xfId="30084" xr:uid="{250EA822-CDCB-4ED5-B77D-4076AA78B9E9}"/>
    <cellStyle name="Comma 4 2 3 3 3 4" xfId="30081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6" xr:uid="{97D8FF7E-A76E-409E-8155-F7CE04027187}"/>
    <cellStyle name="Comma 4 2 3 3 4 3" xfId="30085" xr:uid="{5DF08A95-073D-4B2E-8002-FA656B0FC299}"/>
    <cellStyle name="Comma 4 2 3 3 5" xfId="5809" xr:uid="{1CAE283B-EB69-446D-BB3E-AEEFA3A3A874}"/>
    <cellStyle name="Comma 4 2 3 3 5 2" xfId="30087" xr:uid="{B0AADB86-8B30-461E-8478-0AF49845EF57}"/>
    <cellStyle name="Comma 4 2 3 3 6" xfId="30076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91" xr:uid="{ED1E43A2-95BF-4B8A-BBC6-967FE0F010E6}"/>
    <cellStyle name="Comma 4 2 3 4 2 2 3" xfId="30090" xr:uid="{EC3CDABC-4283-4998-ACBC-01FB0BBB1FB3}"/>
    <cellStyle name="Comma 4 2 3 4 2 3" xfId="5814" xr:uid="{5B5FEDD1-FBB4-4859-B693-369CE023890C}"/>
    <cellStyle name="Comma 4 2 3 4 2 3 2" xfId="30092" xr:uid="{A072C63B-C824-44E9-9045-BF3DC65A98A2}"/>
    <cellStyle name="Comma 4 2 3 4 2 4" xfId="30089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5" xr:uid="{68784397-48FC-4E03-9A39-2098742E07E4}"/>
    <cellStyle name="Comma 4 2 3 4 3 2 3" xfId="30094" xr:uid="{514A4B41-C2D1-4EFD-8EAA-131D8C239725}"/>
    <cellStyle name="Comma 4 2 3 4 3 3" xfId="5818" xr:uid="{7A9E68CB-2993-497B-A46C-11FC1E5A7A32}"/>
    <cellStyle name="Comma 4 2 3 4 3 3 2" xfId="30096" xr:uid="{38F644F3-0409-44E4-8FF8-3AC46043997B}"/>
    <cellStyle name="Comma 4 2 3 4 3 4" xfId="30093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8" xr:uid="{2F0E9844-FAE9-4F8B-B9EF-00FB2CECCA6B}"/>
    <cellStyle name="Comma 4 2 3 4 4 3" xfId="30097" xr:uid="{67F1A1BE-C58B-4AFE-A384-58751BA08E6D}"/>
    <cellStyle name="Comma 4 2 3 4 5" xfId="5821" xr:uid="{61482918-CBD8-4A4A-97FC-426F3B023767}"/>
    <cellStyle name="Comma 4 2 3 4 5 2" xfId="30099" xr:uid="{1BF07733-6482-418E-BAB3-33E52D1C2ECD}"/>
    <cellStyle name="Comma 4 2 3 4 6" xfId="30088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103" xr:uid="{E3564B35-AE57-40AA-B94A-041E39A34460}"/>
    <cellStyle name="Comma 4 2 3 5 2 2 3" xfId="30102" xr:uid="{979A3CCD-71A3-46B2-B379-03EFD4EBDD49}"/>
    <cellStyle name="Comma 4 2 3 5 2 3" xfId="5826" xr:uid="{28C29C28-5FDF-48E7-93F2-DA84DBFC9DC0}"/>
    <cellStyle name="Comma 4 2 3 5 2 3 2" xfId="30104" xr:uid="{54B06B95-72AD-418F-91BC-3CA3438208D4}"/>
    <cellStyle name="Comma 4 2 3 5 2 4" xfId="30101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7" xr:uid="{A623E128-ABEA-4108-959D-0593A3C87D1E}"/>
    <cellStyle name="Comma 4 2 3 5 3 2 3" xfId="30106" xr:uid="{FB67A558-62AF-432E-BDFE-36F0DAAE7CB3}"/>
    <cellStyle name="Comma 4 2 3 5 3 3" xfId="5830" xr:uid="{149E3C3C-55E4-4BB7-8D66-0535FB8AF085}"/>
    <cellStyle name="Comma 4 2 3 5 3 3 2" xfId="30108" xr:uid="{22DD2785-2C30-4ABB-9B41-3BF9ACF9BCB8}"/>
    <cellStyle name="Comma 4 2 3 5 3 4" xfId="30105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10" xr:uid="{BF0BD5AF-5239-4D80-B1A7-2BD78614EFA8}"/>
    <cellStyle name="Comma 4 2 3 5 4 3" xfId="30109" xr:uid="{10E0C474-A3A4-4BA5-8956-D2856DDF4305}"/>
    <cellStyle name="Comma 4 2 3 5 5" xfId="5833" xr:uid="{AC72A48C-EFA5-4F79-9852-7F78D5869CCA}"/>
    <cellStyle name="Comma 4 2 3 5 5 2" xfId="30111" xr:uid="{3F2BC378-90C3-44A4-A9DB-628CF6819BCE}"/>
    <cellStyle name="Comma 4 2 3 5 6" xfId="30100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5" xr:uid="{7A48ABF9-BD2A-4FF5-808A-EF5233D97D20}"/>
    <cellStyle name="Comma 4 2 3 6 2 2 3" xfId="30114" xr:uid="{775161B8-D566-4CB2-9358-FD7EFBE1FD48}"/>
    <cellStyle name="Comma 4 2 3 6 2 3" xfId="5838" xr:uid="{97AB55E5-009A-4D18-935C-717038A96AA6}"/>
    <cellStyle name="Comma 4 2 3 6 2 3 2" xfId="30116" xr:uid="{7FDA5C5D-08FA-4137-8E85-D18B1FE95286}"/>
    <cellStyle name="Comma 4 2 3 6 2 4" xfId="30113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8" xr:uid="{55041272-811F-41B9-B0C4-FB6BADA4864C}"/>
    <cellStyle name="Comma 4 2 3 6 3 3" xfId="30117" xr:uid="{C4A6462F-2423-490D-AD74-2BCBB9DD4A3C}"/>
    <cellStyle name="Comma 4 2 3 6 4" xfId="5841" xr:uid="{82A10572-328B-494D-8CB9-13FFCAE5CBD5}"/>
    <cellStyle name="Comma 4 2 3 6 4 2" xfId="30119" xr:uid="{9236A683-381A-4E53-9F08-2020AE49BCFE}"/>
    <cellStyle name="Comma 4 2 3 6 5" xfId="30112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23" xr:uid="{7FC3EBE1-75BA-4865-9B94-B2AC59E94C5C}"/>
    <cellStyle name="Comma 4 2 3 7 2 2 3" xfId="30122" xr:uid="{6C661BA1-F4C7-4553-8723-4776B41EEAC5}"/>
    <cellStyle name="Comma 4 2 3 7 2 3" xfId="5846" xr:uid="{2A17BA5F-B48B-43B3-83E2-A705FAB9F49B}"/>
    <cellStyle name="Comma 4 2 3 7 2 3 2" xfId="30124" xr:uid="{41497E9A-43F9-4A1A-9074-FAC4CA149343}"/>
    <cellStyle name="Comma 4 2 3 7 2 4" xfId="30121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6" xr:uid="{C1FE4DC2-B39A-4AAF-AAEB-C46460544FBE}"/>
    <cellStyle name="Comma 4 2 3 7 3 3" xfId="30125" xr:uid="{1BF6E261-155E-4321-9AC7-6AACC9A462E8}"/>
    <cellStyle name="Comma 4 2 3 7 4" xfId="5849" xr:uid="{9984F85A-5B00-40D6-8834-7AB422F071A9}"/>
    <cellStyle name="Comma 4 2 3 7 4 2" xfId="30127" xr:uid="{EE963133-944D-4638-8B68-40137883BE4B}"/>
    <cellStyle name="Comma 4 2 3 7 5" xfId="30120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30" xr:uid="{F2009A63-AF20-4139-BC9A-31CE5A24D9D2}"/>
    <cellStyle name="Comma 4 2 3 8 2 3" xfId="30129" xr:uid="{6F0CBE47-FC60-4314-9B0D-7E191C5C2F18}"/>
    <cellStyle name="Comma 4 2 3 8 3" xfId="5853" xr:uid="{06137928-F863-4933-9774-E34AAB8CE5C3}"/>
    <cellStyle name="Comma 4 2 3 8 3 2" xfId="30131" xr:uid="{E95C4D80-0459-460C-9524-E8D94673C757}"/>
    <cellStyle name="Comma 4 2 3 8 4" xfId="30128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4" xr:uid="{CDDE7D6E-8E71-4573-BE4B-72E832A5A379}"/>
    <cellStyle name="Comma 4 2 3 9 2 3" xfId="30133" xr:uid="{3ED8A1ED-ECA7-43C3-98F0-E43E1B9E9866}"/>
    <cellStyle name="Comma 4 2 3 9 3" xfId="5857" xr:uid="{128ADB8A-AE38-4608-91BF-18E683ACF350}"/>
    <cellStyle name="Comma 4 2 3 9 3 2" xfId="30135" xr:uid="{83F39333-306C-4D3F-BFD9-6AC3AF07E65D}"/>
    <cellStyle name="Comma 4 2 3 9 4" xfId="30132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9" xr:uid="{8824B1F8-B9FB-4A88-ADC7-A2B687CBF430}"/>
    <cellStyle name="Comma 4 2 4 10 2 3" xfId="30138" xr:uid="{2EECBB82-E0CD-4011-A565-9B19A3E5CC6C}"/>
    <cellStyle name="Comma 4 2 4 10 3" xfId="5862" xr:uid="{D6C85641-4BB2-45AD-8140-7D857A5D85EA}"/>
    <cellStyle name="Comma 4 2 4 10 3 2" xfId="30140" xr:uid="{7B352CFA-8521-44C3-9338-354FE18FF660}"/>
    <cellStyle name="Comma 4 2 4 10 4" xfId="30137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42" xr:uid="{4D0A8E42-1AEF-4945-A3A0-ECD60F31B024}"/>
    <cellStyle name="Comma 4 2 4 11 3" xfId="30141" xr:uid="{4CC4A376-3E5F-49A8-841C-A4BE77D0519E}"/>
    <cellStyle name="Comma 4 2 4 12" xfId="5865" xr:uid="{6E0C7632-CFDF-441E-A534-B24494A0F1D0}"/>
    <cellStyle name="Comma 4 2 4 12 2" xfId="30143" xr:uid="{E500913A-BB8A-4509-90DB-DD47C7368CAC}"/>
    <cellStyle name="Comma 4 2 4 13" xfId="30136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7" xr:uid="{7C819175-B419-41F4-A042-289455DEBC94}"/>
    <cellStyle name="Comma 4 2 4 2 2 2 3" xfId="30146" xr:uid="{D941C2A9-366C-4C23-AA13-A6C4666391E2}"/>
    <cellStyle name="Comma 4 2 4 2 2 3" xfId="5870" xr:uid="{7CD66881-4930-40FD-90B6-15139D244053}"/>
    <cellStyle name="Comma 4 2 4 2 2 3 2" xfId="30148" xr:uid="{863E76C1-9B81-4323-9AE0-8A799FE299D1}"/>
    <cellStyle name="Comma 4 2 4 2 2 4" xfId="30145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51" xr:uid="{E4C239CE-F9E9-4BF0-8030-5CADAC9C33C4}"/>
    <cellStyle name="Comma 4 2 4 2 3 2 3" xfId="30150" xr:uid="{D2F3E79F-CD88-4E10-8627-214148A11432}"/>
    <cellStyle name="Comma 4 2 4 2 3 3" xfId="5874" xr:uid="{CD35DD55-B3A4-4101-9032-9E1815CA9972}"/>
    <cellStyle name="Comma 4 2 4 2 3 3 2" xfId="30152" xr:uid="{45696076-9DBA-4492-A087-E5701ACAE3C5}"/>
    <cellStyle name="Comma 4 2 4 2 3 4" xfId="30149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4" xr:uid="{3C59DAA5-439C-4F7A-BA98-A914A7CE77CB}"/>
    <cellStyle name="Comma 4 2 4 2 4 3" xfId="30153" xr:uid="{581503DE-D451-494A-9B82-8AB4DFCD18A0}"/>
    <cellStyle name="Comma 4 2 4 2 5" xfId="5877" xr:uid="{4A7230B7-3462-4DB2-A979-1B48BFD500C2}"/>
    <cellStyle name="Comma 4 2 4 2 5 2" xfId="30155" xr:uid="{6B877285-CD38-477F-9436-5A47B9D808D6}"/>
    <cellStyle name="Comma 4 2 4 2 6" xfId="30144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9" xr:uid="{CDAB196A-9B25-48F0-BC5B-E0AF7143A9D4}"/>
    <cellStyle name="Comma 4 2 4 3 2 2 3" xfId="30158" xr:uid="{B8B42934-9008-4B5A-B319-126DE9A35FCE}"/>
    <cellStyle name="Comma 4 2 4 3 2 3" xfId="5882" xr:uid="{3B1862C9-7132-48C5-B617-4D5F427A5439}"/>
    <cellStyle name="Comma 4 2 4 3 2 3 2" xfId="30160" xr:uid="{7B45F5EA-898F-48DC-9ABD-DA0300583362}"/>
    <cellStyle name="Comma 4 2 4 3 2 4" xfId="30157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63" xr:uid="{E9AE25BB-7A3D-4880-AB45-9A5028A1CF2A}"/>
    <cellStyle name="Comma 4 2 4 3 3 2 3" xfId="30162" xr:uid="{6EEC348E-9736-4465-844E-597DC0700875}"/>
    <cellStyle name="Comma 4 2 4 3 3 3" xfId="5886" xr:uid="{8E4ABB18-8B82-4D37-9E1D-0E2EF9DEBB4F}"/>
    <cellStyle name="Comma 4 2 4 3 3 3 2" xfId="30164" xr:uid="{27C75139-A067-4D9A-A895-8A72B0EA8D6C}"/>
    <cellStyle name="Comma 4 2 4 3 3 4" xfId="30161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6" xr:uid="{0B9FA8AA-155C-4019-8B6D-3C18C57A70D5}"/>
    <cellStyle name="Comma 4 2 4 3 4 3" xfId="30165" xr:uid="{205B8A20-B029-4E8D-A172-B53447C505AE}"/>
    <cellStyle name="Comma 4 2 4 3 5" xfId="5889" xr:uid="{4F010148-7605-47D5-A836-04D26F4D5997}"/>
    <cellStyle name="Comma 4 2 4 3 5 2" xfId="30167" xr:uid="{C7E3A0A0-A492-493F-B0DA-B82BFAB8F982}"/>
    <cellStyle name="Comma 4 2 4 3 6" xfId="30156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71" xr:uid="{930CFC18-E41B-45B4-9EBE-CA21D5A5FC22}"/>
    <cellStyle name="Comma 4 2 4 4 2 2 3" xfId="30170" xr:uid="{D24B69F6-AA05-4379-8B64-3A9966F57D13}"/>
    <cellStyle name="Comma 4 2 4 4 2 3" xfId="5894" xr:uid="{0F4CFC23-4FA5-457D-8BDD-719D99129CE4}"/>
    <cellStyle name="Comma 4 2 4 4 2 3 2" xfId="30172" xr:uid="{89C036D6-ACB5-4233-9F4C-C34498A60AA6}"/>
    <cellStyle name="Comma 4 2 4 4 2 4" xfId="30169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5" xr:uid="{8E7E1DE5-8598-48B7-BE6F-69ACB19BDEE8}"/>
    <cellStyle name="Comma 4 2 4 4 3 2 3" xfId="30174" xr:uid="{8E906030-5ECB-4531-BD9D-8639FF000263}"/>
    <cellStyle name="Comma 4 2 4 4 3 3" xfId="5898" xr:uid="{286385AA-105C-4574-97AB-7286E1648CD5}"/>
    <cellStyle name="Comma 4 2 4 4 3 3 2" xfId="30176" xr:uid="{620FF8AB-08B6-4FE1-A8F1-AF3D2E792E38}"/>
    <cellStyle name="Comma 4 2 4 4 3 4" xfId="30173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8" xr:uid="{2E04B402-4CA6-4D16-981D-9940649E25A3}"/>
    <cellStyle name="Comma 4 2 4 4 4 3" xfId="30177" xr:uid="{6A2BB029-F35F-4967-8877-BE6CD75AC647}"/>
    <cellStyle name="Comma 4 2 4 4 5" xfId="5901" xr:uid="{2002C712-38C3-4DB5-BFD2-69E46B140111}"/>
    <cellStyle name="Comma 4 2 4 4 5 2" xfId="30179" xr:uid="{8EB51C99-4D59-494F-8F2C-27B731952C39}"/>
    <cellStyle name="Comma 4 2 4 4 6" xfId="30168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83" xr:uid="{AADC2CDA-610D-4AF2-8DF6-6E188481C96F}"/>
    <cellStyle name="Comma 4 2 4 5 2 2 3" xfId="30182" xr:uid="{78FB276B-5518-4260-907F-AF1873F7389D}"/>
    <cellStyle name="Comma 4 2 4 5 2 3" xfId="5906" xr:uid="{29722173-D6D6-4A1B-9A8A-07E952218BF5}"/>
    <cellStyle name="Comma 4 2 4 5 2 3 2" xfId="30184" xr:uid="{D4938EB6-5615-4FAF-A85D-C84B8E8590D6}"/>
    <cellStyle name="Comma 4 2 4 5 2 4" xfId="30181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7" xr:uid="{0F0D1818-BA35-438B-90FE-F6BC587091A6}"/>
    <cellStyle name="Comma 4 2 4 5 3 2 3" xfId="30186" xr:uid="{41200761-9136-4DF5-9965-6491640DA777}"/>
    <cellStyle name="Comma 4 2 4 5 3 3" xfId="5910" xr:uid="{4E50EC45-A1D4-4C60-B5AD-D7656C2C5C69}"/>
    <cellStyle name="Comma 4 2 4 5 3 3 2" xfId="30188" xr:uid="{2FF976D3-1A75-44DE-BC6C-AAEC9DE9828D}"/>
    <cellStyle name="Comma 4 2 4 5 3 4" xfId="30185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90" xr:uid="{92093D50-0907-47B8-8595-9B069BDD6684}"/>
    <cellStyle name="Comma 4 2 4 5 4 3" xfId="30189" xr:uid="{C0133CAC-5E61-4704-AB22-8F4EBFB8DF51}"/>
    <cellStyle name="Comma 4 2 4 5 5" xfId="5913" xr:uid="{04E252D6-5F96-4336-8C53-0F78127955D5}"/>
    <cellStyle name="Comma 4 2 4 5 5 2" xfId="30191" xr:uid="{B09D2501-A7BA-420B-8C8E-563204D44B5F}"/>
    <cellStyle name="Comma 4 2 4 5 6" xfId="30180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5" xr:uid="{43EED725-16B7-437D-8FAA-6663872CDFB1}"/>
    <cellStyle name="Comma 4 2 4 6 2 2 3" xfId="30194" xr:uid="{74D690E4-C3C2-4F6C-90FF-6C97D484E0AC}"/>
    <cellStyle name="Comma 4 2 4 6 2 3" xfId="5918" xr:uid="{88045EC4-2547-4887-8AAC-BE294B75CE0A}"/>
    <cellStyle name="Comma 4 2 4 6 2 3 2" xfId="30196" xr:uid="{5E32DB3B-EE31-4860-8CE8-D01C3923ADBD}"/>
    <cellStyle name="Comma 4 2 4 6 2 4" xfId="30193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8" xr:uid="{A56458BE-2E40-4730-A121-2FB272320D7E}"/>
    <cellStyle name="Comma 4 2 4 6 3 3" xfId="30197" xr:uid="{10ED8A0E-3204-4DB1-8F7D-1035F96C5537}"/>
    <cellStyle name="Comma 4 2 4 6 4" xfId="5921" xr:uid="{76A6EB06-76E0-4CD7-ADFB-356C6FB33820}"/>
    <cellStyle name="Comma 4 2 4 6 4 2" xfId="30199" xr:uid="{3B6041A2-69D1-44F1-A9A6-9A46DF5B9913}"/>
    <cellStyle name="Comma 4 2 4 6 5" xfId="30192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203" xr:uid="{6B357946-29F8-4C14-B24A-7DC2AA5BD5D2}"/>
    <cellStyle name="Comma 4 2 4 7 2 2 3" xfId="30202" xr:uid="{D677DD1C-A119-4725-9A51-C63B72FC2A4D}"/>
    <cellStyle name="Comma 4 2 4 7 2 3" xfId="5926" xr:uid="{F1EC8038-F006-4D92-A829-32CD7FC9D6CF}"/>
    <cellStyle name="Comma 4 2 4 7 2 3 2" xfId="30204" xr:uid="{F285BDE1-3D02-4132-BB59-82FC0C5786EE}"/>
    <cellStyle name="Comma 4 2 4 7 2 4" xfId="30201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6" xr:uid="{D44742CD-46D1-424A-A273-FFBF807FB324}"/>
    <cellStyle name="Comma 4 2 4 7 3 3" xfId="30205" xr:uid="{18489FDB-924E-46DC-B713-466994280145}"/>
    <cellStyle name="Comma 4 2 4 7 4" xfId="5929" xr:uid="{6FBDB248-1852-426D-A120-7D5F9B138E04}"/>
    <cellStyle name="Comma 4 2 4 7 4 2" xfId="30207" xr:uid="{3132D0CE-C286-4CD1-881A-09FD285994A3}"/>
    <cellStyle name="Comma 4 2 4 7 5" xfId="30200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10" xr:uid="{F9BC2796-BFEA-4F75-99F2-E6BD08228689}"/>
    <cellStyle name="Comma 4 2 4 8 2 3" xfId="30209" xr:uid="{A82AF2F9-D52B-4E9A-852C-E80DAB844FBD}"/>
    <cellStyle name="Comma 4 2 4 8 3" xfId="5933" xr:uid="{8FFB1AC9-ECFA-41D0-9427-854B4617619F}"/>
    <cellStyle name="Comma 4 2 4 8 3 2" xfId="30211" xr:uid="{B4314368-61E4-4640-B3AF-C0B98D080599}"/>
    <cellStyle name="Comma 4 2 4 8 4" xfId="30208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4" xr:uid="{1B18DC9B-BAA1-4107-8A4E-F6E61D02BE6F}"/>
    <cellStyle name="Comma 4 2 4 9 2 3" xfId="30213" xr:uid="{5BED17F8-F42B-44C8-8775-8B525E07BF41}"/>
    <cellStyle name="Comma 4 2 4 9 3" xfId="5937" xr:uid="{2CAB7CE5-C634-46A6-A1CE-07E5C3EC98B5}"/>
    <cellStyle name="Comma 4 2 4 9 3 2" xfId="30215" xr:uid="{A4773541-554E-4B09-ABDD-ACFC0FF04973}"/>
    <cellStyle name="Comma 4 2 4 9 4" xfId="30212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20" xr:uid="{30569CD3-A69F-4423-A698-F8920C6E97B6}"/>
    <cellStyle name="Comma 4 2 5 2 2 2 3" xfId="30219" xr:uid="{96C8D194-931D-42DD-8C48-5538EB98AB5B}"/>
    <cellStyle name="Comma 4 2 5 2 2 3" xfId="5943" xr:uid="{3F082C1A-B012-417C-BA6F-FF1DEB3DA3E8}"/>
    <cellStyle name="Comma 4 2 5 2 2 3 2" xfId="30221" xr:uid="{C8CA662C-4738-4DFB-9E13-734FAB97B0CE}"/>
    <cellStyle name="Comma 4 2 5 2 2 4" xfId="30218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23" xr:uid="{338535D1-60C1-4534-9D37-9C3E3DBAB95C}"/>
    <cellStyle name="Comma 4 2 5 2 3 3" xfId="30222" xr:uid="{7B8BC589-7D34-462C-94FF-5127BE94AC12}"/>
    <cellStyle name="Comma 4 2 5 2 4" xfId="5946" xr:uid="{EC97A594-18A4-448B-8169-D675F6111FCA}"/>
    <cellStyle name="Comma 4 2 5 2 4 2" xfId="30224" xr:uid="{B7FA20EB-5F6C-4DA3-A86A-98B2A622C910}"/>
    <cellStyle name="Comma 4 2 5 2 5" xfId="30217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8" xr:uid="{9E00CF65-BC5F-45F2-B4A2-7F49F084E064}"/>
    <cellStyle name="Comma 4 2 5 3 2 2 3" xfId="30227" xr:uid="{1561DFCB-0E49-4AA2-A057-2FCE4020026E}"/>
    <cellStyle name="Comma 4 2 5 3 2 3" xfId="5951" xr:uid="{F740E305-D439-4CF6-B831-AFA0912DA8F1}"/>
    <cellStyle name="Comma 4 2 5 3 2 3 2" xfId="30229" xr:uid="{D12B6D2C-597F-4179-ABA1-91E5E591C559}"/>
    <cellStyle name="Comma 4 2 5 3 2 4" xfId="30226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31" xr:uid="{8D37B978-9125-4D88-A277-56A16BD408CA}"/>
    <cellStyle name="Comma 4 2 5 3 3 3" xfId="30230" xr:uid="{A1C95E6E-F1ED-45B4-B08B-8A7323B1308C}"/>
    <cellStyle name="Comma 4 2 5 3 4" xfId="5954" xr:uid="{15566C3F-36AD-46CA-B6D0-254C3626D443}"/>
    <cellStyle name="Comma 4 2 5 3 4 2" xfId="30232" xr:uid="{D2898A14-CE1B-4BE5-8E4E-0D905CBA3AD3}"/>
    <cellStyle name="Comma 4 2 5 3 5" xfId="30225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5" xr:uid="{CC12B4AB-3C9A-480F-8107-CE53B188F753}"/>
    <cellStyle name="Comma 4 2 5 4 2 3" xfId="30234" xr:uid="{A5EF03BE-1F93-4948-8556-658E5D51BC78}"/>
    <cellStyle name="Comma 4 2 5 4 3" xfId="5958" xr:uid="{DDDC0391-2D90-4ABD-A54B-CAC229647690}"/>
    <cellStyle name="Comma 4 2 5 4 3 2" xfId="30236" xr:uid="{FE436899-0E45-4D8B-9F66-CA57527078C3}"/>
    <cellStyle name="Comma 4 2 5 4 4" xfId="30233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9" xr:uid="{115AA8AF-DB4F-45DB-914A-75F60D1BE3ED}"/>
    <cellStyle name="Comma 4 2 5 5 2 3" xfId="30238" xr:uid="{2B2E0B91-376F-4F6F-BB7B-1C8EB6978609}"/>
    <cellStyle name="Comma 4 2 5 5 3" xfId="5962" xr:uid="{6CF12112-E4DA-4675-93E8-680D92F7D08D}"/>
    <cellStyle name="Comma 4 2 5 5 3 2" xfId="30240" xr:uid="{2AC76A27-2929-4349-A637-CD2616753795}"/>
    <cellStyle name="Comma 4 2 5 5 4" xfId="30237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43" xr:uid="{9D6B6782-0D97-41A6-AFDD-4BA240DB5AE4}"/>
    <cellStyle name="Comma 4 2 5 6 2 3" xfId="30242" xr:uid="{CE2F3A1E-E9AD-4296-98B9-FDD098B12536}"/>
    <cellStyle name="Comma 4 2 5 6 3" xfId="5966" xr:uid="{BDBF294C-E9AF-49B8-A1DB-C863A589151C}"/>
    <cellStyle name="Comma 4 2 5 6 3 2" xfId="30244" xr:uid="{FB4CFC2C-8D76-4AC1-9A85-3D47E12F3629}"/>
    <cellStyle name="Comma 4 2 5 6 4" xfId="30241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6" xr:uid="{D99B0040-EA8F-4A2D-A3CB-6FDE5D490D19}"/>
    <cellStyle name="Comma 4 2 5 7 3" xfId="30245" xr:uid="{0F6660B8-1626-4B52-AEEF-DA97EE8F636B}"/>
    <cellStyle name="Comma 4 2 5 8" xfId="5969" xr:uid="{5136C363-AA12-45D9-86CF-65EDC7008805}"/>
    <cellStyle name="Comma 4 2 5 8 2" xfId="30247" xr:uid="{602F4EA0-75A8-4D6B-9057-3FC3E30A5445}"/>
    <cellStyle name="Comma 4 2 5 9" xfId="30216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51" xr:uid="{A475922C-B51D-44DD-9833-6EEAB9DA3A75}"/>
    <cellStyle name="Comma 4 2 6 2 2 3" xfId="30250" xr:uid="{8F913374-3329-4C51-BD03-D06D4DD0F918}"/>
    <cellStyle name="Comma 4 2 6 2 3" xfId="5974" xr:uid="{EFF7937C-BD93-4BCB-954A-4EDE0F28682E}"/>
    <cellStyle name="Comma 4 2 6 2 3 2" xfId="30252" xr:uid="{E8A53735-BE12-44B3-92E8-6F95E0BD3724}"/>
    <cellStyle name="Comma 4 2 6 2 4" xfId="30249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5" xr:uid="{8FB2653D-560B-4F37-90C8-BB3A17AED030}"/>
    <cellStyle name="Comma 4 2 6 3 2 3" xfId="30254" xr:uid="{90C7DCF5-1924-479C-BA90-96F3948F810F}"/>
    <cellStyle name="Comma 4 2 6 3 3" xfId="5978" xr:uid="{014AA058-7D68-44C7-B185-0AD367715B86}"/>
    <cellStyle name="Comma 4 2 6 3 3 2" xfId="30256" xr:uid="{BB1E6590-7DC0-4D83-BDBF-28C2C755BB17}"/>
    <cellStyle name="Comma 4 2 6 3 4" xfId="30253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8" xr:uid="{AA48D331-60EF-4EF6-869A-62EAC5C3DC8F}"/>
    <cellStyle name="Comma 4 2 6 4 3" xfId="30257" xr:uid="{6487121A-113B-4DE9-97F3-5EACD5E7F54E}"/>
    <cellStyle name="Comma 4 2 6 5" xfId="5981" xr:uid="{CDA8DD5C-A412-47FC-8053-BF68B3838E62}"/>
    <cellStyle name="Comma 4 2 6 5 2" xfId="30259" xr:uid="{DA41FDBD-E294-4FF8-BAE8-70DAACB2D162}"/>
    <cellStyle name="Comma 4 2 6 6" xfId="30248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63" xr:uid="{C3B346A1-6427-456C-A0E1-FAC72815B8AC}"/>
    <cellStyle name="Comma 4 2 7 2 2 3" xfId="30262" xr:uid="{95F02880-ED5E-4054-A907-F20CE3C8A860}"/>
    <cellStyle name="Comma 4 2 7 2 3" xfId="5986" xr:uid="{AE731A22-2622-47DB-A66E-C722F0A73E93}"/>
    <cellStyle name="Comma 4 2 7 2 3 2" xfId="30264" xr:uid="{C85B7407-E8AA-4245-A6E3-EF370288FC40}"/>
    <cellStyle name="Comma 4 2 7 2 4" xfId="30261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7" xr:uid="{14DE4CDA-864C-4CDB-B3FF-B8F7ABF62510}"/>
    <cellStyle name="Comma 4 2 7 3 2 3" xfId="30266" xr:uid="{41AE3A60-6280-488E-89FA-A6BC81402C37}"/>
    <cellStyle name="Comma 4 2 7 3 3" xfId="5990" xr:uid="{B45474BF-77F0-4D63-8718-CDACF71328AB}"/>
    <cellStyle name="Comma 4 2 7 3 3 2" xfId="30268" xr:uid="{DD24EA7C-2DFF-478E-9092-684D5884B844}"/>
    <cellStyle name="Comma 4 2 7 3 4" xfId="30265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70" xr:uid="{B730FC55-5065-48D3-A2E3-0380595AF46B}"/>
    <cellStyle name="Comma 4 2 7 4 3" xfId="30269" xr:uid="{E41B77FD-2C6C-4A38-A088-C8478FA29DF0}"/>
    <cellStyle name="Comma 4 2 7 5" xfId="5993" xr:uid="{7CB72EC3-450B-426F-8BC7-C9C070E5B4BA}"/>
    <cellStyle name="Comma 4 2 7 5 2" xfId="30271" xr:uid="{35D69DAD-A9F1-45A3-9EDB-6AC04C481F45}"/>
    <cellStyle name="Comma 4 2 7 6" xfId="30260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5" xr:uid="{4974DF3B-19BA-45A1-95CE-2D12CB619ED1}"/>
    <cellStyle name="Comma 4 2 8 2 2 3" xfId="30274" xr:uid="{90A3B684-74F2-40A7-BEDA-2185933FABC2}"/>
    <cellStyle name="Comma 4 2 8 2 3" xfId="5998" xr:uid="{2A326585-6835-4934-900E-1B0A3E747F7A}"/>
    <cellStyle name="Comma 4 2 8 2 3 2" xfId="30276" xr:uid="{2C0DEF8B-3464-4554-9157-BF7F6F35E30D}"/>
    <cellStyle name="Comma 4 2 8 2 4" xfId="30273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9" xr:uid="{5AA0D054-85E9-4635-8CC4-D7A1B3A462C9}"/>
    <cellStyle name="Comma 4 2 8 3 2 3" xfId="30278" xr:uid="{27E22D67-4AB2-4DC1-8E9E-2E5E202DFEDA}"/>
    <cellStyle name="Comma 4 2 8 3 3" xfId="6002" xr:uid="{807799C1-E2BB-4B96-93CA-B5C5AA26D781}"/>
    <cellStyle name="Comma 4 2 8 3 3 2" xfId="30280" xr:uid="{07163266-44E6-4F9B-8215-8DF63BE611FE}"/>
    <cellStyle name="Comma 4 2 8 3 4" xfId="30277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82" xr:uid="{B87704CA-6BB1-4A5F-8C3F-1AB2363E7696}"/>
    <cellStyle name="Comma 4 2 8 4 3" xfId="30281" xr:uid="{84F43DA3-4136-4E3B-8293-7E693A0B30F6}"/>
    <cellStyle name="Comma 4 2 8 5" xfId="6005" xr:uid="{CA800833-4235-43FA-81AE-F133B7E0B70D}"/>
    <cellStyle name="Comma 4 2 8 5 2" xfId="30283" xr:uid="{FB97F778-FEF9-4030-AF36-A4AF919D5D21}"/>
    <cellStyle name="Comma 4 2 8 6" xfId="30272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7" xr:uid="{BD237C54-9319-4E60-990D-D9E110015FCA}"/>
    <cellStyle name="Comma 4 2 9 2 2 3" xfId="30286" xr:uid="{82FA013F-58CC-43ED-AFEC-A452DD41700A}"/>
    <cellStyle name="Comma 4 2 9 2 3" xfId="6010" xr:uid="{826BEE64-248D-42AA-9BCC-EAF1A1AEB074}"/>
    <cellStyle name="Comma 4 2 9 2 3 2" xfId="30288" xr:uid="{2F9C7B8E-FFA0-46E9-92FC-EC6A91553932}"/>
    <cellStyle name="Comma 4 2 9 2 4" xfId="30285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91" xr:uid="{5F7B80D6-ED6D-460F-8141-81953AE0D890}"/>
    <cellStyle name="Comma 4 2 9 3 2 3" xfId="30290" xr:uid="{94D98B72-9B3C-4D3C-BF3C-159C24ECA960}"/>
    <cellStyle name="Comma 4 2 9 3 3" xfId="6014" xr:uid="{A0EA71BD-7489-4CEE-9D9D-C83EFBAD135F}"/>
    <cellStyle name="Comma 4 2 9 3 3 2" xfId="30292" xr:uid="{1FD7348D-1EE1-452E-936D-772AB6382ED5}"/>
    <cellStyle name="Comma 4 2 9 3 4" xfId="30289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4" xr:uid="{D9736F64-B9D7-44C6-AEEC-F63FD3C7B8BE}"/>
    <cellStyle name="Comma 4 2 9 4 3" xfId="30293" xr:uid="{AF576AE7-CC0B-4B1D-AA3C-CAC5C01EBB53}"/>
    <cellStyle name="Comma 4 2 9 5" xfId="6017" xr:uid="{11A22643-73CC-4CA0-815E-2B381D8C5C5D}"/>
    <cellStyle name="Comma 4 2 9 5 2" xfId="30295" xr:uid="{4001335B-D6CC-49AC-8357-967BA38DC075}"/>
    <cellStyle name="Comma 4 2 9 6" xfId="30284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7" xr:uid="{DBFDD145-873C-4997-B00A-DFC32DA9A252}"/>
    <cellStyle name="Comma 4 3 11" xfId="30296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301" xr:uid="{993ADD2A-AE43-4593-A30C-91D2E06FE0D8}"/>
    <cellStyle name="Comma 4 3 2 2 2 3" xfId="30300" xr:uid="{32450A0D-A194-481F-8914-2F21A510C74E}"/>
    <cellStyle name="Comma 4 3 2 2 3" xfId="6024" xr:uid="{86B16D92-7F42-4C59-A2AC-E702D95E8616}"/>
    <cellStyle name="Comma 4 3 2 2 3 2" xfId="30302" xr:uid="{EC86493E-C639-4EEE-9AA7-8C309928B123}"/>
    <cellStyle name="Comma 4 3 2 2 4" xfId="30299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5" xr:uid="{A1989D2A-F714-425C-9CCB-C3F2A4DA664C}"/>
    <cellStyle name="Comma 4 3 2 3 2 3" xfId="30304" xr:uid="{19BDCEBC-39D7-4810-8979-41696BF0D25E}"/>
    <cellStyle name="Comma 4 3 2 3 3" xfId="6028" xr:uid="{C733F691-EF97-407A-AF8D-D4EDE3CB40B3}"/>
    <cellStyle name="Comma 4 3 2 3 3 2" xfId="30306" xr:uid="{235430D4-5826-4DA4-81AC-441725043590}"/>
    <cellStyle name="Comma 4 3 2 3 4" xfId="30303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8" xr:uid="{BF618440-6352-4B07-BE04-EF36ACE20C8B}"/>
    <cellStyle name="Comma 4 3 2 4 3" xfId="30307" xr:uid="{9B2E0F49-289C-4764-83F1-C70BBBAD02E6}"/>
    <cellStyle name="Comma 4 3 2 5" xfId="6031" xr:uid="{BB460044-2B07-42D9-9960-E71D75F4F285}"/>
    <cellStyle name="Comma 4 3 2 5 2" xfId="30309" xr:uid="{9F1BB5F4-A084-413B-B164-434805F7FAEC}"/>
    <cellStyle name="Comma 4 3 2 6" xfId="30298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13" xr:uid="{D2AC3AC5-7C13-4743-A91C-822BE3FF982A}"/>
    <cellStyle name="Comma 4 3 3 2 2 3" xfId="30312" xr:uid="{114740B3-0C15-4EE2-9838-2C45F719F72D}"/>
    <cellStyle name="Comma 4 3 3 2 3" xfId="6036" xr:uid="{22B0C924-A981-42FF-B0CF-92FF69080828}"/>
    <cellStyle name="Comma 4 3 3 2 3 2" xfId="30314" xr:uid="{32001623-B3F1-47DE-B18E-D4C1A66348B8}"/>
    <cellStyle name="Comma 4 3 3 2 4" xfId="30311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7" xr:uid="{82231768-0E69-479D-BB43-F948BE0D9BF1}"/>
    <cellStyle name="Comma 4 3 3 3 2 3" xfId="30316" xr:uid="{BB3EFF7B-35D5-44B9-BAD0-A9181784D8ED}"/>
    <cellStyle name="Comma 4 3 3 3 3" xfId="6040" xr:uid="{9C92BB65-E3F9-483B-8C92-0CD7C0C6DAE5}"/>
    <cellStyle name="Comma 4 3 3 3 3 2" xfId="30318" xr:uid="{DB012F8B-45D7-41F3-A505-48BED3E17C64}"/>
    <cellStyle name="Comma 4 3 3 3 4" xfId="30315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20" xr:uid="{922544D6-C0CE-42BF-863F-3AD1F706E0A0}"/>
    <cellStyle name="Comma 4 3 3 4 3" xfId="30319" xr:uid="{09537FC2-44E4-40B1-9BAC-F759C4370545}"/>
    <cellStyle name="Comma 4 3 3 5" xfId="6043" xr:uid="{A2C72323-235C-4BC5-ADDA-BABB494BA43B}"/>
    <cellStyle name="Comma 4 3 3 5 2" xfId="30321" xr:uid="{3433EDE6-54B0-4D41-B799-E11A34CE7B5A}"/>
    <cellStyle name="Comma 4 3 3 6" xfId="30310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5" xr:uid="{7A230216-2866-4CFD-828F-032DFDEDB64D}"/>
    <cellStyle name="Comma 4 3 4 2 2 3" xfId="30324" xr:uid="{BF2406F1-3063-44D0-A86C-8C170978C894}"/>
    <cellStyle name="Comma 4 3 4 2 3" xfId="6048" xr:uid="{22EE8887-4ED3-46BC-8DB9-4999CAFE8F09}"/>
    <cellStyle name="Comma 4 3 4 2 3 2" xfId="30326" xr:uid="{C6EEE9B0-59CD-430F-B60B-C6886F2A018D}"/>
    <cellStyle name="Comma 4 3 4 2 4" xfId="30323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9" xr:uid="{AA312D59-B430-474C-82EA-A2BBC7288F31}"/>
    <cellStyle name="Comma 4 3 4 3 2 3" xfId="30328" xr:uid="{4CC52D28-C3FB-41F5-95F0-197E97058F78}"/>
    <cellStyle name="Comma 4 3 4 3 3" xfId="6052" xr:uid="{7F91EB8B-2054-4EDD-A555-6755DCAFE0C7}"/>
    <cellStyle name="Comma 4 3 4 3 3 2" xfId="30330" xr:uid="{099F8DD2-D17D-437A-99E6-F8B23E5BBAFD}"/>
    <cellStyle name="Comma 4 3 4 3 4" xfId="30327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32" xr:uid="{D250829D-075F-4A96-AB3B-5246AFC7D95A}"/>
    <cellStyle name="Comma 4 3 4 4 3" xfId="30331" xr:uid="{73B65B50-A396-47FC-8D64-728F710F65BC}"/>
    <cellStyle name="Comma 4 3 4 5" xfId="6055" xr:uid="{27E95CF5-6AA3-4391-ADE8-2EE176DA4BB8}"/>
    <cellStyle name="Comma 4 3 4 5 2" xfId="30333" xr:uid="{8AF212EE-5AEB-400E-B9D9-997B267BE30B}"/>
    <cellStyle name="Comma 4 3 4 6" xfId="30322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7" xr:uid="{89FBD83F-A095-42B5-A0FA-3FD9770C7B21}"/>
    <cellStyle name="Comma 4 3 5 2 2 3" xfId="30336" xr:uid="{BFD239C6-4E10-44C5-9264-071AB3AD2DB1}"/>
    <cellStyle name="Comma 4 3 5 2 3" xfId="6060" xr:uid="{4B104D71-2B1E-433F-9272-FAE016F8D80C}"/>
    <cellStyle name="Comma 4 3 5 2 3 2" xfId="30338" xr:uid="{A3D6DAE2-DFE5-4651-BFFF-739A48F64D8A}"/>
    <cellStyle name="Comma 4 3 5 2 4" xfId="30335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41" xr:uid="{BB713F13-433F-41AB-8145-8C080CC74190}"/>
    <cellStyle name="Comma 4 3 5 3 2 3" xfId="30340" xr:uid="{B8B75283-F13E-4DB6-A47A-5431B6E86DAB}"/>
    <cellStyle name="Comma 4 3 5 3 3" xfId="6064" xr:uid="{29866E40-27B6-4C0A-BC63-98E9982BF872}"/>
    <cellStyle name="Comma 4 3 5 3 3 2" xfId="30342" xr:uid="{EADDC83A-07CA-47D7-AAB0-2724C663C76B}"/>
    <cellStyle name="Comma 4 3 5 3 4" xfId="30339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4" xr:uid="{FE18A9B6-A5AF-47E5-8E3D-3B5A198E44BE}"/>
    <cellStyle name="Comma 4 3 5 4 3" xfId="30343" xr:uid="{024FA09F-98EF-478E-AC85-BAAA2CC0E338}"/>
    <cellStyle name="Comma 4 3 5 5" xfId="6067" xr:uid="{F48148F9-7570-44C2-A363-08976607AC01}"/>
    <cellStyle name="Comma 4 3 5 5 2" xfId="30345" xr:uid="{734C96E7-B00D-465A-832D-550D0D6340D4}"/>
    <cellStyle name="Comma 4 3 5 6" xfId="30334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9" xr:uid="{9588C4FA-AA42-4EA6-9BBE-0C88986B8612}"/>
    <cellStyle name="Comma 4 3 6 2 2 3" xfId="30348" xr:uid="{AD146792-CEF1-491D-9D70-F684BD737F2B}"/>
    <cellStyle name="Comma 4 3 6 2 3" xfId="6072" xr:uid="{54AFB369-E80F-49EB-AC61-F16B48600F78}"/>
    <cellStyle name="Comma 4 3 6 2 3 2" xfId="30350" xr:uid="{4BAE910D-BB5C-4962-AA63-55100D150FD1}"/>
    <cellStyle name="Comma 4 3 6 2 4" xfId="30347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53" xr:uid="{1E60E093-2606-4562-B9B6-E786935D892C}"/>
    <cellStyle name="Comma 4 3 6 3 2 3" xfId="30352" xr:uid="{E70FCDA4-06DA-4FE5-8B79-50AE887C6A8D}"/>
    <cellStyle name="Comma 4 3 6 3 3" xfId="6076" xr:uid="{09898950-A997-46BE-9728-6828D71F4CF5}"/>
    <cellStyle name="Comma 4 3 6 3 3 2" xfId="30354" xr:uid="{B10C39C5-B305-498D-8D9C-66EDA31E0637}"/>
    <cellStyle name="Comma 4 3 6 3 4" xfId="30351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6" xr:uid="{E4861F3B-400A-4CF7-8964-CB4E2443EFA3}"/>
    <cellStyle name="Comma 4 3 6 4 3" xfId="30355" xr:uid="{BB75627C-BAB3-45B6-B4B8-32CEB8AB71FC}"/>
    <cellStyle name="Comma 4 3 6 5" xfId="6079" xr:uid="{649AD3B4-3191-4A1D-BE4C-83A3895EC6D4}"/>
    <cellStyle name="Comma 4 3 6 5 2" xfId="30357" xr:uid="{D18D257D-4018-46AD-BA6D-27FD08C74FB9}"/>
    <cellStyle name="Comma 4 3 6 6" xfId="30346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61" xr:uid="{F9F6ECF4-68D5-495D-B6FD-7E3B282571A6}"/>
    <cellStyle name="Comma 4 3 7 2 2 3" xfId="30360" xr:uid="{B31932A6-ED66-4B07-A88B-B113701AF917}"/>
    <cellStyle name="Comma 4 3 7 2 3" xfId="6084" xr:uid="{3E47B72B-F41D-49C3-BA3D-268FF80B68D8}"/>
    <cellStyle name="Comma 4 3 7 2 3 2" xfId="30362" xr:uid="{A30B877A-0661-4863-A727-FB24CC268245}"/>
    <cellStyle name="Comma 4 3 7 2 4" xfId="30359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5" xr:uid="{6FD6AC6F-6A5C-4782-ABD1-CA6BDE7BAEAD}"/>
    <cellStyle name="Comma 4 3 7 3 2 3" xfId="30364" xr:uid="{50D89A71-EF6D-41A4-842C-0D8A127FCE42}"/>
    <cellStyle name="Comma 4 3 7 3 3" xfId="6088" xr:uid="{ECF53B4E-0AA5-49FE-85BB-3F5809DECA3E}"/>
    <cellStyle name="Comma 4 3 7 3 3 2" xfId="30366" xr:uid="{1856C311-A033-4D47-81AC-ED0F9640A401}"/>
    <cellStyle name="Comma 4 3 7 3 4" xfId="30363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8" xr:uid="{25FA622D-FE05-4D27-BED8-81D80114C4B8}"/>
    <cellStyle name="Comma 4 3 7 4 3" xfId="30367" xr:uid="{8C543DBA-0C27-4121-A34F-AB38D1D96601}"/>
    <cellStyle name="Comma 4 3 7 5" xfId="6091" xr:uid="{22BE3F59-6F43-4957-92AD-8DB5EF143373}"/>
    <cellStyle name="Comma 4 3 7 5 2" xfId="30369" xr:uid="{E39D7295-0ADD-43D0-9EAF-7236E06D146C}"/>
    <cellStyle name="Comma 4 3 7 6" xfId="30358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73" xr:uid="{B2546464-718C-46F4-B5E4-8C6B6D411687}"/>
    <cellStyle name="Comma 4 3 8 2 2 3" xfId="30372" xr:uid="{F0A0DCA1-5F97-4E9A-93E0-CF00D28472BD}"/>
    <cellStyle name="Comma 4 3 8 2 3" xfId="6096" xr:uid="{C5B3D198-B19C-43DF-90AD-046A7B17E9C1}"/>
    <cellStyle name="Comma 4 3 8 2 3 2" xfId="30374" xr:uid="{1D99F95E-86FB-479F-A9BB-F31FC2247D38}"/>
    <cellStyle name="Comma 4 3 8 2 4" xfId="30371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6" xr:uid="{D883134C-9147-48C2-9DD4-E1DE06AE1FF9}"/>
    <cellStyle name="Comma 4 3 8 3 3" xfId="30375" xr:uid="{A6880E29-CCAF-43E5-835B-FE759D13214D}"/>
    <cellStyle name="Comma 4 3 8 4" xfId="6099" xr:uid="{BEE4426C-DFBA-4D7E-9C11-B4DE87531220}"/>
    <cellStyle name="Comma 4 3 8 4 2" xfId="30377" xr:uid="{31973C08-0145-4DAD-AE5B-76DD6B63A6B8}"/>
    <cellStyle name="Comma 4 3 8 5" xfId="30370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80" xr:uid="{5FD10191-7563-4097-AAF7-E4CB193351CF}"/>
    <cellStyle name="Comma 4 3 9 2 3" xfId="30379" xr:uid="{43155C4C-6B54-4B7F-9F15-851E921997C1}"/>
    <cellStyle name="Comma 4 3 9 3" xfId="6103" xr:uid="{51594AB2-7C9C-421C-99FC-FF403CEB837F}"/>
    <cellStyle name="Comma 4 3 9 3 2" xfId="30381" xr:uid="{06CBEDD7-45FC-4681-903C-B4175A265992}"/>
    <cellStyle name="Comma 4 3 9 4" xfId="30378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5" xr:uid="{88DCE621-3EE9-4C09-A8A3-E0B18E8E0B8D}"/>
    <cellStyle name="Comma 4 4 10 2 3" xfId="30384" xr:uid="{4FC85C42-C85B-4A1B-80A0-F7912443BE43}"/>
    <cellStyle name="Comma 4 4 10 3" xfId="6108" xr:uid="{A377E276-62AA-4036-9BD2-4C3E9E2353D0}"/>
    <cellStyle name="Comma 4 4 10 3 2" xfId="30386" xr:uid="{1E238BC5-CAB4-41DE-B4C5-7C4074EAA0ED}"/>
    <cellStyle name="Comma 4 4 10 4" xfId="30383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9" xr:uid="{8C857F60-D71E-4D45-83CF-6A86FD2A8B50}"/>
    <cellStyle name="Comma 4 4 11 2 3" xfId="30388" xr:uid="{897D89A7-9713-40A4-8C27-2844B85B8DFC}"/>
    <cellStyle name="Comma 4 4 11 3" xfId="6112" xr:uid="{CDDB5685-F424-4420-BCA8-A65F0DED54FC}"/>
    <cellStyle name="Comma 4 4 11 3 2" xfId="30390" xr:uid="{5A483E8C-8991-445E-80E4-580C5D9D6513}"/>
    <cellStyle name="Comma 4 4 11 4" xfId="30387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93" xr:uid="{2128113F-007D-4F57-89D5-3BF56EC9F063}"/>
    <cellStyle name="Comma 4 4 12 2 3" xfId="30392" xr:uid="{1C92D5EC-C31E-4B79-B939-14EE84FCFB28}"/>
    <cellStyle name="Comma 4 4 12 3" xfId="6116" xr:uid="{32700CC1-783F-4E0F-B119-2A2E033C1715}"/>
    <cellStyle name="Comma 4 4 12 3 2" xfId="30394" xr:uid="{16537516-06AB-4483-8295-0EB6EADD1774}"/>
    <cellStyle name="Comma 4 4 12 4" xfId="30391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6" xr:uid="{6F1D7788-E64C-4EA9-A995-931E7518F5DE}"/>
    <cellStyle name="Comma 4 4 13 3" xfId="30395" xr:uid="{5575332F-B034-40A1-A9FC-23CCB82524A1}"/>
    <cellStyle name="Comma 4 4 14" xfId="6119" xr:uid="{28F3A488-25E7-4036-BC27-A17D25835301}"/>
    <cellStyle name="Comma 4 4 14 2" xfId="30397" xr:uid="{EBBA50E3-6E83-422B-A852-8011611CC099}"/>
    <cellStyle name="Comma 4 4 15" xfId="30382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401" xr:uid="{93768B6F-3D70-4097-8861-8453F69DFA09}"/>
    <cellStyle name="Comma 4 4 2 10 2 3" xfId="30400" xr:uid="{461934CB-A8DD-4B13-9A45-B42E199E0BFE}"/>
    <cellStyle name="Comma 4 4 2 10 3" xfId="6124" xr:uid="{A85CCB91-1879-479F-B532-DB56B23D38AF}"/>
    <cellStyle name="Comma 4 4 2 10 3 2" xfId="30402" xr:uid="{28BE163C-6A20-41F4-AA4A-CDBA5CA6D710}"/>
    <cellStyle name="Comma 4 4 2 10 4" xfId="30399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4" xr:uid="{1C79E40D-67B5-486D-9DFA-8817A5BCF430}"/>
    <cellStyle name="Comma 4 4 2 11 3" xfId="30403" xr:uid="{81C927A0-0EBB-4D92-B7E4-F1BCECE0168B}"/>
    <cellStyle name="Comma 4 4 2 12" xfId="6127" xr:uid="{7B3442C2-C736-40FB-9C54-B2B32466DD73}"/>
    <cellStyle name="Comma 4 4 2 12 2" xfId="30405" xr:uid="{75CC4CBB-A321-4CDB-97A5-A5A8240CE43F}"/>
    <cellStyle name="Comma 4 4 2 13" xfId="30398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9" xr:uid="{CD7FDC9B-E91E-4567-85F0-4D9E8DC58B19}"/>
    <cellStyle name="Comma 4 4 2 2 2 2 3" xfId="30408" xr:uid="{C43319BA-A287-4845-AABC-A9E8F4BE1A9A}"/>
    <cellStyle name="Comma 4 4 2 2 2 3" xfId="6132" xr:uid="{3A69DF3C-6F30-4BA3-94F0-AD881A72D1FB}"/>
    <cellStyle name="Comma 4 4 2 2 2 3 2" xfId="30410" xr:uid="{639D5D97-F7A2-4236-8AAB-135387D0FF9D}"/>
    <cellStyle name="Comma 4 4 2 2 2 4" xfId="30407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13" xr:uid="{EBC35A25-FEF9-44FA-815C-5F3E6192EE6A}"/>
    <cellStyle name="Comma 4 4 2 2 3 2 3" xfId="30412" xr:uid="{212BDB96-499C-428A-9C3E-2496779B74CF}"/>
    <cellStyle name="Comma 4 4 2 2 3 3" xfId="6136" xr:uid="{68FCEC9C-19A9-41ED-8791-4D149400C02C}"/>
    <cellStyle name="Comma 4 4 2 2 3 3 2" xfId="30414" xr:uid="{4CC2573F-16F2-47F3-B760-73A635D0EF93}"/>
    <cellStyle name="Comma 4 4 2 2 3 4" xfId="30411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6" xr:uid="{84C6D9A5-E1F6-4FD7-BC24-DBBCDCF86D4B}"/>
    <cellStyle name="Comma 4 4 2 2 4 3" xfId="30415" xr:uid="{48B0E040-B096-4E3F-8F23-54EF366F4DC3}"/>
    <cellStyle name="Comma 4 4 2 2 5" xfId="6139" xr:uid="{C227CCC4-31EA-4409-817F-8C53CEC4A781}"/>
    <cellStyle name="Comma 4 4 2 2 5 2" xfId="30417" xr:uid="{6299B900-28A1-4027-87A7-1751D70C2013}"/>
    <cellStyle name="Comma 4 4 2 2 6" xfId="30406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21" xr:uid="{0AE3A95F-A950-4ED2-A0CC-AA4DCA6A017A}"/>
    <cellStyle name="Comma 4 4 2 3 2 2 3" xfId="30420" xr:uid="{21FD203F-75F2-4193-91B7-9C1D56AA8EB9}"/>
    <cellStyle name="Comma 4 4 2 3 2 3" xfId="6144" xr:uid="{B7774289-496A-46EA-9C1A-7321D8770207}"/>
    <cellStyle name="Comma 4 4 2 3 2 3 2" xfId="30422" xr:uid="{FCA1CD6D-E885-4CC5-AB83-EE3B1E585C9A}"/>
    <cellStyle name="Comma 4 4 2 3 2 4" xfId="30419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5" xr:uid="{29A4A48D-4138-4DEA-A00D-4FDCC3001527}"/>
    <cellStyle name="Comma 4 4 2 3 3 2 3" xfId="30424" xr:uid="{F9967172-AE21-41DA-96BB-72D484F502C7}"/>
    <cellStyle name="Comma 4 4 2 3 3 3" xfId="6148" xr:uid="{7B6F5474-59CC-4E46-9E1F-C032AE7A9620}"/>
    <cellStyle name="Comma 4 4 2 3 3 3 2" xfId="30426" xr:uid="{BCAB1088-18E0-4D27-8CFB-13B0251F9F16}"/>
    <cellStyle name="Comma 4 4 2 3 3 4" xfId="30423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8" xr:uid="{2E0CD457-0F1F-4689-B287-B16069472EA8}"/>
    <cellStyle name="Comma 4 4 2 3 4 3" xfId="30427" xr:uid="{0358240C-D32E-453A-8C4C-8895FA34D823}"/>
    <cellStyle name="Comma 4 4 2 3 5" xfId="6151" xr:uid="{DF41F7D7-39E7-48D7-ADC0-1C21D37653CA}"/>
    <cellStyle name="Comma 4 4 2 3 5 2" xfId="30429" xr:uid="{3B729009-F128-4B14-ABC5-542E3126E97A}"/>
    <cellStyle name="Comma 4 4 2 3 6" xfId="30418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33" xr:uid="{3EC7F7E8-A75B-405B-B13D-A76CB535A033}"/>
    <cellStyle name="Comma 4 4 2 4 2 2 3" xfId="30432" xr:uid="{988C3CE1-BD88-499A-A84C-B454884B3645}"/>
    <cellStyle name="Comma 4 4 2 4 2 3" xfId="6156" xr:uid="{8EE4B46B-3A2C-4CD4-8913-BE857B5CDB0E}"/>
    <cellStyle name="Comma 4 4 2 4 2 3 2" xfId="30434" xr:uid="{F325EE44-7F63-4D77-B8FD-14F8AAD2C180}"/>
    <cellStyle name="Comma 4 4 2 4 2 4" xfId="30431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7" xr:uid="{3C064B0D-936D-4BBA-B003-8248ACC22748}"/>
    <cellStyle name="Comma 4 4 2 4 3 2 3" xfId="30436" xr:uid="{2EBA9426-70E4-4A8F-94F2-C46D4C933C58}"/>
    <cellStyle name="Comma 4 4 2 4 3 3" xfId="6160" xr:uid="{A9C922E7-043F-4C2C-A7A1-610C48DEA204}"/>
    <cellStyle name="Comma 4 4 2 4 3 3 2" xfId="30438" xr:uid="{3D7AD99D-D78F-49EE-B2FB-6441218E6154}"/>
    <cellStyle name="Comma 4 4 2 4 3 4" xfId="30435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40" xr:uid="{AD3B0378-ECFB-432C-96D4-FFAE21262629}"/>
    <cellStyle name="Comma 4 4 2 4 4 3" xfId="30439" xr:uid="{98F20A7E-E33E-457C-94B6-00EDD8272875}"/>
    <cellStyle name="Comma 4 4 2 4 5" xfId="6163" xr:uid="{3EDF9E77-203C-4507-9019-BD036A2506D2}"/>
    <cellStyle name="Comma 4 4 2 4 5 2" xfId="30441" xr:uid="{921DC409-AC41-43CF-8729-2D6C9D69C8B1}"/>
    <cellStyle name="Comma 4 4 2 4 6" xfId="30430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5" xr:uid="{D14B4F0F-3D1D-47B0-8368-B8A2739ED4DA}"/>
    <cellStyle name="Comma 4 4 2 5 2 2 3" xfId="30444" xr:uid="{5751BB71-2E86-481A-98F5-57923E91CD76}"/>
    <cellStyle name="Comma 4 4 2 5 2 3" xfId="6168" xr:uid="{65DA0B30-3E66-4480-BC1D-BF8EFA801818}"/>
    <cellStyle name="Comma 4 4 2 5 2 3 2" xfId="30446" xr:uid="{7FA68BC5-CDCA-42AB-837D-480C2AE1F6DD}"/>
    <cellStyle name="Comma 4 4 2 5 2 4" xfId="30443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9" xr:uid="{94AF2F51-6331-4A68-8975-031184404921}"/>
    <cellStyle name="Comma 4 4 2 5 3 2 3" xfId="30448" xr:uid="{ABF9E19B-E4E6-4E40-A776-35121ADC7346}"/>
    <cellStyle name="Comma 4 4 2 5 3 3" xfId="6172" xr:uid="{5DB140E9-AED4-4FF1-B1F0-EDB2B95D4058}"/>
    <cellStyle name="Comma 4 4 2 5 3 3 2" xfId="30450" xr:uid="{38CA3AB9-43EC-4122-896B-93B67D53A0E8}"/>
    <cellStyle name="Comma 4 4 2 5 3 4" xfId="30447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52" xr:uid="{305DBF03-1425-4F47-99DC-F8C07D9A60EE}"/>
    <cellStyle name="Comma 4 4 2 5 4 3" xfId="30451" xr:uid="{23A8CACC-F101-489D-A8E0-B2B57D2E8529}"/>
    <cellStyle name="Comma 4 4 2 5 5" xfId="6175" xr:uid="{77441C52-82A9-4566-8B37-E6414DB52FB4}"/>
    <cellStyle name="Comma 4 4 2 5 5 2" xfId="30453" xr:uid="{49062086-418B-4B7E-AD80-CDEA1E126FBF}"/>
    <cellStyle name="Comma 4 4 2 5 6" xfId="30442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7" xr:uid="{744B3AB0-1520-4FE8-8A18-3F0D8A650D00}"/>
    <cellStyle name="Comma 4 4 2 6 2 2 3" xfId="30456" xr:uid="{381230E7-2E70-4A21-8A33-C1CB86B82B9B}"/>
    <cellStyle name="Comma 4 4 2 6 2 3" xfId="6180" xr:uid="{3C3AA602-D399-4E7C-BAA9-AA20B3766F27}"/>
    <cellStyle name="Comma 4 4 2 6 2 3 2" xfId="30458" xr:uid="{2A88E034-5457-430A-9F06-170412A9AD3A}"/>
    <cellStyle name="Comma 4 4 2 6 2 4" xfId="30455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60" xr:uid="{73EAD927-83D7-4258-9DF4-72191F56D12E}"/>
    <cellStyle name="Comma 4 4 2 6 3 3" xfId="30459" xr:uid="{9CA86A29-BA4F-42D5-ADD4-1682A69C8BE3}"/>
    <cellStyle name="Comma 4 4 2 6 4" xfId="6183" xr:uid="{97254CE5-9C64-4628-9841-E1405A20C79E}"/>
    <cellStyle name="Comma 4 4 2 6 4 2" xfId="30461" xr:uid="{660852C5-9247-438A-8AF8-A66192A40A69}"/>
    <cellStyle name="Comma 4 4 2 6 5" xfId="30454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5" xr:uid="{260DEC0C-5F16-4DD4-9D10-B0B0D9B0E089}"/>
    <cellStyle name="Comma 4 4 2 7 2 2 3" xfId="30464" xr:uid="{420FC995-F3F6-402B-986A-E1CDC84C18AD}"/>
    <cellStyle name="Comma 4 4 2 7 2 3" xfId="6188" xr:uid="{5E89AB6D-09D3-4723-AA6C-53B052CEFF4E}"/>
    <cellStyle name="Comma 4 4 2 7 2 3 2" xfId="30466" xr:uid="{05A590D8-DB65-4B8A-A64D-88EBF214D364}"/>
    <cellStyle name="Comma 4 4 2 7 2 4" xfId="30463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8" xr:uid="{A3080D51-ADC1-46DF-B5CE-5941E88845BA}"/>
    <cellStyle name="Comma 4 4 2 7 3 3" xfId="30467" xr:uid="{485EF1E9-4BBC-4410-B950-30392243FA59}"/>
    <cellStyle name="Comma 4 4 2 7 4" xfId="6191" xr:uid="{884DF268-6CD3-4E4D-9D5B-5581CF089133}"/>
    <cellStyle name="Comma 4 4 2 7 4 2" xfId="30469" xr:uid="{5B26EEC1-B060-45DB-AD45-876AD73F96EA}"/>
    <cellStyle name="Comma 4 4 2 7 5" xfId="30462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72" xr:uid="{36596E00-76F1-42A1-B8FE-2D426088DE62}"/>
    <cellStyle name="Comma 4 4 2 8 2 3" xfId="30471" xr:uid="{27483D3A-CD4C-4AC6-8D70-7F27E09F3EC7}"/>
    <cellStyle name="Comma 4 4 2 8 3" xfId="6195" xr:uid="{EEAC61E1-2281-448C-BD0F-9749E765CE71}"/>
    <cellStyle name="Comma 4 4 2 8 3 2" xfId="30473" xr:uid="{8099E8AD-34BD-4AB3-96A5-4B8385C61EB7}"/>
    <cellStyle name="Comma 4 4 2 8 4" xfId="30470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6" xr:uid="{10ED91DA-8F6E-408C-99A2-57937CE50BC4}"/>
    <cellStyle name="Comma 4 4 2 9 2 3" xfId="30475" xr:uid="{DA697EB0-FAE9-4979-9DB7-EC8590287A95}"/>
    <cellStyle name="Comma 4 4 2 9 3" xfId="6199" xr:uid="{411119DF-AE70-40C4-9B19-740E74F7DCC7}"/>
    <cellStyle name="Comma 4 4 2 9 3 2" xfId="30477" xr:uid="{F79D8905-8D9F-4BAE-8FE7-1ED8BE70FC7C}"/>
    <cellStyle name="Comma 4 4 2 9 4" xfId="30474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81" xr:uid="{22589237-A316-4595-8B05-B96EEC7669A7}"/>
    <cellStyle name="Comma 4 4 3 2 2 3" xfId="30480" xr:uid="{515282C4-2B2F-4A95-B955-5D398EEF965B}"/>
    <cellStyle name="Comma 4 4 3 2 3" xfId="6204" xr:uid="{89DDECC5-8D43-4FC1-AF74-331B1454C22E}"/>
    <cellStyle name="Comma 4 4 3 2 3 2" xfId="30482" xr:uid="{D825F225-C508-478F-9593-230D6E991692}"/>
    <cellStyle name="Comma 4 4 3 2 4" xfId="30479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5" xr:uid="{6CE3070B-A4AA-45B7-BF65-91106C712A33}"/>
    <cellStyle name="Comma 4 4 3 3 2 3" xfId="30484" xr:uid="{6DFA8E8A-5E50-4FF7-B02E-F9AE2FB91DEA}"/>
    <cellStyle name="Comma 4 4 3 3 3" xfId="6208" xr:uid="{3C700267-98EA-4D9F-A860-E450BBAED917}"/>
    <cellStyle name="Comma 4 4 3 3 3 2" xfId="30486" xr:uid="{2B236E0D-7BFB-4D0F-885A-6328821F7ECD}"/>
    <cellStyle name="Comma 4 4 3 3 4" xfId="30483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8" xr:uid="{DE260D7D-E5E5-494F-96C6-CC74D3D41B70}"/>
    <cellStyle name="Comma 4 4 3 4 3" xfId="30487" xr:uid="{39205209-5FDD-4FE0-B52C-FD50298AD6BF}"/>
    <cellStyle name="Comma 4 4 3 5" xfId="6211" xr:uid="{618819E7-80B1-433F-9297-9FF92EE21611}"/>
    <cellStyle name="Comma 4 4 3 5 2" xfId="30489" xr:uid="{67C86261-BD7A-42DB-8635-DA332E0282C5}"/>
    <cellStyle name="Comma 4 4 3 6" xfId="30478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93" xr:uid="{514BACCB-C80B-4E06-BF4B-BE178EAC0459}"/>
    <cellStyle name="Comma 4 4 4 2 2 3" xfId="30492" xr:uid="{A187FBED-8AFD-43C4-9890-24DA2E4E023F}"/>
    <cellStyle name="Comma 4 4 4 2 3" xfId="6216" xr:uid="{2E941AFE-B1B3-48A1-A1DC-2BE6D76D469F}"/>
    <cellStyle name="Comma 4 4 4 2 3 2" xfId="30494" xr:uid="{85904EB3-79AF-444B-A51D-5E23C2138A27}"/>
    <cellStyle name="Comma 4 4 4 2 4" xfId="30491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7" xr:uid="{0AF96B91-81A1-4DF8-8FF1-D9EB1425CD35}"/>
    <cellStyle name="Comma 4 4 4 3 2 3" xfId="30496" xr:uid="{67BB4BB6-5480-4A03-B469-EC8D05DA1932}"/>
    <cellStyle name="Comma 4 4 4 3 3" xfId="6220" xr:uid="{27A04827-9C88-492E-9D6A-3BE6D381909E}"/>
    <cellStyle name="Comma 4 4 4 3 3 2" xfId="30498" xr:uid="{15B8EDD7-07AC-492E-B411-66EA6ADF481C}"/>
    <cellStyle name="Comma 4 4 4 3 4" xfId="30495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500" xr:uid="{3E1F35B4-4E66-4731-BB9E-A1BEC6D7A55A}"/>
    <cellStyle name="Comma 4 4 4 4 3" xfId="30499" xr:uid="{96B074B3-BBF8-4528-8E3D-1B49FBBD1C9B}"/>
    <cellStyle name="Comma 4 4 4 5" xfId="6223" xr:uid="{343BCF7D-0917-441A-B944-5EC4991986E8}"/>
    <cellStyle name="Comma 4 4 4 5 2" xfId="30501" xr:uid="{F1E6A4DF-6DD6-4DCE-AAE7-56554A9593A9}"/>
    <cellStyle name="Comma 4 4 4 6" xfId="30490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5" xr:uid="{A071A0AB-37A1-4F93-85CA-021D1BC99828}"/>
    <cellStyle name="Comma 4 4 5 2 2 3" xfId="30504" xr:uid="{E2CC2351-2EC3-44AA-85CA-C24F009F7FF5}"/>
    <cellStyle name="Comma 4 4 5 2 3" xfId="6228" xr:uid="{A3D4897B-421B-4BA1-B74C-4FEE5D36A7D7}"/>
    <cellStyle name="Comma 4 4 5 2 3 2" xfId="30506" xr:uid="{E8EE6733-EAEB-4F92-A59A-821EE6E443AF}"/>
    <cellStyle name="Comma 4 4 5 2 4" xfId="30503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9" xr:uid="{3B4BC988-84D7-4833-8025-4C98D0DACDDA}"/>
    <cellStyle name="Comma 4 4 5 3 2 3" xfId="30508" xr:uid="{6D2F0698-C0A5-49AD-882D-3B78C8B6C518}"/>
    <cellStyle name="Comma 4 4 5 3 3" xfId="6232" xr:uid="{4944A165-00FC-4298-BC80-085C59296778}"/>
    <cellStyle name="Comma 4 4 5 3 3 2" xfId="30510" xr:uid="{AC03087F-E7F9-481C-BD2B-1DAAFEB30F1E}"/>
    <cellStyle name="Comma 4 4 5 3 4" xfId="30507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12" xr:uid="{99BC2F8D-BF5D-453D-B4ED-24E812253AB9}"/>
    <cellStyle name="Comma 4 4 5 4 3" xfId="30511" xr:uid="{5B241E92-7D93-4502-9F4F-488EA090565E}"/>
    <cellStyle name="Comma 4 4 5 5" xfId="6235" xr:uid="{574D5ADD-ED83-4880-8543-6A7661A69513}"/>
    <cellStyle name="Comma 4 4 5 5 2" xfId="30513" xr:uid="{90CE6A6F-6C46-4776-A65E-C797A9432E03}"/>
    <cellStyle name="Comma 4 4 5 6" xfId="30502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7" xr:uid="{7D32E692-0D1F-4048-AB74-8EE48FA27CE8}"/>
    <cellStyle name="Comma 4 4 6 2 2 3" xfId="30516" xr:uid="{5F1EA45C-BE0B-499B-AC52-2F9437C2D461}"/>
    <cellStyle name="Comma 4 4 6 2 3" xfId="6240" xr:uid="{71C7E605-F031-416E-A520-E0020961F0C4}"/>
    <cellStyle name="Comma 4 4 6 2 3 2" xfId="30518" xr:uid="{95F83470-183A-4E28-9C61-93EC0A981775}"/>
    <cellStyle name="Comma 4 4 6 2 4" xfId="30515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21" xr:uid="{94F2C2AC-CC8D-463F-A067-01DFDE08A0FD}"/>
    <cellStyle name="Comma 4 4 6 3 2 3" xfId="30520" xr:uid="{7C3BB723-6320-40EE-BE2C-1E3F16307A47}"/>
    <cellStyle name="Comma 4 4 6 3 3" xfId="6244" xr:uid="{81914878-6E2F-48CB-8A0B-16B53E214266}"/>
    <cellStyle name="Comma 4 4 6 3 3 2" xfId="30522" xr:uid="{C0CAAFCF-768F-49E5-B4A5-C8C6C1E3A23D}"/>
    <cellStyle name="Comma 4 4 6 3 4" xfId="30519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4" xr:uid="{995F3850-847E-4DA5-9C96-0AAAE668F1C1}"/>
    <cellStyle name="Comma 4 4 6 4 3" xfId="30523" xr:uid="{15E75C0B-AA08-4E76-B942-0AFE08B9993C}"/>
    <cellStyle name="Comma 4 4 6 5" xfId="6247" xr:uid="{33F18B53-EF65-49E2-A555-425E6349418B}"/>
    <cellStyle name="Comma 4 4 6 5 2" xfId="30525" xr:uid="{42043519-DAA2-48BF-8DAE-BA522162511C}"/>
    <cellStyle name="Comma 4 4 6 6" xfId="30514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9" xr:uid="{64C4FB67-9ADE-48D6-969C-ED8687286558}"/>
    <cellStyle name="Comma 4 4 7 2 2 3" xfId="30528" xr:uid="{A9A0B308-0265-46BA-8CC5-E25789D518E7}"/>
    <cellStyle name="Comma 4 4 7 2 3" xfId="6252" xr:uid="{CB4177A7-D735-4E75-B894-E64F56E3187E}"/>
    <cellStyle name="Comma 4 4 7 2 3 2" xfId="30530" xr:uid="{1DA39D19-8C63-4A5F-AEF8-CCE0FADE45E4}"/>
    <cellStyle name="Comma 4 4 7 2 4" xfId="30527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33" xr:uid="{C62718FF-A65F-4A99-A94D-C0C90540E9A0}"/>
    <cellStyle name="Comma 4 4 7 3 2 3" xfId="30532" xr:uid="{990750DC-0B05-4A11-91CB-7CC321B21DBB}"/>
    <cellStyle name="Comma 4 4 7 3 3" xfId="6256" xr:uid="{E2F9CD38-65EF-493D-B140-E6D4019678A7}"/>
    <cellStyle name="Comma 4 4 7 3 3 2" xfId="30534" xr:uid="{B10395C5-CEA9-40D5-8231-47CE8951810B}"/>
    <cellStyle name="Comma 4 4 7 3 4" xfId="30531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6" xr:uid="{30B6D1A3-0748-4D93-9CBB-BC5AA1426870}"/>
    <cellStyle name="Comma 4 4 7 4 3" xfId="30535" xr:uid="{6B9B29B1-5FD8-4F0E-B958-CB8F0BCD297C}"/>
    <cellStyle name="Comma 4 4 7 5" xfId="6259" xr:uid="{7ED25B45-3E3A-4E2D-BD30-59C7328E5284}"/>
    <cellStyle name="Comma 4 4 7 5 2" xfId="30537" xr:uid="{522135B3-AFF5-433A-92C7-1349D564DBCE}"/>
    <cellStyle name="Comma 4 4 7 6" xfId="30526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41" xr:uid="{2AFD7A36-E595-4907-A136-F7B185479916}"/>
    <cellStyle name="Comma 4 4 8 2 2 3" xfId="30540" xr:uid="{5B271E19-173C-46EB-A0C7-6362F3940A4C}"/>
    <cellStyle name="Comma 4 4 8 2 3" xfId="6264" xr:uid="{02789C44-D991-41A5-9356-3581E466C04D}"/>
    <cellStyle name="Comma 4 4 8 2 3 2" xfId="30542" xr:uid="{E00F8C01-F478-4561-9564-EC5837B2A3B8}"/>
    <cellStyle name="Comma 4 4 8 2 4" xfId="30539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4" xr:uid="{7F698D67-0171-4887-A5C7-B128FF9DF6E0}"/>
    <cellStyle name="Comma 4 4 8 3 3" xfId="30543" xr:uid="{E63FEA39-7FE4-4D5A-89AB-8BDDE5CCCFB0}"/>
    <cellStyle name="Comma 4 4 8 4" xfId="6267" xr:uid="{6FE98505-7645-440B-91AA-D346A701F022}"/>
    <cellStyle name="Comma 4 4 8 4 2" xfId="30545" xr:uid="{52E465BC-CD36-438A-A5C5-4FF9C409386D}"/>
    <cellStyle name="Comma 4 4 8 5" xfId="30538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9" xr:uid="{F1C811A4-C971-4DF2-AD85-D3ACFD8B5466}"/>
    <cellStyle name="Comma 4 4 9 2 2 3" xfId="30548" xr:uid="{59910DF9-1B81-4D1E-AD7E-363BB4DA8535}"/>
    <cellStyle name="Comma 4 4 9 2 3" xfId="6272" xr:uid="{97A432F1-0F1F-4E50-AEF4-F8E9565B761A}"/>
    <cellStyle name="Comma 4 4 9 2 3 2" xfId="30550" xr:uid="{0421AF80-AFDE-4256-9EED-6A4F5F5CD88F}"/>
    <cellStyle name="Comma 4 4 9 2 4" xfId="30547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52" xr:uid="{DFC2C625-5922-47C1-83D6-92363685CA09}"/>
    <cellStyle name="Comma 4 4 9 3 3" xfId="30551" xr:uid="{D01388D5-87CD-48BE-B00A-53779E566E13}"/>
    <cellStyle name="Comma 4 4 9 4" xfId="6275" xr:uid="{6DD33FB9-09CD-41A5-9C26-90B47C57A04B}"/>
    <cellStyle name="Comma 4 4 9 4 2" xfId="30553" xr:uid="{F3AF19F5-E9AD-4AB2-BCB5-8ADA1268BE13}"/>
    <cellStyle name="Comma 4 4 9 5" xfId="30546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7" xr:uid="{EC64D208-8550-4A59-B187-D78112999563}"/>
    <cellStyle name="Comma 4 5 10 2 3" xfId="30556" xr:uid="{C645933E-C6BD-4984-80E4-BD37F1277038}"/>
    <cellStyle name="Comma 4 5 10 3" xfId="6280" xr:uid="{AD842928-C7E1-4A83-84CC-34420A6800DA}"/>
    <cellStyle name="Comma 4 5 10 3 2" xfId="30558" xr:uid="{45C579A5-E447-4E3D-98D8-3112CC1FA4DD}"/>
    <cellStyle name="Comma 4 5 10 4" xfId="30555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60" xr:uid="{4CCB0745-12E2-49B4-8496-D7640764DFAD}"/>
    <cellStyle name="Comma 4 5 11 3" xfId="30559" xr:uid="{EF3A926E-B76B-4817-B61A-9050571B3612}"/>
    <cellStyle name="Comma 4 5 12" xfId="6283" xr:uid="{612BD67C-2965-466C-B872-C2DF1D5CA240}"/>
    <cellStyle name="Comma 4 5 12 2" xfId="30561" xr:uid="{44CA69ED-40F5-4D06-9E3A-2D68916E5801}"/>
    <cellStyle name="Comma 4 5 13" xfId="30554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5" xr:uid="{2FC09A6C-C90B-4BD6-9652-1D0626639AD5}"/>
    <cellStyle name="Comma 4 5 2 2 2 3" xfId="30564" xr:uid="{F59DBE62-EF59-4247-82C5-CABBA5101526}"/>
    <cellStyle name="Comma 4 5 2 2 3" xfId="6288" xr:uid="{CE8124AC-5206-4C27-871A-C200357A5897}"/>
    <cellStyle name="Comma 4 5 2 2 3 2" xfId="30566" xr:uid="{3A57CC5A-0509-4C2C-9AAF-0BD0D962ED26}"/>
    <cellStyle name="Comma 4 5 2 2 4" xfId="30563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9" xr:uid="{9C050136-84A4-410D-8CF1-E7D9840BA43D}"/>
    <cellStyle name="Comma 4 5 2 3 2 3" xfId="30568" xr:uid="{0764C968-184C-4F7B-9295-87D792726B6D}"/>
    <cellStyle name="Comma 4 5 2 3 3" xfId="6292" xr:uid="{50C6D6DF-3EE8-4AB7-A391-49F8ADB18FCB}"/>
    <cellStyle name="Comma 4 5 2 3 3 2" xfId="30570" xr:uid="{9BB49E29-8A66-400E-8CBE-6C3CE1E7913F}"/>
    <cellStyle name="Comma 4 5 2 3 4" xfId="30567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72" xr:uid="{2FA82A0E-DEF3-4161-9886-C42476165654}"/>
    <cellStyle name="Comma 4 5 2 4 3" xfId="30571" xr:uid="{1279AE82-46F5-4F59-93F5-296B8AA94D0A}"/>
    <cellStyle name="Comma 4 5 2 5" xfId="6295" xr:uid="{61AB6C9E-C241-4178-B61B-725211690734}"/>
    <cellStyle name="Comma 4 5 2 5 2" xfId="30573" xr:uid="{419521DF-3A02-46D0-B548-879AAFC76FC4}"/>
    <cellStyle name="Comma 4 5 2 6" xfId="30562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7" xr:uid="{48899B34-3401-4C3D-AC65-DB743439AB1E}"/>
    <cellStyle name="Comma 4 5 3 2 2 3" xfId="30576" xr:uid="{59420FF2-2E9C-4A3F-9DBC-DE431A305408}"/>
    <cellStyle name="Comma 4 5 3 2 3" xfId="6300" xr:uid="{6492306E-180A-489A-B667-66EF76746D96}"/>
    <cellStyle name="Comma 4 5 3 2 3 2" xfId="30578" xr:uid="{0632216D-9537-4F39-A5BD-FFB3D7180C21}"/>
    <cellStyle name="Comma 4 5 3 2 4" xfId="30575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81" xr:uid="{A899CA0D-93A9-483A-9706-EA7930710D43}"/>
    <cellStyle name="Comma 4 5 3 3 2 3" xfId="30580" xr:uid="{3B3E8CC9-E4A6-4E30-81DC-1DCDB6D1AEF2}"/>
    <cellStyle name="Comma 4 5 3 3 3" xfId="6304" xr:uid="{8CDC1615-1B12-40DA-AE1F-21E4F245F27A}"/>
    <cellStyle name="Comma 4 5 3 3 3 2" xfId="30582" xr:uid="{5F1E70F1-256E-4D71-8473-5A452CDEF7D4}"/>
    <cellStyle name="Comma 4 5 3 3 4" xfId="30579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4" xr:uid="{79DF4546-6CCE-4469-9E39-260DA620C31D}"/>
    <cellStyle name="Comma 4 5 3 4 3" xfId="30583" xr:uid="{C7BC2975-E97D-447C-A925-E033B6212B56}"/>
    <cellStyle name="Comma 4 5 3 5" xfId="6307" xr:uid="{6E68FA13-3469-4BCD-ADDD-1E98D1CA3452}"/>
    <cellStyle name="Comma 4 5 3 5 2" xfId="30585" xr:uid="{53F46AB5-0182-45ED-9450-FF74F904AB5F}"/>
    <cellStyle name="Comma 4 5 3 6" xfId="30574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9" xr:uid="{E19B7908-4910-49E1-B0EF-C4A81B00AB86}"/>
    <cellStyle name="Comma 4 5 4 2 2 3" xfId="30588" xr:uid="{9FD18EAA-9ED3-40AD-850A-65274B2DFF60}"/>
    <cellStyle name="Comma 4 5 4 2 3" xfId="6312" xr:uid="{10BAAC11-FCF2-4094-93CF-1A564912934B}"/>
    <cellStyle name="Comma 4 5 4 2 3 2" xfId="30590" xr:uid="{8DF170A0-FC2C-4456-9F00-7A249D162490}"/>
    <cellStyle name="Comma 4 5 4 2 4" xfId="30587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93" xr:uid="{CB910AE3-447E-4C0C-98F0-BDB9119EA32F}"/>
    <cellStyle name="Comma 4 5 4 3 2 3" xfId="30592" xr:uid="{206FA1FC-24E8-4975-A4EE-8C23DCE0578F}"/>
    <cellStyle name="Comma 4 5 4 3 3" xfId="6316" xr:uid="{00ECB8D5-F57C-49B7-AA77-346310A6B528}"/>
    <cellStyle name="Comma 4 5 4 3 3 2" xfId="30594" xr:uid="{2669D0DF-D211-4DF2-906A-AA47EBCECFD9}"/>
    <cellStyle name="Comma 4 5 4 3 4" xfId="30591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6" xr:uid="{6DDC678E-1B2B-4110-9385-710ACECA0332}"/>
    <cellStyle name="Comma 4 5 4 4 3" xfId="30595" xr:uid="{9DA8137F-54F9-491E-B114-F014D43AFE4B}"/>
    <cellStyle name="Comma 4 5 4 5" xfId="6319" xr:uid="{9CE0D90F-6840-4506-A57E-29A3F73088BC}"/>
    <cellStyle name="Comma 4 5 4 5 2" xfId="30597" xr:uid="{E1725494-AB1C-4594-B9F0-39ACA6026A3A}"/>
    <cellStyle name="Comma 4 5 4 6" xfId="30586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601" xr:uid="{9F7A3E0B-2990-4259-80ED-C996739D0A27}"/>
    <cellStyle name="Comma 4 5 5 2 2 3" xfId="30600" xr:uid="{BE36ABBD-AD9A-44AA-8CDE-230E2E989245}"/>
    <cellStyle name="Comma 4 5 5 2 3" xfId="6324" xr:uid="{455938D8-1CB0-4C5A-BD01-9EEADCB9BA48}"/>
    <cellStyle name="Comma 4 5 5 2 3 2" xfId="30602" xr:uid="{0A89079E-A8B3-4EAF-9E07-B1456F3632A7}"/>
    <cellStyle name="Comma 4 5 5 2 4" xfId="30599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5" xr:uid="{FEE2BC5B-2307-4264-BD6A-7449B35C0F7A}"/>
    <cellStyle name="Comma 4 5 5 3 2 3" xfId="30604" xr:uid="{7E294AE1-1D73-4C1E-A884-D251A3EFADAA}"/>
    <cellStyle name="Comma 4 5 5 3 3" xfId="6328" xr:uid="{5EB352F7-D3E6-4C2F-8E1F-80258D6FDCB2}"/>
    <cellStyle name="Comma 4 5 5 3 3 2" xfId="30606" xr:uid="{FCAB7729-9520-4C87-B891-8367F3EEF964}"/>
    <cellStyle name="Comma 4 5 5 3 4" xfId="30603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8" xr:uid="{054B3621-98B2-4EDE-A096-1F50F166B0CD}"/>
    <cellStyle name="Comma 4 5 5 4 3" xfId="30607" xr:uid="{6C3B76BF-0F75-455D-9846-24FFBFCD863C}"/>
    <cellStyle name="Comma 4 5 5 5" xfId="6331" xr:uid="{9A835BA9-790B-4AA1-9F36-8C9802A2C856}"/>
    <cellStyle name="Comma 4 5 5 5 2" xfId="30609" xr:uid="{F6C3D0A5-9AF7-413C-BFC4-173FC4CB967B}"/>
    <cellStyle name="Comma 4 5 5 6" xfId="30598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13" xr:uid="{76079913-B040-4BBC-B399-403775E77F67}"/>
    <cellStyle name="Comma 4 5 6 2 2 3" xfId="30612" xr:uid="{1A69D040-B83C-44B2-989E-3B37F078DCBF}"/>
    <cellStyle name="Comma 4 5 6 2 3" xfId="6336" xr:uid="{B9D8A72C-DEAE-4DBB-A90C-D4519775E828}"/>
    <cellStyle name="Comma 4 5 6 2 3 2" xfId="30614" xr:uid="{3DD4840D-6468-458B-8F0E-78A264A87FE7}"/>
    <cellStyle name="Comma 4 5 6 2 4" xfId="30611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6" xr:uid="{468CC35B-FC3D-46AD-B21B-5DAB11B8AEDD}"/>
    <cellStyle name="Comma 4 5 6 3 3" xfId="30615" xr:uid="{1A0111FF-D05C-4C87-8967-BA97492F6062}"/>
    <cellStyle name="Comma 4 5 6 4" xfId="6339" xr:uid="{A8D1F446-5461-4842-90BB-FDBDB3EB7349}"/>
    <cellStyle name="Comma 4 5 6 4 2" xfId="30617" xr:uid="{F1A16C5F-A805-4772-9FEE-25CF356608FE}"/>
    <cellStyle name="Comma 4 5 6 5" xfId="30610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21" xr:uid="{75557668-FD4A-48AB-9ACB-FC44E6D8FDCA}"/>
    <cellStyle name="Comma 4 5 7 2 2 3" xfId="30620" xr:uid="{3DD7FDC3-C5D5-4468-8122-695C90DB8197}"/>
    <cellStyle name="Comma 4 5 7 2 3" xfId="6344" xr:uid="{EC525486-5029-4646-85A0-E62AB4DE5344}"/>
    <cellStyle name="Comma 4 5 7 2 3 2" xfId="30622" xr:uid="{DF6040AE-3F8B-4AD3-BFD3-91BAF04EF756}"/>
    <cellStyle name="Comma 4 5 7 2 4" xfId="30619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4" xr:uid="{DA0BF5C8-08D4-4AFC-80E1-25AD4484D791}"/>
    <cellStyle name="Comma 4 5 7 3 3" xfId="30623" xr:uid="{A0D9BC9D-B4EC-4EFE-926F-AD665FB208F6}"/>
    <cellStyle name="Comma 4 5 7 4" xfId="6347" xr:uid="{883E9062-705B-4622-8960-551389527A7A}"/>
    <cellStyle name="Comma 4 5 7 4 2" xfId="30625" xr:uid="{32774923-8C73-4AF8-9191-54C13EC89EF7}"/>
    <cellStyle name="Comma 4 5 7 5" xfId="30618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8" xr:uid="{E84676FD-3E79-485A-A0E1-6E69FE37C7A2}"/>
    <cellStyle name="Comma 4 5 8 2 3" xfId="30627" xr:uid="{FE9BBCC2-C117-4887-A6E2-617C008AC723}"/>
    <cellStyle name="Comma 4 5 8 3" xfId="6351" xr:uid="{CF628C08-440F-4F73-93E2-760F5A73D9AD}"/>
    <cellStyle name="Comma 4 5 8 3 2" xfId="30629" xr:uid="{4380324D-1510-414A-A8B5-B7BB0AEE93B6}"/>
    <cellStyle name="Comma 4 5 8 4" xfId="30626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32" xr:uid="{59A0EDB8-63B3-465A-A2D1-323D26DEAD96}"/>
    <cellStyle name="Comma 4 5 9 2 3" xfId="30631" xr:uid="{873DA209-C6BD-4FC9-8D73-6395FD16EEDB}"/>
    <cellStyle name="Comma 4 5 9 3" xfId="6355" xr:uid="{68AEC8F5-2024-45F9-9F46-5AEA22BE9045}"/>
    <cellStyle name="Comma 4 5 9 3 2" xfId="30633" xr:uid="{2EA9E40C-B875-4D07-933E-33E5769AA9C7}"/>
    <cellStyle name="Comma 4 5 9 4" xfId="30630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7" xr:uid="{5175621B-AD29-41CF-9399-94DBB49B1332}"/>
    <cellStyle name="Comma 4 6 10 2 3" xfId="30636" xr:uid="{DE23341F-005C-4B21-B017-1EC66BAD2D33}"/>
    <cellStyle name="Comma 4 6 10 3" xfId="6360" xr:uid="{7A0035C2-96EE-48A5-B74B-6276F516DE15}"/>
    <cellStyle name="Comma 4 6 10 3 2" xfId="30638" xr:uid="{B3A640F8-BD8B-47DF-834C-A57060955415}"/>
    <cellStyle name="Comma 4 6 10 4" xfId="30635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40" xr:uid="{EB55B281-43B3-418C-BFFA-6E5CF77A610B}"/>
    <cellStyle name="Comma 4 6 11 3" xfId="30639" xr:uid="{82896B92-88BF-4824-AC14-E61105E39EBE}"/>
    <cellStyle name="Comma 4 6 12" xfId="6363" xr:uid="{F952B368-36AB-4920-9710-8C922B508AF1}"/>
    <cellStyle name="Comma 4 6 12 2" xfId="30641" xr:uid="{41DDF740-14DB-4BD9-961F-ED093D6BEF46}"/>
    <cellStyle name="Comma 4 6 13" xfId="30634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5" xr:uid="{19CF7737-4F83-429F-A138-84FCC3AF3080}"/>
    <cellStyle name="Comma 4 6 2 2 2 3" xfId="30644" xr:uid="{41F00B8D-0D39-49F9-B81C-A74C140505D1}"/>
    <cellStyle name="Comma 4 6 2 2 3" xfId="6368" xr:uid="{A9F0ED0E-BA79-49A8-ADE1-8E6F9CC53BD8}"/>
    <cellStyle name="Comma 4 6 2 2 3 2" xfId="30646" xr:uid="{6647C2DA-CFC6-43C7-B21D-6ADA2F5A6D9D}"/>
    <cellStyle name="Comma 4 6 2 2 4" xfId="30643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9" xr:uid="{E968D328-347A-4279-8CC2-4B9F80C4089C}"/>
    <cellStyle name="Comma 4 6 2 3 2 3" xfId="30648" xr:uid="{A4C90CDB-16D3-400A-B25F-EDB3B206B35D}"/>
    <cellStyle name="Comma 4 6 2 3 3" xfId="6372" xr:uid="{71126263-F32B-4457-AAE1-853383050091}"/>
    <cellStyle name="Comma 4 6 2 3 3 2" xfId="30650" xr:uid="{8AAEC64D-BC07-40CC-8C0E-8CE56914C5B4}"/>
    <cellStyle name="Comma 4 6 2 3 4" xfId="30647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52" xr:uid="{D1BEB5D2-C71D-4C2A-9259-7AF5129B1E43}"/>
    <cellStyle name="Comma 4 6 2 4 3" xfId="30651" xr:uid="{F6A67172-5CBC-49DF-86F1-A5C149DFA937}"/>
    <cellStyle name="Comma 4 6 2 5" xfId="6375" xr:uid="{5E81F321-80FE-4A1C-B26A-4208C75E61BD}"/>
    <cellStyle name="Comma 4 6 2 5 2" xfId="30653" xr:uid="{70FA4248-A07F-4026-A028-1102E637B9E6}"/>
    <cellStyle name="Comma 4 6 2 6" xfId="30642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7" xr:uid="{32583A76-1C2B-45BC-9991-79988A7A7CD9}"/>
    <cellStyle name="Comma 4 6 3 2 2 3" xfId="30656" xr:uid="{533C847E-4AC3-4BC9-99C7-3CDD67CF2B01}"/>
    <cellStyle name="Comma 4 6 3 2 3" xfId="6380" xr:uid="{01C099C2-8D19-4E65-8690-3DA40F46ED9E}"/>
    <cellStyle name="Comma 4 6 3 2 3 2" xfId="30658" xr:uid="{CB1C8D1A-2E50-4B08-B638-9971FAD50BC1}"/>
    <cellStyle name="Comma 4 6 3 2 4" xfId="30655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61" xr:uid="{437C13AC-B253-4031-B3F0-993F64C0A37B}"/>
    <cellStyle name="Comma 4 6 3 3 2 3" xfId="30660" xr:uid="{66E0F267-FDBA-4946-B0CE-3BDD3DB88C02}"/>
    <cellStyle name="Comma 4 6 3 3 3" xfId="6384" xr:uid="{38EB4C8D-C6E4-4D9F-B533-76B7A6DC9289}"/>
    <cellStyle name="Comma 4 6 3 3 3 2" xfId="30662" xr:uid="{24A9026D-90A5-4CB6-AD52-14C45B917E53}"/>
    <cellStyle name="Comma 4 6 3 3 4" xfId="30659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4" xr:uid="{390EE14F-2F4F-4B96-95DE-53D4886D4313}"/>
    <cellStyle name="Comma 4 6 3 4 3" xfId="30663" xr:uid="{E2E2C42A-3EE1-47B7-BEE4-317AC998EC10}"/>
    <cellStyle name="Comma 4 6 3 5" xfId="6387" xr:uid="{DD8CE08F-E6C4-446D-BD66-1FB70F476378}"/>
    <cellStyle name="Comma 4 6 3 5 2" xfId="30665" xr:uid="{678BEAAC-64D4-4BAC-B3E2-F868EBC9DD0D}"/>
    <cellStyle name="Comma 4 6 3 6" xfId="30654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9" xr:uid="{A1AE5FC4-75C0-4AD1-B089-43B920688D16}"/>
    <cellStyle name="Comma 4 6 4 2 2 3" xfId="30668" xr:uid="{3186D94D-885F-4978-8100-1AA940048FAC}"/>
    <cellStyle name="Comma 4 6 4 2 3" xfId="6392" xr:uid="{E42CCD40-31E5-4734-8943-FEF6FACE438E}"/>
    <cellStyle name="Comma 4 6 4 2 3 2" xfId="30670" xr:uid="{838FC4D2-ED3B-4811-9FCE-44013EBD8DCF}"/>
    <cellStyle name="Comma 4 6 4 2 4" xfId="30667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73" xr:uid="{460357C2-1530-44CC-8419-DF15E7E70257}"/>
    <cellStyle name="Comma 4 6 4 3 2 3" xfId="30672" xr:uid="{3509E5E3-A2EC-4119-B31F-40CB2B5DE0A9}"/>
    <cellStyle name="Comma 4 6 4 3 3" xfId="6396" xr:uid="{E1072BFA-2341-490E-A8BA-BA83C948E153}"/>
    <cellStyle name="Comma 4 6 4 3 3 2" xfId="30674" xr:uid="{7E6451DE-ACC4-4C2A-8FB3-E1A9E9057E69}"/>
    <cellStyle name="Comma 4 6 4 3 4" xfId="30671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6" xr:uid="{683B0856-3903-4655-B47C-16772E5F6E11}"/>
    <cellStyle name="Comma 4 6 4 4 3" xfId="30675" xr:uid="{DD2907CD-0885-4CBB-86B3-A6B94F3876B9}"/>
    <cellStyle name="Comma 4 6 4 5" xfId="6399" xr:uid="{1BC7F854-B280-4337-B36C-4E7BAC767115}"/>
    <cellStyle name="Comma 4 6 4 5 2" xfId="30677" xr:uid="{48BDDA54-A8C6-45F9-804F-24A332C0E6DE}"/>
    <cellStyle name="Comma 4 6 4 6" xfId="30666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81" xr:uid="{AFC53EFB-C138-4D0E-A802-8B324E171FAA}"/>
    <cellStyle name="Comma 4 6 5 2 2 3" xfId="30680" xr:uid="{F8590C40-E4F0-4E32-8D91-0380655E5167}"/>
    <cellStyle name="Comma 4 6 5 2 3" xfId="6404" xr:uid="{A6DA1066-89FE-4F11-AD1F-7EE642FA3920}"/>
    <cellStyle name="Comma 4 6 5 2 3 2" xfId="30682" xr:uid="{81CB1644-D308-4780-9086-72FAF41C4B45}"/>
    <cellStyle name="Comma 4 6 5 2 4" xfId="30679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5" xr:uid="{6AC15C93-995F-4B81-8476-67847EDEB30F}"/>
    <cellStyle name="Comma 4 6 5 3 2 3" xfId="30684" xr:uid="{CC864E50-12B5-4CF9-BE44-112EF457159D}"/>
    <cellStyle name="Comma 4 6 5 3 3" xfId="6408" xr:uid="{D883C76D-F4BD-4EC0-B1FE-5F81C61A6BB7}"/>
    <cellStyle name="Comma 4 6 5 3 3 2" xfId="30686" xr:uid="{DF7A51C5-C5B5-425B-9396-24012805A52E}"/>
    <cellStyle name="Comma 4 6 5 3 4" xfId="30683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8" xr:uid="{CAF8CE36-B47C-4303-B2B9-3DD441AB493C}"/>
    <cellStyle name="Comma 4 6 5 4 3" xfId="30687" xr:uid="{A71A22D4-FC95-44C3-85A2-C9536F92862F}"/>
    <cellStyle name="Comma 4 6 5 5" xfId="6411" xr:uid="{ABCD4E21-A2E3-4F30-9982-3511659250A0}"/>
    <cellStyle name="Comma 4 6 5 5 2" xfId="30689" xr:uid="{49B08206-A1CF-4FD0-BD0B-B81F10301D05}"/>
    <cellStyle name="Comma 4 6 5 6" xfId="30678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93" xr:uid="{FF665D09-D474-4196-9538-EEB5D952202D}"/>
    <cellStyle name="Comma 4 6 6 2 2 3" xfId="30692" xr:uid="{DBFAC83E-4C27-4FAB-B69C-A0982AFD716E}"/>
    <cellStyle name="Comma 4 6 6 2 3" xfId="6416" xr:uid="{0BF97EAE-CCF7-4432-B5CE-E8A84F8D0E7E}"/>
    <cellStyle name="Comma 4 6 6 2 3 2" xfId="30694" xr:uid="{5C3B3D2C-7198-43F5-AF89-0EE5C19B3B36}"/>
    <cellStyle name="Comma 4 6 6 2 4" xfId="30691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6" xr:uid="{2271B891-A668-43CA-8CDC-1C93746E1640}"/>
    <cellStyle name="Comma 4 6 6 3 3" xfId="30695" xr:uid="{9D5CAB3D-EA7B-4C85-A15D-2E94B932CBF1}"/>
    <cellStyle name="Comma 4 6 6 4" xfId="6419" xr:uid="{117F363F-9DD8-4412-A8BF-64C11B4DA88B}"/>
    <cellStyle name="Comma 4 6 6 4 2" xfId="30697" xr:uid="{548E9FF7-5EE4-4A11-B1E7-BE09D0088260}"/>
    <cellStyle name="Comma 4 6 6 5" xfId="30690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701" xr:uid="{6ABB60D2-A53D-4B3E-93FE-C18A59D33E8C}"/>
    <cellStyle name="Comma 4 6 7 2 2 3" xfId="30700" xr:uid="{A43A5A1B-1615-44ED-A315-E5D39BFCBEF0}"/>
    <cellStyle name="Comma 4 6 7 2 3" xfId="6424" xr:uid="{70622652-39AA-4460-B7A5-DBE1DC3BFB7D}"/>
    <cellStyle name="Comma 4 6 7 2 3 2" xfId="30702" xr:uid="{82AF596F-C09E-48CF-BEDE-F4F7E12DB89E}"/>
    <cellStyle name="Comma 4 6 7 2 4" xfId="30699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4" xr:uid="{8F8BD3B1-FB84-4BC8-A2F9-795024B3E759}"/>
    <cellStyle name="Comma 4 6 7 3 3" xfId="30703" xr:uid="{CCCA8E0A-C211-4797-B1BE-88722F40613B}"/>
    <cellStyle name="Comma 4 6 7 4" xfId="6427" xr:uid="{188328BB-432F-447F-A2B0-66DA6A312B60}"/>
    <cellStyle name="Comma 4 6 7 4 2" xfId="30705" xr:uid="{9FD9696A-0A7E-4F58-96FA-1A19D1F271AD}"/>
    <cellStyle name="Comma 4 6 7 5" xfId="30698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8" xr:uid="{EEBD03C8-8C70-41A3-933F-CFD1CF7454C3}"/>
    <cellStyle name="Comma 4 6 8 2 3" xfId="30707" xr:uid="{D5740607-C2C6-460F-8CD5-D63AAD3E21CE}"/>
    <cellStyle name="Comma 4 6 8 3" xfId="6431" xr:uid="{D26D9642-25E1-4691-B37B-F072C709091B}"/>
    <cellStyle name="Comma 4 6 8 3 2" xfId="30709" xr:uid="{3E9D649B-DD42-4557-838A-BF3ABF50FD49}"/>
    <cellStyle name="Comma 4 6 8 4" xfId="30706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12" xr:uid="{1EF10161-6DEA-46FB-9F33-FEB56BE00E83}"/>
    <cellStyle name="Comma 4 6 9 2 3" xfId="30711" xr:uid="{397EF166-2C8B-4C56-9D50-4736988576C2}"/>
    <cellStyle name="Comma 4 6 9 3" xfId="6435" xr:uid="{CF6CD2E1-F164-4D64-B05A-0A7C93FD41BE}"/>
    <cellStyle name="Comma 4 6 9 3 2" xfId="30713" xr:uid="{310A81D0-361F-4D31-9E41-1E0CC61D684E}"/>
    <cellStyle name="Comma 4 6 9 4" xfId="30710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7" xr:uid="{0EA88CF5-50EA-485A-A9B8-018ED2D90806}"/>
    <cellStyle name="Comma 4 7 10 2 3" xfId="30716" xr:uid="{CBEF5A79-E9C0-4434-81A9-CE000812D4E2}"/>
    <cellStyle name="Comma 4 7 10 3" xfId="6440" xr:uid="{0C811328-A0CA-481D-A7CF-867E47D2A74F}"/>
    <cellStyle name="Comma 4 7 10 3 2" xfId="30718" xr:uid="{72662896-1BE6-43FB-9A64-3790B7C4AD6D}"/>
    <cellStyle name="Comma 4 7 10 4" xfId="30715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20" xr:uid="{32541914-553C-49CB-A316-576F2A0B12B2}"/>
    <cellStyle name="Comma 4 7 11 3" xfId="30719" xr:uid="{7283D076-3BF1-4DAB-AE9E-B208CBFFC78F}"/>
    <cellStyle name="Comma 4 7 12" xfId="6443" xr:uid="{B10F6265-128D-49D7-853E-50164E55C4C0}"/>
    <cellStyle name="Comma 4 7 12 2" xfId="30721" xr:uid="{B6B11D04-C5A9-4093-8F06-E213958A3521}"/>
    <cellStyle name="Comma 4 7 13" xfId="30714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5" xr:uid="{2ED9F547-85FD-4229-89DA-BD769696AB87}"/>
    <cellStyle name="Comma 4 7 2 2 2 3" xfId="30724" xr:uid="{A8EBF687-BDF4-4636-897E-16DFABA2BEAE}"/>
    <cellStyle name="Comma 4 7 2 2 3" xfId="6448" xr:uid="{58B0C48F-58BE-41AF-8B2A-74BB0A8F477F}"/>
    <cellStyle name="Comma 4 7 2 2 3 2" xfId="30726" xr:uid="{0FEB0693-4A22-45EB-93DD-EC18EA95734E}"/>
    <cellStyle name="Comma 4 7 2 2 4" xfId="30723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9" xr:uid="{8C7F4016-F718-4CCF-AB23-6D4F5AC7A46F}"/>
    <cellStyle name="Comma 4 7 2 3 2 3" xfId="30728" xr:uid="{ECF68FE9-2741-4FD0-BDE0-C712D4F2F271}"/>
    <cellStyle name="Comma 4 7 2 3 3" xfId="6452" xr:uid="{91DEB4C4-31D0-4C60-B862-7E39B620C5F2}"/>
    <cellStyle name="Comma 4 7 2 3 3 2" xfId="30730" xr:uid="{C2D5E096-0A79-4C58-B5B8-938064ACD260}"/>
    <cellStyle name="Comma 4 7 2 3 4" xfId="30727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32" xr:uid="{58F9BC15-CE92-421B-A530-02A2F57222F7}"/>
    <cellStyle name="Comma 4 7 2 4 3" xfId="30731" xr:uid="{0231FA8A-5245-4F55-90BE-DAAB72C15AB2}"/>
    <cellStyle name="Comma 4 7 2 5" xfId="6455" xr:uid="{845CFACF-08E3-4543-9713-E14A06E95CCD}"/>
    <cellStyle name="Comma 4 7 2 5 2" xfId="30733" xr:uid="{72F1C9DD-7832-4A42-8E8C-C2245D5603A1}"/>
    <cellStyle name="Comma 4 7 2 6" xfId="30722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7" xr:uid="{4AE54563-E6EC-47BA-BF73-195EED8623C0}"/>
    <cellStyle name="Comma 4 7 3 2 2 3" xfId="30736" xr:uid="{CC847DA2-DC43-48AF-96DF-CC83B75E64F5}"/>
    <cellStyle name="Comma 4 7 3 2 3" xfId="6460" xr:uid="{E57B028B-E938-4290-8049-9DABC3B91790}"/>
    <cellStyle name="Comma 4 7 3 2 3 2" xfId="30738" xr:uid="{7374B448-6DE6-4FF8-A69D-B493BECAF0C4}"/>
    <cellStyle name="Comma 4 7 3 2 4" xfId="30735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41" xr:uid="{7A404507-E1CF-4FBF-A9DC-64196743FA72}"/>
    <cellStyle name="Comma 4 7 3 3 2 3" xfId="30740" xr:uid="{359CD17A-4D29-4CB2-95E1-70D92FDFFFA5}"/>
    <cellStyle name="Comma 4 7 3 3 3" xfId="6464" xr:uid="{E121DC9C-C312-4BE5-826F-89A9507B842D}"/>
    <cellStyle name="Comma 4 7 3 3 3 2" xfId="30742" xr:uid="{23D611A1-9CF3-4680-BEC0-1E5128C18972}"/>
    <cellStyle name="Comma 4 7 3 3 4" xfId="30739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4" xr:uid="{EF6A268C-A1EA-473E-8081-D805980B9432}"/>
    <cellStyle name="Comma 4 7 3 4 3" xfId="30743" xr:uid="{580265FE-AE79-4DB7-93BA-BB02E3EF1093}"/>
    <cellStyle name="Comma 4 7 3 5" xfId="6467" xr:uid="{8777D68D-A082-44AD-8E51-F42FE7BE3434}"/>
    <cellStyle name="Comma 4 7 3 5 2" xfId="30745" xr:uid="{DF0BC4DB-4A35-470F-9B6A-DCB658C0DAA7}"/>
    <cellStyle name="Comma 4 7 3 6" xfId="30734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9" xr:uid="{EAA920D7-4FEE-4609-A959-96B0BBAC3B9D}"/>
    <cellStyle name="Comma 4 7 4 2 2 3" xfId="30748" xr:uid="{EA5FE643-93D0-43C2-862F-917D89466702}"/>
    <cellStyle name="Comma 4 7 4 2 3" xfId="6472" xr:uid="{9298F88C-3B3D-41A1-916E-5B2A6F2375AE}"/>
    <cellStyle name="Comma 4 7 4 2 3 2" xfId="30750" xr:uid="{EE62D79F-C580-4191-BDA2-FBF9607E4196}"/>
    <cellStyle name="Comma 4 7 4 2 4" xfId="30747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53" xr:uid="{A5FE2E58-71A8-4F08-AC15-C6B8DF7BB521}"/>
    <cellStyle name="Comma 4 7 4 3 2 3" xfId="30752" xr:uid="{A173728C-F723-4EB5-97D6-DC16C4BC8B63}"/>
    <cellStyle name="Comma 4 7 4 3 3" xfId="6476" xr:uid="{69D22475-441E-46F8-BD52-FFABB08920C8}"/>
    <cellStyle name="Comma 4 7 4 3 3 2" xfId="30754" xr:uid="{D2E1A67E-EA66-4D90-898D-78B6026DAAF2}"/>
    <cellStyle name="Comma 4 7 4 3 4" xfId="30751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6" xr:uid="{A31327ED-877B-47EB-A42C-96B44CAC9D9E}"/>
    <cellStyle name="Comma 4 7 4 4 3" xfId="30755" xr:uid="{A735DC44-D2D6-43FA-A6BD-55D49F3ACD06}"/>
    <cellStyle name="Comma 4 7 4 5" xfId="6479" xr:uid="{67BC40EC-9441-4988-A656-92A432C2A3BA}"/>
    <cellStyle name="Comma 4 7 4 5 2" xfId="30757" xr:uid="{9E14FBB5-5041-4996-A283-2691A7CF6B39}"/>
    <cellStyle name="Comma 4 7 4 6" xfId="30746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61" xr:uid="{19AFBCBF-DF23-41B3-A8A5-95271B119476}"/>
    <cellStyle name="Comma 4 7 5 2 2 3" xfId="30760" xr:uid="{608B1F20-09B6-498E-8A91-FB8F799D326C}"/>
    <cellStyle name="Comma 4 7 5 2 3" xfId="6484" xr:uid="{BB3F8644-BF56-4C02-A166-E8C4D7A5C8C0}"/>
    <cellStyle name="Comma 4 7 5 2 3 2" xfId="30762" xr:uid="{B50B6C09-3B41-43E3-813E-5E16AD8BBB0B}"/>
    <cellStyle name="Comma 4 7 5 2 4" xfId="30759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5" xr:uid="{CB080016-1935-4B3A-9CE8-BA4A8D882546}"/>
    <cellStyle name="Comma 4 7 5 3 2 3" xfId="30764" xr:uid="{9BEC9188-6486-48F2-A505-41556CDDA150}"/>
    <cellStyle name="Comma 4 7 5 3 3" xfId="6488" xr:uid="{7E1D5036-8198-4A4F-8002-5A7ED5B96D00}"/>
    <cellStyle name="Comma 4 7 5 3 3 2" xfId="30766" xr:uid="{6DB84164-67B7-42F0-B04A-B9D9838D7B19}"/>
    <cellStyle name="Comma 4 7 5 3 4" xfId="30763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8" xr:uid="{E0B0754E-FE48-4EEA-9DFD-70AF5FF537BB}"/>
    <cellStyle name="Comma 4 7 5 4 3" xfId="30767" xr:uid="{F71CD39F-EFC3-4C70-A4C9-6DAD214E24D8}"/>
    <cellStyle name="Comma 4 7 5 5" xfId="6491" xr:uid="{6F704F5B-35A6-46E9-94BF-66C1B0BC0EA6}"/>
    <cellStyle name="Comma 4 7 5 5 2" xfId="30769" xr:uid="{0100321A-B8B6-4EB9-BA3F-8509EB8F2A18}"/>
    <cellStyle name="Comma 4 7 5 6" xfId="30758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73" xr:uid="{730A2109-4294-47D1-B0B5-5D826F7E4947}"/>
    <cellStyle name="Comma 4 7 6 2 2 3" xfId="30772" xr:uid="{B3F44A7D-AFB6-4134-86A3-BF4D3A767D26}"/>
    <cellStyle name="Comma 4 7 6 2 3" xfId="6496" xr:uid="{E2AAB3C5-EB70-49BD-8580-AC90F0BA8E28}"/>
    <cellStyle name="Comma 4 7 6 2 3 2" xfId="30774" xr:uid="{687FD914-EF8C-48F8-A846-CB2E4F5D023B}"/>
    <cellStyle name="Comma 4 7 6 2 4" xfId="30771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6" xr:uid="{2DECE52E-4447-4516-BC67-D86BD007A09F}"/>
    <cellStyle name="Comma 4 7 6 3 3" xfId="30775" xr:uid="{24FC4CD5-6F87-45ED-A6AE-E049FEB32E88}"/>
    <cellStyle name="Comma 4 7 6 4" xfId="6499" xr:uid="{553BB38B-5551-4083-AB6A-C15C78ECC6F1}"/>
    <cellStyle name="Comma 4 7 6 4 2" xfId="30777" xr:uid="{E855B5CE-B2DF-4624-BBA6-DF7D23FD6DE9}"/>
    <cellStyle name="Comma 4 7 6 5" xfId="30770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81" xr:uid="{1FE86D74-4A21-4DE7-A268-344E70DFCB4C}"/>
    <cellStyle name="Comma 4 7 7 2 2 3" xfId="30780" xr:uid="{917FE4E1-55B3-4C7F-BB5E-7DE01176D935}"/>
    <cellStyle name="Comma 4 7 7 2 3" xfId="6504" xr:uid="{0BBEA243-EEE6-42E9-BB64-A5894468636F}"/>
    <cellStyle name="Comma 4 7 7 2 3 2" xfId="30782" xr:uid="{102EDB23-0451-4841-AB00-CB49F3DF3ED6}"/>
    <cellStyle name="Comma 4 7 7 2 4" xfId="30779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4" xr:uid="{5D6A3012-D042-4030-B011-AD8A627B4020}"/>
    <cellStyle name="Comma 4 7 7 3 3" xfId="30783" xr:uid="{4A3B7D17-984C-4A68-A970-B78EDEC99928}"/>
    <cellStyle name="Comma 4 7 7 4" xfId="6507" xr:uid="{522D383D-E90D-40E0-92FC-3F522D2F1D6A}"/>
    <cellStyle name="Comma 4 7 7 4 2" xfId="30785" xr:uid="{3060742A-564F-4351-AE26-332E36E1C8A3}"/>
    <cellStyle name="Comma 4 7 7 5" xfId="30778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8" xr:uid="{C73A24D1-58D3-4C04-AD39-7D06003AADDC}"/>
    <cellStyle name="Comma 4 7 8 2 3" xfId="30787" xr:uid="{7AF63460-E486-4A50-A18E-25FC7130F75D}"/>
    <cellStyle name="Comma 4 7 8 3" xfId="6511" xr:uid="{DF86DF89-AF6B-492D-B481-983CEBAE6B82}"/>
    <cellStyle name="Comma 4 7 8 3 2" xfId="30789" xr:uid="{4A246B0C-DF52-4C67-9825-D557937BFAF4}"/>
    <cellStyle name="Comma 4 7 8 4" xfId="30786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92" xr:uid="{4ACD784F-149F-42EA-9714-DD81E990DDDB}"/>
    <cellStyle name="Comma 4 7 9 2 3" xfId="30791" xr:uid="{9CF88F20-887B-4885-B535-CB6AC80CA273}"/>
    <cellStyle name="Comma 4 7 9 3" xfId="6515" xr:uid="{17746314-56B0-4507-8929-2580E9075DD2}"/>
    <cellStyle name="Comma 4 7 9 3 2" xfId="30793" xr:uid="{F3021018-5C67-4972-BEBA-2B650BB507A6}"/>
    <cellStyle name="Comma 4 7 9 4" xfId="30790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7" xr:uid="{1FE86A0B-D93A-4D9C-9A79-34576D7B22B2}"/>
    <cellStyle name="Comma 4 8 10 2 3" xfId="30796" xr:uid="{34DF06D3-CB6B-4A41-B817-D6E0F9EFE572}"/>
    <cellStyle name="Comma 4 8 10 3" xfId="6520" xr:uid="{23A3698C-87A1-420F-8259-D330490C95D3}"/>
    <cellStyle name="Comma 4 8 10 3 2" xfId="30798" xr:uid="{0A48D41A-2E53-4CFF-B9F1-F68645D584D5}"/>
    <cellStyle name="Comma 4 8 10 4" xfId="30795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800" xr:uid="{91E072A6-0140-42EF-9FAB-4145D24EEF06}"/>
    <cellStyle name="Comma 4 8 11 3" xfId="30799" xr:uid="{FF593C02-ACB5-40D9-900F-490D64F79A85}"/>
    <cellStyle name="Comma 4 8 12" xfId="6523" xr:uid="{1069D2FD-5F43-4B37-A1EC-EA1D56768539}"/>
    <cellStyle name="Comma 4 8 12 2" xfId="30801" xr:uid="{FED43104-4811-4B6C-A7AD-EFA43889D8A3}"/>
    <cellStyle name="Comma 4 8 13" xfId="30794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5" xr:uid="{6A0C7AC4-D281-4D07-9C36-E50F0787C206}"/>
    <cellStyle name="Comma 4 8 2 2 2 3" xfId="30804" xr:uid="{6B0F4FD7-6BAE-4B77-B4F9-D387C8F6E3AE}"/>
    <cellStyle name="Comma 4 8 2 2 3" xfId="6528" xr:uid="{D5649CAC-E944-4E85-81E5-08A6673BCA50}"/>
    <cellStyle name="Comma 4 8 2 2 3 2" xfId="30806" xr:uid="{D09476E6-CE9C-4C80-B214-42B603C91042}"/>
    <cellStyle name="Comma 4 8 2 2 4" xfId="30803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9" xr:uid="{217CF1C7-4A1B-4F72-94E8-5E95C823E12E}"/>
    <cellStyle name="Comma 4 8 2 3 2 3" xfId="30808" xr:uid="{71CC52D0-C301-4C08-ACE5-CDAC849C1041}"/>
    <cellStyle name="Comma 4 8 2 3 3" xfId="6532" xr:uid="{A535D6B1-7A1D-4219-A77D-D20E784CEDFD}"/>
    <cellStyle name="Comma 4 8 2 3 3 2" xfId="30810" xr:uid="{103A2BE9-BB42-4F17-86B7-286B9C52ED2A}"/>
    <cellStyle name="Comma 4 8 2 3 4" xfId="30807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12" xr:uid="{F99C30CF-5D6D-420A-B382-6FC828F9B2A9}"/>
    <cellStyle name="Comma 4 8 2 4 3" xfId="30811" xr:uid="{F253E2C9-EB6B-432F-8324-14D85824596A}"/>
    <cellStyle name="Comma 4 8 2 5" xfId="6535" xr:uid="{A057D644-345B-4501-8B66-43E4BF069977}"/>
    <cellStyle name="Comma 4 8 2 5 2" xfId="30813" xr:uid="{9D69E680-D983-4DDC-AF25-E91EFF223061}"/>
    <cellStyle name="Comma 4 8 2 6" xfId="30802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7" xr:uid="{28FC5F6E-E975-4D32-B05A-AD928E9DADF3}"/>
    <cellStyle name="Comma 4 8 3 2 2 3" xfId="30816" xr:uid="{3832F7E4-7234-4E90-BA7D-6459F03385FF}"/>
    <cellStyle name="Comma 4 8 3 2 3" xfId="6540" xr:uid="{BDF9788E-E832-4A77-922A-FFACB4DA975F}"/>
    <cellStyle name="Comma 4 8 3 2 3 2" xfId="30818" xr:uid="{10EB2A8D-0B01-44E5-B975-725B03C3B6C2}"/>
    <cellStyle name="Comma 4 8 3 2 4" xfId="30815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21" xr:uid="{8ED187EA-2A0F-4993-910C-1A31ED5C5770}"/>
    <cellStyle name="Comma 4 8 3 3 2 3" xfId="30820" xr:uid="{7CA7AA04-5680-4FD9-8678-0662E6ED7701}"/>
    <cellStyle name="Comma 4 8 3 3 3" xfId="6544" xr:uid="{EB01F6DA-05D7-45B2-82BF-DB71C615CFB5}"/>
    <cellStyle name="Comma 4 8 3 3 3 2" xfId="30822" xr:uid="{DCC065E4-561A-4E40-9AC0-4B630198D92D}"/>
    <cellStyle name="Comma 4 8 3 3 4" xfId="30819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4" xr:uid="{1F551441-D4BE-40E6-A248-9494F26CBD2E}"/>
    <cellStyle name="Comma 4 8 3 4 3" xfId="30823" xr:uid="{ABAE86F6-8F83-4689-AE80-CD08F57072C1}"/>
    <cellStyle name="Comma 4 8 3 5" xfId="6547" xr:uid="{0DAA6B5B-5D0E-45E4-A833-883847C119D6}"/>
    <cellStyle name="Comma 4 8 3 5 2" xfId="30825" xr:uid="{C1BFED6B-2C43-4E21-B9FC-0756020184EC}"/>
    <cellStyle name="Comma 4 8 3 6" xfId="30814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9" xr:uid="{DAB38B0F-BF15-457C-B2D4-7EE9260DDF78}"/>
    <cellStyle name="Comma 4 8 4 2 2 3" xfId="30828" xr:uid="{1965E3F3-5FE8-4D63-BD56-59344BFAA46C}"/>
    <cellStyle name="Comma 4 8 4 2 3" xfId="6552" xr:uid="{2E970571-6DA8-42E7-B942-54EED2D63DEE}"/>
    <cellStyle name="Comma 4 8 4 2 3 2" xfId="30830" xr:uid="{32CFC6C8-8BD7-4EB5-8455-09DA80A8CC06}"/>
    <cellStyle name="Comma 4 8 4 2 4" xfId="30827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33" xr:uid="{F8429BDC-A0E5-4A55-8632-63224213EA19}"/>
    <cellStyle name="Comma 4 8 4 3 2 3" xfId="30832" xr:uid="{D56622CA-99BF-4049-BE34-7BE19602D9C4}"/>
    <cellStyle name="Comma 4 8 4 3 3" xfId="6556" xr:uid="{FB0A7683-F889-4E64-8704-A12EDF9506B9}"/>
    <cellStyle name="Comma 4 8 4 3 3 2" xfId="30834" xr:uid="{654A31D7-9599-4A12-80E0-3BE696ACF331}"/>
    <cellStyle name="Comma 4 8 4 3 4" xfId="30831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6" xr:uid="{15FEAC06-166C-421A-9CFD-B73EA8A5AFCF}"/>
    <cellStyle name="Comma 4 8 4 4 3" xfId="30835" xr:uid="{B9C222A7-240A-42F1-93EF-7061F0E757C9}"/>
    <cellStyle name="Comma 4 8 4 5" xfId="6559" xr:uid="{3E4AE426-2F4C-4A12-9C8D-A24C0ADEECE8}"/>
    <cellStyle name="Comma 4 8 4 5 2" xfId="30837" xr:uid="{580FA7DD-0D7D-4A9D-8117-6B06F3543404}"/>
    <cellStyle name="Comma 4 8 4 6" xfId="30826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41" xr:uid="{02EB2A2B-B79C-428E-8AD5-14E14A0CC788}"/>
    <cellStyle name="Comma 4 8 5 2 2 3" xfId="30840" xr:uid="{79FD9DEE-727E-4D04-88C6-9FD9522389AA}"/>
    <cellStyle name="Comma 4 8 5 2 3" xfId="6564" xr:uid="{A35AC0C6-32AA-424D-9AC2-06C41D256477}"/>
    <cellStyle name="Comma 4 8 5 2 3 2" xfId="30842" xr:uid="{1395D411-194E-4945-8EB5-169968AF5013}"/>
    <cellStyle name="Comma 4 8 5 2 4" xfId="30839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5" xr:uid="{30B4BE53-6AAA-4A3E-B149-EC376CC130F6}"/>
    <cellStyle name="Comma 4 8 5 3 2 3" xfId="30844" xr:uid="{902CB0BC-B2B4-4169-B49B-4C7B4E3403C5}"/>
    <cellStyle name="Comma 4 8 5 3 3" xfId="6568" xr:uid="{651A72D8-4ADF-4079-B1B6-5BBF70A31EB0}"/>
    <cellStyle name="Comma 4 8 5 3 3 2" xfId="30846" xr:uid="{31088618-66F9-4AFE-98EE-32D11230EDC2}"/>
    <cellStyle name="Comma 4 8 5 3 4" xfId="30843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8" xr:uid="{12B33040-0904-40A8-8E78-A81576A155D0}"/>
    <cellStyle name="Comma 4 8 5 4 3" xfId="30847" xr:uid="{D8FE3C82-755F-450A-A075-3BBA433F695D}"/>
    <cellStyle name="Comma 4 8 5 5" xfId="6571" xr:uid="{8F4FF47E-3DB6-42CC-8FED-E3714DF86B0E}"/>
    <cellStyle name="Comma 4 8 5 5 2" xfId="30849" xr:uid="{B4EC07E7-7B12-4034-BD40-7C8CBD237594}"/>
    <cellStyle name="Comma 4 8 5 6" xfId="30838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53" xr:uid="{A7952916-2148-4A34-A7D4-7C9B9539078A}"/>
    <cellStyle name="Comma 4 8 6 2 2 3" xfId="30852" xr:uid="{DF5F79E5-DBE2-485C-B436-FE464EEB6EE4}"/>
    <cellStyle name="Comma 4 8 6 2 3" xfId="6576" xr:uid="{42937C68-7C8A-4BB0-BDBD-0446DED43867}"/>
    <cellStyle name="Comma 4 8 6 2 3 2" xfId="30854" xr:uid="{0D598A48-942F-439A-9FEB-AD5957A69F53}"/>
    <cellStyle name="Comma 4 8 6 2 4" xfId="30851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6" xr:uid="{DA10E678-0883-4D52-ABC1-BE2397FE8AD4}"/>
    <cellStyle name="Comma 4 8 6 3 3" xfId="30855" xr:uid="{378EE176-97F9-46C4-A62E-20ED723E3F7D}"/>
    <cellStyle name="Comma 4 8 6 4" xfId="6579" xr:uid="{3C4DE3B5-F2CC-4817-AB72-329A697FD0C3}"/>
    <cellStyle name="Comma 4 8 6 4 2" xfId="30857" xr:uid="{31A4058C-C338-4D4F-B809-768C4DD310BF}"/>
    <cellStyle name="Comma 4 8 6 5" xfId="30850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61" xr:uid="{3E92CFA3-71B7-41B3-AF0B-436C3E5A0979}"/>
    <cellStyle name="Comma 4 8 7 2 2 3" xfId="30860" xr:uid="{86D01CE5-1D93-4FF9-88A4-628D3EBF4BA6}"/>
    <cellStyle name="Comma 4 8 7 2 3" xfId="6584" xr:uid="{49D8521B-A476-498E-9BF2-C96DE26E3186}"/>
    <cellStyle name="Comma 4 8 7 2 3 2" xfId="30862" xr:uid="{85D93BA8-DE08-4CC8-94AF-0DDD9F29C428}"/>
    <cellStyle name="Comma 4 8 7 2 4" xfId="30859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4" xr:uid="{CA02FA3A-6E6E-41E3-8643-FACA51B4D68A}"/>
    <cellStyle name="Comma 4 8 7 3 3" xfId="30863" xr:uid="{FAE8B837-7999-4E45-9045-E13B87285E4E}"/>
    <cellStyle name="Comma 4 8 7 4" xfId="6587" xr:uid="{E218E0AC-237F-430F-B99F-2E931061D42E}"/>
    <cellStyle name="Comma 4 8 7 4 2" xfId="30865" xr:uid="{CD66496F-B5B8-4459-8659-F15F76F82EF6}"/>
    <cellStyle name="Comma 4 8 7 5" xfId="30858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8" xr:uid="{B87C3795-4D04-415A-9216-9B847C6052F7}"/>
    <cellStyle name="Comma 4 8 8 2 3" xfId="30867" xr:uid="{766CF739-CFC5-4688-B8A7-C12ADFEEB7C9}"/>
    <cellStyle name="Comma 4 8 8 3" xfId="6591" xr:uid="{C4ED04E9-F394-4A11-8714-6082F92D04FC}"/>
    <cellStyle name="Comma 4 8 8 3 2" xfId="30869" xr:uid="{8B6A3D1C-C143-4837-A86F-3F62F4B83D56}"/>
    <cellStyle name="Comma 4 8 8 4" xfId="30866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72" xr:uid="{DB23CAA4-384D-45F3-89E0-243532422B7E}"/>
    <cellStyle name="Comma 4 8 9 2 3" xfId="30871" xr:uid="{5A836077-42CE-4227-BA64-2D45F083F5B4}"/>
    <cellStyle name="Comma 4 8 9 3" xfId="6595" xr:uid="{19B68CED-C9E1-48C4-A675-8FB73A4C4390}"/>
    <cellStyle name="Comma 4 8 9 3 2" xfId="30873" xr:uid="{09136A61-B9D3-47DE-8217-42912F8801B9}"/>
    <cellStyle name="Comma 4 8 9 4" xfId="30870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7" xr:uid="{4BF4E4FC-F3A1-4DFA-9B24-E459824A8212}"/>
    <cellStyle name="Comma 4 9 10 2 3" xfId="30876" xr:uid="{BAE57179-75E7-4F38-B837-005A637F0A2F}"/>
    <cellStyle name="Comma 4 9 10 3" xfId="6600" xr:uid="{A12B3FCB-E92D-429B-8B74-169E7F1EAB75}"/>
    <cellStyle name="Comma 4 9 10 3 2" xfId="30878" xr:uid="{F7D4FF12-B077-47F3-A6FF-C4932A2CF191}"/>
    <cellStyle name="Comma 4 9 10 4" xfId="30875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80" xr:uid="{231F9AFF-D028-4393-8E20-EACE135E3E8D}"/>
    <cellStyle name="Comma 4 9 11 3" xfId="30879" xr:uid="{75431807-8239-4F5F-BDC7-3D2EB14F6AD3}"/>
    <cellStyle name="Comma 4 9 12" xfId="6603" xr:uid="{6634F9A2-EF8E-4B11-AB7B-43726D373DA9}"/>
    <cellStyle name="Comma 4 9 12 2" xfId="30881" xr:uid="{8376755E-0970-472C-957C-B16398E6D548}"/>
    <cellStyle name="Comma 4 9 13" xfId="30874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5" xr:uid="{AE1969CF-DD31-4983-A19A-AD98718BB70C}"/>
    <cellStyle name="Comma 4 9 2 2 2 3" xfId="30884" xr:uid="{8BECB261-CB6B-4198-951C-F6CF1AD3D0CB}"/>
    <cellStyle name="Comma 4 9 2 2 3" xfId="6608" xr:uid="{DAB99952-0BAB-4A66-A199-250155ACE606}"/>
    <cellStyle name="Comma 4 9 2 2 3 2" xfId="30886" xr:uid="{85D5D522-CBED-4D41-A7A4-DE71D11AD115}"/>
    <cellStyle name="Comma 4 9 2 2 4" xfId="30883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9" xr:uid="{CB5C5703-CC34-4D2D-A505-20500C5F6087}"/>
    <cellStyle name="Comma 4 9 2 3 2 3" xfId="30888" xr:uid="{9071561C-F434-4269-9920-DCA50AE6119A}"/>
    <cellStyle name="Comma 4 9 2 3 3" xfId="6612" xr:uid="{5299CB5C-688F-4D93-AD4E-DABBA7FD5BC7}"/>
    <cellStyle name="Comma 4 9 2 3 3 2" xfId="30890" xr:uid="{C456516E-F57B-444E-B2CB-9830B49B21FC}"/>
    <cellStyle name="Comma 4 9 2 3 4" xfId="30887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92" xr:uid="{0002824A-299A-44C6-B010-537383E0487C}"/>
    <cellStyle name="Comma 4 9 2 4 3" xfId="30891" xr:uid="{7D8D93F9-153D-4A92-8682-337F0DFCEB01}"/>
    <cellStyle name="Comma 4 9 2 5" xfId="6615" xr:uid="{08504B3E-C5F2-47E3-9E5E-B0B9C3515B61}"/>
    <cellStyle name="Comma 4 9 2 5 2" xfId="30893" xr:uid="{E416AC3E-4D87-4E4B-84E1-056EC50F562F}"/>
    <cellStyle name="Comma 4 9 2 6" xfId="30882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7" xr:uid="{D36897F9-570D-4603-A4D9-83B038C671E0}"/>
    <cellStyle name="Comma 4 9 3 2 2 3" xfId="30896" xr:uid="{5EC7A603-3B7C-4412-8F4D-534632BFC459}"/>
    <cellStyle name="Comma 4 9 3 2 3" xfId="6620" xr:uid="{7B535E1F-4114-46A4-A453-4AD78E8344E3}"/>
    <cellStyle name="Comma 4 9 3 2 3 2" xfId="30898" xr:uid="{F6AEB753-C100-45C4-8197-0BA35219A9E7}"/>
    <cellStyle name="Comma 4 9 3 2 4" xfId="30895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901" xr:uid="{C49AE31A-8FAA-4B28-BAC3-62B6751F5B4D}"/>
    <cellStyle name="Comma 4 9 3 3 2 3" xfId="30900" xr:uid="{717372CE-1157-4479-BD66-97852F4CC593}"/>
    <cellStyle name="Comma 4 9 3 3 3" xfId="6624" xr:uid="{7160D4C4-5470-41B8-BBB1-79898188D1A0}"/>
    <cellStyle name="Comma 4 9 3 3 3 2" xfId="30902" xr:uid="{FEF3AD57-BF36-44E4-BD95-F02461006267}"/>
    <cellStyle name="Comma 4 9 3 3 4" xfId="30899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4" xr:uid="{1DA1A0DE-31D1-449F-B549-362F3FA0ADF1}"/>
    <cellStyle name="Comma 4 9 3 4 3" xfId="30903" xr:uid="{8924275B-2AA6-44B3-BBC9-0B0AE0AE4644}"/>
    <cellStyle name="Comma 4 9 3 5" xfId="6627" xr:uid="{F7ED6795-D127-466B-B4C5-46A9DDAF69F1}"/>
    <cellStyle name="Comma 4 9 3 5 2" xfId="30905" xr:uid="{010E4602-9F40-475E-8EFB-5AF3F8EC738D}"/>
    <cellStyle name="Comma 4 9 3 6" xfId="30894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9" xr:uid="{4820C576-48F4-49D0-9F6C-897ACF37A3B5}"/>
    <cellStyle name="Comma 4 9 4 2 2 3" xfId="30908" xr:uid="{AE4C7A97-0BE5-4522-9665-65DDD651D2B2}"/>
    <cellStyle name="Comma 4 9 4 2 3" xfId="6632" xr:uid="{EFB886CE-E626-4922-94D3-F98BA578B25A}"/>
    <cellStyle name="Comma 4 9 4 2 3 2" xfId="30910" xr:uid="{1CF59EAB-00CD-4090-87C5-1467C0EDE36F}"/>
    <cellStyle name="Comma 4 9 4 2 4" xfId="30907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13" xr:uid="{CE1AD12A-E327-484D-969E-BB112AADE3E0}"/>
    <cellStyle name="Comma 4 9 4 3 2 3" xfId="30912" xr:uid="{5E6002FB-C065-47D2-A0D9-65213AF223E1}"/>
    <cellStyle name="Comma 4 9 4 3 3" xfId="6636" xr:uid="{E3C8669B-1A99-4376-94C0-48BA8199C905}"/>
    <cellStyle name="Comma 4 9 4 3 3 2" xfId="30914" xr:uid="{AD1068BE-3B1B-485D-92A3-CCCC82DE9C2B}"/>
    <cellStyle name="Comma 4 9 4 3 4" xfId="30911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6" xr:uid="{87C569CD-DA41-458F-AE38-A0FDE7B2B654}"/>
    <cellStyle name="Comma 4 9 4 4 3" xfId="30915" xr:uid="{A6AECC36-6429-49D4-9FF0-988856AB0C96}"/>
    <cellStyle name="Comma 4 9 4 5" xfId="6639" xr:uid="{ACCC8603-E424-4B7D-A7D8-CB3BF60F106C}"/>
    <cellStyle name="Comma 4 9 4 5 2" xfId="30917" xr:uid="{E4B3A451-9AC4-449F-873C-7393168EF748}"/>
    <cellStyle name="Comma 4 9 4 6" xfId="30906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21" xr:uid="{A596EAC3-8E04-45B3-8CA2-AA5001230CE3}"/>
    <cellStyle name="Comma 4 9 5 2 2 3" xfId="30920" xr:uid="{59B11E4A-2152-49F9-B569-0E989F96CA43}"/>
    <cellStyle name="Comma 4 9 5 2 3" xfId="6644" xr:uid="{D1404667-C662-4532-A184-8B64E358003E}"/>
    <cellStyle name="Comma 4 9 5 2 3 2" xfId="30922" xr:uid="{D1A22431-C735-4F99-BCE1-574668C8B378}"/>
    <cellStyle name="Comma 4 9 5 2 4" xfId="30919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5" xr:uid="{66615EFA-8D9D-4D4C-8E9E-F229627B2089}"/>
    <cellStyle name="Comma 4 9 5 3 2 3" xfId="30924" xr:uid="{1492EE43-88C1-4513-8120-AE2ED158CEF3}"/>
    <cellStyle name="Comma 4 9 5 3 3" xfId="6648" xr:uid="{9325460D-7519-4780-B576-183A9FFC7819}"/>
    <cellStyle name="Comma 4 9 5 3 3 2" xfId="30926" xr:uid="{30433E67-D70A-4B6F-B1EE-97F23C62A96E}"/>
    <cellStyle name="Comma 4 9 5 3 4" xfId="30923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8" xr:uid="{465B3D43-C1C3-4274-8573-B427CD538BFD}"/>
    <cellStyle name="Comma 4 9 5 4 3" xfId="30927" xr:uid="{F14F8A53-13C7-4BBF-AA61-956B329DBBF4}"/>
    <cellStyle name="Comma 4 9 5 5" xfId="6651" xr:uid="{D53E751E-B21C-472F-AD52-6D585FCCA13A}"/>
    <cellStyle name="Comma 4 9 5 5 2" xfId="30929" xr:uid="{1562FDCE-FDD3-4F10-81F8-C78120FD3ED9}"/>
    <cellStyle name="Comma 4 9 5 6" xfId="30918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33" xr:uid="{F0D4F4A2-DA5A-4387-A91B-B613CFB6DB4C}"/>
    <cellStyle name="Comma 4 9 6 2 2 3" xfId="30932" xr:uid="{613EB6B6-CB67-4D95-A6F6-DAC2B44699E3}"/>
    <cellStyle name="Comma 4 9 6 2 3" xfId="6656" xr:uid="{B0F98A6C-9E00-4693-AEA1-BE318819B46E}"/>
    <cellStyle name="Comma 4 9 6 2 3 2" xfId="30934" xr:uid="{92DE73AD-198B-4E33-AC61-A9AE023B2769}"/>
    <cellStyle name="Comma 4 9 6 2 4" xfId="30931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6" xr:uid="{790C132C-C114-48D5-A5DF-6257C4DC9B17}"/>
    <cellStyle name="Comma 4 9 6 3 3" xfId="30935" xr:uid="{430B9363-45A8-49E0-8E78-F32E69A7A0B6}"/>
    <cellStyle name="Comma 4 9 6 4" xfId="6659" xr:uid="{87422185-01D6-49CB-BD36-3D57F6CDD2A9}"/>
    <cellStyle name="Comma 4 9 6 4 2" xfId="30937" xr:uid="{E04F4B8F-5747-47D9-8E7B-F0C820492E6B}"/>
    <cellStyle name="Comma 4 9 6 5" xfId="30930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41" xr:uid="{8C1EA81E-9EA3-441F-B6B9-01E4066CD1D8}"/>
    <cellStyle name="Comma 4 9 7 2 2 3" xfId="30940" xr:uid="{060B0C59-E0DB-4F7C-B194-FD99C75AD25B}"/>
    <cellStyle name="Comma 4 9 7 2 3" xfId="6664" xr:uid="{40D2C705-41C7-430B-9C18-331C29716EAB}"/>
    <cellStyle name="Comma 4 9 7 2 3 2" xfId="30942" xr:uid="{B8BC2BB5-9890-4638-BEE7-8223375C4AA7}"/>
    <cellStyle name="Comma 4 9 7 2 4" xfId="30939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4" xr:uid="{ABE64D5F-D38B-4EAE-BB0B-0CC5BAF81EDE}"/>
    <cellStyle name="Comma 4 9 7 3 3" xfId="30943" xr:uid="{3E1C30DC-DD2F-4745-B521-C33EA7894C23}"/>
    <cellStyle name="Comma 4 9 7 4" xfId="6667" xr:uid="{8C0126CC-895A-4770-82AA-D84F09713753}"/>
    <cellStyle name="Comma 4 9 7 4 2" xfId="30945" xr:uid="{6C5FA525-22EB-4177-9AA0-564433503C91}"/>
    <cellStyle name="Comma 4 9 7 5" xfId="30938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8" xr:uid="{78BF2711-3224-4BA2-ACD5-2D887ECFB4CD}"/>
    <cellStyle name="Comma 4 9 8 2 3" xfId="30947" xr:uid="{052820C9-BDBB-4F9F-8880-026EF995E6BA}"/>
    <cellStyle name="Comma 4 9 8 3" xfId="6671" xr:uid="{D7F28E9B-D333-4A39-8F58-89B0BB01E328}"/>
    <cellStyle name="Comma 4 9 8 3 2" xfId="30949" xr:uid="{2C35A402-1592-48D7-8A62-11DD3EE744E4}"/>
    <cellStyle name="Comma 4 9 8 4" xfId="30946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52" xr:uid="{1F60BFD9-CE1A-47D8-AC36-77DE6E987B04}"/>
    <cellStyle name="Comma 4 9 9 2 3" xfId="30951" xr:uid="{5A3B99AD-60C5-415B-B893-273C19825104}"/>
    <cellStyle name="Comma 4 9 9 3" xfId="6675" xr:uid="{B94E827C-BC15-4AD9-9678-B4A127250FB5}"/>
    <cellStyle name="Comma 4 9 9 3 2" xfId="30953" xr:uid="{834C52B1-D234-49F5-B7D4-D09349FD0CF5}"/>
    <cellStyle name="Comma 4 9 9 4" xfId="30950" xr:uid="{83F678D1-60B3-47D0-A899-06709B0CB88B}"/>
    <cellStyle name="Comma 40" xfId="54566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8" xr:uid="{91829939-E8A1-43A7-9110-6EB3450A0AFA}"/>
    <cellStyle name="Comma 5 2 10 2 3" xfId="30957" xr:uid="{4B7F8428-C14C-4255-AFFE-8A85CA3686B9}"/>
    <cellStyle name="Comma 5 2 10 3" xfId="6681" xr:uid="{E7C7811E-BAD9-4ECA-B285-393A5E2F16A6}"/>
    <cellStyle name="Comma 5 2 10 3 2" xfId="30959" xr:uid="{7C195AA9-4CB1-4960-BE6D-D2AF52EDF8C4}"/>
    <cellStyle name="Comma 5 2 10 4" xfId="30956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62" xr:uid="{8EE07A9E-35B1-42B2-AF84-353ADCD7058E}"/>
    <cellStyle name="Comma 5 2 11 2 3" xfId="30961" xr:uid="{2985762A-53FA-4497-826C-4CF4C376F4E5}"/>
    <cellStyle name="Comma 5 2 11 3" xfId="6685" xr:uid="{D3284C63-37BB-4E94-976C-B6410E3FBB68}"/>
    <cellStyle name="Comma 5 2 11 3 2" xfId="30963" xr:uid="{64113197-AF3C-4003-BF4F-527B4765A802}"/>
    <cellStyle name="Comma 5 2 11 4" xfId="30960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5" xr:uid="{476B61B2-B613-4F1E-BC94-2FC87AFAE925}"/>
    <cellStyle name="Comma 5 2 12 3" xfId="30964" xr:uid="{915A918A-B9A9-4E9B-B520-81FD616E990D}"/>
    <cellStyle name="Comma 5 2 13" xfId="6688" xr:uid="{96BF9DB5-73C7-45FB-9AE4-5CD8B957AB59}"/>
    <cellStyle name="Comma 5 2 13 2" xfId="30966" xr:uid="{F7C35BD6-F203-4DB4-8C6D-683676A96CAE}"/>
    <cellStyle name="Comma 5 2 14" xfId="30955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71" xr:uid="{88E68AB6-E6D8-49A9-B78D-3E8E1FF0EAE8}"/>
    <cellStyle name="Comma 5 2 2 2 2 2 3" xfId="30970" xr:uid="{EAFCCF22-7E2F-4385-9FEA-360FF0428319}"/>
    <cellStyle name="Comma 5 2 2 2 2 3" xfId="6694" xr:uid="{6305723B-AC67-4D94-96DD-EE99079B38BB}"/>
    <cellStyle name="Comma 5 2 2 2 2 3 2" xfId="30972" xr:uid="{2384792D-2686-446E-9010-D6B88732C0C0}"/>
    <cellStyle name="Comma 5 2 2 2 2 4" xfId="30969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4" xr:uid="{F647408A-DCD7-4138-9376-130FEDB203B5}"/>
    <cellStyle name="Comma 5 2 2 2 3 3" xfId="30973" xr:uid="{7F2613FA-1E00-4D9B-95CC-956661FD5F69}"/>
    <cellStyle name="Comma 5 2 2 2 4" xfId="6697" xr:uid="{38B6D1D7-C3AF-4D81-9D1A-6A3F498F6A8B}"/>
    <cellStyle name="Comma 5 2 2 2 4 2" xfId="30975" xr:uid="{8BFB7F0F-FA5F-4BA6-9F02-BEDE2472F90A}"/>
    <cellStyle name="Comma 5 2 2 2 5" xfId="30968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9" xr:uid="{02585760-048C-448A-B0A0-23AA45365D52}"/>
    <cellStyle name="Comma 5 2 2 3 2 2 3" xfId="30978" xr:uid="{E7D5E5C5-C278-4CFB-BE02-79AFABDB5E1F}"/>
    <cellStyle name="Comma 5 2 2 3 2 3" xfId="6702" xr:uid="{63A28CD7-A7C2-46F8-9C14-5686C34EAA03}"/>
    <cellStyle name="Comma 5 2 2 3 2 3 2" xfId="30980" xr:uid="{823B38AF-E865-4D40-9A86-AD2837C98FB6}"/>
    <cellStyle name="Comma 5 2 2 3 2 4" xfId="30977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82" xr:uid="{5EE2D1C5-9E6F-4405-89A9-0B3E9A29E25D}"/>
    <cellStyle name="Comma 5 2 2 3 3 3" xfId="30981" xr:uid="{459C1D91-8E4F-4D47-B3B8-5A000D4A0436}"/>
    <cellStyle name="Comma 5 2 2 3 4" xfId="6705" xr:uid="{72751430-9103-4C2F-B73C-37B00A99B80C}"/>
    <cellStyle name="Comma 5 2 2 3 4 2" xfId="30983" xr:uid="{132D760A-661D-4406-97D0-F34919F8BB2E}"/>
    <cellStyle name="Comma 5 2 2 3 5" xfId="30976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6" xr:uid="{61ABD1BB-3136-4200-9596-077BB1631834}"/>
    <cellStyle name="Comma 5 2 2 4 2 3" xfId="30985" xr:uid="{63D4B1DB-7DFB-4FB3-9776-85BE50773923}"/>
    <cellStyle name="Comma 5 2 2 4 3" xfId="6709" xr:uid="{45A8B776-9959-44A7-8EEB-FC15CE27367E}"/>
    <cellStyle name="Comma 5 2 2 4 3 2" xfId="30987" xr:uid="{8A006FA7-EBF4-4ACC-9763-27E6681C8F0C}"/>
    <cellStyle name="Comma 5 2 2 4 4" xfId="30984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90" xr:uid="{D853B67F-8B69-48D0-83FC-018CEEB97057}"/>
    <cellStyle name="Comma 5 2 2 5 2 3" xfId="30989" xr:uid="{66F107C2-4E75-4141-8A01-85932C8A49FD}"/>
    <cellStyle name="Comma 5 2 2 5 3" xfId="6713" xr:uid="{6BC5A563-5DBD-4566-9CBF-B75FE15D124D}"/>
    <cellStyle name="Comma 5 2 2 5 3 2" xfId="30991" xr:uid="{27643F0F-7665-40FF-8BB9-33A1B4A6D0F4}"/>
    <cellStyle name="Comma 5 2 2 5 4" xfId="30988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4" xr:uid="{939AC905-A03F-412C-B2B6-3C787846AE0E}"/>
    <cellStyle name="Comma 5 2 2 6 2 3" xfId="30993" xr:uid="{076EAF76-7719-4A08-B661-9683C5E464A4}"/>
    <cellStyle name="Comma 5 2 2 6 3" xfId="6717" xr:uid="{2BB4D683-3A7E-45C3-9EFA-02F56D881D8B}"/>
    <cellStyle name="Comma 5 2 2 6 3 2" xfId="30995" xr:uid="{E0BCA30B-0FCA-4999-BF3F-1BF1F54773C5}"/>
    <cellStyle name="Comma 5 2 2 6 4" xfId="30992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7" xr:uid="{1AAB79AA-0E6F-431F-AAAC-3F0024FBB38F}"/>
    <cellStyle name="Comma 5 2 2 7 3" xfId="30996" xr:uid="{77672A6B-D28E-41C8-AA55-9DC04488BE1D}"/>
    <cellStyle name="Comma 5 2 2 8" xfId="6720" xr:uid="{76C1E30E-064A-4BCA-9A56-D202DDD3FA46}"/>
    <cellStyle name="Comma 5 2 2 8 2" xfId="30998" xr:uid="{C7E4ECD3-368C-46F7-8377-AF83C8E75907}"/>
    <cellStyle name="Comma 5 2 2 9" xfId="30967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1002" xr:uid="{A82869AF-16DA-4679-8987-3862276ABCCE}"/>
    <cellStyle name="Comma 5 2 3 2 2 3" xfId="31001" xr:uid="{0A33EF0F-6B92-46D9-A88B-ED5B45671E51}"/>
    <cellStyle name="Comma 5 2 3 2 3" xfId="6725" xr:uid="{A64F81CF-788B-4A18-BFD9-827EF51EDC13}"/>
    <cellStyle name="Comma 5 2 3 2 3 2" xfId="31003" xr:uid="{B749DD48-56E5-4139-A5ED-F9C1E2FC97BC}"/>
    <cellStyle name="Comma 5 2 3 2 4" xfId="31000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6" xr:uid="{54CC7187-28B3-44A4-9DB5-2278D9AF0F62}"/>
    <cellStyle name="Comma 5 2 3 3 2 3" xfId="31005" xr:uid="{4915BB08-A0CB-44B9-8BF0-5ABF8735B1EF}"/>
    <cellStyle name="Comma 5 2 3 3 3" xfId="6729" xr:uid="{48C1EE00-0166-42A6-A423-2B74EC6F96E9}"/>
    <cellStyle name="Comma 5 2 3 3 3 2" xfId="31007" xr:uid="{35F2F1A7-F83E-4DA9-A483-966989BE5D32}"/>
    <cellStyle name="Comma 5 2 3 3 4" xfId="31004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9" xr:uid="{D97423EE-3C16-4709-AE2A-A29F4452C60D}"/>
    <cellStyle name="Comma 5 2 3 4 3" xfId="31008" xr:uid="{3C02C14B-39D8-4DDC-9A7E-E99252D05355}"/>
    <cellStyle name="Comma 5 2 3 5" xfId="6732" xr:uid="{BB383A81-162A-40B5-8E8C-B79AFBC9CE1F}"/>
    <cellStyle name="Comma 5 2 3 5 2" xfId="31010" xr:uid="{4CFA0F22-9B45-402F-87F6-7950890249A9}"/>
    <cellStyle name="Comma 5 2 3 6" xfId="30999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4" xr:uid="{A4B34466-5465-4444-82E4-64D04325A14A}"/>
    <cellStyle name="Comma 5 2 4 2 2 3" xfId="31013" xr:uid="{E91824C7-7109-454C-893D-F790DF7DC0E9}"/>
    <cellStyle name="Comma 5 2 4 2 3" xfId="6737" xr:uid="{012844B6-DBE3-4A5E-88C3-480AE4741F4D}"/>
    <cellStyle name="Comma 5 2 4 2 3 2" xfId="31015" xr:uid="{86404697-94B5-4381-9128-DD9BBEC4893E}"/>
    <cellStyle name="Comma 5 2 4 2 4" xfId="31012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8" xr:uid="{B5DF8916-2DE5-4475-8CBE-2A7C0CF93E34}"/>
    <cellStyle name="Comma 5 2 4 3 2 3" xfId="31017" xr:uid="{438A8EDB-A7F2-4008-A1EA-80E4A0E7077F}"/>
    <cellStyle name="Comma 5 2 4 3 3" xfId="6741" xr:uid="{7FCC506A-AAA7-497F-A64E-AAB4A81F8E02}"/>
    <cellStyle name="Comma 5 2 4 3 3 2" xfId="31019" xr:uid="{839549FF-C68C-448B-B38F-81746825C3D8}"/>
    <cellStyle name="Comma 5 2 4 3 4" xfId="31016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21" xr:uid="{5188DACF-8BEC-453F-977F-819A0339DAFC}"/>
    <cellStyle name="Comma 5 2 4 4 3" xfId="31020" xr:uid="{79C15024-4D34-498D-8817-073109B0E99B}"/>
    <cellStyle name="Comma 5 2 4 5" xfId="6744" xr:uid="{FB78C5FC-C2B3-4B71-9FD9-2B7E342760A4}"/>
    <cellStyle name="Comma 5 2 4 5 2" xfId="31022" xr:uid="{55A20FB5-4C42-48C0-805E-F2A07BCDDCFF}"/>
    <cellStyle name="Comma 5 2 4 6" xfId="31011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6" xr:uid="{A6822C07-4E02-4EA9-BA23-DF644EB74730}"/>
    <cellStyle name="Comma 5 2 5 2 2 3" xfId="31025" xr:uid="{7ACCDF12-7F71-4B2E-BF0B-D15240AF0E20}"/>
    <cellStyle name="Comma 5 2 5 2 3" xfId="6749" xr:uid="{F02DCC55-3931-4279-A361-031E682655DE}"/>
    <cellStyle name="Comma 5 2 5 2 3 2" xfId="31027" xr:uid="{D77EB930-3C2F-4286-B2FD-9584D64787AA}"/>
    <cellStyle name="Comma 5 2 5 2 4" xfId="31024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30" xr:uid="{BD487813-F479-4277-B552-B43F01054A85}"/>
    <cellStyle name="Comma 5 2 5 3 2 3" xfId="31029" xr:uid="{6AB9D9F7-8571-4D03-B6F5-C6B6F6EE56FE}"/>
    <cellStyle name="Comma 5 2 5 3 3" xfId="6753" xr:uid="{F6440E3B-7056-4B0E-AA5C-23F884D5DB29}"/>
    <cellStyle name="Comma 5 2 5 3 3 2" xfId="31031" xr:uid="{2E9DF1BC-A188-4FC6-BB6E-99E9388A420C}"/>
    <cellStyle name="Comma 5 2 5 3 4" xfId="31028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33" xr:uid="{0CB146AA-5DC5-496C-A36D-27E83E04AB06}"/>
    <cellStyle name="Comma 5 2 5 4 3" xfId="31032" xr:uid="{8DB87A32-D493-4DB9-A3D5-2D1E5AF4E9CA}"/>
    <cellStyle name="Comma 5 2 5 5" xfId="6756" xr:uid="{AF2ACE59-FC4F-4E6D-9311-DC55048ECEA4}"/>
    <cellStyle name="Comma 5 2 5 5 2" xfId="31034" xr:uid="{F7BBCDC4-EFC8-4061-9573-97F5AAF5D1FF}"/>
    <cellStyle name="Comma 5 2 5 6" xfId="31023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8" xr:uid="{D1151D9C-88E5-49F0-B60B-C39ADFCD9838}"/>
    <cellStyle name="Comma 5 2 6 2 2 3" xfId="31037" xr:uid="{9F17DB1F-FAB6-4278-8CE7-C5FEE3A396F5}"/>
    <cellStyle name="Comma 5 2 6 2 3" xfId="6761" xr:uid="{0E4F8F11-52B3-41E5-9F69-443EFFB89346}"/>
    <cellStyle name="Comma 5 2 6 2 3 2" xfId="31039" xr:uid="{296CBB1C-8037-4E14-9A62-026A1DE7E998}"/>
    <cellStyle name="Comma 5 2 6 2 4" xfId="31036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42" xr:uid="{BFF06EED-194B-4C36-A816-2A9B29998532}"/>
    <cellStyle name="Comma 5 2 6 3 2 3" xfId="31041" xr:uid="{717E6A70-B5C3-4280-8CE1-59E4A9638091}"/>
    <cellStyle name="Comma 5 2 6 3 3" xfId="6765" xr:uid="{515E17E5-5FC1-4E0F-9F43-D8ED315BE3CD}"/>
    <cellStyle name="Comma 5 2 6 3 3 2" xfId="31043" xr:uid="{1B53D92D-0308-4B2D-8AD4-B25497F28D65}"/>
    <cellStyle name="Comma 5 2 6 3 4" xfId="31040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5" xr:uid="{2B0E49DB-F996-4A94-B221-B61ADA5E8993}"/>
    <cellStyle name="Comma 5 2 6 4 3" xfId="31044" xr:uid="{236B8544-339B-4DF7-90FF-F7EA2BBD1418}"/>
    <cellStyle name="Comma 5 2 6 5" xfId="6768" xr:uid="{1D27A669-6E22-456E-8469-81E97E6832FF}"/>
    <cellStyle name="Comma 5 2 6 5 2" xfId="31046" xr:uid="{15543297-6CB6-4C54-8C09-D82FF6314EBB}"/>
    <cellStyle name="Comma 5 2 6 6" xfId="31035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50" xr:uid="{D570B4CC-31AA-4160-B259-8CF177E834E3}"/>
    <cellStyle name="Comma 5 2 7 2 2 3" xfId="31049" xr:uid="{1106C72C-F97A-4756-8E71-A443B3657D8E}"/>
    <cellStyle name="Comma 5 2 7 2 3" xfId="6773" xr:uid="{3702E8A0-B63D-4C98-B243-714545579AED}"/>
    <cellStyle name="Comma 5 2 7 2 3 2" xfId="31051" xr:uid="{FD7B8394-65EB-43BA-A8DC-19CD3DC2BF00}"/>
    <cellStyle name="Comma 5 2 7 2 4" xfId="31048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53" xr:uid="{04EB8E32-FCEE-478E-89A6-E91724B57A93}"/>
    <cellStyle name="Comma 5 2 7 3 3" xfId="31052" xr:uid="{FD9AB7CE-221D-4BBD-9D95-5CD743372307}"/>
    <cellStyle name="Comma 5 2 7 4" xfId="6776" xr:uid="{36ED7475-A21F-45A4-BE8A-94F604F553C6}"/>
    <cellStyle name="Comma 5 2 7 4 2" xfId="31054" xr:uid="{934DC3BC-839A-43F8-9008-32BE7340DBEA}"/>
    <cellStyle name="Comma 5 2 7 5" xfId="31047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8" xr:uid="{E10F2F92-D299-4FB4-89A4-1CC6B0C90440}"/>
    <cellStyle name="Comma 5 2 8 2 2 3" xfId="31057" xr:uid="{9E192BD8-6C6F-4812-8B3C-454B399C79DB}"/>
    <cellStyle name="Comma 5 2 8 2 3" xfId="6781" xr:uid="{167DB910-009A-4858-9BF3-35ECACEBDDCA}"/>
    <cellStyle name="Comma 5 2 8 2 3 2" xfId="31059" xr:uid="{80E63492-6A90-45FE-B4F6-DA9638DDC4B4}"/>
    <cellStyle name="Comma 5 2 8 2 4" xfId="31056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61" xr:uid="{324338EE-0C01-49C5-AFB1-E30E9436F951}"/>
    <cellStyle name="Comma 5 2 8 3 3" xfId="31060" xr:uid="{7CD5DEBB-7022-41BB-A549-F0FF3CF29E87}"/>
    <cellStyle name="Comma 5 2 8 4" xfId="6784" xr:uid="{D4E2DBA9-2CAB-4FB3-9E3F-53AC2A4C63D9}"/>
    <cellStyle name="Comma 5 2 8 4 2" xfId="31062" xr:uid="{BAB5C065-577B-409D-BC90-E31A477BE4FF}"/>
    <cellStyle name="Comma 5 2 8 5" xfId="31055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5" xr:uid="{FD59AD1E-A7FD-45A6-8CB9-2DA52B8CED45}"/>
    <cellStyle name="Comma 5 2 9 2 3" xfId="31064" xr:uid="{8DECB318-EFE1-4AC4-8F60-B48BBCFB0BFA}"/>
    <cellStyle name="Comma 5 2 9 3" xfId="6788" xr:uid="{EF1A2E94-65F0-4198-AA71-57CA489B4FE9}"/>
    <cellStyle name="Comma 5 2 9 3 2" xfId="31066" xr:uid="{03644931-1FFC-41A1-91E8-0A46458839DB}"/>
    <cellStyle name="Comma 5 2 9 4" xfId="31063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70" xr:uid="{E14DDB12-4AC7-4977-A7A2-13BF378E61DF}"/>
    <cellStyle name="Comma 5 3 10 2 3" xfId="31069" xr:uid="{912F0B01-13B0-4ED7-9E66-9B5316E9FEAD}"/>
    <cellStyle name="Comma 5 3 10 3" xfId="6793" xr:uid="{C0C8261C-27B9-4A99-91B1-A5E1C583191C}"/>
    <cellStyle name="Comma 5 3 10 3 2" xfId="31071" xr:uid="{03AAF730-4A17-40B6-A54F-FA96770358BE}"/>
    <cellStyle name="Comma 5 3 10 4" xfId="31068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4" xr:uid="{D97E2C6C-8935-41FE-9258-1CC8A8648172}"/>
    <cellStyle name="Comma 5 3 11 2 3" xfId="31073" xr:uid="{14351C4D-0F72-4CEF-B47E-7E89EC776781}"/>
    <cellStyle name="Comma 5 3 11 3" xfId="6797" xr:uid="{8A915F9E-2D35-4D61-9220-32EF752A0F39}"/>
    <cellStyle name="Comma 5 3 11 3 2" xfId="31075" xr:uid="{772C2451-6D56-419B-8A29-3A71038F2B9A}"/>
    <cellStyle name="Comma 5 3 11 4" xfId="31072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7" xr:uid="{7170BCB0-FDC6-4AB2-9378-96E6C3A4DD48}"/>
    <cellStyle name="Comma 5 3 12 3" xfId="31076" xr:uid="{37A0E544-6A59-4A49-85FE-0DC2FA09D4B9}"/>
    <cellStyle name="Comma 5 3 13" xfId="6800" xr:uid="{B422A450-497B-4686-A63A-58B60425C95E}"/>
    <cellStyle name="Comma 5 3 13 2" xfId="31078" xr:uid="{00DD62ED-5F50-4318-9DB0-9C47E27FA07A}"/>
    <cellStyle name="Comma 5 3 14" xfId="31067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82" xr:uid="{E170E43A-9C84-40A3-BB5D-23C7E3C2CF23}"/>
    <cellStyle name="Comma 5 3 2 2 2 3" xfId="31081" xr:uid="{55013308-8DA5-4229-8D86-FFFC5EE80613}"/>
    <cellStyle name="Comma 5 3 2 2 3" xfId="6805" xr:uid="{079E622A-CFE1-4A2C-BE5F-7FB2192FD198}"/>
    <cellStyle name="Comma 5 3 2 2 3 2" xfId="31083" xr:uid="{123ACE35-7E1A-40D2-8BA8-AF3A35721CC9}"/>
    <cellStyle name="Comma 5 3 2 2 4" xfId="31080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6" xr:uid="{2C0FE391-957F-4F86-BE0B-D0BDEE319B08}"/>
    <cellStyle name="Comma 5 3 2 3 2 3" xfId="31085" xr:uid="{0581B76E-78F9-4693-AB94-942322A878DF}"/>
    <cellStyle name="Comma 5 3 2 3 3" xfId="6809" xr:uid="{FE853DB5-4A26-4040-8006-B0F1697ED10D}"/>
    <cellStyle name="Comma 5 3 2 3 3 2" xfId="31087" xr:uid="{91983C8B-6701-40C9-884D-C6FDADD07929}"/>
    <cellStyle name="Comma 5 3 2 3 4" xfId="31084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9" xr:uid="{690DE509-E9FF-4048-96AA-09B0624D1094}"/>
    <cellStyle name="Comma 5 3 2 4 3" xfId="31088" xr:uid="{8D68E782-000E-4846-8699-4D022C16F520}"/>
    <cellStyle name="Comma 5 3 2 5" xfId="6812" xr:uid="{86CEAAC2-3888-4002-ACCB-91B0D4425E33}"/>
    <cellStyle name="Comma 5 3 2 5 2" xfId="31090" xr:uid="{61F67BAA-7BCE-4C65-BFD4-983F2DFBD500}"/>
    <cellStyle name="Comma 5 3 2 6" xfId="31079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4" xr:uid="{31591D63-7C5F-4751-9169-2CCAF9B70548}"/>
    <cellStyle name="Comma 5 3 3 2 2 3" xfId="31093" xr:uid="{F6FF0057-D43C-42D9-9ABB-F3C50CD2884A}"/>
    <cellStyle name="Comma 5 3 3 2 3" xfId="6817" xr:uid="{C2A0A3F8-9C94-4237-B1C1-1723C3971DB3}"/>
    <cellStyle name="Comma 5 3 3 2 3 2" xfId="31095" xr:uid="{0F6E007A-E349-4EAD-9436-E4704F70952F}"/>
    <cellStyle name="Comma 5 3 3 2 4" xfId="31092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8" xr:uid="{ED26848F-F55B-4BF7-B0C9-BDFAE1A2CB46}"/>
    <cellStyle name="Comma 5 3 3 3 2 3" xfId="31097" xr:uid="{2E4B24B3-9FDA-492A-818A-2D68A8B0C550}"/>
    <cellStyle name="Comma 5 3 3 3 3" xfId="6821" xr:uid="{3947E84F-6B68-43D5-99E1-56BA618CD19C}"/>
    <cellStyle name="Comma 5 3 3 3 3 2" xfId="31099" xr:uid="{CA16E47E-ED30-499B-87F2-B3030F1BD1A8}"/>
    <cellStyle name="Comma 5 3 3 3 4" xfId="31096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101" xr:uid="{A593D3A4-F68E-4979-A880-48CF5529D4FB}"/>
    <cellStyle name="Comma 5 3 3 4 3" xfId="31100" xr:uid="{46ADBADB-D764-45B5-A5A7-1EA2BCC7598F}"/>
    <cellStyle name="Comma 5 3 3 5" xfId="6824" xr:uid="{7FA044B7-F327-437F-87E5-BEDE58B72F16}"/>
    <cellStyle name="Comma 5 3 3 5 2" xfId="31102" xr:uid="{A45DD336-F792-491C-9803-670CBBBFDFE9}"/>
    <cellStyle name="Comma 5 3 3 6" xfId="31091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6" xr:uid="{37B108C9-26B3-4503-95A1-5AF462D738BA}"/>
    <cellStyle name="Comma 5 3 4 2 2 3" xfId="31105" xr:uid="{B4453FBD-626B-41DE-BC0F-D42BF4088B0D}"/>
    <cellStyle name="Comma 5 3 4 2 3" xfId="6829" xr:uid="{E573B153-5ACE-4FD9-A552-8AEDB3E7B0E7}"/>
    <cellStyle name="Comma 5 3 4 2 3 2" xfId="31107" xr:uid="{0F3FF5A0-387D-4DBB-A492-0EE69BB92AF4}"/>
    <cellStyle name="Comma 5 3 4 2 4" xfId="31104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10" xr:uid="{538139D7-22F4-4EC0-8426-AD114799587A}"/>
    <cellStyle name="Comma 5 3 4 3 2 3" xfId="31109" xr:uid="{4BA8A7BC-5DBB-4D37-8DE1-CC79667E86B4}"/>
    <cellStyle name="Comma 5 3 4 3 3" xfId="6833" xr:uid="{6E51F193-4374-4D27-9042-E35A6EA019E2}"/>
    <cellStyle name="Comma 5 3 4 3 3 2" xfId="31111" xr:uid="{6FF6123A-E222-4E48-A1AC-FEB5A185C14C}"/>
    <cellStyle name="Comma 5 3 4 3 4" xfId="31108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13" xr:uid="{5EC24AF7-D29F-4EED-915A-616535E8A0D1}"/>
    <cellStyle name="Comma 5 3 4 4 3" xfId="31112" xr:uid="{3070D036-BDB1-4802-8653-4C232F97B497}"/>
    <cellStyle name="Comma 5 3 4 5" xfId="6836" xr:uid="{2936AC47-D5BA-4B8E-B4DA-73DEDF3588DA}"/>
    <cellStyle name="Comma 5 3 4 5 2" xfId="31114" xr:uid="{55486F4B-BF59-4FA0-A6A0-44F1D0B918A4}"/>
    <cellStyle name="Comma 5 3 4 6" xfId="31103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8" xr:uid="{00297CD1-C864-4E1D-A8E4-DFE06F5C3831}"/>
    <cellStyle name="Comma 5 3 5 2 2 3" xfId="31117" xr:uid="{CFA68D07-B355-440D-A423-AA43B4F6D27C}"/>
    <cellStyle name="Comma 5 3 5 2 3" xfId="6841" xr:uid="{A05F6BF1-0E00-4892-B2BC-B28AB89A7B14}"/>
    <cellStyle name="Comma 5 3 5 2 3 2" xfId="31119" xr:uid="{68881C57-50F0-4DBB-8581-6B5C3ED0B2B6}"/>
    <cellStyle name="Comma 5 3 5 2 4" xfId="31116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22" xr:uid="{1D1F2467-E25C-4EBE-A13B-D27EA9946554}"/>
    <cellStyle name="Comma 5 3 5 3 2 3" xfId="31121" xr:uid="{7D407B47-9CBB-42D4-85D8-29D8B32F8534}"/>
    <cellStyle name="Comma 5 3 5 3 3" xfId="6845" xr:uid="{1FB79585-F77F-4ED8-85AC-8F6B83522C74}"/>
    <cellStyle name="Comma 5 3 5 3 3 2" xfId="31123" xr:uid="{4D7B18D0-30DA-4038-9033-11DE246FFA7A}"/>
    <cellStyle name="Comma 5 3 5 3 4" xfId="31120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5" xr:uid="{34151CB0-7C26-4293-A07A-58C818C3DE9C}"/>
    <cellStyle name="Comma 5 3 5 4 3" xfId="31124" xr:uid="{7316BFE1-7458-4D54-9CCA-FF94F6D0CDFE}"/>
    <cellStyle name="Comma 5 3 5 5" xfId="6848" xr:uid="{0A9E8B4D-4577-4327-A413-37E4050DCD84}"/>
    <cellStyle name="Comma 5 3 5 5 2" xfId="31126" xr:uid="{D91F6BD7-7B33-4EF8-8B10-ADA3E1D8B418}"/>
    <cellStyle name="Comma 5 3 5 6" xfId="31115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30" xr:uid="{39ED41C7-858C-4048-9DE0-B9748ACDF9CC}"/>
    <cellStyle name="Comma 5 3 6 2 2 3" xfId="31129" xr:uid="{A93B82EA-F8A9-43D8-ACC3-3868BE21CF0A}"/>
    <cellStyle name="Comma 5 3 6 2 3" xfId="6853" xr:uid="{86A07C8F-977D-4FD6-80D6-B6BD1832C5A3}"/>
    <cellStyle name="Comma 5 3 6 2 3 2" xfId="31131" xr:uid="{DD1BF748-48F7-4E4E-817A-0318350F8B5F}"/>
    <cellStyle name="Comma 5 3 6 2 4" xfId="31128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4" xr:uid="{CA2B7581-9BFC-421D-846A-7D99953A08D4}"/>
    <cellStyle name="Comma 5 3 6 3 2 3" xfId="31133" xr:uid="{B772BD65-E07E-41FA-A8BB-11890BA35938}"/>
    <cellStyle name="Comma 5 3 6 3 3" xfId="6857" xr:uid="{FB34D446-F7E8-461F-BC12-52D827DD0053}"/>
    <cellStyle name="Comma 5 3 6 3 3 2" xfId="31135" xr:uid="{0BEFAC6B-39DA-4FDD-8990-75DF019225CC}"/>
    <cellStyle name="Comma 5 3 6 3 4" xfId="31132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7" xr:uid="{4D23BEEF-B636-4777-AB45-2CFF2AF03EA8}"/>
    <cellStyle name="Comma 5 3 6 4 3" xfId="31136" xr:uid="{73F3B110-0F4A-465C-9373-A1077307A08F}"/>
    <cellStyle name="Comma 5 3 6 5" xfId="6860" xr:uid="{AEDF94FE-42F8-4272-AA40-7751698F6417}"/>
    <cellStyle name="Comma 5 3 6 5 2" xfId="31138" xr:uid="{C811D194-4D5A-44D0-A7CD-3176F49878A8}"/>
    <cellStyle name="Comma 5 3 6 6" xfId="31127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42" xr:uid="{1656027B-C4B2-4649-8546-AD4A24EC0866}"/>
    <cellStyle name="Comma 5 3 7 2 2 3" xfId="31141" xr:uid="{4B3B1910-0DD1-44AA-84D1-2631616A1CFB}"/>
    <cellStyle name="Comma 5 3 7 2 3" xfId="6865" xr:uid="{DC38D931-1479-4BB2-9F0C-870454696E18}"/>
    <cellStyle name="Comma 5 3 7 2 3 2" xfId="31143" xr:uid="{B7750AAE-58C3-452A-A1AD-300FE01EE43C}"/>
    <cellStyle name="Comma 5 3 7 2 4" xfId="31140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5" xr:uid="{1ADBBDFA-81C4-412F-BB0F-084F31B41A1B}"/>
    <cellStyle name="Comma 5 3 7 3 3" xfId="31144" xr:uid="{36B84EE0-E1E7-4EC0-82EC-162C8B86641C}"/>
    <cellStyle name="Comma 5 3 7 4" xfId="6868" xr:uid="{85198A05-E36D-4105-8A98-799C0F5C27AA}"/>
    <cellStyle name="Comma 5 3 7 4 2" xfId="31146" xr:uid="{5962EDE0-1AAB-43AC-9031-16A22998DD43}"/>
    <cellStyle name="Comma 5 3 7 5" xfId="31139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50" xr:uid="{7D457966-0D51-403F-B0EF-FB6A6FE067C2}"/>
    <cellStyle name="Comma 5 3 8 2 2 3" xfId="31149" xr:uid="{3613546C-1FF3-4CA4-BEE6-AE7DB6F6FDA7}"/>
    <cellStyle name="Comma 5 3 8 2 3" xfId="6873" xr:uid="{1F6A4BD2-6FCD-4A10-BA71-CEDC976908E3}"/>
    <cellStyle name="Comma 5 3 8 2 3 2" xfId="31151" xr:uid="{452751DB-3428-4079-95E0-42ED5D4A09CF}"/>
    <cellStyle name="Comma 5 3 8 2 4" xfId="31148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53" xr:uid="{7A10292A-1C4B-4F9A-890B-6B793EFF1ADA}"/>
    <cellStyle name="Comma 5 3 8 3 3" xfId="31152" xr:uid="{59B4B977-9DEA-48B5-A50F-A79664C0E48E}"/>
    <cellStyle name="Comma 5 3 8 4" xfId="6876" xr:uid="{716EFDB8-A438-4329-BFF9-EE0C744A0544}"/>
    <cellStyle name="Comma 5 3 8 4 2" xfId="31154" xr:uid="{85571F61-C309-428E-A928-78F349BCD3C2}"/>
    <cellStyle name="Comma 5 3 8 5" xfId="31147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7" xr:uid="{AE3F884C-4520-4B11-9A4D-6D03C9701BBB}"/>
    <cellStyle name="Comma 5 3 9 2 3" xfId="31156" xr:uid="{773D0972-81EA-4E7B-AACB-E6E12401DE7E}"/>
    <cellStyle name="Comma 5 3 9 3" xfId="6880" xr:uid="{08F130D8-32F2-48E7-9D7A-6069B8587C79}"/>
    <cellStyle name="Comma 5 3 9 3 2" xfId="31158" xr:uid="{6C0B34C3-4035-4703-839F-6487ABAD4BB7}"/>
    <cellStyle name="Comma 5 3 9 4" xfId="31155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63" xr:uid="{7C0201F7-97F3-4024-B880-BA119B067216}"/>
    <cellStyle name="Comma 5 4 2 2 2 3" xfId="31162" xr:uid="{4D2C3991-5B82-476B-85CE-3664D6853459}"/>
    <cellStyle name="Comma 5 4 2 2 3" xfId="6886" xr:uid="{5A93A0DA-86E5-4C2B-9F25-4E944026D3DA}"/>
    <cellStyle name="Comma 5 4 2 2 3 2" xfId="31164" xr:uid="{0AB5C3E3-26A8-4CE1-AE43-7551074BB942}"/>
    <cellStyle name="Comma 5 4 2 2 4" xfId="31161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6" xr:uid="{F6661386-1316-492C-81DD-BBB4E9FFED35}"/>
    <cellStyle name="Comma 5 4 2 3 3" xfId="31165" xr:uid="{0A369C88-A4FF-417E-BB72-02EB99F51832}"/>
    <cellStyle name="Comma 5 4 2 4" xfId="6889" xr:uid="{11F63738-B450-4684-98A0-33550E6FEA48}"/>
    <cellStyle name="Comma 5 4 2 4 2" xfId="31167" xr:uid="{CEEEDF56-7E6E-4193-A107-21FAE6D8DFA0}"/>
    <cellStyle name="Comma 5 4 2 5" xfId="31160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70" xr:uid="{47E55261-20ED-4A03-A00E-32DDAE101662}"/>
    <cellStyle name="Comma 5 4 3 2 3" xfId="31169" xr:uid="{E618FC9A-3EDD-47C9-9AE7-8924F555E6A5}"/>
    <cellStyle name="Comma 5 4 3 3" xfId="6893" xr:uid="{86D4DB05-D6E0-4503-88FE-D1E2D8D18682}"/>
    <cellStyle name="Comma 5 4 3 3 2" xfId="31171" xr:uid="{1F02FE6B-B02D-477F-94F7-0560256702B7}"/>
    <cellStyle name="Comma 5 4 3 4" xfId="31168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4" xr:uid="{2476A7A4-C063-4C54-8737-986C8CDA2585}"/>
    <cellStyle name="Comma 5 4 4 2 3" xfId="31173" xr:uid="{A880D19F-947E-46BC-A84B-E005643B33A3}"/>
    <cellStyle name="Comma 5 4 4 3" xfId="6897" xr:uid="{714747DF-D938-4773-9E16-3D9FF419EFAC}"/>
    <cellStyle name="Comma 5 4 4 3 2" xfId="31175" xr:uid="{BC969390-291D-4F12-B884-0A13396532ED}"/>
    <cellStyle name="Comma 5 4 4 4" xfId="31172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8" xr:uid="{A6228E09-B0BF-4370-B782-61BE78CBF3E6}"/>
    <cellStyle name="Comma 5 4 5 2 3" xfId="31177" xr:uid="{48901929-F21C-478C-880E-BE8DCB4F4F86}"/>
    <cellStyle name="Comma 5 4 5 3" xfId="6901" xr:uid="{820FDE21-72F6-41B1-AE75-267008D31286}"/>
    <cellStyle name="Comma 5 4 5 3 2" xfId="31179" xr:uid="{6AA931E8-4DCE-460E-9408-02BE748E6459}"/>
    <cellStyle name="Comma 5 4 5 4" xfId="31176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81" xr:uid="{EC301B51-BA30-41B6-A3E9-9E78D5BB4C4F}"/>
    <cellStyle name="Comma 5 4 6 3" xfId="31180" xr:uid="{B7FD89EC-2D9B-4216-97B4-30C4611B4530}"/>
    <cellStyle name="Comma 5 4 7" xfId="6904" xr:uid="{2E6BF73A-E095-448E-9B70-47A34D8191E1}"/>
    <cellStyle name="Comma 5 4 7 2" xfId="31182" xr:uid="{5BE91773-E5FE-48DD-BADF-4584F3194EB0}"/>
    <cellStyle name="Comma 5 4 8" xfId="31159" xr:uid="{710DF206-55D7-411F-8F2C-01411251243E}"/>
    <cellStyle name="Comma 5 5" xfId="6905" xr:uid="{EE1E57BE-0745-471D-8155-3EEC10C4BC4D}"/>
    <cellStyle name="Comma 5 5 2" xfId="31183" xr:uid="{70840D7A-1C04-48A0-A42B-3241672563F9}"/>
    <cellStyle name="Comma 5 6" xfId="30954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8" xr:uid="{20B3AD48-13D6-4198-822A-10D23C683C2E}"/>
    <cellStyle name="Comma 6 2 10 2 3" xfId="31187" xr:uid="{9201B050-9B1E-4702-A9E4-63ECCD75B604}"/>
    <cellStyle name="Comma 6 2 10 3" xfId="6911" xr:uid="{B240260A-A18C-4F49-9041-02F3EC3719E5}"/>
    <cellStyle name="Comma 6 2 10 3 2" xfId="31189" xr:uid="{C172A2E3-4055-4396-8339-05EABE01E0F4}"/>
    <cellStyle name="Comma 6 2 10 4" xfId="31186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92" xr:uid="{E1FC7AAD-FC6F-4FAD-8825-A962FEAB7CDA}"/>
    <cellStyle name="Comma 6 2 11 2 3" xfId="31191" xr:uid="{520FBC43-FE0E-45C4-BB31-7610D4AD3CCD}"/>
    <cellStyle name="Comma 6 2 11 3" xfId="6915" xr:uid="{02AF605D-3FD4-4178-90AC-AA03D4A39894}"/>
    <cellStyle name="Comma 6 2 11 3 2" xfId="31193" xr:uid="{F51100F5-035C-4394-8AA2-F916F1D7EDF3}"/>
    <cellStyle name="Comma 6 2 11 4" xfId="31190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6" xr:uid="{8DC1C4BA-16E2-43C6-9687-69C81193D519}"/>
    <cellStyle name="Comma 6 2 12 2 3" xfId="31195" xr:uid="{76C37BBC-71D8-46A0-B8D2-38E61D9FACC2}"/>
    <cellStyle name="Comma 6 2 12 3" xfId="6919" xr:uid="{7808FFBF-08E1-431B-B024-3543DCDEFE7C}"/>
    <cellStyle name="Comma 6 2 12 3 2" xfId="31197" xr:uid="{0B3BE577-6C08-43EE-815F-02E5CA27C811}"/>
    <cellStyle name="Comma 6 2 12 4" xfId="31194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9" xr:uid="{D12BCBB4-373E-41C3-98B1-52C892E81373}"/>
    <cellStyle name="Comma 6 2 13 3" xfId="31198" xr:uid="{26C58096-D940-4FA9-AB7F-71434C20ED96}"/>
    <cellStyle name="Comma 6 2 14" xfId="6922" xr:uid="{6BE5355F-BE76-4EC5-8F16-7B2A8E58C811}"/>
    <cellStyle name="Comma 6 2 14 2" xfId="31200" xr:uid="{B4C70039-81B0-4ABF-9EBC-20B9CBFA7464}"/>
    <cellStyle name="Comma 6 2 15" xfId="31185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4" xr:uid="{FDE2EF53-7C1E-4405-9371-B8F3956856EE}"/>
    <cellStyle name="Comma 6 2 2 10 2 3" xfId="31203" xr:uid="{0CE36FD6-10DF-466D-A2BA-C09E0B3B7ACA}"/>
    <cellStyle name="Comma 6 2 2 10 3" xfId="6927" xr:uid="{0ADDD26C-014E-4D50-A1C7-9536D43D71C1}"/>
    <cellStyle name="Comma 6 2 2 10 3 2" xfId="31205" xr:uid="{F5B472A2-FFD1-499A-A15F-7E671E0101B6}"/>
    <cellStyle name="Comma 6 2 2 10 4" xfId="31202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7" xr:uid="{C2F25EE3-F1E7-4359-B354-60EE4E34C942}"/>
    <cellStyle name="Comma 6 2 2 11 3" xfId="31206" xr:uid="{A6395C83-8F63-48D7-92A7-DB04078A3C98}"/>
    <cellStyle name="Comma 6 2 2 12" xfId="6930" xr:uid="{E8E85E17-4BF2-404D-9ACC-E15B52668D7B}"/>
    <cellStyle name="Comma 6 2 2 12 2" xfId="31208" xr:uid="{E5C1C818-639B-4E9B-84B0-87D397046475}"/>
    <cellStyle name="Comma 6 2 2 13" xfId="31201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12" xr:uid="{21CEC6DB-904B-46D8-AED1-924C82E32F3C}"/>
    <cellStyle name="Comma 6 2 2 2 2 2 3" xfId="31211" xr:uid="{6438A6D8-3B31-4363-B87D-EFE58A4B66AF}"/>
    <cellStyle name="Comma 6 2 2 2 2 3" xfId="6935" xr:uid="{804AD9FF-DD4B-47CE-838B-697C645A7078}"/>
    <cellStyle name="Comma 6 2 2 2 2 3 2" xfId="31213" xr:uid="{8A2EEC71-026A-4347-A6B2-B96B627B203D}"/>
    <cellStyle name="Comma 6 2 2 2 2 4" xfId="31210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6" xr:uid="{95FC6F61-D565-4BD7-87FC-FA078CCDC4B9}"/>
    <cellStyle name="Comma 6 2 2 2 3 2 3" xfId="31215" xr:uid="{0FF3530A-12DC-418A-87E9-AB71200B6D64}"/>
    <cellStyle name="Comma 6 2 2 2 3 3" xfId="6939" xr:uid="{98449F19-21CB-4D5F-A734-AB89900018C5}"/>
    <cellStyle name="Comma 6 2 2 2 3 3 2" xfId="31217" xr:uid="{76E8203F-777B-4221-8CDB-DA594797F0F1}"/>
    <cellStyle name="Comma 6 2 2 2 3 4" xfId="31214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9" xr:uid="{2856AC1A-7378-45B7-9EB0-B6320AE3F82C}"/>
    <cellStyle name="Comma 6 2 2 2 4 3" xfId="31218" xr:uid="{4E630378-21D3-4242-B11E-D512853F242C}"/>
    <cellStyle name="Comma 6 2 2 2 5" xfId="6942" xr:uid="{2B50D071-0AD3-472E-B703-2D5D4D93CC08}"/>
    <cellStyle name="Comma 6 2 2 2 5 2" xfId="31220" xr:uid="{6E42B65D-54AB-4B7C-BFF6-383F9A0F93EA}"/>
    <cellStyle name="Comma 6 2 2 2 6" xfId="31209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4" xr:uid="{53BDF193-56B7-4DC1-AB6D-61A4A401CE07}"/>
    <cellStyle name="Comma 6 2 2 3 2 2 3" xfId="31223" xr:uid="{77D57196-348C-461B-B497-F3D0E220B80C}"/>
    <cellStyle name="Comma 6 2 2 3 2 3" xfId="6947" xr:uid="{02499461-42E5-480B-BD9B-9589E4DA56FF}"/>
    <cellStyle name="Comma 6 2 2 3 2 3 2" xfId="31225" xr:uid="{4B0AEA09-7449-4843-914C-855B97D9D7FE}"/>
    <cellStyle name="Comma 6 2 2 3 2 4" xfId="31222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8" xr:uid="{8C14FDF2-2A62-4E05-BF84-8AAE4EE1DA51}"/>
    <cellStyle name="Comma 6 2 2 3 3 2 3" xfId="31227" xr:uid="{59257375-D555-46C8-84B5-2DA750F62C8F}"/>
    <cellStyle name="Comma 6 2 2 3 3 3" xfId="6951" xr:uid="{3A0D467E-34D1-47AD-BE94-3D7125C5CAD1}"/>
    <cellStyle name="Comma 6 2 2 3 3 3 2" xfId="31229" xr:uid="{EAEFFCF9-813C-4E2E-BE09-A9E55022D0A5}"/>
    <cellStyle name="Comma 6 2 2 3 3 4" xfId="31226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31" xr:uid="{563A43C4-0ED3-4426-B550-91D855FE6A02}"/>
    <cellStyle name="Comma 6 2 2 3 4 3" xfId="31230" xr:uid="{D6629E0D-9243-4CDD-A243-0F501C3DCF8E}"/>
    <cellStyle name="Comma 6 2 2 3 5" xfId="6954" xr:uid="{325F243B-DA1F-488A-BF15-A6FA536B6A7C}"/>
    <cellStyle name="Comma 6 2 2 3 5 2" xfId="31232" xr:uid="{1B65A6AC-622B-4E5A-8540-F39AE7674734}"/>
    <cellStyle name="Comma 6 2 2 3 6" xfId="31221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6" xr:uid="{6ABFEB62-E853-4ED9-A84D-4B50FE6578C8}"/>
    <cellStyle name="Comma 6 2 2 4 2 2 3" xfId="31235" xr:uid="{4D37BAAC-5E25-4C3B-A899-1C35082A4A1D}"/>
    <cellStyle name="Comma 6 2 2 4 2 3" xfId="6959" xr:uid="{92FDE5FF-0EB3-46EE-BC34-84CAB3D82CC2}"/>
    <cellStyle name="Comma 6 2 2 4 2 3 2" xfId="31237" xr:uid="{EF40FBBC-17D3-41E3-A514-B2AFFA52D53A}"/>
    <cellStyle name="Comma 6 2 2 4 2 4" xfId="31234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40" xr:uid="{4E94B877-0F65-44BA-ABCA-DB208F0EBCC9}"/>
    <cellStyle name="Comma 6 2 2 4 3 2 3" xfId="31239" xr:uid="{6A73F993-77A4-4CC5-A8BA-12214E1D2A7C}"/>
    <cellStyle name="Comma 6 2 2 4 3 3" xfId="6963" xr:uid="{2CC65C2A-2ADA-4D40-8B4B-6AF2E8322A05}"/>
    <cellStyle name="Comma 6 2 2 4 3 3 2" xfId="31241" xr:uid="{E28DBE97-4257-4E99-B666-7A8D48AEC848}"/>
    <cellStyle name="Comma 6 2 2 4 3 4" xfId="31238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43" xr:uid="{CB08E723-A30D-4BB0-8745-60C0D71BC91F}"/>
    <cellStyle name="Comma 6 2 2 4 4 3" xfId="31242" xr:uid="{BE1FD0C3-4E67-44B5-AB28-BDECE365F23A}"/>
    <cellStyle name="Comma 6 2 2 4 5" xfId="6966" xr:uid="{03C0B565-D5DE-4383-A17D-080D2A85A1C7}"/>
    <cellStyle name="Comma 6 2 2 4 5 2" xfId="31244" xr:uid="{1F44D111-6632-47C2-9284-829AE99CBBDC}"/>
    <cellStyle name="Comma 6 2 2 4 6" xfId="31233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8" xr:uid="{E4FDB4E0-C80B-4510-83E4-194B31B14377}"/>
    <cellStyle name="Comma 6 2 2 5 2 2 3" xfId="31247" xr:uid="{F06DC98A-0EED-4192-BC32-81B9C1B8498D}"/>
    <cellStyle name="Comma 6 2 2 5 2 3" xfId="6971" xr:uid="{CA91C8A7-15AE-4CC4-96DC-9967EEECA6BE}"/>
    <cellStyle name="Comma 6 2 2 5 2 3 2" xfId="31249" xr:uid="{4D097FE5-1635-463F-93EA-C96FDEADC2C7}"/>
    <cellStyle name="Comma 6 2 2 5 2 4" xfId="31246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52" xr:uid="{786E5612-EC4A-4128-9578-EB309287961E}"/>
    <cellStyle name="Comma 6 2 2 5 3 2 3" xfId="31251" xr:uid="{4A22C881-D01E-43B8-890C-F45373455A7D}"/>
    <cellStyle name="Comma 6 2 2 5 3 3" xfId="6975" xr:uid="{A7978DE5-2D6D-49B2-A040-BEA95F9EA10A}"/>
    <cellStyle name="Comma 6 2 2 5 3 3 2" xfId="31253" xr:uid="{4ABB1634-53FA-4AEF-BE91-482E796E9FC8}"/>
    <cellStyle name="Comma 6 2 2 5 3 4" xfId="31250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5" xr:uid="{6C1C1629-E0E9-49FE-A04D-8F89950112B4}"/>
    <cellStyle name="Comma 6 2 2 5 4 3" xfId="31254" xr:uid="{0E0CA85F-A702-4DA9-B8DF-F3EEF4674969}"/>
    <cellStyle name="Comma 6 2 2 5 5" xfId="6978" xr:uid="{749EE231-F155-4D18-B2A4-EA92CE291123}"/>
    <cellStyle name="Comma 6 2 2 5 5 2" xfId="31256" xr:uid="{70912AF9-8435-4F7F-910D-1ACF08688682}"/>
    <cellStyle name="Comma 6 2 2 5 6" xfId="31245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60" xr:uid="{99106EEC-647C-427F-B128-10FD79AC4515}"/>
    <cellStyle name="Comma 6 2 2 6 2 2 3" xfId="31259" xr:uid="{D8D03527-ED74-4176-BB48-BCB82D40F019}"/>
    <cellStyle name="Comma 6 2 2 6 2 3" xfId="6983" xr:uid="{18E55ACA-C367-4028-9EDB-32B7447D6515}"/>
    <cellStyle name="Comma 6 2 2 6 2 3 2" xfId="31261" xr:uid="{552B198A-5F69-418B-B190-E71482CFE3DB}"/>
    <cellStyle name="Comma 6 2 2 6 2 4" xfId="31258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63" xr:uid="{884652BC-3FF6-4F4F-A371-736F26294F76}"/>
    <cellStyle name="Comma 6 2 2 6 3 3" xfId="31262" xr:uid="{26CFC0F8-8B28-46FB-BFEF-7EF1EA099C02}"/>
    <cellStyle name="Comma 6 2 2 6 4" xfId="6986" xr:uid="{40CBA1A9-F311-430A-BE7E-29E616A20DF1}"/>
    <cellStyle name="Comma 6 2 2 6 4 2" xfId="31264" xr:uid="{EDEF9FC5-B356-4FA0-A2B4-2943F9D0E9B4}"/>
    <cellStyle name="Comma 6 2 2 6 5" xfId="31257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8" xr:uid="{58F2ADD1-17A9-4291-949A-30FEACD1F729}"/>
    <cellStyle name="Comma 6 2 2 7 2 2 3" xfId="31267" xr:uid="{6FC5EF67-1DC8-471C-8EF6-574913A6B2DB}"/>
    <cellStyle name="Comma 6 2 2 7 2 3" xfId="6991" xr:uid="{C2704587-9669-4103-86C3-8883BF57EA2D}"/>
    <cellStyle name="Comma 6 2 2 7 2 3 2" xfId="31269" xr:uid="{A1CE0767-E3F0-46E5-9099-8A26E6DDF25A}"/>
    <cellStyle name="Comma 6 2 2 7 2 4" xfId="31266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71" xr:uid="{6A267821-4B76-4603-8839-523EF9036FAB}"/>
    <cellStyle name="Comma 6 2 2 7 3 3" xfId="31270" xr:uid="{EEF65179-C9C0-4369-AAA7-81703DAAECD5}"/>
    <cellStyle name="Comma 6 2 2 7 4" xfId="6994" xr:uid="{4AFD516D-EAEA-416E-B7FD-79B87E972D92}"/>
    <cellStyle name="Comma 6 2 2 7 4 2" xfId="31272" xr:uid="{46FDEBE9-5506-4FEF-B444-50AC7B04D68D}"/>
    <cellStyle name="Comma 6 2 2 7 5" xfId="31265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5" xr:uid="{8A857205-170C-4E59-A4B0-E95E284F213A}"/>
    <cellStyle name="Comma 6 2 2 8 2 3" xfId="31274" xr:uid="{D593F185-8CA8-4077-BF0F-05637EE9A78F}"/>
    <cellStyle name="Comma 6 2 2 8 3" xfId="6998" xr:uid="{2CA26DD2-2B28-4D67-B81A-02CADB5EC256}"/>
    <cellStyle name="Comma 6 2 2 8 3 2" xfId="31276" xr:uid="{7C3C750E-69EF-49A8-9253-86FA29BDD651}"/>
    <cellStyle name="Comma 6 2 2 8 4" xfId="31273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9" xr:uid="{A951AC90-B38B-41DB-9D92-FF5D1CEF7256}"/>
    <cellStyle name="Comma 6 2 2 9 2 3" xfId="31278" xr:uid="{E36BDDAB-B516-432C-A1F8-79218AC935B3}"/>
    <cellStyle name="Comma 6 2 2 9 3" xfId="7002" xr:uid="{5F24AC66-A469-43FF-9972-52A46712ED5F}"/>
    <cellStyle name="Comma 6 2 2 9 3 2" xfId="31280" xr:uid="{8CEE82A6-1D72-4434-84CF-495B825F9FDA}"/>
    <cellStyle name="Comma 6 2 2 9 4" xfId="31277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5" xr:uid="{60A1A479-AAB9-47EA-B8CA-343D42ECCB99}"/>
    <cellStyle name="Comma 6 2 3 2 2 2 3" xfId="31284" xr:uid="{FBFF6E02-6F79-45F2-8A1E-7C0AA6A48A7D}"/>
    <cellStyle name="Comma 6 2 3 2 2 3" xfId="7008" xr:uid="{E5AB2CC0-043D-45E3-8976-14C90FBB700B}"/>
    <cellStyle name="Comma 6 2 3 2 2 3 2" xfId="31286" xr:uid="{3DAD32E3-13E3-4870-9084-80CE1273867D}"/>
    <cellStyle name="Comma 6 2 3 2 2 4" xfId="31283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8" xr:uid="{5A4FBEE5-A68E-45E0-9253-0BD13492ABD6}"/>
    <cellStyle name="Comma 6 2 3 2 3 3" xfId="31287" xr:uid="{CD214D7B-B897-4AE8-9E46-D186E56FD6BE}"/>
    <cellStyle name="Comma 6 2 3 2 4" xfId="7011" xr:uid="{29D18A0A-7516-4ECB-9D0E-A312897E202F}"/>
    <cellStyle name="Comma 6 2 3 2 4 2" xfId="31289" xr:uid="{017B1A5A-66A5-4944-BF39-609570B5FBF2}"/>
    <cellStyle name="Comma 6 2 3 2 5" xfId="31282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93" xr:uid="{87F41641-F851-44D1-94D9-FC3607DE7A31}"/>
    <cellStyle name="Comma 6 2 3 3 2 2 3" xfId="31292" xr:uid="{EA2D51E1-209B-47F4-BBA0-A41F5EC094E4}"/>
    <cellStyle name="Comma 6 2 3 3 2 3" xfId="7016" xr:uid="{DE031391-D5ED-4077-AE34-1DA203F6C762}"/>
    <cellStyle name="Comma 6 2 3 3 2 3 2" xfId="31294" xr:uid="{EEEA864F-1EE1-47A1-AE28-12F39D442AA9}"/>
    <cellStyle name="Comma 6 2 3 3 2 4" xfId="31291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6" xr:uid="{DA694577-9839-47A0-85AC-8F13507BCBE9}"/>
    <cellStyle name="Comma 6 2 3 3 3 3" xfId="31295" xr:uid="{82DDEA11-53E9-4185-9377-E7A2908120A7}"/>
    <cellStyle name="Comma 6 2 3 3 4" xfId="7019" xr:uid="{EFB4D237-1958-4770-B13B-E389D2130367}"/>
    <cellStyle name="Comma 6 2 3 3 4 2" xfId="31297" xr:uid="{348E6B13-37EA-4783-9056-97A1072ABF47}"/>
    <cellStyle name="Comma 6 2 3 3 5" xfId="31290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300" xr:uid="{B068A232-04FC-4324-8CF6-7250190BFC9D}"/>
    <cellStyle name="Comma 6 2 3 4 2 3" xfId="31299" xr:uid="{67EAE274-70E6-42DA-BFF7-ABA2644E73AD}"/>
    <cellStyle name="Comma 6 2 3 4 3" xfId="7023" xr:uid="{99BA993C-1F4E-419F-8FBF-92BE783EF9C4}"/>
    <cellStyle name="Comma 6 2 3 4 3 2" xfId="31301" xr:uid="{8EBA0A42-D697-4710-AC24-AE2902288C1F}"/>
    <cellStyle name="Comma 6 2 3 4 4" xfId="31298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4" xr:uid="{DC9DAEC0-8338-43D6-9995-7E93FD9D7DEA}"/>
    <cellStyle name="Comma 6 2 3 5 2 3" xfId="31303" xr:uid="{4CBA64BA-A20C-473B-8460-268E15398CED}"/>
    <cellStyle name="Comma 6 2 3 5 3" xfId="7027" xr:uid="{99425B8B-97B4-4EEA-87C5-33DC0AC0AC61}"/>
    <cellStyle name="Comma 6 2 3 5 3 2" xfId="31305" xr:uid="{BF9E6BEF-7548-46F6-BAAC-6E681E6F6827}"/>
    <cellStyle name="Comma 6 2 3 5 4" xfId="31302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8" xr:uid="{8A49C71E-DBE1-49F8-B8EB-33039F8B9A57}"/>
    <cellStyle name="Comma 6 2 3 6 2 3" xfId="31307" xr:uid="{6A5BFF42-A4A3-43EA-8EFE-F89674D92A3A}"/>
    <cellStyle name="Comma 6 2 3 6 3" xfId="7031" xr:uid="{FA5B5B6B-5DE6-49CD-B344-0A9C2F1C5503}"/>
    <cellStyle name="Comma 6 2 3 6 3 2" xfId="31309" xr:uid="{CC368CEA-2BA3-4CEA-83D6-73BCA9BF9EB8}"/>
    <cellStyle name="Comma 6 2 3 6 4" xfId="31306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11" xr:uid="{CC4C10E3-7FCD-44E8-BF76-7FFC8C893C50}"/>
    <cellStyle name="Comma 6 2 3 7 3" xfId="31310" xr:uid="{C35AB917-D168-49CC-81DF-E718795B743F}"/>
    <cellStyle name="Comma 6 2 3 8" xfId="7034" xr:uid="{FA3E6551-A659-45DA-B2ED-1894D74D5E60}"/>
    <cellStyle name="Comma 6 2 3 8 2" xfId="31312" xr:uid="{67E294D6-2843-41D1-A4EF-61A474063C97}"/>
    <cellStyle name="Comma 6 2 3 9" xfId="31281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6" xr:uid="{F8404212-7042-4E0D-AA05-B98A6761ED1A}"/>
    <cellStyle name="Comma 6 2 4 2 2 3" xfId="31315" xr:uid="{9B9FA046-E657-405E-8871-8D5A821CEA68}"/>
    <cellStyle name="Comma 6 2 4 2 3" xfId="7039" xr:uid="{DD5AAE58-FFDF-4E79-B5A2-F527428AFAFC}"/>
    <cellStyle name="Comma 6 2 4 2 3 2" xfId="31317" xr:uid="{BAC47EED-C705-4175-A2A9-54A83A63E6CF}"/>
    <cellStyle name="Comma 6 2 4 2 4" xfId="31314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20" xr:uid="{3E9AC6A1-190F-4250-B6BC-641DAC5B77C1}"/>
    <cellStyle name="Comma 6 2 4 3 2 3" xfId="31319" xr:uid="{52736716-09B7-4554-A14C-DF805835DF36}"/>
    <cellStyle name="Comma 6 2 4 3 3" xfId="7043" xr:uid="{91C7CB1B-86DA-424E-804D-31D029A114FC}"/>
    <cellStyle name="Comma 6 2 4 3 3 2" xfId="31321" xr:uid="{5EB380A4-6A23-4713-8499-314D03BDB7FB}"/>
    <cellStyle name="Comma 6 2 4 3 4" xfId="31318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23" xr:uid="{239F5809-F643-4BA7-BE73-2DE8BA23BC3A}"/>
    <cellStyle name="Comma 6 2 4 4 3" xfId="31322" xr:uid="{5745339E-9769-489A-803B-BF793FC82E60}"/>
    <cellStyle name="Comma 6 2 4 5" xfId="7046" xr:uid="{353AAB46-FB60-46C2-970F-C53BC0FE1377}"/>
    <cellStyle name="Comma 6 2 4 5 2" xfId="31324" xr:uid="{9B27A2E2-B434-405F-879E-75E3583C468E}"/>
    <cellStyle name="Comma 6 2 4 6" xfId="31313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8" xr:uid="{5122A9A7-F3ED-45FD-8118-E8FED0C9F067}"/>
    <cellStyle name="Comma 6 2 5 2 2 3" xfId="31327" xr:uid="{D4DBA83E-36AE-40F1-A0AB-8C363217DD7F}"/>
    <cellStyle name="Comma 6 2 5 2 3" xfId="7051" xr:uid="{35D94059-D9AB-401F-BEF1-F1E6AE5EF821}"/>
    <cellStyle name="Comma 6 2 5 2 3 2" xfId="31329" xr:uid="{29C7E62C-CA21-4A88-A5B0-89D4F6C256C7}"/>
    <cellStyle name="Comma 6 2 5 2 4" xfId="31326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32" xr:uid="{FB7261B1-56E1-4302-AFF4-E80A61B1C938}"/>
    <cellStyle name="Comma 6 2 5 3 2 3" xfId="31331" xr:uid="{1E8E756E-4B24-404B-B919-24D2F630C6BF}"/>
    <cellStyle name="Comma 6 2 5 3 3" xfId="7055" xr:uid="{F6A5D65A-8EBA-4D86-BA58-2F2B41BDECC3}"/>
    <cellStyle name="Comma 6 2 5 3 3 2" xfId="31333" xr:uid="{A1AA601B-8D1B-491F-BE9D-B1282E4DACD0}"/>
    <cellStyle name="Comma 6 2 5 3 4" xfId="31330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5" xr:uid="{F643E285-ECAC-46D2-A70E-99D51EDE444C}"/>
    <cellStyle name="Comma 6 2 5 4 3" xfId="31334" xr:uid="{683C6C38-C8F4-46CD-B684-5745FC943446}"/>
    <cellStyle name="Comma 6 2 5 5" xfId="7058" xr:uid="{C1E49F10-32BF-49D3-A9AD-C574D97853C0}"/>
    <cellStyle name="Comma 6 2 5 5 2" xfId="31336" xr:uid="{27651388-51F6-4E6F-9445-0F4F2A7CDB3B}"/>
    <cellStyle name="Comma 6 2 5 6" xfId="31325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40" xr:uid="{51EB73D0-A738-44B5-A622-916B808B1066}"/>
    <cellStyle name="Comma 6 2 6 2 2 3" xfId="31339" xr:uid="{7C9CD4C4-2F8F-4466-9C08-262AD6B7E0A7}"/>
    <cellStyle name="Comma 6 2 6 2 3" xfId="7063" xr:uid="{4F14EEC1-9D17-490F-8688-CACB17171B2F}"/>
    <cellStyle name="Comma 6 2 6 2 3 2" xfId="31341" xr:uid="{C33C1BBD-B855-4066-A7BC-69609433304B}"/>
    <cellStyle name="Comma 6 2 6 2 4" xfId="31338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4" xr:uid="{C5BD3B79-D807-4564-96DA-33747F184D5A}"/>
    <cellStyle name="Comma 6 2 6 3 2 3" xfId="31343" xr:uid="{E61DF20D-D467-4196-AACD-726500AD7BB9}"/>
    <cellStyle name="Comma 6 2 6 3 3" xfId="7067" xr:uid="{83000FA0-BCF6-4F07-B9E8-4C87A604D7CF}"/>
    <cellStyle name="Comma 6 2 6 3 3 2" xfId="31345" xr:uid="{E3C5D196-88EB-49DC-AFE4-0AE837361F76}"/>
    <cellStyle name="Comma 6 2 6 3 4" xfId="31342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7" xr:uid="{823E8DB7-C451-46B8-BD06-6C4763D21610}"/>
    <cellStyle name="Comma 6 2 6 4 3" xfId="31346" xr:uid="{4E2E620D-8EA6-43B7-878B-9974BB691F43}"/>
    <cellStyle name="Comma 6 2 6 5" xfId="7070" xr:uid="{1F13E599-4676-4CFE-BF7C-9A5BC5A496E0}"/>
    <cellStyle name="Comma 6 2 6 5 2" xfId="31348" xr:uid="{BA7D23BA-6771-40D9-97D7-9AB00C62228E}"/>
    <cellStyle name="Comma 6 2 6 6" xfId="31337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52" xr:uid="{5986B51C-7F1A-4577-BE86-6403CC3A69DA}"/>
    <cellStyle name="Comma 6 2 7 2 2 3" xfId="31351" xr:uid="{A5721017-36AA-41A9-8157-D17314CA4093}"/>
    <cellStyle name="Comma 6 2 7 2 3" xfId="7075" xr:uid="{2076DD5E-E394-4D26-9396-5CFDAB7C07DD}"/>
    <cellStyle name="Comma 6 2 7 2 3 2" xfId="31353" xr:uid="{6D0C4EFB-C1CA-44BF-AF92-B1372FDCFA73}"/>
    <cellStyle name="Comma 6 2 7 2 4" xfId="31350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6" xr:uid="{256426EF-9B56-4E9B-8448-B174F81C0FB1}"/>
    <cellStyle name="Comma 6 2 7 3 2 3" xfId="31355" xr:uid="{46AF6958-1DA5-4E5A-B39C-4C9ADB8E2FBE}"/>
    <cellStyle name="Comma 6 2 7 3 3" xfId="7079" xr:uid="{030F7C2C-30F9-4F1D-BF8E-562B20A4DEBE}"/>
    <cellStyle name="Comma 6 2 7 3 3 2" xfId="31357" xr:uid="{40A303D1-1829-4928-9325-D51694A3BF02}"/>
    <cellStyle name="Comma 6 2 7 3 4" xfId="31354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9" xr:uid="{FE5BE095-23E8-42A4-9D37-7C6ED333F4CA}"/>
    <cellStyle name="Comma 6 2 7 4 3" xfId="31358" xr:uid="{427C09E9-CFAE-4E50-98FB-28BFCCA3CFBA}"/>
    <cellStyle name="Comma 6 2 7 5" xfId="7082" xr:uid="{502F0F44-5219-459A-ADF0-DB20638A367E}"/>
    <cellStyle name="Comma 6 2 7 5 2" xfId="31360" xr:uid="{96FC2F77-87C8-406A-95C5-3236B14C51D1}"/>
    <cellStyle name="Comma 6 2 7 6" xfId="31349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4" xr:uid="{B4434693-3D9A-4A18-835F-2DE4C1E9895A}"/>
    <cellStyle name="Comma 6 2 8 2 2 3" xfId="31363" xr:uid="{880760BA-9FC4-48D4-B4D9-F7B1BD1D6FDE}"/>
    <cellStyle name="Comma 6 2 8 2 3" xfId="7087" xr:uid="{246DEB44-5C40-444C-A8F1-8CC01DA5340F}"/>
    <cellStyle name="Comma 6 2 8 2 3 2" xfId="31365" xr:uid="{04E5DDDC-A338-4DA9-BECA-F86731CE4DC4}"/>
    <cellStyle name="Comma 6 2 8 2 4" xfId="31362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7" xr:uid="{3F142FA3-77DE-43BD-B714-0AF25BE952E8}"/>
    <cellStyle name="Comma 6 2 8 3 3" xfId="31366" xr:uid="{115EA06B-F870-4509-BF8F-0C1F11C73662}"/>
    <cellStyle name="Comma 6 2 8 4" xfId="7090" xr:uid="{0920E32A-4E9C-4145-B603-704454DEDD9B}"/>
    <cellStyle name="Comma 6 2 8 4 2" xfId="31368" xr:uid="{FC5B0344-3037-453D-A9BC-054F3A7E39A1}"/>
    <cellStyle name="Comma 6 2 8 5" xfId="31361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72" xr:uid="{7309CBA0-D196-4800-BF7D-C7A05198AB72}"/>
    <cellStyle name="Comma 6 2 9 2 2 3" xfId="31371" xr:uid="{6A7EBC24-C77F-405C-A9E7-9F2149924DFB}"/>
    <cellStyle name="Comma 6 2 9 2 3" xfId="7095" xr:uid="{F30C3FE7-E655-45B3-80BE-D0F041C9344D}"/>
    <cellStyle name="Comma 6 2 9 2 3 2" xfId="31373" xr:uid="{6845B724-D555-4A5D-92F8-4454EF487106}"/>
    <cellStyle name="Comma 6 2 9 2 4" xfId="31370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5" xr:uid="{A498E2C8-5D26-4892-9EE3-04D7389E7835}"/>
    <cellStyle name="Comma 6 2 9 3 3" xfId="31374" xr:uid="{A8C9A281-8E5E-4267-B175-203D03459FC9}"/>
    <cellStyle name="Comma 6 2 9 4" xfId="7098" xr:uid="{D47EA8C0-9D03-469B-8C10-EA6CF0D4A575}"/>
    <cellStyle name="Comma 6 2 9 4 2" xfId="31376" xr:uid="{CA975467-595C-4420-9B1A-BFF82C76CD7D}"/>
    <cellStyle name="Comma 6 2 9 5" xfId="31369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80" xr:uid="{62FB7C57-EBD4-4390-B5F3-53E9B24E8CFF}"/>
    <cellStyle name="Comma 6 3 10 2 3" xfId="31379" xr:uid="{05FFC6C0-673F-4F2B-900B-DD799F86D9E3}"/>
    <cellStyle name="Comma 6 3 10 3" xfId="7103" xr:uid="{7EE813FE-A3DE-405E-843C-CE26612BA8D0}"/>
    <cellStyle name="Comma 6 3 10 3 2" xfId="31381" xr:uid="{E26B3E96-E7C1-41F7-98C0-97B0B8DBABC3}"/>
    <cellStyle name="Comma 6 3 10 4" xfId="31378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83" xr:uid="{2D724F85-5849-4637-9766-9313C0F94F91}"/>
    <cellStyle name="Comma 6 3 11 3" xfId="31382" xr:uid="{23006ADD-448B-4D22-9281-240F8E2FACFE}"/>
    <cellStyle name="Comma 6 3 12" xfId="7106" xr:uid="{3FC5350F-FA67-45AD-B18B-F2084B8C70DB}"/>
    <cellStyle name="Comma 6 3 12 2" xfId="31384" xr:uid="{54A20746-DF10-4358-AE85-20F139C0559C}"/>
    <cellStyle name="Comma 6 3 13" xfId="31377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8" xr:uid="{AB52581E-EBEB-44FA-8BB8-D0F279EAABBD}"/>
    <cellStyle name="Comma 6 3 2 2 2 3" xfId="31387" xr:uid="{5BFB5F78-0E0A-455C-9015-04C5AB52D7DA}"/>
    <cellStyle name="Comma 6 3 2 2 3" xfId="7111" xr:uid="{6E58A380-892C-4513-9B56-14BC4722AB83}"/>
    <cellStyle name="Comma 6 3 2 2 3 2" xfId="31389" xr:uid="{824C1695-85C9-442E-AF81-11F4D1994AE2}"/>
    <cellStyle name="Comma 6 3 2 2 4" xfId="31386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92" xr:uid="{531A1D79-7B7B-41F5-81F9-DBA392A34353}"/>
    <cellStyle name="Comma 6 3 2 3 2 3" xfId="31391" xr:uid="{FBF8E5F3-2755-479F-9E85-75AB67142968}"/>
    <cellStyle name="Comma 6 3 2 3 3" xfId="7115" xr:uid="{7D025A37-7538-495B-8D43-0511DBB64363}"/>
    <cellStyle name="Comma 6 3 2 3 3 2" xfId="31393" xr:uid="{BF62CBBC-78C6-4A81-9E4C-4EEC93B37CC6}"/>
    <cellStyle name="Comma 6 3 2 3 4" xfId="31390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5" xr:uid="{D5E54526-55D7-4E95-97B3-72C0F3EDA6B6}"/>
    <cellStyle name="Comma 6 3 2 4 3" xfId="31394" xr:uid="{837E6B4B-2AC3-4927-B413-0BAE551DF752}"/>
    <cellStyle name="Comma 6 3 2 5" xfId="7118" xr:uid="{D9928735-D53D-49CC-82DE-26B29141DF3D}"/>
    <cellStyle name="Comma 6 3 2 5 2" xfId="31396" xr:uid="{C77338A1-36F8-46AC-952C-3214E035D947}"/>
    <cellStyle name="Comma 6 3 2 6" xfId="31385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400" xr:uid="{3533EB5C-4A20-4C6D-8818-F3F2348DAB4E}"/>
    <cellStyle name="Comma 6 3 3 2 2 3" xfId="31399" xr:uid="{3E7CB573-B2D6-486D-82FD-378A77C6D496}"/>
    <cellStyle name="Comma 6 3 3 2 3" xfId="7123" xr:uid="{72DDCB76-6AF7-4C8E-81F0-20F14BC6A399}"/>
    <cellStyle name="Comma 6 3 3 2 3 2" xfId="31401" xr:uid="{DF8EB9A0-C622-4BF4-8EDD-61EF921B22D8}"/>
    <cellStyle name="Comma 6 3 3 2 4" xfId="31398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4" xr:uid="{EACA6C4C-8489-4E27-86B4-A8A4A4751367}"/>
    <cellStyle name="Comma 6 3 3 3 2 3" xfId="31403" xr:uid="{910D009A-729A-4B34-94F6-8BE5CF30DB22}"/>
    <cellStyle name="Comma 6 3 3 3 3" xfId="7127" xr:uid="{DFD37019-EF83-4E7F-A663-4EA42680171B}"/>
    <cellStyle name="Comma 6 3 3 3 3 2" xfId="31405" xr:uid="{1383E46E-EDF2-4B1D-B5FA-22C002544ADD}"/>
    <cellStyle name="Comma 6 3 3 3 4" xfId="31402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7" xr:uid="{6DDC83D9-1D0E-410C-8699-05FDA8BE5FAB}"/>
    <cellStyle name="Comma 6 3 3 4 3" xfId="31406" xr:uid="{8199B19A-6057-4A6B-B329-6EF45940759F}"/>
    <cellStyle name="Comma 6 3 3 5" xfId="7130" xr:uid="{FC1BB8BD-15A8-449E-A5C4-6AEE72E0A538}"/>
    <cellStyle name="Comma 6 3 3 5 2" xfId="31408" xr:uid="{EC4F7915-2685-4AE9-82D4-65E7C8811D9C}"/>
    <cellStyle name="Comma 6 3 3 6" xfId="31397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12" xr:uid="{7AA654C8-13B4-44FF-B5C3-052A8D748F06}"/>
    <cellStyle name="Comma 6 3 4 2 2 3" xfId="31411" xr:uid="{DBA0C25A-CA82-4F2A-9C1D-9356BAA7D35C}"/>
    <cellStyle name="Comma 6 3 4 2 3" xfId="7135" xr:uid="{C16EB368-2E21-4B84-AEF1-9FA1AC7CD0F7}"/>
    <cellStyle name="Comma 6 3 4 2 3 2" xfId="31413" xr:uid="{A26FD3D4-7642-4E77-AB67-B2343502D576}"/>
    <cellStyle name="Comma 6 3 4 2 4" xfId="31410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6" xr:uid="{CFB2AC41-A764-45FC-A922-3C1745B8D141}"/>
    <cellStyle name="Comma 6 3 4 3 2 3" xfId="31415" xr:uid="{EB262482-231A-452E-ACAB-2F9F92CBB553}"/>
    <cellStyle name="Comma 6 3 4 3 3" xfId="7139" xr:uid="{8825AA8F-4523-4DB1-8D4C-71103DBD320E}"/>
    <cellStyle name="Comma 6 3 4 3 3 2" xfId="31417" xr:uid="{6BCCCCB2-9674-4F26-83D3-D58B8DAD69FF}"/>
    <cellStyle name="Comma 6 3 4 3 4" xfId="31414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9" xr:uid="{AF31AEF4-16B7-4FE1-84BA-4B2737BAE61D}"/>
    <cellStyle name="Comma 6 3 4 4 3" xfId="31418" xr:uid="{A0188C3C-F789-4C34-AD11-D034CE53D2A2}"/>
    <cellStyle name="Comma 6 3 4 5" xfId="7142" xr:uid="{266D61A0-2C09-4F5C-8832-817E1F98686C}"/>
    <cellStyle name="Comma 6 3 4 5 2" xfId="31420" xr:uid="{BC39E0AD-9C3D-4939-A190-6A79CF7B423C}"/>
    <cellStyle name="Comma 6 3 4 6" xfId="31409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4" xr:uid="{1D7A4646-6322-43E1-9630-F80F25458F3F}"/>
    <cellStyle name="Comma 6 3 5 2 2 3" xfId="31423" xr:uid="{9CC662F9-8292-4464-9C63-47BEEE9B921B}"/>
    <cellStyle name="Comma 6 3 5 2 3" xfId="7147" xr:uid="{FEDB6D69-6874-40FC-9B5D-F166C250C393}"/>
    <cellStyle name="Comma 6 3 5 2 3 2" xfId="31425" xr:uid="{288FB70B-A0ED-4EA4-AA1F-8A5619D31A61}"/>
    <cellStyle name="Comma 6 3 5 2 4" xfId="31422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8" xr:uid="{A6FD2E87-0B68-4E8C-8358-78BC3275A14C}"/>
    <cellStyle name="Comma 6 3 5 3 2 3" xfId="31427" xr:uid="{6D18EF81-8D17-4EE8-AF64-E02D31FDE5F1}"/>
    <cellStyle name="Comma 6 3 5 3 3" xfId="7151" xr:uid="{A60FF3CB-F96F-4D13-B6A9-DC000DA44171}"/>
    <cellStyle name="Comma 6 3 5 3 3 2" xfId="31429" xr:uid="{399BB28F-E4A2-446E-972A-2E5C84668167}"/>
    <cellStyle name="Comma 6 3 5 3 4" xfId="31426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31" xr:uid="{05298966-46E5-439F-B169-B7B3D1D6CB6F}"/>
    <cellStyle name="Comma 6 3 5 4 3" xfId="31430" xr:uid="{F5427952-7DFF-46E7-BD0B-244B0FB60323}"/>
    <cellStyle name="Comma 6 3 5 5" xfId="7154" xr:uid="{40705313-1AA7-4508-BCB3-6FC5D50E2703}"/>
    <cellStyle name="Comma 6 3 5 5 2" xfId="31432" xr:uid="{EF8C2578-E303-4EF3-B17E-9480002FB51B}"/>
    <cellStyle name="Comma 6 3 5 6" xfId="31421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6" xr:uid="{AFE1C2AD-C475-4AD7-980E-BC05B96893F9}"/>
    <cellStyle name="Comma 6 3 6 2 2 3" xfId="31435" xr:uid="{16C79BFC-814D-4C33-9AE5-3B0D31B51F50}"/>
    <cellStyle name="Comma 6 3 6 2 3" xfId="7159" xr:uid="{07DBB4BE-0197-444F-A28E-9BADEC3B130E}"/>
    <cellStyle name="Comma 6 3 6 2 3 2" xfId="31437" xr:uid="{F8B0F184-6225-4E14-9522-CDCD09DE3B76}"/>
    <cellStyle name="Comma 6 3 6 2 4" xfId="31434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9" xr:uid="{0F858214-EA2A-4755-A470-23B4DCBBA75E}"/>
    <cellStyle name="Comma 6 3 6 3 3" xfId="31438" xr:uid="{5D35FE0F-C7DD-40B3-A598-188ECDDF17B9}"/>
    <cellStyle name="Comma 6 3 6 4" xfId="7162" xr:uid="{8302CA9C-373F-4341-8A92-A8B30030177E}"/>
    <cellStyle name="Comma 6 3 6 4 2" xfId="31440" xr:uid="{8CFCE4CF-2C82-48E1-9F7F-633989CB3430}"/>
    <cellStyle name="Comma 6 3 6 5" xfId="31433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4" xr:uid="{A6F6BB9C-9927-46BB-9CAC-F6FDBEE7A79B}"/>
    <cellStyle name="Comma 6 3 7 2 2 3" xfId="31443" xr:uid="{E5D97DB2-CB8C-48D0-AEDF-A8C5F8F136BA}"/>
    <cellStyle name="Comma 6 3 7 2 3" xfId="7167" xr:uid="{A4C5D41F-E5C4-49A8-B97A-568CAACDFFD0}"/>
    <cellStyle name="Comma 6 3 7 2 3 2" xfId="31445" xr:uid="{8B9ECB18-E571-4CD7-A96F-CAAA60D5A55C}"/>
    <cellStyle name="Comma 6 3 7 2 4" xfId="31442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7" xr:uid="{2EE0193E-03AA-45C9-9506-AEB73749C831}"/>
    <cellStyle name="Comma 6 3 7 3 3" xfId="31446" xr:uid="{ACA267BF-CE3F-4491-9640-40C2B66C994F}"/>
    <cellStyle name="Comma 6 3 7 4" xfId="7170" xr:uid="{A47D0C5E-D7EB-4D79-8C7E-E30B161319EE}"/>
    <cellStyle name="Comma 6 3 7 4 2" xfId="31448" xr:uid="{47BD7870-EF66-4BC0-A44A-3A513B59B32D}"/>
    <cellStyle name="Comma 6 3 7 5" xfId="31441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51" xr:uid="{A2410FC2-830E-4F10-BF1B-7C13D3F0E7EF}"/>
    <cellStyle name="Comma 6 3 8 2 3" xfId="31450" xr:uid="{B0DCC4FB-F8CC-429A-BB30-D6B83127E637}"/>
    <cellStyle name="Comma 6 3 8 3" xfId="7174" xr:uid="{037DAA81-6E0F-4664-B950-D675263C2105}"/>
    <cellStyle name="Comma 6 3 8 3 2" xfId="31452" xr:uid="{3700FD3F-EABD-4A59-A21C-E5D2EAA9E889}"/>
    <cellStyle name="Comma 6 3 8 4" xfId="31449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5" xr:uid="{919C350E-CF90-4460-B6E5-A67A008BFF5D}"/>
    <cellStyle name="Comma 6 3 9 2 3" xfId="31454" xr:uid="{DACD9CB6-B185-4A56-9FD9-3745A9CCAF1D}"/>
    <cellStyle name="Comma 6 3 9 3" xfId="7178" xr:uid="{9179F632-0D04-4EEE-859A-0D17B2654812}"/>
    <cellStyle name="Comma 6 3 9 3 2" xfId="31456" xr:uid="{1C353D52-2A14-4052-B1E8-E973A1F99BC8}"/>
    <cellStyle name="Comma 6 3 9 4" xfId="31453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61" xr:uid="{186F7C2D-8E07-4686-B821-B6455DF96E4F}"/>
    <cellStyle name="Comma 6 4 2 2 2 3" xfId="31460" xr:uid="{6D328FD2-B6A2-48EF-BED9-01FA4F34851D}"/>
    <cellStyle name="Comma 6 4 2 2 3" xfId="7184" xr:uid="{C35EEE65-4371-401A-B386-4659E86366D9}"/>
    <cellStyle name="Comma 6 4 2 2 3 2" xfId="31462" xr:uid="{8F87A5ED-5C37-4F70-8161-A441FE5AFD6A}"/>
    <cellStyle name="Comma 6 4 2 2 4" xfId="31459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4" xr:uid="{F242ECC7-96B3-42F6-BFD2-6C3DA2C2A168}"/>
    <cellStyle name="Comma 6 4 2 3 3" xfId="31463" xr:uid="{7092D2CB-2942-4FBF-B68E-58A789E24031}"/>
    <cellStyle name="Comma 6 4 2 4" xfId="7187" xr:uid="{5035F65B-1352-40A9-B646-AA765A9D5E84}"/>
    <cellStyle name="Comma 6 4 2 4 2" xfId="31465" xr:uid="{6B34D87C-4A7A-4FF8-8DD6-23BBF0D56C2D}"/>
    <cellStyle name="Comma 6 4 2 5" xfId="31458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9" xr:uid="{C326A945-2901-4EAE-A4D7-60402963ABAF}"/>
    <cellStyle name="Comma 6 4 3 2 2 3" xfId="31468" xr:uid="{989981E4-4DE8-48FE-8405-2B7102723B85}"/>
    <cellStyle name="Comma 6 4 3 2 3" xfId="7192" xr:uid="{71E3ACDA-3846-4178-B356-51A57D1EF2DF}"/>
    <cellStyle name="Comma 6 4 3 2 3 2" xfId="31470" xr:uid="{0878D78D-10CA-4C20-8DA1-285D776FCA34}"/>
    <cellStyle name="Comma 6 4 3 2 4" xfId="31467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72" xr:uid="{BF763C1B-6574-4768-89EB-A9FE243FBC57}"/>
    <cellStyle name="Comma 6 4 3 3 3" xfId="31471" xr:uid="{7766BC39-14DD-4E18-BC18-7E1EFCBC02C2}"/>
    <cellStyle name="Comma 6 4 3 4" xfId="7195" xr:uid="{6F28F075-E982-4033-A8C5-1C37464F4823}"/>
    <cellStyle name="Comma 6 4 3 4 2" xfId="31473" xr:uid="{653091F0-5C1F-4E24-94A2-316BD950398C}"/>
    <cellStyle name="Comma 6 4 3 5" xfId="31466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6" xr:uid="{726766CE-8F4A-466D-BAB5-28686606661F}"/>
    <cellStyle name="Comma 6 4 4 2 3" xfId="31475" xr:uid="{644CD2DD-CA34-4655-A515-42752C1EFBFE}"/>
    <cellStyle name="Comma 6 4 4 3" xfId="7199" xr:uid="{1E90A6E6-04C8-4358-9B00-86CD5E860710}"/>
    <cellStyle name="Comma 6 4 4 3 2" xfId="31477" xr:uid="{EEBD0091-CBDD-43DE-A6EF-7601B61955D8}"/>
    <cellStyle name="Comma 6 4 4 4" xfId="31474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80" xr:uid="{6D7D9F2C-C366-4201-95FC-81969D527D52}"/>
    <cellStyle name="Comma 6 4 5 2 3" xfId="31479" xr:uid="{636A6512-CF80-418C-99A1-73F2AF5FE714}"/>
    <cellStyle name="Comma 6 4 5 3" xfId="7203" xr:uid="{B98E9F64-4C59-46AD-84F6-F13F4703CED6}"/>
    <cellStyle name="Comma 6 4 5 3 2" xfId="31481" xr:uid="{FA31CB47-442F-45AF-A5FD-38DDC3FB3309}"/>
    <cellStyle name="Comma 6 4 5 4" xfId="31478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4" xr:uid="{9F0070DD-6087-4290-AC84-D836CD509167}"/>
    <cellStyle name="Comma 6 4 6 2 3" xfId="31483" xr:uid="{F967E77D-2689-466C-82B8-0EA10DD12FA9}"/>
    <cellStyle name="Comma 6 4 6 3" xfId="7207" xr:uid="{FF074DFA-4840-4610-8A5F-B3B0CE172809}"/>
    <cellStyle name="Comma 6 4 6 3 2" xfId="31485" xr:uid="{05C009F9-5856-41F7-BF18-7E42C6612525}"/>
    <cellStyle name="Comma 6 4 6 4" xfId="31482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7" xr:uid="{43C4E8E1-37A9-4ACD-A9E9-7BA448A9C671}"/>
    <cellStyle name="Comma 6 4 7 3" xfId="31486" xr:uid="{4F69518F-9DD0-47EA-A915-6D2F3F8D0F1B}"/>
    <cellStyle name="Comma 6 4 8" xfId="7210" xr:uid="{D957A8F4-674B-41BC-AC98-E34B0C0F6DD4}"/>
    <cellStyle name="Comma 6 4 8 2" xfId="31488" xr:uid="{31375E7E-84A7-484D-98B2-7F5051883E41}"/>
    <cellStyle name="Comma 6 4 9" xfId="31457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91" xr:uid="{4F4706CB-6DB2-4A7E-88F0-EB755C99C22A}"/>
    <cellStyle name="Comma 6 5 2 3" xfId="31490" xr:uid="{EC0CAE0E-3C3C-4852-B373-B0B6B3144DF4}"/>
    <cellStyle name="Comma 6 5 3" xfId="7214" xr:uid="{C2A9E61E-F2FC-4E69-9398-308A94B7E739}"/>
    <cellStyle name="Comma 6 5 3 2" xfId="31492" xr:uid="{9204CAC0-E51F-4994-BB82-F1FDA44B2387}"/>
    <cellStyle name="Comma 6 5 4" xfId="31489" xr:uid="{698407D7-34D5-4352-82B1-477DF2AD3470}"/>
    <cellStyle name="Comma 6 6" xfId="7215" xr:uid="{17A5239C-79E1-458D-98A0-D2B4BAC60DE8}"/>
    <cellStyle name="Comma 6 6 2" xfId="31493" xr:uid="{3FE25690-1357-4CFC-A816-0D844689C7E8}"/>
    <cellStyle name="Comma 6 7" xfId="31184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8" xr:uid="{C83BD78D-E9DA-4B92-963C-E012CC9BB44A}"/>
    <cellStyle name="Comma 7 2 10 2 3" xfId="31497" xr:uid="{D1C4559C-EC61-4CA2-8034-C7D989197CC2}"/>
    <cellStyle name="Comma 7 2 10 3" xfId="7221" xr:uid="{89ADD1B4-36EF-45C7-8DBD-0AB5FFEE5907}"/>
    <cellStyle name="Comma 7 2 10 3 2" xfId="31499" xr:uid="{73BEB510-2AB7-4D8E-8F93-75E7251627EF}"/>
    <cellStyle name="Comma 7 2 10 4" xfId="31496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502" xr:uid="{001A6E31-C1F1-4598-8D4E-E550D9576EEB}"/>
    <cellStyle name="Comma 7 2 11 2 3" xfId="31501" xr:uid="{C009DB31-67C9-47C4-B37E-7A07151C4F11}"/>
    <cellStyle name="Comma 7 2 11 3" xfId="7225" xr:uid="{E9922C67-9B99-4F58-90C9-C20BECF7B1E6}"/>
    <cellStyle name="Comma 7 2 11 3 2" xfId="31503" xr:uid="{70FCD639-3FA1-41E7-93AD-7F4167CD52B3}"/>
    <cellStyle name="Comma 7 2 11 4" xfId="31500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5" xr:uid="{78A09383-8D5C-4505-90B9-F9861754D88B}"/>
    <cellStyle name="Comma 7 2 12 3" xfId="31504" xr:uid="{B2556E4F-CE60-43EC-84A3-3818BDA35FE0}"/>
    <cellStyle name="Comma 7 2 13" xfId="7228" xr:uid="{9FC3CC98-420B-48F7-841C-84FEFDD71A9A}"/>
    <cellStyle name="Comma 7 2 13 2" xfId="31506" xr:uid="{203AA96F-089E-4D0A-A2D3-258C8CA3CAF7}"/>
    <cellStyle name="Comma 7 2 14" xfId="31495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11" xr:uid="{EEF72940-35F7-41F9-A024-88DA19CC6BCC}"/>
    <cellStyle name="Comma 7 2 2 2 2 2 3" xfId="31510" xr:uid="{8E7FBC8F-2737-48B7-B69D-0DCB83E80D3F}"/>
    <cellStyle name="Comma 7 2 2 2 2 3" xfId="7234" xr:uid="{0EC4E5C0-F406-4877-A24D-30414A729C7E}"/>
    <cellStyle name="Comma 7 2 2 2 2 3 2" xfId="31512" xr:uid="{CCBABF92-D0C5-4245-B23F-4FA07C7E6D86}"/>
    <cellStyle name="Comma 7 2 2 2 2 4" xfId="31509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4" xr:uid="{51791BA4-C811-40DA-A3A0-A447F801B164}"/>
    <cellStyle name="Comma 7 2 2 2 3 3" xfId="31513" xr:uid="{B86B2D5E-EC52-4D2F-AEAD-6BAEB739D27D}"/>
    <cellStyle name="Comma 7 2 2 2 4" xfId="7237" xr:uid="{C47951D2-DDD2-498D-9397-5BCAB49BDEC1}"/>
    <cellStyle name="Comma 7 2 2 2 4 2" xfId="31515" xr:uid="{4424E16C-1811-4958-9576-0928DB0408DD}"/>
    <cellStyle name="Comma 7 2 2 2 5" xfId="31508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9" xr:uid="{42910B50-D4D6-46F6-A8AC-1856539D0DA7}"/>
    <cellStyle name="Comma 7 2 2 3 2 2 3" xfId="31518" xr:uid="{FD64A1D4-50FB-4BD5-9EA8-E0703B11658F}"/>
    <cellStyle name="Comma 7 2 2 3 2 3" xfId="7242" xr:uid="{B204D5F7-AD62-4CB9-BE33-D88E517367B1}"/>
    <cellStyle name="Comma 7 2 2 3 2 3 2" xfId="31520" xr:uid="{E974C786-3A13-4BC7-BB16-B62990EF9724}"/>
    <cellStyle name="Comma 7 2 2 3 2 4" xfId="31517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22" xr:uid="{02DE7362-1C35-4EEE-B5F9-18E097558EA5}"/>
    <cellStyle name="Comma 7 2 2 3 3 3" xfId="31521" xr:uid="{5D971CD3-AA7C-40B4-9E2B-D32CB6D12022}"/>
    <cellStyle name="Comma 7 2 2 3 4" xfId="7245" xr:uid="{FF8B6316-F011-4E31-B612-D7F4C23AFDFD}"/>
    <cellStyle name="Comma 7 2 2 3 4 2" xfId="31523" xr:uid="{153EAB42-C2AD-41BB-A7BE-59F2C4FF9C51}"/>
    <cellStyle name="Comma 7 2 2 3 5" xfId="31516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6" xr:uid="{52570B06-B12F-4251-94C3-56B4B7D306AB}"/>
    <cellStyle name="Comma 7 2 2 4 2 3" xfId="31525" xr:uid="{B873B77F-2D8F-4E48-A105-632F02AA5DB6}"/>
    <cellStyle name="Comma 7 2 2 4 3" xfId="7249" xr:uid="{00B1F3EF-3292-4658-BF9F-B5660C6EA02D}"/>
    <cellStyle name="Comma 7 2 2 4 3 2" xfId="31527" xr:uid="{CC7B035B-62CD-40AF-B083-1B9D980AF0D4}"/>
    <cellStyle name="Comma 7 2 2 4 4" xfId="31524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30" xr:uid="{7AE17B89-C5F8-4D1A-AA78-8E2BAE13C2F6}"/>
    <cellStyle name="Comma 7 2 2 5 2 3" xfId="31529" xr:uid="{777B4B50-F435-4318-A6BC-B06CB0FDEC46}"/>
    <cellStyle name="Comma 7 2 2 5 3" xfId="7253" xr:uid="{045E75E0-4973-43F0-AC2A-9FFFB984E9D4}"/>
    <cellStyle name="Comma 7 2 2 5 3 2" xfId="31531" xr:uid="{890A30E8-D7B2-4ED5-BB57-D719C896B44A}"/>
    <cellStyle name="Comma 7 2 2 5 4" xfId="31528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4" xr:uid="{6FA43FD7-30E9-4ACB-AEB9-1FAD205B1558}"/>
    <cellStyle name="Comma 7 2 2 6 2 3" xfId="31533" xr:uid="{8A5F93D0-0DE8-4934-ACD3-90D77D1A34AA}"/>
    <cellStyle name="Comma 7 2 2 6 3" xfId="7257" xr:uid="{BD1A0362-0E09-4CB0-BAC4-91DF55A38782}"/>
    <cellStyle name="Comma 7 2 2 6 3 2" xfId="31535" xr:uid="{B0B6050A-E36E-4443-ABCF-F3E186A94B67}"/>
    <cellStyle name="Comma 7 2 2 6 4" xfId="31532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7" xr:uid="{0B135BF8-CE2A-475F-BCDE-DEFECBF87DA2}"/>
    <cellStyle name="Comma 7 2 2 7 3" xfId="31536" xr:uid="{700B27D9-0CB0-4E32-8D13-17C14FD94A4D}"/>
    <cellStyle name="Comma 7 2 2 8" xfId="7260" xr:uid="{B5B0185E-93EF-49CA-AC25-399C3D979B21}"/>
    <cellStyle name="Comma 7 2 2 8 2" xfId="31538" xr:uid="{F698FE4E-7670-43E1-B888-5CAF81D51719}"/>
    <cellStyle name="Comma 7 2 2 9" xfId="31507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42" xr:uid="{6DA7645A-79B1-45DA-9797-AB2D0818514E}"/>
    <cellStyle name="Comma 7 2 3 2 2 3" xfId="31541" xr:uid="{51E5FC5A-190D-4CB4-B782-0707E6385804}"/>
    <cellStyle name="Comma 7 2 3 2 3" xfId="7265" xr:uid="{F9A91EC0-A515-4B3D-907B-7211D1A77488}"/>
    <cellStyle name="Comma 7 2 3 2 3 2" xfId="31543" xr:uid="{038E402D-B416-4740-B26B-EF6F05A0577D}"/>
    <cellStyle name="Comma 7 2 3 2 4" xfId="31540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6" xr:uid="{EA32A343-0049-4F10-B09B-3CB26276AC45}"/>
    <cellStyle name="Comma 7 2 3 3 2 3" xfId="31545" xr:uid="{D67160B1-B745-4F33-9794-D3C9F2AA670B}"/>
    <cellStyle name="Comma 7 2 3 3 3" xfId="7269" xr:uid="{1FCBA48B-1A43-4D97-BB48-8D1B393D3990}"/>
    <cellStyle name="Comma 7 2 3 3 3 2" xfId="31547" xr:uid="{7307D6CC-B662-49B3-A0A1-693134EEE879}"/>
    <cellStyle name="Comma 7 2 3 3 4" xfId="31544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9" xr:uid="{7E5D8C23-2923-4737-AF9A-81B2D163FD58}"/>
    <cellStyle name="Comma 7 2 3 4 3" xfId="31548" xr:uid="{F69D1437-3DBA-44C3-8B06-4FC74942E972}"/>
    <cellStyle name="Comma 7 2 3 5" xfId="7272" xr:uid="{5A0CCD0E-D640-4473-9C6A-FFD3EC98FDC9}"/>
    <cellStyle name="Comma 7 2 3 5 2" xfId="31550" xr:uid="{5CB7B646-AED9-4C73-AD65-DDB5FE5E6A4F}"/>
    <cellStyle name="Comma 7 2 3 6" xfId="31539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4" xr:uid="{28644835-2446-454D-A047-B349712A1FEF}"/>
    <cellStyle name="Comma 7 2 4 2 2 3" xfId="31553" xr:uid="{E532A768-546F-4483-B519-8614AE9D17E0}"/>
    <cellStyle name="Comma 7 2 4 2 3" xfId="7277" xr:uid="{79686A6A-E2F0-43B1-869C-F7217FF7495F}"/>
    <cellStyle name="Comma 7 2 4 2 3 2" xfId="31555" xr:uid="{33C18CD4-FD11-47CB-B501-EAA60D2268A1}"/>
    <cellStyle name="Comma 7 2 4 2 4" xfId="31552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8" xr:uid="{BF73B927-6CA6-433A-8E0C-70AAED6E1BAC}"/>
    <cellStyle name="Comma 7 2 4 3 2 3" xfId="31557" xr:uid="{58FC565C-C3C2-4B7F-9156-A9B95C7F7C66}"/>
    <cellStyle name="Comma 7 2 4 3 3" xfId="7281" xr:uid="{3FB3589D-A8AD-4A11-8EF0-1C676533AD9A}"/>
    <cellStyle name="Comma 7 2 4 3 3 2" xfId="31559" xr:uid="{AEA44DDA-25BC-43E2-B2AA-0034820A1390}"/>
    <cellStyle name="Comma 7 2 4 3 4" xfId="31556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61" xr:uid="{9AD0B5BB-8F8A-463B-AF01-871B3CA49969}"/>
    <cellStyle name="Comma 7 2 4 4 3" xfId="31560" xr:uid="{DCDE0963-7A16-4CAF-913D-7A74BBADABC2}"/>
    <cellStyle name="Comma 7 2 4 5" xfId="7284" xr:uid="{3EA3FEB4-E63A-42FB-BFDB-AF4831FDFD75}"/>
    <cellStyle name="Comma 7 2 4 5 2" xfId="31562" xr:uid="{8C519E69-74BA-486B-96D4-11604A8400F8}"/>
    <cellStyle name="Comma 7 2 4 6" xfId="31551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6" xr:uid="{6C38BDED-3BEA-4396-8940-F52C983BB4DE}"/>
    <cellStyle name="Comma 7 2 5 2 2 3" xfId="31565" xr:uid="{63033D9E-9A31-4783-A8C0-DE83AEECB6D7}"/>
    <cellStyle name="Comma 7 2 5 2 3" xfId="7289" xr:uid="{3DA479A1-04F9-4891-A714-9380E4C45F9A}"/>
    <cellStyle name="Comma 7 2 5 2 3 2" xfId="31567" xr:uid="{3CE14555-10A0-4DEF-AC29-6F12187B1A69}"/>
    <cellStyle name="Comma 7 2 5 2 4" xfId="31564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70" xr:uid="{29596462-7C03-4A12-B8C2-8EFD120D047B}"/>
    <cellStyle name="Comma 7 2 5 3 2 3" xfId="31569" xr:uid="{35C9E577-293F-40DB-B8F4-11C383889F42}"/>
    <cellStyle name="Comma 7 2 5 3 3" xfId="7293" xr:uid="{86C15C9A-1342-46C0-904F-181731D63FF5}"/>
    <cellStyle name="Comma 7 2 5 3 3 2" xfId="31571" xr:uid="{572487CC-BEB9-4B18-9846-DA8AEA2B6E29}"/>
    <cellStyle name="Comma 7 2 5 3 4" xfId="31568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73" xr:uid="{E90877CF-1CBB-4B8D-8A2F-E647AE8CF92D}"/>
    <cellStyle name="Comma 7 2 5 4 3" xfId="31572" xr:uid="{D5BED1BC-59A0-4CB7-B46D-AB8752DDFFB3}"/>
    <cellStyle name="Comma 7 2 5 5" xfId="7296" xr:uid="{4E128590-88B6-4653-B4E1-D7146F24420A}"/>
    <cellStyle name="Comma 7 2 5 5 2" xfId="31574" xr:uid="{4A1E8E49-BDA1-4BB3-BF82-09BF85B997D5}"/>
    <cellStyle name="Comma 7 2 5 6" xfId="31563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8" xr:uid="{5128C511-979F-445B-AF6B-1466CE296204}"/>
    <cellStyle name="Comma 7 2 6 2 2 3" xfId="31577" xr:uid="{A012471D-0637-4DA0-B7C5-AE279A82477D}"/>
    <cellStyle name="Comma 7 2 6 2 3" xfId="7301" xr:uid="{0A7C18C5-1E57-485F-85B6-3DF9F471AD81}"/>
    <cellStyle name="Comma 7 2 6 2 3 2" xfId="31579" xr:uid="{5FE6E11A-4F23-499C-9987-FA6E3B8DE197}"/>
    <cellStyle name="Comma 7 2 6 2 4" xfId="31576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82" xr:uid="{CA6D1F71-08AD-4853-A5D4-86F04A9D7288}"/>
    <cellStyle name="Comma 7 2 6 3 2 3" xfId="31581" xr:uid="{50416B35-F0FE-424B-AB22-EC94CEB6A061}"/>
    <cellStyle name="Comma 7 2 6 3 3" xfId="7305" xr:uid="{68BD6818-EFE4-48B5-98C9-A638EDDD5B7D}"/>
    <cellStyle name="Comma 7 2 6 3 3 2" xfId="31583" xr:uid="{87A21208-E6D4-4F18-AC4A-699AD6E5374E}"/>
    <cellStyle name="Comma 7 2 6 3 4" xfId="31580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5" xr:uid="{B721655E-FA08-43A8-AB1A-64F8106B3B48}"/>
    <cellStyle name="Comma 7 2 6 4 3" xfId="31584" xr:uid="{EDBA7C35-65DC-4154-847D-02A04B21E1DF}"/>
    <cellStyle name="Comma 7 2 6 5" xfId="7308" xr:uid="{8A68CBF3-11A6-449A-8085-51C2EE603E81}"/>
    <cellStyle name="Comma 7 2 6 5 2" xfId="31586" xr:uid="{E1EDEC77-2CA2-4F78-BC9E-F3278EC56A08}"/>
    <cellStyle name="Comma 7 2 6 6" xfId="31575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90" xr:uid="{5BDD5D80-44FC-45A3-8C77-A5A7C5CCD581}"/>
    <cellStyle name="Comma 7 2 7 2 2 3" xfId="31589" xr:uid="{552540E6-D2A0-449F-8987-AE0710598F61}"/>
    <cellStyle name="Comma 7 2 7 2 3" xfId="7313" xr:uid="{E4C78829-73C4-43A1-97C2-883E80E55554}"/>
    <cellStyle name="Comma 7 2 7 2 3 2" xfId="31591" xr:uid="{CC1E433C-3711-417D-A3BE-838C45A0E21F}"/>
    <cellStyle name="Comma 7 2 7 2 4" xfId="31588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4" xr:uid="{ED54AB94-D72A-4DAC-8402-74D4E0799214}"/>
    <cellStyle name="Comma 7 2 7 3 2 3" xfId="31593" xr:uid="{DABCEE61-18F2-4D51-A02B-11D288C4CE46}"/>
    <cellStyle name="Comma 7 2 7 3 3" xfId="7317" xr:uid="{EF09AD92-596A-46E7-AB1C-4F0E717ABBED}"/>
    <cellStyle name="Comma 7 2 7 3 3 2" xfId="31595" xr:uid="{E5AFD164-D25D-4E64-95BB-B894D3FB15A1}"/>
    <cellStyle name="Comma 7 2 7 3 4" xfId="31592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7" xr:uid="{89D8265C-5AFA-416C-ABBD-3904E733856A}"/>
    <cellStyle name="Comma 7 2 7 4 3" xfId="31596" xr:uid="{0A5C7CFA-DFE0-4CA1-B9AD-C11EAE9D77FA}"/>
    <cellStyle name="Comma 7 2 7 5" xfId="7320" xr:uid="{CEDE2DC8-32FD-4888-9A4C-6837CA1D1245}"/>
    <cellStyle name="Comma 7 2 7 5 2" xfId="31598" xr:uid="{53FC839D-01BF-4288-BF2B-481D7633F9B2}"/>
    <cellStyle name="Comma 7 2 7 6" xfId="31587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602" xr:uid="{59A4E260-ADD7-43AA-920B-E3CC3CA8F356}"/>
    <cellStyle name="Comma 7 2 8 2 2 3" xfId="31601" xr:uid="{BF717D6C-2B33-4EBB-A2DB-BE972B75FB89}"/>
    <cellStyle name="Comma 7 2 8 2 3" xfId="7325" xr:uid="{7C4E419E-6B08-418B-BF63-A649BD08D44C}"/>
    <cellStyle name="Comma 7 2 8 2 3 2" xfId="31603" xr:uid="{5D02CE00-4BBE-4025-9685-E3625EBB140B}"/>
    <cellStyle name="Comma 7 2 8 2 4" xfId="31600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5" xr:uid="{147FB43B-22A8-4F24-8B19-3F893203E89C}"/>
    <cellStyle name="Comma 7 2 8 3 3" xfId="31604" xr:uid="{0022F9ED-FADF-47D7-A1FC-7941220BD25F}"/>
    <cellStyle name="Comma 7 2 8 4" xfId="7328" xr:uid="{9B5F85AA-60E8-4C3A-883D-D180A3F5A05F}"/>
    <cellStyle name="Comma 7 2 8 4 2" xfId="31606" xr:uid="{0B93995D-0523-4121-880A-64AC9C809061}"/>
    <cellStyle name="Comma 7 2 8 5" xfId="31599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9" xr:uid="{03EE5048-4F3E-461D-A3E4-BC83A7E2A83D}"/>
    <cellStyle name="Comma 7 2 9 2 3" xfId="31608" xr:uid="{4EACF091-ECAB-416B-93D1-60C14019DDA9}"/>
    <cellStyle name="Comma 7 2 9 3" xfId="7332" xr:uid="{2B8E0398-65E1-4A96-9D55-71B51BA845D1}"/>
    <cellStyle name="Comma 7 2 9 3 2" xfId="31610" xr:uid="{7E4FE215-421F-49A3-B517-159DFCCDCE83}"/>
    <cellStyle name="Comma 7 2 9 4" xfId="31607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5" xr:uid="{E0765CBB-6C3A-40FE-B38F-A91803997131}"/>
    <cellStyle name="Comma 7 3 2 2 2 3" xfId="31614" xr:uid="{9C820D36-B77B-4B4D-AAF4-7EE7D1CD1B41}"/>
    <cellStyle name="Comma 7 3 2 2 3" xfId="7338" xr:uid="{9E7D100C-13BD-4C35-A8DB-B239C53AC9C6}"/>
    <cellStyle name="Comma 7 3 2 2 3 2" xfId="31616" xr:uid="{531FD7B7-534C-4376-ABF6-4B909A7B9EA7}"/>
    <cellStyle name="Comma 7 3 2 2 4" xfId="31613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8" xr:uid="{67779C43-A948-4973-BD07-6A5AD68AEEC5}"/>
    <cellStyle name="Comma 7 3 2 3 3" xfId="31617" xr:uid="{3323510F-57DE-49AB-83CC-D0B130783D7A}"/>
    <cellStyle name="Comma 7 3 2 4" xfId="7341" xr:uid="{846F905A-2ECD-4829-AD41-C845DD3B4221}"/>
    <cellStyle name="Comma 7 3 2 4 2" xfId="31619" xr:uid="{E3C9BEAE-BDCF-48F7-BC47-7B1CD2879696}"/>
    <cellStyle name="Comma 7 3 2 5" xfId="31612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23" xr:uid="{4D94BAB1-0571-4471-B6B2-5E815C30A3B1}"/>
    <cellStyle name="Comma 7 3 3 2 2 3" xfId="31622" xr:uid="{D20F86EA-8938-4C59-907E-E39E6AAF0356}"/>
    <cellStyle name="Comma 7 3 3 2 3" xfId="7346" xr:uid="{E3793525-AB4C-40C7-A735-B17BC4F8B977}"/>
    <cellStyle name="Comma 7 3 3 2 3 2" xfId="31624" xr:uid="{38B69EFC-CD3D-45DC-8B1F-218B6F492B83}"/>
    <cellStyle name="Comma 7 3 3 2 4" xfId="31621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6" xr:uid="{1DF429FE-06FB-4105-8344-F8C654444522}"/>
    <cellStyle name="Comma 7 3 3 3 3" xfId="31625" xr:uid="{E644AA8A-2774-4CDC-824B-398EB341F322}"/>
    <cellStyle name="Comma 7 3 3 4" xfId="7349" xr:uid="{6C4C5D5F-1D45-4E94-8D57-F1E79D9C0790}"/>
    <cellStyle name="Comma 7 3 3 4 2" xfId="31627" xr:uid="{F0AA65AE-201F-44BA-890F-638AB75C88E1}"/>
    <cellStyle name="Comma 7 3 3 5" xfId="31620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30" xr:uid="{0BD680F5-7A75-437F-BDDF-2F22BF9743CC}"/>
    <cellStyle name="Comma 7 3 4 2 3" xfId="31629" xr:uid="{6E9B3ABF-8B92-439F-8A36-647DDDE52CF5}"/>
    <cellStyle name="Comma 7 3 4 3" xfId="7353" xr:uid="{FC459ED9-CEA2-4FF4-B1E7-A73B02C99964}"/>
    <cellStyle name="Comma 7 3 4 3 2" xfId="31631" xr:uid="{C806C605-D01D-4182-889B-EC12A074E8C4}"/>
    <cellStyle name="Comma 7 3 4 4" xfId="31628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4" xr:uid="{CB4ED175-1293-4B1B-BB2B-8C4C502B1432}"/>
    <cellStyle name="Comma 7 3 5 2 3" xfId="31633" xr:uid="{A822A0AD-44A9-49B7-8D50-CC994FE6EFD6}"/>
    <cellStyle name="Comma 7 3 5 3" xfId="7357" xr:uid="{CF4CA1E2-D339-4920-941F-8A02368BE069}"/>
    <cellStyle name="Comma 7 3 5 3 2" xfId="31635" xr:uid="{891D38C5-67E7-4B89-97AE-D85CB8AF915E}"/>
    <cellStyle name="Comma 7 3 5 4" xfId="31632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8" xr:uid="{5EDB80CE-C021-47AB-BD0F-15AC7D6CCBE4}"/>
    <cellStyle name="Comma 7 3 6 2 3" xfId="31637" xr:uid="{9DDD7413-52A9-4325-82AE-2BD22CABA366}"/>
    <cellStyle name="Comma 7 3 6 3" xfId="7361" xr:uid="{6701E04D-C458-40DB-9B55-D5D03F182F04}"/>
    <cellStyle name="Comma 7 3 6 3 2" xfId="31639" xr:uid="{AE21A4B5-DFA5-4529-861B-91759C4874F0}"/>
    <cellStyle name="Comma 7 3 6 4" xfId="31636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41" xr:uid="{066CB849-81F2-4FF4-B2ED-141525211311}"/>
    <cellStyle name="Comma 7 3 7 3" xfId="31640" xr:uid="{E81CB88C-5AD4-4726-95C3-00BAD8824CAB}"/>
    <cellStyle name="Comma 7 3 8" xfId="7364" xr:uid="{D25DA966-AA60-458E-BAAC-28495C52B573}"/>
    <cellStyle name="Comma 7 3 8 2" xfId="31642" xr:uid="{C4A742A7-639D-432C-9AE8-0F4211521BBE}"/>
    <cellStyle name="Comma 7 3 9" xfId="31611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5" xr:uid="{E592D050-E2F4-48A3-A6D5-9AE6E09EA603}"/>
    <cellStyle name="Comma 7 4 2 3" xfId="31644" xr:uid="{AD386A06-6A03-4EC7-8424-888A45DA279E}"/>
    <cellStyle name="Comma 7 4 3" xfId="7368" xr:uid="{16C9EAD7-379B-450B-BEBE-9FBBB3A057F4}"/>
    <cellStyle name="Comma 7 4 3 2" xfId="31646" xr:uid="{F0D1E426-C2F5-4583-A247-903E134A9BE2}"/>
    <cellStyle name="Comma 7 4 4" xfId="31643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9" xr:uid="{3C23AC95-16E8-44EC-BD40-01AB2CB2DF92}"/>
    <cellStyle name="Comma 7 5 2 3" xfId="31648" xr:uid="{4920B3DF-7AE1-4C6B-B34E-21DB4694E82E}"/>
    <cellStyle name="Comma 7 5 3" xfId="7372" xr:uid="{5717AC63-9704-46B6-AE0E-D88F274BABA8}"/>
    <cellStyle name="Comma 7 5 3 2" xfId="31650" xr:uid="{E95D3AA6-45D3-4CCC-A629-0F8FDDC79BEE}"/>
    <cellStyle name="Comma 7 5 4" xfId="31647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53" xr:uid="{B23135A7-3645-496E-9408-2C8AD68BFAD1}"/>
    <cellStyle name="Comma 7 6 2 3" xfId="31652" xr:uid="{FDC6DD91-1673-487B-9859-716AEA0795DD}"/>
    <cellStyle name="Comma 7 6 3" xfId="7376" xr:uid="{4C8499BC-562A-4E76-B5B4-9758B59B1F02}"/>
    <cellStyle name="Comma 7 6 3 2" xfId="31654" xr:uid="{3C507318-47BA-430D-B717-3AB798BE66DD}"/>
    <cellStyle name="Comma 7 6 4" xfId="31651" xr:uid="{8FC5449D-313C-4181-9038-4A91B7610E3A}"/>
    <cellStyle name="Comma 7 7" xfId="7377" xr:uid="{26B0FB74-A77C-4F9B-B4DB-3A135622BE11}"/>
    <cellStyle name="Comma 7 7 2" xfId="31655" xr:uid="{DF765C0C-CC92-4721-9AC4-B3CCAA0AEAF4}"/>
    <cellStyle name="Comma 7 8" xfId="31494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9" xr:uid="{0C48690E-38B4-45F4-86D1-F02909A3EAFB}"/>
    <cellStyle name="Comma 8 10 2 3" xfId="31658" xr:uid="{9774047F-288E-4832-9CB0-1D4B1F6F2B93}"/>
    <cellStyle name="Comma 8 10 3" xfId="7382" xr:uid="{F7087DD2-D561-4B57-9266-D358ECD60A1B}"/>
    <cellStyle name="Comma 8 10 3 2" xfId="31660" xr:uid="{DA3DC266-CA64-45FB-9388-8329D84E118A}"/>
    <cellStyle name="Comma 8 10 4" xfId="31657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63" xr:uid="{565AE4EB-7911-4B2E-9D6B-A594CCF5FC53}"/>
    <cellStyle name="Comma 8 11 2 3" xfId="31662" xr:uid="{D2797B27-BE4E-4CE5-B03E-88C15F810AA8}"/>
    <cellStyle name="Comma 8 11 3" xfId="7386" xr:uid="{E1608504-F2E2-408C-AC62-282FA8B3B4FF}"/>
    <cellStyle name="Comma 8 11 3 2" xfId="31664" xr:uid="{11447E92-19E8-4270-B255-5846778159EF}"/>
    <cellStyle name="Comma 8 11 4" xfId="31661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7" xr:uid="{7A3A170F-EB35-424F-BE63-C59BF2A39B9B}"/>
    <cellStyle name="Comma 8 12 2 3" xfId="31666" xr:uid="{0CED0C75-0638-4D18-AF5E-EAD7EDEA4DDF}"/>
    <cellStyle name="Comma 8 12 3" xfId="7390" xr:uid="{42D4CE21-5085-4D19-A65F-A8AFBBD8165A}"/>
    <cellStyle name="Comma 8 12 3 2" xfId="31668" xr:uid="{4F5348FD-1742-4643-9D22-B3A2E8C567B9}"/>
    <cellStyle name="Comma 8 12 4" xfId="31665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70" xr:uid="{7E1F70EE-EAFC-4D34-A388-1B5E6C5110DD}"/>
    <cellStyle name="Comma 8 13 3" xfId="31669" xr:uid="{EAAA1CC6-4869-4B07-BB1A-D657D3424400}"/>
    <cellStyle name="Comma 8 14" xfId="7393" xr:uid="{2AC2BFD2-7B7C-4379-82F2-62290296DA51}"/>
    <cellStyle name="Comma 8 14 2" xfId="31671" xr:uid="{C555157C-348A-4556-89F9-9197584C300B}"/>
    <cellStyle name="Comma 8 15" xfId="31656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5" xr:uid="{F9FD68B3-AFB7-4D29-9A3D-B9C5149B52CC}"/>
    <cellStyle name="Comma 8 2 10 2 3" xfId="31674" xr:uid="{77852817-4670-4519-BF57-DACE8DFD433C}"/>
    <cellStyle name="Comma 8 2 10 3" xfId="7398" xr:uid="{E6C5D34D-F16B-4F8F-A290-ADB29C52D076}"/>
    <cellStyle name="Comma 8 2 10 3 2" xfId="31676" xr:uid="{7CEE5387-92A6-4861-9035-4222065ADD16}"/>
    <cellStyle name="Comma 8 2 10 4" xfId="31673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8" xr:uid="{B5927DAC-D14C-47FD-8320-709E19C0F3E5}"/>
    <cellStyle name="Comma 8 2 11 3" xfId="31677" xr:uid="{A51EE7F1-A880-4703-A98F-732761EC0516}"/>
    <cellStyle name="Comma 8 2 12" xfId="7401" xr:uid="{9CCCD7FA-9D26-4EFE-A6D0-F3EE2A7B7E75}"/>
    <cellStyle name="Comma 8 2 12 2" xfId="31679" xr:uid="{F3A7628C-AA19-40B6-9B94-DE7455FB0D5F}"/>
    <cellStyle name="Comma 8 2 13" xfId="31672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83" xr:uid="{C1EC17F2-4119-4911-BBB6-9EC507B740C1}"/>
    <cellStyle name="Comma 8 2 2 2 2 3" xfId="31682" xr:uid="{2354E7A6-605B-460C-B0EB-850DC554462A}"/>
    <cellStyle name="Comma 8 2 2 2 3" xfId="7406" xr:uid="{A6BA13E7-70BE-41AB-ABAC-39D9FC9A9AD2}"/>
    <cellStyle name="Comma 8 2 2 2 3 2" xfId="31684" xr:uid="{1983BA4C-22A0-4B7A-B71A-E5ABC1EBBAF6}"/>
    <cellStyle name="Comma 8 2 2 2 4" xfId="31681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7" xr:uid="{0E56BB32-C936-4010-A357-4D0CC147F245}"/>
    <cellStyle name="Comma 8 2 2 3 2 3" xfId="31686" xr:uid="{FC8A5BF0-2C5E-465D-9FE3-32FF75C70D5C}"/>
    <cellStyle name="Comma 8 2 2 3 3" xfId="7410" xr:uid="{8D8A1514-83C8-4D0E-A52D-65198E61B48B}"/>
    <cellStyle name="Comma 8 2 2 3 3 2" xfId="31688" xr:uid="{BBFEAEFB-88CA-45D6-9CCD-7A382984B039}"/>
    <cellStyle name="Comma 8 2 2 3 4" xfId="31685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90" xr:uid="{3F63E7E9-FB73-4976-A514-5E9CEE44E84B}"/>
    <cellStyle name="Comma 8 2 2 4 3" xfId="31689" xr:uid="{2ECF841B-53B2-4538-BD7C-8CB15E97FA2F}"/>
    <cellStyle name="Comma 8 2 2 5" xfId="7413" xr:uid="{6D5F3AC4-FF50-458C-9662-0EC075F4B93A}"/>
    <cellStyle name="Comma 8 2 2 5 2" xfId="31691" xr:uid="{FE2E700C-882A-467E-A04E-E29BD5ECA205}"/>
    <cellStyle name="Comma 8 2 2 6" xfId="31680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5" xr:uid="{98ABD652-ACF5-4D10-BC00-D57EC4479FCC}"/>
    <cellStyle name="Comma 8 2 3 2 2 3" xfId="31694" xr:uid="{12035E30-9372-49B4-B083-35A9CDCE22EE}"/>
    <cellStyle name="Comma 8 2 3 2 3" xfId="7418" xr:uid="{8C4FFCBD-3E8A-4BD0-BABF-1A8212E8138D}"/>
    <cellStyle name="Comma 8 2 3 2 3 2" xfId="31696" xr:uid="{9739971A-82C9-44B9-8914-C6275EE6C148}"/>
    <cellStyle name="Comma 8 2 3 2 4" xfId="31693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9" xr:uid="{085110AB-8E4D-4132-A17E-69E2C1AD98FD}"/>
    <cellStyle name="Comma 8 2 3 3 2 3" xfId="31698" xr:uid="{4483E718-CA08-402C-93D8-0A919AB82AAA}"/>
    <cellStyle name="Comma 8 2 3 3 3" xfId="7422" xr:uid="{2732DB3C-1ADD-4859-BEB7-8043C9588ED7}"/>
    <cellStyle name="Comma 8 2 3 3 3 2" xfId="31700" xr:uid="{99705A99-17BC-42B7-90A9-1F93A7D4FE10}"/>
    <cellStyle name="Comma 8 2 3 3 4" xfId="31697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702" xr:uid="{37B11C70-3F7C-4E24-BE4F-3608B7F24B96}"/>
    <cellStyle name="Comma 8 2 3 4 3" xfId="31701" xr:uid="{3168ED9D-011E-4177-84BE-3E5EA7E8C9DB}"/>
    <cellStyle name="Comma 8 2 3 5" xfId="7425" xr:uid="{8309067D-8DD4-47BB-9B82-145DD77D0BB2}"/>
    <cellStyle name="Comma 8 2 3 5 2" xfId="31703" xr:uid="{D11FA7BE-A13C-4F0B-A555-229195F0689D}"/>
    <cellStyle name="Comma 8 2 3 6" xfId="31692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7" xr:uid="{45B379F7-58A4-429B-977D-765E4AB27426}"/>
    <cellStyle name="Comma 8 2 4 2 2 3" xfId="31706" xr:uid="{4AA80612-C546-4706-8D79-502246E3DC4C}"/>
    <cellStyle name="Comma 8 2 4 2 3" xfId="7430" xr:uid="{0AC50E5F-F70A-4681-ADE9-24BDDAB30FD7}"/>
    <cellStyle name="Comma 8 2 4 2 3 2" xfId="31708" xr:uid="{61E5FDF4-DF5B-4348-BF87-2A1788C0FC28}"/>
    <cellStyle name="Comma 8 2 4 2 4" xfId="31705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11" xr:uid="{BB2B36E4-2CAD-40ED-85AC-2773F8433E78}"/>
    <cellStyle name="Comma 8 2 4 3 2 3" xfId="31710" xr:uid="{38E054A7-A32B-40DD-B867-699412658F6F}"/>
    <cellStyle name="Comma 8 2 4 3 3" xfId="7434" xr:uid="{CED339CB-595D-48CF-826E-A7B966262BE0}"/>
    <cellStyle name="Comma 8 2 4 3 3 2" xfId="31712" xr:uid="{F9A423F5-92C9-484A-91ED-A2CB38D42198}"/>
    <cellStyle name="Comma 8 2 4 3 4" xfId="31709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4" xr:uid="{5C5A5767-54D8-469F-8F85-94DF5E7F34AE}"/>
    <cellStyle name="Comma 8 2 4 4 3" xfId="31713" xr:uid="{94AF1D1C-7DD7-4F2B-AFF4-E729E60865D7}"/>
    <cellStyle name="Comma 8 2 4 5" xfId="7437" xr:uid="{306CD527-F602-47CE-89A2-F94C9AC259CC}"/>
    <cellStyle name="Comma 8 2 4 5 2" xfId="31715" xr:uid="{9C341933-3AD6-49B3-BD9F-9569B07CEDEB}"/>
    <cellStyle name="Comma 8 2 4 6" xfId="31704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9" xr:uid="{C8D9BB78-6D6B-433B-87B0-9DF4EE22A8A7}"/>
    <cellStyle name="Comma 8 2 5 2 2 3" xfId="31718" xr:uid="{F08F5909-4B76-44BD-9777-C3F76D23F9F6}"/>
    <cellStyle name="Comma 8 2 5 2 3" xfId="7442" xr:uid="{FF2DFB58-0AC0-440E-95C5-D3D6AC87060A}"/>
    <cellStyle name="Comma 8 2 5 2 3 2" xfId="31720" xr:uid="{5BAACC8F-2225-4E8F-B8E6-BB34A702E018}"/>
    <cellStyle name="Comma 8 2 5 2 4" xfId="31717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23" xr:uid="{9D93D674-DA70-4967-9AAA-1602725E9D82}"/>
    <cellStyle name="Comma 8 2 5 3 2 3" xfId="31722" xr:uid="{142E3108-5287-4CD4-82E5-979237B04361}"/>
    <cellStyle name="Comma 8 2 5 3 3" xfId="7446" xr:uid="{307A1D65-82B4-44F9-B879-8AB76F7AB96D}"/>
    <cellStyle name="Comma 8 2 5 3 3 2" xfId="31724" xr:uid="{11D66020-6811-4369-BC20-77D9F0535EFA}"/>
    <cellStyle name="Comma 8 2 5 3 4" xfId="31721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6" xr:uid="{22386535-1754-453A-B642-E6B0E335066F}"/>
    <cellStyle name="Comma 8 2 5 4 3" xfId="31725" xr:uid="{7E666155-D7B0-4D76-9797-46C523936E61}"/>
    <cellStyle name="Comma 8 2 5 5" xfId="7449" xr:uid="{3659B041-CAD5-4A2D-B772-D2A4BD968135}"/>
    <cellStyle name="Comma 8 2 5 5 2" xfId="31727" xr:uid="{1229CBEF-D100-41A1-BEB3-F8E795F498CE}"/>
    <cellStyle name="Comma 8 2 5 6" xfId="31716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31" xr:uid="{6AD4F354-6E05-4B85-9FF7-E589948D0AE7}"/>
    <cellStyle name="Comma 8 2 6 2 2 3" xfId="31730" xr:uid="{53A790E1-3182-4F72-B101-EAFE65B9F79C}"/>
    <cellStyle name="Comma 8 2 6 2 3" xfId="7454" xr:uid="{8BB4B236-505F-4A49-9B6F-287795B79672}"/>
    <cellStyle name="Comma 8 2 6 2 3 2" xfId="31732" xr:uid="{F2EC9FDA-FF2D-420C-BF28-1EE5BFACDD11}"/>
    <cellStyle name="Comma 8 2 6 2 4" xfId="31729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4" xr:uid="{EA17A26D-67FD-41A8-9331-23B1B12EC5D4}"/>
    <cellStyle name="Comma 8 2 6 3 3" xfId="31733" xr:uid="{5FF126BE-72B0-4EDB-90FD-1FCE391274A3}"/>
    <cellStyle name="Comma 8 2 6 4" xfId="7457" xr:uid="{FA6EC10F-B415-4602-B053-482487822323}"/>
    <cellStyle name="Comma 8 2 6 4 2" xfId="31735" xr:uid="{48295178-ACF3-4179-9DB8-BBACCF11BD71}"/>
    <cellStyle name="Comma 8 2 6 5" xfId="31728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9" xr:uid="{55D126F8-0983-4ABC-BE1C-40FF94118517}"/>
    <cellStyle name="Comma 8 2 7 2 2 3" xfId="31738" xr:uid="{6217B63D-6AF3-4086-8A1B-6F1F4D517C4D}"/>
    <cellStyle name="Comma 8 2 7 2 3" xfId="7462" xr:uid="{24FB0747-88D3-44CD-9657-1FD3FD48F9D6}"/>
    <cellStyle name="Comma 8 2 7 2 3 2" xfId="31740" xr:uid="{CAC7D3E2-557E-40E7-8ACF-C80C4F535E3F}"/>
    <cellStyle name="Comma 8 2 7 2 4" xfId="31737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42" xr:uid="{79507AFB-6207-4DB1-8FE3-A43308CCF17B}"/>
    <cellStyle name="Comma 8 2 7 3 3" xfId="31741" xr:uid="{78DC0B75-E6A9-460C-A04B-69FAA3B97DED}"/>
    <cellStyle name="Comma 8 2 7 4" xfId="7465" xr:uid="{331BE6BE-9A35-4AD8-8CE5-D3C92ECF26C5}"/>
    <cellStyle name="Comma 8 2 7 4 2" xfId="31743" xr:uid="{8F481BC4-FEF0-4D87-91FF-3E88A0B6C76D}"/>
    <cellStyle name="Comma 8 2 7 5" xfId="31736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6" xr:uid="{5DCAC3A6-FCC5-4E82-8111-82316BFEB341}"/>
    <cellStyle name="Comma 8 2 8 2 3" xfId="31745" xr:uid="{0E78940C-9281-403A-9219-ECA3533FAEF9}"/>
    <cellStyle name="Comma 8 2 8 3" xfId="7469" xr:uid="{78E39CAC-3640-47E0-8C36-ABF5C1622D2E}"/>
    <cellStyle name="Comma 8 2 8 3 2" xfId="31747" xr:uid="{DBC7F1A8-4D08-4892-B90C-B58F58F92C0A}"/>
    <cellStyle name="Comma 8 2 8 4" xfId="31744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50" xr:uid="{17CAAD5D-4E24-4D8A-933E-3747B2EC46A5}"/>
    <cellStyle name="Comma 8 2 9 2 3" xfId="31749" xr:uid="{7B82E939-7892-401A-920D-611BDD3627D8}"/>
    <cellStyle name="Comma 8 2 9 3" xfId="7473" xr:uid="{AB3A8710-0839-42B6-B01F-A54D43F23A68}"/>
    <cellStyle name="Comma 8 2 9 3 2" xfId="31751" xr:uid="{03DC4456-6C1D-419E-949D-2D7622F3A2D0}"/>
    <cellStyle name="Comma 8 2 9 4" xfId="31748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6" xr:uid="{38E750CA-E6AA-4D69-AC60-3D3EC19170D4}"/>
    <cellStyle name="Comma 8 3 2 2 2 3" xfId="31755" xr:uid="{8571EBDD-5DE1-4FCE-A285-41614F560CC4}"/>
    <cellStyle name="Comma 8 3 2 2 3" xfId="7479" xr:uid="{5EAF260E-4B93-4EC3-8A8B-CDC65D8631CC}"/>
    <cellStyle name="Comma 8 3 2 2 3 2" xfId="31757" xr:uid="{14263722-6477-4591-A16C-CA25ADF63621}"/>
    <cellStyle name="Comma 8 3 2 2 4" xfId="31754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9" xr:uid="{EAEF9ECF-61C0-4057-A6EF-040832B9A613}"/>
    <cellStyle name="Comma 8 3 2 3 3" xfId="31758" xr:uid="{2E3B5719-A6AB-4E81-8D5A-BF380BD44B41}"/>
    <cellStyle name="Comma 8 3 2 4" xfId="7482" xr:uid="{1C95E636-D0A3-428D-AFDE-B27FC5037169}"/>
    <cellStyle name="Comma 8 3 2 4 2" xfId="31760" xr:uid="{3BE39453-6F56-4DEC-A134-0201C2FEF7A0}"/>
    <cellStyle name="Comma 8 3 2 5" xfId="31753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4" xr:uid="{0DD5FB9F-5323-48F8-AECC-383DD68A3DA9}"/>
    <cellStyle name="Comma 8 3 3 2 2 3" xfId="31763" xr:uid="{B7E65B55-5380-4F6C-B47E-18C9B656C9BE}"/>
    <cellStyle name="Comma 8 3 3 2 3" xfId="7487" xr:uid="{060A0A5D-F460-40D9-8EB7-083D991F26F9}"/>
    <cellStyle name="Comma 8 3 3 2 3 2" xfId="31765" xr:uid="{9CC93E4C-5EBB-42CD-94C6-21C0CC2EB3E4}"/>
    <cellStyle name="Comma 8 3 3 2 4" xfId="31762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7" xr:uid="{E2EFA9C4-1870-44A6-A047-636BF4B291CB}"/>
    <cellStyle name="Comma 8 3 3 3 3" xfId="31766" xr:uid="{7A2EC254-A884-44CE-93D8-3F272FCB3826}"/>
    <cellStyle name="Comma 8 3 3 4" xfId="7490" xr:uid="{F5641AB4-80AF-4FE6-A04B-25AA3DF3A0D4}"/>
    <cellStyle name="Comma 8 3 3 4 2" xfId="31768" xr:uid="{1244E8A8-2840-4767-AF5B-F2C499B5CF84}"/>
    <cellStyle name="Comma 8 3 3 5" xfId="31761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71" xr:uid="{C7A51E1E-A4FC-4AEE-A5C7-FDC8F3A2025C}"/>
    <cellStyle name="Comma 8 3 4 2 3" xfId="31770" xr:uid="{AB5858D3-20CE-4BCD-B695-C5C61BCA7AF0}"/>
    <cellStyle name="Comma 8 3 4 3" xfId="7494" xr:uid="{973771A7-CDA6-43AC-AEBD-EFF541CB9E6E}"/>
    <cellStyle name="Comma 8 3 4 3 2" xfId="31772" xr:uid="{A57578D1-6E98-4B9A-BFF7-8F7701AF28BF}"/>
    <cellStyle name="Comma 8 3 4 4" xfId="31769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5" xr:uid="{8B368900-ED0D-4EB9-B77E-E1515C23C5A7}"/>
    <cellStyle name="Comma 8 3 5 2 3" xfId="31774" xr:uid="{D4D0FF60-B078-44D4-90EF-2448B26F434D}"/>
    <cellStyle name="Comma 8 3 5 3" xfId="7498" xr:uid="{A9EAB2B1-7182-4911-84A4-CBA1BEE54863}"/>
    <cellStyle name="Comma 8 3 5 3 2" xfId="31776" xr:uid="{328B50C2-4A72-46FC-ABAF-325748E22F6A}"/>
    <cellStyle name="Comma 8 3 5 4" xfId="31773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9" xr:uid="{333A321C-8560-4EB9-8A72-6350CAEF4FE1}"/>
    <cellStyle name="Comma 8 3 6 2 3" xfId="31778" xr:uid="{7E66E4FF-2189-47CE-AC54-41779A071287}"/>
    <cellStyle name="Comma 8 3 6 3" xfId="7502" xr:uid="{E61D3BB6-731C-4109-8A22-61C384C841B9}"/>
    <cellStyle name="Comma 8 3 6 3 2" xfId="31780" xr:uid="{C6698F67-84EB-4645-8995-18FD0FF626BC}"/>
    <cellStyle name="Comma 8 3 6 4" xfId="31777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82" xr:uid="{A48F611C-0D2D-4964-87C5-0CDE5BF6E2C2}"/>
    <cellStyle name="Comma 8 3 7 3" xfId="31781" xr:uid="{70AD9DBB-612D-4D87-8B82-445426483B4E}"/>
    <cellStyle name="Comma 8 3 8" xfId="7505" xr:uid="{42004E92-6D35-4229-8C97-17619CAEBB55}"/>
    <cellStyle name="Comma 8 3 8 2" xfId="31783" xr:uid="{74927E54-387D-4D8A-8F05-E08DB706FA1B}"/>
    <cellStyle name="Comma 8 3 9" xfId="31752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8" xr:uid="{4E446A44-95C0-43C7-8C2A-5D02C17B3641}"/>
    <cellStyle name="Comma 8 4 2 2 2 3" xfId="31787" xr:uid="{7102F705-7612-4551-868E-68AD17FFF57D}"/>
    <cellStyle name="Comma 8 4 2 2 3" xfId="7511" xr:uid="{3FECB4E1-0794-4EC0-9924-D54877898940}"/>
    <cellStyle name="Comma 8 4 2 2 3 2" xfId="31789" xr:uid="{3B935CF4-3943-42C3-AE6B-241F3CC96468}"/>
    <cellStyle name="Comma 8 4 2 2 4" xfId="31786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91" xr:uid="{D5100E4D-4E1C-48F0-8A02-EC807386D17D}"/>
    <cellStyle name="Comma 8 4 2 3 3" xfId="31790" xr:uid="{9FB142AD-C045-4985-A298-D976720EC34F}"/>
    <cellStyle name="Comma 8 4 2 4" xfId="7514" xr:uid="{2E1D69F9-0FD8-4DBA-9DDC-AD3F49601170}"/>
    <cellStyle name="Comma 8 4 2 4 2" xfId="31792" xr:uid="{94DCE5B2-CCEA-46C5-A2E8-13E73A9C5459}"/>
    <cellStyle name="Comma 8 4 2 5" xfId="31785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6" xr:uid="{0D69EC8E-936F-4C77-B53A-43B2914E0388}"/>
    <cellStyle name="Comma 8 4 3 2 2 3" xfId="31795" xr:uid="{01BE187E-A8A3-4806-A55B-048F8E2FC232}"/>
    <cellStyle name="Comma 8 4 3 2 3" xfId="7519" xr:uid="{795DAB89-4A13-48F1-B213-B51FBBFF2676}"/>
    <cellStyle name="Comma 8 4 3 2 3 2" xfId="31797" xr:uid="{3651141B-555C-41F6-852A-4916DAFD5BDD}"/>
    <cellStyle name="Comma 8 4 3 2 4" xfId="31794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9" xr:uid="{E85E57C1-E142-4863-A021-B11054D6E6F2}"/>
    <cellStyle name="Comma 8 4 3 3 3" xfId="31798" xr:uid="{F7E799CE-4684-4E4B-86BA-868B744F5AC0}"/>
    <cellStyle name="Comma 8 4 3 4" xfId="7522" xr:uid="{5E932261-B0A8-484F-8C13-CC8C5FDD6BDA}"/>
    <cellStyle name="Comma 8 4 3 4 2" xfId="31800" xr:uid="{C3910F49-C019-4563-98D7-F790E03770A4}"/>
    <cellStyle name="Comma 8 4 3 5" xfId="31793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803" xr:uid="{F7F29EB8-3587-4912-AD4F-C31B5DEA6DA0}"/>
    <cellStyle name="Comma 8 4 4 2 3" xfId="31802" xr:uid="{C450484B-1D5C-4E11-BE92-1A25C2FFEF4B}"/>
    <cellStyle name="Comma 8 4 4 3" xfId="7526" xr:uid="{1CC1569D-C59F-4267-8F26-041093F3812C}"/>
    <cellStyle name="Comma 8 4 4 3 2" xfId="31804" xr:uid="{08CD7314-F512-4CAA-A036-E81AFD3424D9}"/>
    <cellStyle name="Comma 8 4 4 4" xfId="31801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7" xr:uid="{DEBEAD14-95B1-4575-8676-FF42C59F73FC}"/>
    <cellStyle name="Comma 8 4 5 2 3" xfId="31806" xr:uid="{74B6E918-363A-4367-A6E6-F97EA1285F3F}"/>
    <cellStyle name="Comma 8 4 5 3" xfId="7530" xr:uid="{C357C5EF-40D1-4F84-870C-CD7BEB47B63A}"/>
    <cellStyle name="Comma 8 4 5 3 2" xfId="31808" xr:uid="{A49BEE46-ADFA-48B3-8A67-DCCA33C57AB5}"/>
    <cellStyle name="Comma 8 4 5 4" xfId="31805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11" xr:uid="{9597ED72-58D0-41AE-A482-A44ABF999E1D}"/>
    <cellStyle name="Comma 8 4 6 2 3" xfId="31810" xr:uid="{8C492937-4BDD-4AAE-8603-40610A62F5B4}"/>
    <cellStyle name="Comma 8 4 6 3" xfId="7534" xr:uid="{3950FEF8-0AB5-4628-832D-E6446925B418}"/>
    <cellStyle name="Comma 8 4 6 3 2" xfId="31812" xr:uid="{EC749ADA-BFC4-44A5-8019-1C09FF3E6192}"/>
    <cellStyle name="Comma 8 4 6 4" xfId="31809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4" xr:uid="{2DC6C82F-2139-4F7D-B982-6AA6920C2DB2}"/>
    <cellStyle name="Comma 8 4 7 3" xfId="31813" xr:uid="{61602C4D-BF62-478A-BFCA-B91D9AD54914}"/>
    <cellStyle name="Comma 8 4 8" xfId="7537" xr:uid="{B2171090-AB55-4C93-A7E0-3312E2617598}"/>
    <cellStyle name="Comma 8 4 8 2" xfId="31815" xr:uid="{C9C98F42-BDCD-4835-9BAF-D121EF7296B3}"/>
    <cellStyle name="Comma 8 4 9" xfId="31784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20" xr:uid="{E24B4D80-C0F2-48EA-9C0A-CF30585CE33E}"/>
    <cellStyle name="Comma 8 5 2 2 2 3" xfId="31819" xr:uid="{7F78927E-7B6B-42E6-9027-0D85851B5BBE}"/>
    <cellStyle name="Comma 8 5 2 2 3" xfId="7543" xr:uid="{AD465B22-43DF-481E-A052-3E40217D26AF}"/>
    <cellStyle name="Comma 8 5 2 2 3 2" xfId="31821" xr:uid="{7348654A-9BF9-4847-A29E-516CFE55B1A5}"/>
    <cellStyle name="Comma 8 5 2 2 4" xfId="31818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23" xr:uid="{F6FAC1F5-9D1E-4E19-B06E-D499FCDA8BE4}"/>
    <cellStyle name="Comma 8 5 2 3 3" xfId="31822" xr:uid="{E1E101CD-9FCF-4C5B-9A9F-F31DD5D0A572}"/>
    <cellStyle name="Comma 8 5 2 4" xfId="7546" xr:uid="{646BCAF8-C3EC-452D-816F-6E5FE643FBE3}"/>
    <cellStyle name="Comma 8 5 2 4 2" xfId="31824" xr:uid="{52A64143-75F4-452A-BF2B-1E3294BC1527}"/>
    <cellStyle name="Comma 8 5 2 5" xfId="31817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8" xr:uid="{DB32A2F1-32A2-4510-AAAF-453C1F1DACAB}"/>
    <cellStyle name="Comma 8 5 3 2 2 3" xfId="31827" xr:uid="{87C049DE-39AE-467A-8247-BE2BFA2DF630}"/>
    <cellStyle name="Comma 8 5 3 2 3" xfId="7551" xr:uid="{99A3D0FC-FA97-4390-A052-AF17853CAD5C}"/>
    <cellStyle name="Comma 8 5 3 2 3 2" xfId="31829" xr:uid="{14780810-5F5F-48F3-B90D-DE726C244CBC}"/>
    <cellStyle name="Comma 8 5 3 2 4" xfId="31826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31" xr:uid="{97E73C22-64BB-49FE-A459-D997D7F9D02F}"/>
    <cellStyle name="Comma 8 5 3 3 3" xfId="31830" xr:uid="{AFD4EA77-295F-45FD-BE87-6060601E60FA}"/>
    <cellStyle name="Comma 8 5 3 4" xfId="7554" xr:uid="{10881A2B-099C-42EC-BB30-5E626E0A3D4B}"/>
    <cellStyle name="Comma 8 5 3 4 2" xfId="31832" xr:uid="{BF9450B2-8BF2-43D6-8F03-34287BAF0ECD}"/>
    <cellStyle name="Comma 8 5 3 5" xfId="31825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5" xr:uid="{3D790B7A-E698-43D2-8BD8-AA47AFF3682F}"/>
    <cellStyle name="Comma 8 5 4 2 3" xfId="31834" xr:uid="{BAE1C26D-3F71-4A04-AB24-1358DEFD1127}"/>
    <cellStyle name="Comma 8 5 4 3" xfId="7558" xr:uid="{97710B7B-C442-4B20-80B7-5444489E0C00}"/>
    <cellStyle name="Comma 8 5 4 3 2" xfId="31836" xr:uid="{0D03C9D3-7A95-4F5F-A87E-190B28E2DB61}"/>
    <cellStyle name="Comma 8 5 4 4" xfId="31833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9" xr:uid="{F8826930-713D-4CD2-BA32-9B7852C061EB}"/>
    <cellStyle name="Comma 8 5 5 2 3" xfId="31838" xr:uid="{8E7673BB-9A74-40C4-B47C-A352258FCB81}"/>
    <cellStyle name="Comma 8 5 5 3" xfId="7562" xr:uid="{38622E51-FA8E-41C2-AB7E-85E0CB556239}"/>
    <cellStyle name="Comma 8 5 5 3 2" xfId="31840" xr:uid="{4C591C46-6AFF-499B-A655-0777BDCB25D4}"/>
    <cellStyle name="Comma 8 5 5 4" xfId="31837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43" xr:uid="{9C570F8F-42EA-425D-980E-AD12F1436220}"/>
    <cellStyle name="Comma 8 5 6 2 3" xfId="31842" xr:uid="{20C53A82-95D1-4638-9291-9407720191B5}"/>
    <cellStyle name="Comma 8 5 6 3" xfId="7566" xr:uid="{4B94E2C4-0A95-441C-9981-E95F7AD6042B}"/>
    <cellStyle name="Comma 8 5 6 3 2" xfId="31844" xr:uid="{5199FABE-A282-494A-BD25-4A0DA5BC61BA}"/>
    <cellStyle name="Comma 8 5 6 4" xfId="31841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6" xr:uid="{BF49709C-49DC-4968-B49A-745EDCA9176F}"/>
    <cellStyle name="Comma 8 5 7 3" xfId="31845" xr:uid="{D0D9D426-F27C-4FBA-8209-AE62D94085D5}"/>
    <cellStyle name="Comma 8 5 8" xfId="7569" xr:uid="{C10803FD-1BA8-46A0-A9F2-C23B3F167566}"/>
    <cellStyle name="Comma 8 5 8 2" xfId="31847" xr:uid="{2F845407-73EC-43A9-88F8-706E02C441C3}"/>
    <cellStyle name="Comma 8 5 9" xfId="31816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51" xr:uid="{63B0383B-0F15-4F1B-A972-AF9AAF13463F}"/>
    <cellStyle name="Comma 8 6 2 2 3" xfId="31850" xr:uid="{CD3B23A0-1EB5-4A30-A6EC-FCB0FE1048E1}"/>
    <cellStyle name="Comma 8 6 2 3" xfId="7574" xr:uid="{71669A46-196E-4A53-A90C-00F933BB40FD}"/>
    <cellStyle name="Comma 8 6 2 3 2" xfId="31852" xr:uid="{27BF7090-3C61-4068-A259-87B72084E734}"/>
    <cellStyle name="Comma 8 6 2 4" xfId="31849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5" xr:uid="{71729C72-004D-4983-88EF-052BC349D6B1}"/>
    <cellStyle name="Comma 8 6 3 2 3" xfId="31854" xr:uid="{C5A905CE-92FE-4164-8EF5-76B94FE2DF8C}"/>
    <cellStyle name="Comma 8 6 3 3" xfId="7578" xr:uid="{60BD2666-EF30-4FE6-BF99-8C0E0D8A073A}"/>
    <cellStyle name="Comma 8 6 3 3 2" xfId="31856" xr:uid="{499C7161-BD34-442D-BD2B-45E305925104}"/>
    <cellStyle name="Comma 8 6 3 4" xfId="31853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8" xr:uid="{C77117B3-4299-49CB-A776-1F4939F1C1C7}"/>
    <cellStyle name="Comma 8 6 4 3" xfId="31857" xr:uid="{59D7DD0A-2FBC-46D2-8F0C-B233120DDB2F}"/>
    <cellStyle name="Comma 8 6 5" xfId="7581" xr:uid="{7C320796-0E3B-466F-B412-1CD34572CBAA}"/>
    <cellStyle name="Comma 8 6 5 2" xfId="31859" xr:uid="{63BA423A-08D4-4FF9-97A8-F63B932A3979}"/>
    <cellStyle name="Comma 8 6 6" xfId="31848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63" xr:uid="{8D5A96D6-5FFC-4878-B8A6-779D872B706F}"/>
    <cellStyle name="Comma 8 7 2 2 3" xfId="31862" xr:uid="{D1C85C5F-F5C3-478E-8D36-44E09DEB7641}"/>
    <cellStyle name="Comma 8 7 2 3" xfId="7586" xr:uid="{F99BE42A-1E85-43B2-BEFF-00CD744BF162}"/>
    <cellStyle name="Comma 8 7 2 3 2" xfId="31864" xr:uid="{B00C718E-2AF7-4762-8A5B-C1AE09122508}"/>
    <cellStyle name="Comma 8 7 2 4" xfId="31861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7" xr:uid="{E109AF01-7BB5-452F-8904-2B1778DFFE66}"/>
    <cellStyle name="Comma 8 7 3 2 3" xfId="31866" xr:uid="{F4E09D5A-508D-4CAA-81DA-95C4214D5F06}"/>
    <cellStyle name="Comma 8 7 3 3" xfId="7590" xr:uid="{83A3DAA0-A28B-455F-BAFD-F4A6C99D8288}"/>
    <cellStyle name="Comma 8 7 3 3 2" xfId="31868" xr:uid="{2834D4B4-73B0-4618-9AA8-08A11C664B71}"/>
    <cellStyle name="Comma 8 7 3 4" xfId="31865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70" xr:uid="{4354780F-95DA-480A-9006-2F97B6D5767C}"/>
    <cellStyle name="Comma 8 7 4 3" xfId="31869" xr:uid="{46AA79A3-1BEE-4426-9DA1-CB416666620F}"/>
    <cellStyle name="Comma 8 7 5" xfId="7593" xr:uid="{BA3C2461-BA44-4F0E-A1E2-90787596D334}"/>
    <cellStyle name="Comma 8 7 5 2" xfId="31871" xr:uid="{15AFB614-1CF9-4571-8657-155DB07FC6E4}"/>
    <cellStyle name="Comma 8 7 6" xfId="31860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5" xr:uid="{7C3F9CC2-1ACB-4E95-AFF2-64229D5A956A}"/>
    <cellStyle name="Comma 8 8 2 2 3" xfId="31874" xr:uid="{FA9115ED-36CC-4A19-B73D-94AC497BC7C2}"/>
    <cellStyle name="Comma 8 8 2 3" xfId="7598" xr:uid="{39D452F3-E179-41D8-8706-9169EC332D1B}"/>
    <cellStyle name="Comma 8 8 2 3 2" xfId="31876" xr:uid="{17EA8F93-8DE0-4D5E-9F73-04F2A9A6BF5F}"/>
    <cellStyle name="Comma 8 8 2 4" xfId="31873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8" xr:uid="{802A655B-1904-44CC-B5CD-1BB431123CEF}"/>
    <cellStyle name="Comma 8 8 3 3" xfId="31877" xr:uid="{D789EC41-56A2-48DC-B3F0-457A04D118C4}"/>
    <cellStyle name="Comma 8 8 4" xfId="7601" xr:uid="{54AB09D0-5A13-47C2-9428-DA46F0FC68D5}"/>
    <cellStyle name="Comma 8 8 4 2" xfId="31879" xr:uid="{7A6BDBB1-AAEF-4F1D-9465-9469E4B6FBFE}"/>
    <cellStyle name="Comma 8 8 5" xfId="31872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83" xr:uid="{68915418-D651-4A5D-8F51-88D3B10170A3}"/>
    <cellStyle name="Comma 8 9 2 2 3" xfId="31882" xr:uid="{356D16E2-7A7E-4CAE-A5E5-287CEE6C3834}"/>
    <cellStyle name="Comma 8 9 2 3" xfId="7606" xr:uid="{B94F3ABB-F75E-47DA-851B-C8B888B31B39}"/>
    <cellStyle name="Comma 8 9 2 3 2" xfId="31884" xr:uid="{C494B509-813F-47DD-8694-768C64F6DE2C}"/>
    <cellStyle name="Comma 8 9 2 4" xfId="31881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6" xr:uid="{6B20278F-5523-43AC-92DF-754E6C508FBD}"/>
    <cellStyle name="Comma 8 9 3 3" xfId="31885" xr:uid="{72A21144-BE51-44D1-9D3F-54E92D7286E9}"/>
    <cellStyle name="Comma 8 9 4" xfId="7609" xr:uid="{6841F4B1-3C40-4432-910B-206805DF1FFB}"/>
    <cellStyle name="Comma 8 9 4 2" xfId="31887" xr:uid="{D6AC42B3-F615-4EAD-84D1-23663769E3D7}"/>
    <cellStyle name="Comma 8 9 5" xfId="31880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91" xr:uid="{BFC20012-2629-445B-8E70-0A838948679A}"/>
    <cellStyle name="Comma 9 10 2 3" xfId="31890" xr:uid="{A7A1D702-762C-4958-A421-FB2BD3542B11}"/>
    <cellStyle name="Comma 9 10 3" xfId="7614" xr:uid="{24F12915-46A7-4561-BC02-C571324AC7E7}"/>
    <cellStyle name="Comma 9 10 3 2" xfId="31892" xr:uid="{5D5A3965-7197-417B-BF3C-AA096911AE77}"/>
    <cellStyle name="Comma 9 10 4" xfId="31889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5" xr:uid="{AEED8680-D1C9-4B30-9B8E-81215F6677E4}"/>
    <cellStyle name="Comma 9 11 2 3" xfId="31894" xr:uid="{7F6B2166-1F6E-4A12-95A6-9086E0A0211A}"/>
    <cellStyle name="Comma 9 11 3" xfId="7618" xr:uid="{7542E541-C69D-4F5A-9388-EF190EB1D0C1}"/>
    <cellStyle name="Comma 9 11 3 2" xfId="31896" xr:uid="{1DC5CBD3-5823-4910-B738-76D31B983A5E}"/>
    <cellStyle name="Comma 9 11 4" xfId="31893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8" xr:uid="{0E97CD29-222F-49C9-871E-377AF53B4E62}"/>
    <cellStyle name="Comma 9 12 3" xfId="31897" xr:uid="{61E52289-67D0-4777-8222-E9AB047C5600}"/>
    <cellStyle name="Comma 9 13" xfId="7621" xr:uid="{C2CC9AD8-5245-452D-A4F4-3A98EC4BAEFD}"/>
    <cellStyle name="Comma 9 13 2" xfId="31899" xr:uid="{04079005-DDCD-42D6-8078-2E28F224F5EF}"/>
    <cellStyle name="Comma 9 14" xfId="31888" xr:uid="{080B7736-7F18-4680-A25A-6002373D21C1}"/>
    <cellStyle name="Comma 9 2" xfId="7622" xr:uid="{61979AE8-C787-469B-A1F7-FDA7BCA1A768}"/>
    <cellStyle name="Comma 9 2 10" xfId="31900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4" xr:uid="{F1B97F74-6875-4DCB-9EEE-CF215634D6D8}"/>
    <cellStyle name="Comma 9 2 2 2 2 3" xfId="31903" xr:uid="{E20CD126-8D7C-4497-AC42-CB0FF54E3056}"/>
    <cellStyle name="Comma 9 2 2 2 3" xfId="7627" xr:uid="{46E57AC9-0837-48AE-A5C2-9185E0CC2CB5}"/>
    <cellStyle name="Comma 9 2 2 2 3 2" xfId="31905" xr:uid="{4B17B55D-DE86-4132-AA99-C0B865C41D37}"/>
    <cellStyle name="Comma 9 2 2 2 4" xfId="31902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7" xr:uid="{381DE51C-D325-4284-9638-7F5FA57B21F0}"/>
    <cellStyle name="Comma 9 2 2 3 3" xfId="31906" xr:uid="{E2718286-6BC6-44B4-B18F-6C5EF7753A57}"/>
    <cellStyle name="Comma 9 2 2 4" xfId="7630" xr:uid="{C4D35B71-7238-483B-9BFE-0978CE98217A}"/>
    <cellStyle name="Comma 9 2 2 4 2" xfId="31908" xr:uid="{9C4A7071-4747-45B6-9ECA-657CC6746FE7}"/>
    <cellStyle name="Comma 9 2 2 5" xfId="31901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12" xr:uid="{652D11A8-45B4-4484-9C60-BB05511D7155}"/>
    <cellStyle name="Comma 9 2 3 2 2 3" xfId="31911" xr:uid="{E0729C00-C6B0-4AD3-961C-4828E51933C8}"/>
    <cellStyle name="Comma 9 2 3 2 3" xfId="7635" xr:uid="{7846A79E-0686-4429-8D8F-261D2519A389}"/>
    <cellStyle name="Comma 9 2 3 2 3 2" xfId="31913" xr:uid="{57D89CAE-9E69-4578-9878-E8BB74CD7222}"/>
    <cellStyle name="Comma 9 2 3 2 4" xfId="31910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5" xr:uid="{137867DB-C840-479B-99E3-3BE460B990D3}"/>
    <cellStyle name="Comma 9 2 3 3 3" xfId="31914" xr:uid="{7F69ABFC-2CD1-434A-9AD6-E5C7531C1731}"/>
    <cellStyle name="Comma 9 2 3 4" xfId="7638" xr:uid="{869CE3A5-8135-4AFD-A996-214A76638906}"/>
    <cellStyle name="Comma 9 2 3 4 2" xfId="31916" xr:uid="{42E65817-CF59-4A96-9E01-355A3B168B57}"/>
    <cellStyle name="Comma 9 2 3 5" xfId="31909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20" xr:uid="{F966DF1D-9673-4E07-9652-EBD80DDAF829}"/>
    <cellStyle name="Comma 9 2 4 2 2 3" xfId="31919" xr:uid="{01CBDEF6-7161-4A5F-B0DA-8B4703F27661}"/>
    <cellStyle name="Comma 9 2 4 2 3" xfId="7643" xr:uid="{131CFBDD-1008-425B-A2A1-DFF31F282AE8}"/>
    <cellStyle name="Comma 9 2 4 2 3 2" xfId="31921" xr:uid="{8AEDE71C-AC9C-4957-918E-D25A09126ABB}"/>
    <cellStyle name="Comma 9 2 4 2 4" xfId="31918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23" xr:uid="{67CE6B4A-AEEC-4548-9C86-BD90EE30BED9}"/>
    <cellStyle name="Comma 9 2 4 3 3" xfId="31922" xr:uid="{94468D55-83ED-43FC-81BB-BC30DC85080B}"/>
    <cellStyle name="Comma 9 2 4 4" xfId="7646" xr:uid="{6BFCB04F-1C16-47C3-8940-C6D4504F62A5}"/>
    <cellStyle name="Comma 9 2 4 4 2" xfId="31924" xr:uid="{BC27629B-B3AB-41B9-981C-40CF9795D5EE}"/>
    <cellStyle name="Comma 9 2 4 5" xfId="31917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7" xr:uid="{E498C666-392F-477B-9CE2-45647A390340}"/>
    <cellStyle name="Comma 9 2 5 2 3" xfId="31926" xr:uid="{29D89B0D-CD99-45C3-88E3-CC869F51F5AD}"/>
    <cellStyle name="Comma 9 2 5 3" xfId="7650" xr:uid="{F7F329BE-1AC3-4F03-BB1B-1653594B3CF8}"/>
    <cellStyle name="Comma 9 2 5 3 2" xfId="31928" xr:uid="{D2D29060-88FF-4442-9D77-5A597E2592AE}"/>
    <cellStyle name="Comma 9 2 5 4" xfId="31925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31" xr:uid="{2E3F2921-F1C2-43A2-BABE-8C254979D684}"/>
    <cellStyle name="Comma 9 2 6 2 3" xfId="31930" xr:uid="{28013726-FBC1-465F-9F28-41C776EF541A}"/>
    <cellStyle name="Comma 9 2 6 3" xfId="7654" xr:uid="{74C10997-9EC0-4039-8739-2C5C7EF7A7E3}"/>
    <cellStyle name="Comma 9 2 6 3 2" xfId="31932" xr:uid="{D9EAAA41-F56A-4D5C-93F9-91B314BB383F}"/>
    <cellStyle name="Comma 9 2 6 4" xfId="31929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5" xr:uid="{080EDF06-A6B9-4550-B882-D72043A92769}"/>
    <cellStyle name="Comma 9 2 7 2 3" xfId="31934" xr:uid="{BABE71A5-1F5F-4063-BDDA-6B97C9F5AFB4}"/>
    <cellStyle name="Comma 9 2 7 3" xfId="7658" xr:uid="{4B2034E4-AB96-4936-858F-5300D2ECAB9F}"/>
    <cellStyle name="Comma 9 2 7 3 2" xfId="31936" xr:uid="{37987856-CB84-4FCD-9331-EF52749FB537}"/>
    <cellStyle name="Comma 9 2 7 4" xfId="31933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8" xr:uid="{F97769E0-073E-416D-9A1F-1AD16B102BF2}"/>
    <cellStyle name="Comma 9 2 8 3" xfId="31937" xr:uid="{CFB94FB6-9162-4C41-B136-30CD7AD40597}"/>
    <cellStyle name="Comma 9 2 9" xfId="7661" xr:uid="{A78F3288-2B05-494C-974A-2E0FD1611F96}"/>
    <cellStyle name="Comma 9 2 9 2" xfId="31939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43" xr:uid="{75F86D06-4261-4C28-830F-445B4772D15D}"/>
    <cellStyle name="Comma 9 3 2 2 3" xfId="31942" xr:uid="{AA941BE5-6849-4120-8C3A-CFE287B5FA8E}"/>
    <cellStyle name="Comma 9 3 2 3" xfId="7666" xr:uid="{A606A655-B829-4239-BC8F-A621E9879686}"/>
    <cellStyle name="Comma 9 3 2 3 2" xfId="31944" xr:uid="{B66CC192-7023-46E0-92F5-C5E9A8BC9AC0}"/>
    <cellStyle name="Comma 9 3 2 4" xfId="31941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7" xr:uid="{5F324604-7051-476F-800C-78B54BF17E4E}"/>
    <cellStyle name="Comma 9 3 3 2 3" xfId="31946" xr:uid="{65F530CF-A9D5-4DCF-9C66-01F2931916FF}"/>
    <cellStyle name="Comma 9 3 3 3" xfId="7670" xr:uid="{271F4D5E-839F-498D-9B6C-691324A171CB}"/>
    <cellStyle name="Comma 9 3 3 3 2" xfId="31948" xr:uid="{18CC5697-C0C3-41E0-9E04-C5FE7BCF42AA}"/>
    <cellStyle name="Comma 9 3 3 4" xfId="31945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50" xr:uid="{B74B7948-2752-464B-AA9D-57BA14C46834}"/>
    <cellStyle name="Comma 9 3 4 3" xfId="31949" xr:uid="{E497CE24-1DA0-4707-B1B3-1E8421B2FF93}"/>
    <cellStyle name="Comma 9 3 5" xfId="7673" xr:uid="{958D5367-2FAC-4F77-B0CF-7F678714E05F}"/>
    <cellStyle name="Comma 9 3 5 2" xfId="31951" xr:uid="{F4CAE5BD-E806-4C73-97CB-6F19500A9A21}"/>
    <cellStyle name="Comma 9 3 6" xfId="31940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5" xr:uid="{C78BBCD7-93C5-41DA-A903-C9CF510A66C1}"/>
    <cellStyle name="Comma 9 4 2 2 3" xfId="31954" xr:uid="{122037E7-C9E3-4B76-996C-3E06DD848E8E}"/>
    <cellStyle name="Comma 9 4 2 3" xfId="7678" xr:uid="{81C0C1CE-1A1F-45FE-8725-6EC4ED2F2215}"/>
    <cellStyle name="Comma 9 4 2 3 2" xfId="31956" xr:uid="{4879E1CD-F6D0-41FB-939F-6336AF7D422F}"/>
    <cellStyle name="Comma 9 4 2 4" xfId="31953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9" xr:uid="{DD41B167-3CB7-4DE9-BC3C-3A406097BB25}"/>
    <cellStyle name="Comma 9 4 3 2 3" xfId="31958" xr:uid="{00C5B8EE-D72F-4550-9277-A698C7918033}"/>
    <cellStyle name="Comma 9 4 3 3" xfId="7682" xr:uid="{28DD4076-03F2-4127-B6BE-6D715212A988}"/>
    <cellStyle name="Comma 9 4 3 3 2" xfId="31960" xr:uid="{95365B94-73B6-4898-B244-575378B2870F}"/>
    <cellStyle name="Comma 9 4 3 4" xfId="31957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62" xr:uid="{8865FD10-4A9F-451E-8164-B92406971B4E}"/>
    <cellStyle name="Comma 9 4 4 3" xfId="31961" xr:uid="{8FF3A721-6832-49E3-B3DE-3390FFF1D054}"/>
    <cellStyle name="Comma 9 4 5" xfId="7685" xr:uid="{99AF63DD-BC82-4D6A-B55F-DEBCE54C1F94}"/>
    <cellStyle name="Comma 9 4 5 2" xfId="31963" xr:uid="{40315149-C2AB-4717-B00B-4EF80410C501}"/>
    <cellStyle name="Comma 9 4 6" xfId="31952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7" xr:uid="{E305EB72-04B1-451B-A33B-CA4781C6FE9B}"/>
    <cellStyle name="Comma 9 5 2 2 3" xfId="31966" xr:uid="{6FB69941-72F5-4C89-B156-62EE289075FF}"/>
    <cellStyle name="Comma 9 5 2 3" xfId="7690" xr:uid="{AC031C13-DB80-434B-B6BA-CF7583C0EF2F}"/>
    <cellStyle name="Comma 9 5 2 3 2" xfId="31968" xr:uid="{C10D91EE-26F0-4D05-8EF1-B59ED0CEB3F9}"/>
    <cellStyle name="Comma 9 5 2 4" xfId="31965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71" xr:uid="{0CE42C77-A502-4C6C-9FBD-5ED07469B472}"/>
    <cellStyle name="Comma 9 5 3 2 3" xfId="31970" xr:uid="{81890E30-8146-40E9-8703-8C3ABEC84EA8}"/>
    <cellStyle name="Comma 9 5 3 3" xfId="7694" xr:uid="{8EF39295-BBFC-4072-B224-BD846F7A1EA4}"/>
    <cellStyle name="Comma 9 5 3 3 2" xfId="31972" xr:uid="{4AF414A0-63A5-4C91-AE48-942A28E13233}"/>
    <cellStyle name="Comma 9 5 3 4" xfId="31969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4" xr:uid="{8CE6D542-ED61-4081-8B1A-BEA869922CF7}"/>
    <cellStyle name="Comma 9 5 4 3" xfId="31973" xr:uid="{92E6417F-552E-4C68-8878-2C9D548ED4E7}"/>
    <cellStyle name="Comma 9 5 5" xfId="7697" xr:uid="{68B4322C-B95F-4D2C-834D-46F0BDB4867D}"/>
    <cellStyle name="Comma 9 5 5 2" xfId="31975" xr:uid="{AABA56CC-71B2-4950-BA8A-F897036AF63F}"/>
    <cellStyle name="Comma 9 5 6" xfId="31964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9" xr:uid="{1188C1DC-7C74-432A-BAC6-20BDD19F8A6E}"/>
    <cellStyle name="Comma 9 6 2 2 3" xfId="31978" xr:uid="{8B1F8F5F-4680-4436-912D-79F45B525D8E}"/>
    <cellStyle name="Comma 9 6 2 3" xfId="7702" xr:uid="{35F2A68C-49B6-40E2-9B09-8D0CB08EB954}"/>
    <cellStyle name="Comma 9 6 2 3 2" xfId="31980" xr:uid="{FE647249-07DA-4406-8AEC-2E30588AFB85}"/>
    <cellStyle name="Comma 9 6 2 4" xfId="31977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83" xr:uid="{1E9D9124-7760-45EB-BA01-BB5628CC62D3}"/>
    <cellStyle name="Comma 9 6 3 2 3" xfId="31982" xr:uid="{79A52808-1CE0-4D10-AFE4-33C1115AE5FC}"/>
    <cellStyle name="Comma 9 6 3 3" xfId="7706" xr:uid="{B9594A83-7A92-4237-ADD4-72597AD6D320}"/>
    <cellStyle name="Comma 9 6 3 3 2" xfId="31984" xr:uid="{8804E804-86A9-4E56-907D-53FFA70E49A6}"/>
    <cellStyle name="Comma 9 6 3 4" xfId="31981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6" xr:uid="{E25BD12C-F345-4D08-8FEE-1EE141BAAB94}"/>
    <cellStyle name="Comma 9 6 4 3" xfId="31985" xr:uid="{F10ABFAB-1836-4A52-B15F-79BEAB69892D}"/>
    <cellStyle name="Comma 9 6 5" xfId="7709" xr:uid="{16874FC5-A4DA-48F3-80EA-C6DE268A07A7}"/>
    <cellStyle name="Comma 9 6 5 2" xfId="31987" xr:uid="{F08A6B0D-F5CC-4639-9F14-6BBA68708000}"/>
    <cellStyle name="Comma 9 6 6" xfId="31976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91" xr:uid="{25DA2A2B-2B07-4F30-89CC-62DAC469CCD7}"/>
    <cellStyle name="Comma 9 7 2 2 3" xfId="31990" xr:uid="{3791640D-A1E2-44FB-8214-86AECE9AC1E9}"/>
    <cellStyle name="Comma 9 7 2 3" xfId="7714" xr:uid="{A11769FB-27A5-4DE3-826E-4FA7AF86A297}"/>
    <cellStyle name="Comma 9 7 2 3 2" xfId="31992" xr:uid="{1923F514-316B-40D8-AC2B-69BA6D9C0C54}"/>
    <cellStyle name="Comma 9 7 2 4" xfId="31989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4" xr:uid="{B0350A0A-FC0E-4423-A8B9-216B929E7CA8}"/>
    <cellStyle name="Comma 9 7 3 3" xfId="31993" xr:uid="{85CE40AE-2EF3-46B9-9EF4-0DCF1D430ACB}"/>
    <cellStyle name="Comma 9 7 4" xfId="7717" xr:uid="{B88F0923-ED22-4681-A10F-F302E3E00652}"/>
    <cellStyle name="Comma 9 7 4 2" xfId="31995" xr:uid="{3D6FD8D5-16D5-43B5-A5C4-B8CC5C4004D6}"/>
    <cellStyle name="Comma 9 7 5" xfId="31988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9" xr:uid="{F5DB76BB-679F-49E6-ADE4-8DCC971312D0}"/>
    <cellStyle name="Comma 9 8 2 2 3" xfId="31998" xr:uid="{7622357A-D16E-46A1-9556-7C69D9FB5FA7}"/>
    <cellStyle name="Comma 9 8 2 3" xfId="7722" xr:uid="{C4689A3C-1BB8-4B6A-BBA4-12C3B25E52EF}"/>
    <cellStyle name="Comma 9 8 2 3 2" xfId="32000" xr:uid="{D5550E28-C605-4434-9BBA-47FF910B89BC}"/>
    <cellStyle name="Comma 9 8 2 4" xfId="31997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2002" xr:uid="{A6612CDA-414D-4559-8CCF-DD7D0F54C839}"/>
    <cellStyle name="Comma 9 8 3 3" xfId="32001" xr:uid="{21D4CD81-3F5F-4366-B1E5-CDF2E3AED25E}"/>
    <cellStyle name="Comma 9 8 4" xfId="7725" xr:uid="{2DEB838A-FF94-4FE7-A3A3-F96F2C066DAD}"/>
    <cellStyle name="Comma 9 8 4 2" xfId="32003" xr:uid="{2A7737A9-0CAA-44E3-96E4-C1BA29692A08}"/>
    <cellStyle name="Comma 9 8 5" xfId="31996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6" xr:uid="{27754C5F-50EE-419B-ADB6-CBC9238F8F75}"/>
    <cellStyle name="Comma 9 9 2 3" xfId="32005" xr:uid="{9691A106-1894-486B-B749-CAAD4111EAD4}"/>
    <cellStyle name="Comma 9 9 3" xfId="7729" xr:uid="{A1C09A6C-BEE7-4DDE-908A-C5A2C306B0B7}"/>
    <cellStyle name="Comma 9 9 3 2" xfId="32007" xr:uid="{FB3C70F1-D692-4009-8628-B951E41834F4}"/>
    <cellStyle name="Comma 9 9 4" xfId="32004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9" xr:uid="{B38BB6D6-0B73-4744-8251-0E6F2956A243}"/>
    <cellStyle name="Comma0 - Stil3" xfId="7732" xr:uid="{A2FDD995-0F19-4A77-BECD-E7A9AAC998D3}"/>
    <cellStyle name="Comma0 - Stil3 2" xfId="32010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12" xr:uid="{C2595407-5E47-4DA9-857D-FA45E7BBB808}"/>
    <cellStyle name="Comma0 - Style1 3" xfId="7735" xr:uid="{4FA2657A-9D95-4E5D-8A89-503AA9FE41A0}"/>
    <cellStyle name="Comma0 - Style1 3 2" xfId="32013" xr:uid="{4E4A1DFE-CA0A-470A-A50B-2E18F1DA86A6}"/>
    <cellStyle name="Comma0 - Style1 4" xfId="50634" xr:uid="{88534BA8-09BA-45D7-A519-187674B66BA0}"/>
    <cellStyle name="Comma0 - Style1 5" xfId="32011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5" xr:uid="{815CF194-319C-41E6-BB47-28565BB63AE2}"/>
    <cellStyle name="Comma0 - Style2 3" xfId="7738" xr:uid="{A4B06CD9-5BBA-42DC-A35A-EE2BCFF196A8}"/>
    <cellStyle name="Comma0 - Style2 3 2" xfId="32016" xr:uid="{09DBA0CE-918A-4B46-B362-CB549985A01A}"/>
    <cellStyle name="Comma0 - Style2 4" xfId="50635" xr:uid="{BCFE8658-CD65-4889-B6D7-1C8550FB2B36}"/>
    <cellStyle name="Comma0 - Style2 5" xfId="32014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7" xr:uid="{E7985C27-B70C-4840-845A-1A72D0FDE479}"/>
    <cellStyle name="Comma0 11" xfId="7740" xr:uid="{0A888571-180F-4622-A7B9-E077E2510144}"/>
    <cellStyle name="Comma0 11 2" xfId="32018" xr:uid="{16109D45-C4E3-46EB-91D1-657C8C06259B}"/>
    <cellStyle name="Comma0 12" xfId="7741" xr:uid="{20861FD5-1482-4A23-8098-1061C3113315}"/>
    <cellStyle name="Comma0 12 2" xfId="32019" xr:uid="{E88344AC-CE8D-4DB3-A499-75A78177B864}"/>
    <cellStyle name="Comma0 13" xfId="7742" xr:uid="{A08959E4-3BD1-4F95-B04D-21AD6E0314AF}"/>
    <cellStyle name="Comma0 13 2" xfId="32020" xr:uid="{C18469E9-51C5-4725-8059-C9E973EDF8B8}"/>
    <cellStyle name="Comma0 14" xfId="7743" xr:uid="{CD590FA1-31D6-47B2-8FA6-72302976EB61}"/>
    <cellStyle name="Comma0 14 2" xfId="32021" xr:uid="{80D3FDCC-F883-4382-B3CD-016DCC4C32E1}"/>
    <cellStyle name="Comma0 15" xfId="7744" xr:uid="{C20164EE-A4D5-4F46-ABCA-F962C26E8B3F}"/>
    <cellStyle name="Comma0 15 2" xfId="32022" xr:uid="{6A8D4901-3B88-4AD6-8116-F65F224FFCB8}"/>
    <cellStyle name="Comma0 16" xfId="7745" xr:uid="{38FA285B-D0D3-4E61-BF27-1E63307943AC}"/>
    <cellStyle name="Comma0 16 2" xfId="32023" xr:uid="{006AED67-DFD9-427B-B8C3-43A770F4100A}"/>
    <cellStyle name="Comma0 17" xfId="7746" xr:uid="{24417221-A742-439F-8419-2502F9D26184}"/>
    <cellStyle name="Comma0 17 2" xfId="32024" xr:uid="{97891204-31FA-479F-BBA0-DF1728293FAC}"/>
    <cellStyle name="Comma0 18" xfId="7747" xr:uid="{BA07F291-DFCF-4F12-8AD4-8DC587FA3CFE}"/>
    <cellStyle name="Comma0 18 2" xfId="32025" xr:uid="{BC564BF2-3828-42DF-8C1C-185A0EF6553C}"/>
    <cellStyle name="Comma0 19" xfId="7748" xr:uid="{C0110F24-A396-42E3-A43D-FAFDC2D72265}"/>
    <cellStyle name="Comma0 19 2" xfId="32026" xr:uid="{B82637C2-4D35-4475-9942-EED4BF21C841}"/>
    <cellStyle name="Comma0 2" xfId="7749" xr:uid="{2144C8E6-BC86-4F00-B6F3-B81FF57514A9}"/>
    <cellStyle name="Comma0 2 2" xfId="32027" xr:uid="{327B7621-F30C-4E86-B74E-026E8070AAA4}"/>
    <cellStyle name="Comma0 20" xfId="7750" xr:uid="{3A597778-594B-49AB-ABDE-7BD75B5C4EA7}"/>
    <cellStyle name="Comma0 20 2" xfId="32028" xr:uid="{4D02A60E-C676-4FA5-99C6-9B7967A5BB92}"/>
    <cellStyle name="Comma0 21" xfId="7751" xr:uid="{6BA0F8B1-4286-475C-982D-DC7DC9A2BEFE}"/>
    <cellStyle name="Comma0 21 2" xfId="32029" xr:uid="{2DCE8950-644F-46AA-BD27-BCD9C8FC0698}"/>
    <cellStyle name="Comma0 22" xfId="50633" xr:uid="{F9BF57B5-111C-483A-A315-4FE230A2F5EF}"/>
    <cellStyle name="Comma0 23" xfId="32008" xr:uid="{8A584525-DD7D-4C7F-A816-6EB422166800}"/>
    <cellStyle name="Comma0 24" xfId="53770" xr:uid="{7AB82F72-DBC4-4BE5-900A-6E41F585140B}"/>
    <cellStyle name="Comma0 25" xfId="53772" xr:uid="{0F0A17A5-3355-492E-A731-6125A9ADE436}"/>
    <cellStyle name="Comma0 26" xfId="54027" xr:uid="{7C5645C6-0385-4664-8DF2-A464E4B5E140}"/>
    <cellStyle name="Comma0 27" xfId="54512" xr:uid="{9063656C-DDC9-4A9D-9A8A-F85E9D3669B1}"/>
    <cellStyle name="Comma0 28" xfId="54514" xr:uid="{937C67E1-CAC9-4F20-A463-E4084264099B}"/>
    <cellStyle name="Comma0 29" xfId="54510" xr:uid="{121C039E-4F2B-4BC7-AE06-918115438DA9}"/>
    <cellStyle name="Comma0 3" xfId="7752" xr:uid="{5707BF0B-324F-46DE-92D2-ADD33E1334DF}"/>
    <cellStyle name="Comma0 3 2" xfId="32030" xr:uid="{28D0A976-DAC0-4CB1-9056-C12639914928}"/>
    <cellStyle name="Comma0 30" xfId="54516" xr:uid="{8CDE5011-F996-411E-BFB4-531B388FE382}"/>
    <cellStyle name="Comma0 31" xfId="54563" xr:uid="{306B3D38-D26D-4267-81E5-BA6AA9B44277}"/>
    <cellStyle name="Comma0 32" xfId="54565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31" xr:uid="{8B503EC3-3821-4279-95A3-E8A4DAAA218D}"/>
    <cellStyle name="Comma0 5" xfId="7754" xr:uid="{DA94F4F2-9445-4D47-8CC2-89E325E8AF23}"/>
    <cellStyle name="Comma0 5 2" xfId="32032" xr:uid="{43AA8ABA-12AA-4568-B469-5E280CC9E4B9}"/>
    <cellStyle name="Comma0 6" xfId="7755" xr:uid="{C5B171EA-3CC0-48BA-BFB5-A7311ECE5389}"/>
    <cellStyle name="Comma0 6 2" xfId="32033" xr:uid="{3FCCD50D-3C8E-4B9B-9804-0CC02055C3EA}"/>
    <cellStyle name="Comma0 7" xfId="7756" xr:uid="{B63077DD-887B-4940-B5CB-65EAC77D7DA4}"/>
    <cellStyle name="Comma0 7 2" xfId="32034" xr:uid="{F59A28A7-074B-4C82-8A21-02F6AF235AC5}"/>
    <cellStyle name="Comma0 8" xfId="7757" xr:uid="{166599A3-AFAE-4D63-9C25-285010CE0262}"/>
    <cellStyle name="Comma0 8 2" xfId="32035" xr:uid="{719555E7-E194-481E-BCD0-F7E645153468}"/>
    <cellStyle name="Comma0 9" xfId="7758" xr:uid="{1CC4AF4C-2EE7-41DA-BC93-A24FA7F5A09A}"/>
    <cellStyle name="Comma0 9 2" xfId="32036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8" xr:uid="{CE77F896-9383-454E-8ACD-AF5D6CC1B82E}"/>
    <cellStyle name="Comma1 3" xfId="7762" xr:uid="{2B6472D1-F8C3-480B-8513-03814149F458}"/>
    <cellStyle name="Comma1 3 2" xfId="32039" xr:uid="{9B04B661-84BD-4FC6-80BB-1730FED8097A}"/>
    <cellStyle name="Comma1 4" xfId="7763" xr:uid="{DC32555E-FE2C-440E-9245-87543C00FBAF}"/>
    <cellStyle name="Comma1 4 2" xfId="32040" xr:uid="{4F9D84C1-2889-400B-BF9E-878433304201}"/>
    <cellStyle name="Comma1 5" xfId="32037" xr:uid="{5EB58626-F625-48AC-8B0D-13AC2E48048D}"/>
    <cellStyle name="Comma2" xfId="7764" xr:uid="{FAF39F95-9161-4EB0-AF7D-66FC44DE8CB0}"/>
    <cellStyle name="Comma2 2" xfId="7765" xr:uid="{D9038139-F4A8-4140-B6FE-744E475EA658}"/>
    <cellStyle name="Comma2 2 2" xfId="32042" xr:uid="{D4E0E719-6942-4C58-AD8E-9B3DCC9AD148}"/>
    <cellStyle name="Comma2 3" xfId="7766" xr:uid="{69AC2A51-ACD0-43BC-86F7-87BFF1AC05AC}"/>
    <cellStyle name="Comma2 3 2" xfId="32043" xr:uid="{BD23B81F-30FE-4404-8645-4B18F9266C3C}"/>
    <cellStyle name="Comma2 4" xfId="7767" xr:uid="{8CDE0D4C-9064-4BF0-B18B-85C3F074347C}"/>
    <cellStyle name="Comma2 4 2" xfId="32044" xr:uid="{D9813124-87F7-4F9D-A49D-9F2ACA676511}"/>
    <cellStyle name="Comma2 5" xfId="32041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8" xr:uid="{A24D5F44-0494-466A-A5A6-DE2855048CA3}"/>
    <cellStyle name="Currency [0] 2 2 10 3" xfId="32047" xr:uid="{2BA9642C-30F2-4DBE-8C1E-F408192DF0BA}"/>
    <cellStyle name="Currency [0] 2 2 11" xfId="7772" xr:uid="{7B38484C-022E-4AA3-9964-3ACCD05AB1B3}"/>
    <cellStyle name="Currency [0] 2 2 11 2" xfId="32049" xr:uid="{EB3C44F2-6802-47E7-8A59-08391A0065F6}"/>
    <cellStyle name="Currency [0] 2 2 12" xfId="32046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53" xr:uid="{4629284F-5928-4DDB-B5AF-54B92ECE52F8}"/>
    <cellStyle name="Currency [0] 2 2 2 2 2 3" xfId="32052" xr:uid="{EE09F4D5-DBE5-4752-B535-3D89119914BF}"/>
    <cellStyle name="Currency [0] 2 2 2 2 3" xfId="7777" xr:uid="{DAE2F89D-CA0E-4324-BA1D-FD521717CB38}"/>
    <cellStyle name="Currency [0] 2 2 2 2 3 2" xfId="32054" xr:uid="{0C1A2D95-EFFD-4EEC-8FD5-6DD87CD68B4D}"/>
    <cellStyle name="Currency [0] 2 2 2 2 4" xfId="32051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7" xr:uid="{B8CA4E37-E6EB-4000-AED9-61EF5E0E036C}"/>
    <cellStyle name="Currency [0] 2 2 2 3 2 3" xfId="32056" xr:uid="{06C78C31-B99D-4D3E-A80B-C088A54B96F0}"/>
    <cellStyle name="Currency [0] 2 2 2 3 3" xfId="7781" xr:uid="{A3B0E819-93A7-415B-A9BE-D6C73E01FA88}"/>
    <cellStyle name="Currency [0] 2 2 2 3 3 2" xfId="32058" xr:uid="{273B854F-F2E7-4B70-9C32-1E80CE760E94}"/>
    <cellStyle name="Currency [0] 2 2 2 3 4" xfId="32055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60" xr:uid="{DB4E95E0-9F12-48F5-8538-1CD2F515BF8B}"/>
    <cellStyle name="Currency [0] 2 2 2 4 3" xfId="32059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62" xr:uid="{D1B17880-940B-4A09-830D-52C3D32CDDC9}"/>
    <cellStyle name="Currency [0] 2 2 2 5 3" xfId="32061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4" xr:uid="{B59D26ED-E884-40BA-AF42-482F998DC17F}"/>
    <cellStyle name="Currency [0] 2 2 2 6 3" xfId="32063" xr:uid="{4085256F-24EE-4EB0-BFFF-9BD3B5E9FE09}"/>
    <cellStyle name="Currency [0] 2 2 2 7" xfId="7788" xr:uid="{A69F74EF-44ED-4E70-88DC-3D9358190A89}"/>
    <cellStyle name="Currency [0] 2 2 2 7 2" xfId="32065" xr:uid="{2B10FF48-9AA8-4977-A2C2-8E0F5DCA5FE0}"/>
    <cellStyle name="Currency [0] 2 2 2 8" xfId="32050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8" xr:uid="{F4D0385A-7901-49C5-8B95-D4788376C10D}"/>
    <cellStyle name="Currency [0] 2 2 3 2 3" xfId="32067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70" xr:uid="{73EAEBD6-EF82-43CA-BA41-1927390C9DA0}"/>
    <cellStyle name="Currency [0] 2 2 3 3 3" xfId="32069" xr:uid="{628FCD25-1765-4735-9EC4-34AFA9816B1B}"/>
    <cellStyle name="Currency [0] 2 2 3 4" xfId="7794" xr:uid="{1098F9DC-2792-44DC-B416-DE2AB3C075A5}"/>
    <cellStyle name="Currency [0] 2 2 3 4 2" xfId="32071" xr:uid="{84666081-938C-428E-956E-72692CB34C6C}"/>
    <cellStyle name="Currency [0] 2 2 3 5" xfId="32066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4" xr:uid="{EEE13828-0F37-4C3E-801C-9BC0B4C64CF8}"/>
    <cellStyle name="Currency [0] 2 2 4 2 3" xfId="32073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6" xr:uid="{3B69C71A-5CBF-4414-8717-747F11A3F19F}"/>
    <cellStyle name="Currency [0] 2 2 4 3 3" xfId="32075" xr:uid="{065A6703-4903-46A0-B3AE-7B6F0478E962}"/>
    <cellStyle name="Currency [0] 2 2 4 4" xfId="7800" xr:uid="{6F1CA04C-23F9-4AC6-9C1D-521A60022BFF}"/>
    <cellStyle name="Currency [0] 2 2 4 4 2" xfId="32077" xr:uid="{828FE55D-36C9-4B8A-A075-EBFDB51EFF76}"/>
    <cellStyle name="Currency [0] 2 2 4 5" xfId="32072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80" xr:uid="{B0FF6245-C8B5-4852-B35C-F814F2367927}"/>
    <cellStyle name="Currency [0] 2 2 5 2 3" xfId="32079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82" xr:uid="{D9CC2932-0165-4CEB-83A0-F3BC2524EE4B}"/>
    <cellStyle name="Currency [0] 2 2 5 3 3" xfId="32081" xr:uid="{6A8CB276-7484-4067-864B-78818248CFA0}"/>
    <cellStyle name="Currency [0] 2 2 5 4" xfId="7806" xr:uid="{1C6FBAEE-D9F8-41EA-A14A-35403E8B7D1E}"/>
    <cellStyle name="Currency [0] 2 2 5 4 2" xfId="32083" xr:uid="{C1C63DA8-A3ED-486D-9D0A-BAA22BF2A896}"/>
    <cellStyle name="Currency [0] 2 2 5 5" xfId="32078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6" xr:uid="{F643DE61-0E17-4A84-BAAC-593249154199}"/>
    <cellStyle name="Currency [0] 2 2 6 2 3" xfId="32085" xr:uid="{85F74B8D-505F-4B68-9663-9EFB465CBE37}"/>
    <cellStyle name="Currency [0] 2 2 6 3" xfId="7810" xr:uid="{00B2C457-59CA-404E-AECD-05ACD105A7DE}"/>
    <cellStyle name="Currency [0] 2 2 6 3 2" xfId="32087" xr:uid="{2E8F725B-0210-43D4-9323-B5F472EA0CFA}"/>
    <cellStyle name="Currency [0] 2 2 6 4" xfId="32084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90" xr:uid="{672DC5B8-4B4B-4575-B3FE-361B936B52A2}"/>
    <cellStyle name="Currency [0] 2 2 7 2 3" xfId="32089" xr:uid="{0D4D6C0D-4492-4C24-822B-74297CB73F0A}"/>
    <cellStyle name="Currency [0] 2 2 7 3" xfId="7814" xr:uid="{A0A73A60-9152-421B-A3B2-DD7D97DC8EE8}"/>
    <cellStyle name="Currency [0] 2 2 7 3 2" xfId="32091" xr:uid="{0C2243A6-1EB5-4CA4-B10D-AF06564B9B5B}"/>
    <cellStyle name="Currency [0] 2 2 7 4" xfId="32088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93" xr:uid="{5F976602-C544-4E74-97C4-8256BF411F4F}"/>
    <cellStyle name="Currency [0] 2 2 8 3" xfId="32092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5" xr:uid="{BAA0155C-DBAC-4C8C-95A1-51A6833D128D}"/>
    <cellStyle name="Currency [0] 2 2 9 3" xfId="32094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9" xr:uid="{4BAB8483-F1D2-4B22-A100-D1D50E478CD8}"/>
    <cellStyle name="Currency [0] 2 3 2 2 3" xfId="32098" xr:uid="{ECE023FC-7BCE-48E1-B8E0-3A804CBE575F}"/>
    <cellStyle name="Currency [0] 2 3 2 3" xfId="7823" xr:uid="{9D843E3D-77F2-42FB-8BE0-0790731B7098}"/>
    <cellStyle name="Currency [0] 2 3 2 3 2" xfId="32100" xr:uid="{B0724C1E-CABE-4DD2-B31C-CC6CB9C901A4}"/>
    <cellStyle name="Currency [0] 2 3 2 4" xfId="32097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103" xr:uid="{560919D6-A837-4C14-9324-6EEF0E9A2A07}"/>
    <cellStyle name="Currency [0] 2 3 3 2 3" xfId="32102" xr:uid="{F41CE977-EC5E-4DD7-BF91-8ACCA66181DC}"/>
    <cellStyle name="Currency [0] 2 3 3 3" xfId="7827" xr:uid="{F46CCB14-C08E-4E48-8186-15245AA5ADE2}"/>
    <cellStyle name="Currency [0] 2 3 3 3 2" xfId="32104" xr:uid="{F3811EF0-C9F7-4A81-B878-37E8BEA92144}"/>
    <cellStyle name="Currency [0] 2 3 3 4" xfId="32101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6" xr:uid="{151A28F0-B0A3-4E82-8C63-B7FC2D6CF0C8}"/>
    <cellStyle name="Currency [0] 2 3 4 3" xfId="32105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8" xr:uid="{F4EE8C83-2651-4332-9BED-DF94935569E3}"/>
    <cellStyle name="Currency [0] 2 3 5 3" xfId="32107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10" xr:uid="{371005D8-07D9-4EAD-8B18-590D2201293A}"/>
    <cellStyle name="Currency [0] 2 3 6 3" xfId="32109" xr:uid="{35ECE45C-5EA8-4186-8ACB-97C220023918}"/>
    <cellStyle name="Currency [0] 2 3 7" xfId="7834" xr:uid="{3DA60A31-12DF-4E16-8333-67D259DE8BE9}"/>
    <cellStyle name="Currency [0] 2 3 7 2" xfId="32111" xr:uid="{73203AF7-81E9-428A-BBC2-B794B598C0BE}"/>
    <cellStyle name="Currency [0] 2 3 8" xfId="32096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13" xr:uid="{76328CDE-5D61-4506-BE64-372EFA64A2D5}"/>
    <cellStyle name="Currency [0] 2 4 3" xfId="32112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5" xr:uid="{540C9FAB-5F03-4EA0-9E90-8E14DA25F2A0}"/>
    <cellStyle name="Currency [0] 2 5 3" xfId="32114" xr:uid="{BEE513FA-FD1A-4874-86B8-C282CD671107}"/>
    <cellStyle name="Currency [0] 2 6" xfId="7839" xr:uid="{AE2722E3-547E-4CC5-BBC7-BFB5A2EDE5DE}"/>
    <cellStyle name="Currency [0] 2 6 2" xfId="32116" xr:uid="{CD86F889-437C-4129-95D8-2E97AEF4E02F}"/>
    <cellStyle name="Currency [0] 2 7" xfId="32045" xr:uid="{3854E5B3-A0A5-4145-B553-DA7D51B15233}"/>
    <cellStyle name="Currency [0] 3" xfId="7840" xr:uid="{B82C9499-962C-4C21-AAD1-4A48FC560547}"/>
    <cellStyle name="Currency [0] 3 2" xfId="32117" xr:uid="{F4C592F6-BE71-4450-96B4-2C1D140C387F}"/>
    <cellStyle name="Currency [0] 4" xfId="7841" xr:uid="{6DA7C568-2E81-4FEC-AF06-10505F2351E3}"/>
    <cellStyle name="Currency [0] 4 2" xfId="32118" xr:uid="{2B1703E9-CC9E-4BB2-8927-FB375AE498FB}"/>
    <cellStyle name="Currency 10" xfId="7842" xr:uid="{79B15115-8D26-454C-A7D7-D8F7A18C0879}"/>
    <cellStyle name="Currency 10 2" xfId="32119" xr:uid="{6EE71330-781B-4CF9-894A-BC60985FA865}"/>
    <cellStyle name="Currency 11" xfId="7843" xr:uid="{A52666D3-D2FE-4058-B2D9-1CB34BBA12A7}"/>
    <cellStyle name="Currency 11 2" xfId="32120" xr:uid="{9CC72EA6-0D9D-4269-8750-39AA67F3B59A}"/>
    <cellStyle name="Currency 12" xfId="7844" xr:uid="{4864F6FC-E397-421E-B2F7-8322B5CD2589}"/>
    <cellStyle name="Currency 12 2" xfId="32121" xr:uid="{E10F4DE8-C6F0-4C1C-B483-64F748B8ED82}"/>
    <cellStyle name="Currency 13" xfId="7845" xr:uid="{092516B5-46C2-48B0-8B37-6CBA359E2E41}"/>
    <cellStyle name="Currency 13 2" xfId="32122" xr:uid="{E12C4E35-3464-4E51-BD44-55FEC971B6A0}"/>
    <cellStyle name="Currency 14" xfId="7846" xr:uid="{9145435D-FC79-487F-BE71-3AB8AD3F34C1}"/>
    <cellStyle name="Currency 14 2" xfId="32123" xr:uid="{32C80F91-5044-442E-A0AC-2EF6A70A5450}"/>
    <cellStyle name="Currency 15" xfId="7847" xr:uid="{363CC8EB-FE59-4035-AED5-8CD09D86C85A}"/>
    <cellStyle name="Currency 15 2" xfId="32124" xr:uid="{C33540EB-59DB-4403-A08C-3DECDBB2B7CE}"/>
    <cellStyle name="Currency 16" xfId="7848" xr:uid="{3AD00AD9-75D5-49DE-9813-7A6C2DA224F1}"/>
    <cellStyle name="Currency 16 2" xfId="32125" xr:uid="{937ACA12-23C5-46F8-B7AD-080CB26CD864}"/>
    <cellStyle name="Currency 17" xfId="7849" xr:uid="{CF8D57AC-5AD9-47D0-B2F7-0E55A4173F9B}"/>
    <cellStyle name="Currency 17 2" xfId="32126" xr:uid="{1FAE6C65-C70F-4939-AA8E-31A158E1CC28}"/>
    <cellStyle name="Currency 18" xfId="7850" xr:uid="{1B015C2B-D41F-43FA-894A-605E6ECCCC26}"/>
    <cellStyle name="Currency 18 2" xfId="32127" xr:uid="{033AB362-4E2D-4C87-9B37-FAA1EBC3C5B8}"/>
    <cellStyle name="Currency 19" xfId="7851" xr:uid="{5DD76846-2144-40E7-B93B-4F9621161156}"/>
    <cellStyle name="Currency 19 2" xfId="32128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32" xr:uid="{B2004F68-6C85-4EB0-8E98-E295F668F244}"/>
    <cellStyle name="Currency 2 2 10 3" xfId="32131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4" xr:uid="{12749748-B708-4904-8007-D13FB5F28155}"/>
    <cellStyle name="Currency 2 2 11 3" xfId="32133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6" xr:uid="{1A7D6EF9-049A-4FAF-8862-436F93A7B543}"/>
    <cellStyle name="Currency 2 2 12 3" xfId="32135" xr:uid="{EF573572-3784-4789-A4E3-C1DF0A8DFF7C}"/>
    <cellStyle name="Currency 2 2 13" xfId="7860" xr:uid="{8C34E5BD-1BE4-4402-9526-FB92ECD687CC}"/>
    <cellStyle name="Currency 2 2 13 2" xfId="32137" xr:uid="{17229A18-041F-4659-991D-5D0A3AE204B1}"/>
    <cellStyle name="Currency 2 2 14" xfId="32130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40" xr:uid="{42438FD1-845B-4815-B59A-F44D7228D310}"/>
    <cellStyle name="Currency 2 2 2 10 3" xfId="32139" xr:uid="{1B0FC11C-4465-4EA1-A4DB-63B2719813D4}"/>
    <cellStyle name="Currency 2 2 2 11" xfId="7864" xr:uid="{593A373B-5F17-45D6-AC52-4EC55AD11380}"/>
    <cellStyle name="Currency 2 2 2 11 2" xfId="32141" xr:uid="{56A7928E-00CA-495B-A402-C6C40D3F6E78}"/>
    <cellStyle name="Currency 2 2 2 12" xfId="32138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4" xr:uid="{BD7ECDC5-5A87-4F86-9FD4-6D9A184B3C3E}"/>
    <cellStyle name="Currency 2 2 2 2 2 3" xfId="32143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6" xr:uid="{E1FAE487-B674-4B6F-A38B-D757D6FE09A9}"/>
    <cellStyle name="Currency 2 2 2 2 3 3" xfId="32145" xr:uid="{6DBE8A61-67C2-40F5-B194-B5C48F5AB952}"/>
    <cellStyle name="Currency 2 2 2 2 4" xfId="7870" xr:uid="{7E9EE6ED-AD74-4F6C-8889-BDB2128174C4}"/>
    <cellStyle name="Currency 2 2 2 2 4 2" xfId="32147" xr:uid="{71C2E526-E6E7-41D4-8A62-986E1F7CBA51}"/>
    <cellStyle name="Currency 2 2 2 2 5" xfId="32142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50" xr:uid="{5EFEF5F6-166F-4277-8A7F-B1C58E510680}"/>
    <cellStyle name="Currency 2 2 2 3 2 3" xfId="32149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52" xr:uid="{EDAA3062-1C4E-4328-8774-A05E8217C8C3}"/>
    <cellStyle name="Currency 2 2 2 3 3 3" xfId="32151" xr:uid="{22A054EB-C210-4ADD-8DEA-A4F4E317AE8B}"/>
    <cellStyle name="Currency 2 2 2 3 4" xfId="7876" xr:uid="{EF517C80-D842-498E-BE4F-622ADF221F8F}"/>
    <cellStyle name="Currency 2 2 2 3 4 2" xfId="32153" xr:uid="{FB7828EC-C3F1-4ABF-BAA2-A2D41DB23787}"/>
    <cellStyle name="Currency 2 2 2 3 5" xfId="32148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6" xr:uid="{75135206-3F7D-4D73-B3C1-24844C085BAC}"/>
    <cellStyle name="Currency 2 2 2 4 2 3" xfId="32155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8" xr:uid="{918D5F0E-FA9A-4509-89CF-0D9D8CF40A51}"/>
    <cellStyle name="Currency 2 2 2 4 3 3" xfId="32157" xr:uid="{2F793C54-82F6-4325-95A4-0404CE94B71B}"/>
    <cellStyle name="Currency 2 2 2 4 4" xfId="7882" xr:uid="{3029B3F1-B6B0-4A6C-B24C-458F6DC4D9B4}"/>
    <cellStyle name="Currency 2 2 2 4 4 2" xfId="32159" xr:uid="{D3F441FB-E4E8-4E7E-8CFD-F796AFD0AC7B}"/>
    <cellStyle name="Currency 2 2 2 4 5" xfId="32154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62" xr:uid="{AE5F30D2-948B-485C-92C4-0E7A9212ADED}"/>
    <cellStyle name="Currency 2 2 2 5 2 3" xfId="32161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4" xr:uid="{70535D0D-E3DE-4903-9125-547AB33A1C66}"/>
    <cellStyle name="Currency 2 2 2 5 3 3" xfId="32163" xr:uid="{E561476E-AC5A-4806-90FB-60309422EF99}"/>
    <cellStyle name="Currency 2 2 2 5 4" xfId="7888" xr:uid="{6A871B30-8638-4D0D-8030-2FC36D1286CF}"/>
    <cellStyle name="Currency 2 2 2 5 4 2" xfId="32165" xr:uid="{D4FB167A-24CD-444A-B9A6-FCD8C4B78BD2}"/>
    <cellStyle name="Currency 2 2 2 5 5" xfId="32160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8" xr:uid="{C6D63309-3326-42DD-AD99-D1E8A186EAB7}"/>
    <cellStyle name="Currency 2 2 2 6 2 3" xfId="32167" xr:uid="{E3751B3B-7B1F-4A3B-9012-BCC7E148C973}"/>
    <cellStyle name="Currency 2 2 2 6 3" xfId="7892" xr:uid="{8191C8F4-8E8F-48DB-BD5E-1FA378464C28}"/>
    <cellStyle name="Currency 2 2 2 6 3 2" xfId="32169" xr:uid="{12F18818-70A8-408A-BBA8-4D83688E110F}"/>
    <cellStyle name="Currency 2 2 2 6 4" xfId="32166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72" xr:uid="{225F6EFF-E45D-4902-9DE2-FAA6E636CDBE}"/>
    <cellStyle name="Currency 2 2 2 7 2 3" xfId="32171" xr:uid="{D24151B3-BE41-4DB4-8FE9-E555A0256DD0}"/>
    <cellStyle name="Currency 2 2 2 7 3" xfId="7896" xr:uid="{273AF0A1-9F2D-4FE8-A3DD-58D08549B8B2}"/>
    <cellStyle name="Currency 2 2 2 7 3 2" xfId="32173" xr:uid="{240D85F8-2473-485A-8FA5-4EA0F3A3E57D}"/>
    <cellStyle name="Currency 2 2 2 7 4" xfId="32170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5" xr:uid="{04C260E8-08C6-4EA3-861F-FDACB34F2922}"/>
    <cellStyle name="Currency 2 2 2 8 3" xfId="32174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7" xr:uid="{359BD29B-E33C-4C7E-8B96-80AACAD3839F}"/>
    <cellStyle name="Currency 2 2 2 9 3" xfId="32176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81" xr:uid="{ACE89EC4-BA04-47D1-B07D-9357B65CDF9D}"/>
    <cellStyle name="Currency 2 2 3 2 2 3" xfId="32180" xr:uid="{8CEED23E-C81D-44A7-B41A-6D6941420325}"/>
    <cellStyle name="Currency 2 2 3 2 3" xfId="7905" xr:uid="{C46CED81-2524-4F91-8BE4-3D0873B2C506}"/>
    <cellStyle name="Currency 2 2 3 2 3 2" xfId="32182" xr:uid="{8AC90694-44E8-4BDB-9917-929CFD95253D}"/>
    <cellStyle name="Currency 2 2 3 2 4" xfId="32179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5" xr:uid="{8EB4B6BD-9A8B-4F25-8B20-13BB14A4C9AE}"/>
    <cellStyle name="Currency 2 2 3 3 2 3" xfId="32184" xr:uid="{1B57CED8-0C71-421A-BF5E-5DC91390D042}"/>
    <cellStyle name="Currency 2 2 3 3 3" xfId="7909" xr:uid="{45AC16D1-789F-4A4D-96AA-12352A43E275}"/>
    <cellStyle name="Currency 2 2 3 3 3 2" xfId="32186" xr:uid="{11BD4DED-CB36-4681-9518-54FDB31CE8E1}"/>
    <cellStyle name="Currency 2 2 3 3 4" xfId="32183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8" xr:uid="{F484F7CF-0949-4A41-A1A0-D4F28E2999B2}"/>
    <cellStyle name="Currency 2 2 3 4 3" xfId="32187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90" xr:uid="{EF0B57F0-6E5C-4B68-A149-00C93544651B}"/>
    <cellStyle name="Currency 2 2 3 5 3" xfId="32189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92" xr:uid="{AE72ABA6-1F0E-4635-8EDA-6E94F4B4C647}"/>
    <cellStyle name="Currency 2 2 3 6 3" xfId="32191" xr:uid="{352FA9B4-0073-4A4D-974A-165EA2C345A2}"/>
    <cellStyle name="Currency 2 2 3 7" xfId="7916" xr:uid="{1C6CE5AF-E88D-42BD-9DE1-9B92E3A2AA53}"/>
    <cellStyle name="Currency 2 2 3 7 2" xfId="32193" xr:uid="{60C6C2FC-ADCD-4A91-846E-D47459813120}"/>
    <cellStyle name="Currency 2 2 3 8" xfId="32178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6" xr:uid="{163DE60D-BB4E-443B-9975-EEF076859C2D}"/>
    <cellStyle name="Currency 2 2 4 2 3" xfId="32195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8" xr:uid="{A47CBEEC-2D87-4DAF-B924-A29E3FBCD61F}"/>
    <cellStyle name="Currency 2 2 4 3 3" xfId="32197" xr:uid="{230ADE60-D6ED-4ECE-A401-77B1ADB95C50}"/>
    <cellStyle name="Currency 2 2 4 4" xfId="7922" xr:uid="{E3B34A87-1541-47F8-BD26-192F636BAD59}"/>
    <cellStyle name="Currency 2 2 4 4 2" xfId="32199" xr:uid="{8EA8418E-5354-42F5-9D64-BA87EEA05195}"/>
    <cellStyle name="Currency 2 2 4 5" xfId="32194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202" xr:uid="{177E6AB5-121A-48F3-8E5F-EC35BB22E219}"/>
    <cellStyle name="Currency 2 2 5 2 3" xfId="32201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4" xr:uid="{4661D49C-3BB2-4073-9B7E-3E58BFD57582}"/>
    <cellStyle name="Currency 2 2 5 3 3" xfId="32203" xr:uid="{D7AB2A46-2906-49EC-B7B4-41C19CC0BA6E}"/>
    <cellStyle name="Currency 2 2 5 4" xfId="7928" xr:uid="{FF784E26-E8A8-438B-8E7D-67B1B437C041}"/>
    <cellStyle name="Currency 2 2 5 4 2" xfId="32205" xr:uid="{72109EC5-6090-48DD-97FE-08D14E7894D2}"/>
    <cellStyle name="Currency 2 2 5 5" xfId="32200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8" xr:uid="{109699EB-5703-4DAC-B412-477541A7F60F}"/>
    <cellStyle name="Currency 2 2 6 2 3" xfId="32207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10" xr:uid="{6385972F-F420-4447-8E17-6DC9ED6B883B}"/>
    <cellStyle name="Currency 2 2 6 3 3" xfId="32209" xr:uid="{9CD75F02-9DDA-4BA4-8F2F-1AD22786BB7E}"/>
    <cellStyle name="Currency 2 2 6 4" xfId="7934" xr:uid="{B21FF0B8-73BC-4E8E-9E93-6024726B664A}"/>
    <cellStyle name="Currency 2 2 6 4 2" xfId="32211" xr:uid="{2098CB83-1DB1-44F3-854F-E7CFC334FF5A}"/>
    <cellStyle name="Currency 2 2 6 5" xfId="32206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4" xr:uid="{E53970BA-775C-4465-AF8B-08C0CE97FC1A}"/>
    <cellStyle name="Currency 2 2 7 2 3" xfId="32213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6" xr:uid="{01F837A3-4ECD-489E-A81B-6CC1596950C1}"/>
    <cellStyle name="Currency 2 2 7 3 3" xfId="32215" xr:uid="{130EE1F1-7554-4BE0-A00A-E0C6E0DA7EEB}"/>
    <cellStyle name="Currency 2 2 7 4" xfId="7940" xr:uid="{E051B6F5-B83A-4915-9C01-807CF6B3383D}"/>
    <cellStyle name="Currency 2 2 7 4 2" xfId="32217" xr:uid="{CBFCF343-B59F-4A7C-A687-8C5CFD554D35}"/>
    <cellStyle name="Currency 2 2 7 5" xfId="32212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20" xr:uid="{CFC171FB-E4C5-4C87-8A28-ED452263B0D1}"/>
    <cellStyle name="Currency 2 2 8 2 3" xfId="32219" xr:uid="{8903DD61-C124-4974-8280-42CB1B2A41DF}"/>
    <cellStyle name="Currency 2 2 8 3" xfId="7944" xr:uid="{C58682C5-27B9-453F-A4FC-A84727402EC4}"/>
    <cellStyle name="Currency 2 2 8 3 2" xfId="32221" xr:uid="{225BEBEF-DBA5-48BE-8415-C86B37BA305D}"/>
    <cellStyle name="Currency 2 2 8 4" xfId="32218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4" xr:uid="{939209DA-7C9F-4A48-B260-AB77949507C4}"/>
    <cellStyle name="Currency 2 2 9 2 3" xfId="32223" xr:uid="{CAF71FDA-71CD-4D90-89D8-2F91D1D1E05B}"/>
    <cellStyle name="Currency 2 2 9 3" xfId="7948" xr:uid="{25D9287B-D7B4-436F-A240-8AA2EB89791C}"/>
    <cellStyle name="Currency 2 2 9 3 2" xfId="32225" xr:uid="{F4B9D562-E59F-452C-8013-C56F1C184D82}"/>
    <cellStyle name="Currency 2 2 9 4" xfId="32222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8" xr:uid="{D7320B67-F10F-4A93-8497-A41E979CCCA3}"/>
    <cellStyle name="Currency 2 3 10 3" xfId="32227" xr:uid="{FEDD5920-73F3-4E27-9153-5728D1E7E33B}"/>
    <cellStyle name="Currency 2 3 11" xfId="7952" xr:uid="{5ABEFB54-840D-47EA-A9AD-DBB015A54ACB}"/>
    <cellStyle name="Currency 2 3 11 2" xfId="32229" xr:uid="{B40EE975-07E5-4765-B2F0-06F289474DA5}"/>
    <cellStyle name="Currency 2 3 12" xfId="32226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32" xr:uid="{A66B1589-A4B6-452E-A48C-0558035B69B0}"/>
    <cellStyle name="Currency 2 3 2 2 3" xfId="32231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4" xr:uid="{8B6064D4-B97B-4745-863B-CFFBCF47776A}"/>
    <cellStyle name="Currency 2 3 2 3 3" xfId="32233" xr:uid="{0ECD3B1B-D4C4-4F77-8A2F-78C9B45A3CA4}"/>
    <cellStyle name="Currency 2 3 2 4" xfId="7958" xr:uid="{9CDF51D2-E523-4BAB-9BB4-3583A5DF8F84}"/>
    <cellStyle name="Currency 2 3 2 4 2" xfId="32235" xr:uid="{42FED83E-EDE7-4D9D-A0BB-01C6B9FD6148}"/>
    <cellStyle name="Currency 2 3 2 5" xfId="32230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8" xr:uid="{5496FE94-8B61-4E59-8D20-393F7EE0DEF3}"/>
    <cellStyle name="Currency 2 3 3 2 3" xfId="32237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40" xr:uid="{EEA2A35D-B32C-49CC-896F-EF29A4ED8232}"/>
    <cellStyle name="Currency 2 3 3 3 3" xfId="32239" xr:uid="{08C0CE0F-BFDC-4B45-9E70-E82FAB706044}"/>
    <cellStyle name="Currency 2 3 3 4" xfId="7964" xr:uid="{2254AF2F-B85F-4789-A2E3-5B9D74175B74}"/>
    <cellStyle name="Currency 2 3 3 4 2" xfId="32241" xr:uid="{7793E2B9-86FB-4C27-80E5-F8446262697D}"/>
    <cellStyle name="Currency 2 3 3 5" xfId="32236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4" xr:uid="{D6846A00-18A5-4F65-9718-11BAE6DB7059}"/>
    <cellStyle name="Currency 2 3 4 2 3" xfId="32243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6" xr:uid="{B5D9886D-9BA5-41C3-86A9-6349391E228B}"/>
    <cellStyle name="Currency 2 3 4 3 3" xfId="32245" xr:uid="{DBE9EB02-A9B7-4C10-BE88-6AF7C7020B32}"/>
    <cellStyle name="Currency 2 3 4 4" xfId="7970" xr:uid="{6CE6A3E2-1E2C-4E6B-8269-2A0842C45F13}"/>
    <cellStyle name="Currency 2 3 4 4 2" xfId="32247" xr:uid="{7BF0E78C-C20F-4E2D-B5EC-C28A99A0841A}"/>
    <cellStyle name="Currency 2 3 4 5" xfId="32242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50" xr:uid="{A27E8E1A-A4F1-4449-9ACB-557031BF1CF7}"/>
    <cellStyle name="Currency 2 3 5 2 3" xfId="32249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52" xr:uid="{C5481496-D9DC-4D08-B5E5-BAE2762B5544}"/>
    <cellStyle name="Currency 2 3 5 3 3" xfId="32251" xr:uid="{F9120AC0-AABC-40FB-9704-E102E0357FAD}"/>
    <cellStyle name="Currency 2 3 5 4" xfId="7976" xr:uid="{5C2795E7-D943-4A6D-88BF-43C5065830CF}"/>
    <cellStyle name="Currency 2 3 5 4 2" xfId="32253" xr:uid="{8A95AD4D-EBA5-4FCA-A87B-6262F22F1F1F}"/>
    <cellStyle name="Currency 2 3 5 5" xfId="32248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6" xr:uid="{7D76C479-67E7-4697-8638-9DA39152DDA6}"/>
    <cellStyle name="Currency 2 3 6 2 3" xfId="32255" xr:uid="{C8E3139F-23DD-4B05-B66D-4F0681D93CF4}"/>
    <cellStyle name="Currency 2 3 6 3" xfId="7980" xr:uid="{D83C51F1-6952-40D6-99B5-86DE8ACF612D}"/>
    <cellStyle name="Currency 2 3 6 3 2" xfId="32257" xr:uid="{ECD61148-5AD2-446F-9EAD-4F4AEB8B0958}"/>
    <cellStyle name="Currency 2 3 6 4" xfId="32254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60" xr:uid="{DA2B34A5-2E66-4490-9A7A-533ED5B682AC}"/>
    <cellStyle name="Currency 2 3 7 2 3" xfId="32259" xr:uid="{8C03F14D-5126-448C-8726-6BD459C0D998}"/>
    <cellStyle name="Currency 2 3 7 3" xfId="7984" xr:uid="{B1567B70-1948-4561-AA35-BF077A9CC675}"/>
    <cellStyle name="Currency 2 3 7 3 2" xfId="32261" xr:uid="{540DC8AA-B419-4CF4-8B2D-C887FE372532}"/>
    <cellStyle name="Currency 2 3 7 4" xfId="32258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63" xr:uid="{9D023238-CD76-4839-8DD3-224D615084BE}"/>
    <cellStyle name="Currency 2 3 8 3" xfId="32262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5" xr:uid="{CCFB10A6-2ED8-4C9A-8021-176F7CB85C50}"/>
    <cellStyle name="Currency 2 3 9 3" xfId="32264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9" xr:uid="{A548605D-5DF0-41F0-A9F6-3475FFAD6985}"/>
    <cellStyle name="Currency 2 4 2 2 3" xfId="32268" xr:uid="{599A364F-AF76-460C-8E4D-A809DF7B04BE}"/>
    <cellStyle name="Currency 2 4 2 3" xfId="7993" xr:uid="{9E6ADBB9-822F-4616-B3B8-FF0D3F43ADC2}"/>
    <cellStyle name="Currency 2 4 2 3 2" xfId="32270" xr:uid="{8DBC2B28-C217-470A-B41F-129758A7BC5E}"/>
    <cellStyle name="Currency 2 4 2 4" xfId="32267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73" xr:uid="{B10C243B-8BCE-4F88-AE16-868EDC286111}"/>
    <cellStyle name="Currency 2 4 3 2 3" xfId="32272" xr:uid="{E8EEE798-BB4D-4B36-A05E-F9FA0E2B58A8}"/>
    <cellStyle name="Currency 2 4 3 3" xfId="7997" xr:uid="{54CF0374-F5A3-4DD5-98E2-3B787E2073D0}"/>
    <cellStyle name="Currency 2 4 3 3 2" xfId="32274" xr:uid="{5CE3F004-FFD9-4249-92D6-7876FF662E75}"/>
    <cellStyle name="Currency 2 4 3 4" xfId="32271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6" xr:uid="{06020104-36B0-47F8-A1BA-BBAEC3589A21}"/>
    <cellStyle name="Currency 2 4 4 3" xfId="32275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8" xr:uid="{6372063B-662E-4EF2-99B8-FEC21403F62D}"/>
    <cellStyle name="Currency 2 4 5 3" xfId="32277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80" xr:uid="{A0F260DE-F1CE-49AD-B384-4B3C1D5DDBD5}"/>
    <cellStyle name="Currency 2 4 6 3" xfId="32279" xr:uid="{B8BC4A63-2223-42D2-932F-99DCF101734D}"/>
    <cellStyle name="Currency 2 4 7" xfId="8004" xr:uid="{A917CD5F-86EB-4B2D-B6CE-6F41E87CA877}"/>
    <cellStyle name="Currency 2 4 7 2" xfId="32281" xr:uid="{688887DC-D026-49A9-B798-B7E6E9145ED5}"/>
    <cellStyle name="Currency 2 4 8" xfId="32266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83" xr:uid="{DDF85766-0E63-44C6-BA67-F0E1072B23B3}"/>
    <cellStyle name="Currency 2 5 3" xfId="32282" xr:uid="{84340320-4B2B-43F2-83DC-D4CBC47C8C59}"/>
    <cellStyle name="Currency 2 6" xfId="32129" xr:uid="{12CA6B95-B1E0-4B10-A902-98876979BF11}"/>
    <cellStyle name="Currency 20" xfId="8007" xr:uid="{6FD079A3-53C4-46FB-A0FC-D37149E348F7}"/>
    <cellStyle name="Currency 20 2" xfId="32284" xr:uid="{DA421035-F652-4D61-90F7-DD7518ACEFDE}"/>
    <cellStyle name="Currency 21" xfId="8008" xr:uid="{E3E9287A-CE2F-424B-A61D-2B870DE47FE5}"/>
    <cellStyle name="Currency 21 2" xfId="32285" xr:uid="{80AC2BB0-1C97-4EFE-BB5A-CB8540345FF6}"/>
    <cellStyle name="Currency 22" xfId="8009" xr:uid="{51F1FF2A-1F89-4413-B735-BED575FC603B}"/>
    <cellStyle name="Currency 22 2" xfId="32286" xr:uid="{ECC0258C-91B5-43EF-A5FC-B9EC4B91E725}"/>
    <cellStyle name="Currency 23" xfId="8010" xr:uid="{5F80B359-2D4B-45DA-A157-E43B5343089A}"/>
    <cellStyle name="Currency 23 2" xfId="32287" xr:uid="{80F1F7B1-5F76-40B8-BE77-8EB51496EB6A}"/>
    <cellStyle name="Currency 24" xfId="8011" xr:uid="{F30E6779-56C3-492A-A4A2-D4314026062A}"/>
    <cellStyle name="Currency 24 2" xfId="32288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92" xr:uid="{45AB6836-928F-444C-8245-5B0C7C40A079}"/>
    <cellStyle name="Currency 3 2 10 3" xfId="32291" xr:uid="{A5C9FE18-C810-4E9D-885F-0F7A2102531F}"/>
    <cellStyle name="Currency 3 2 11" xfId="8016" xr:uid="{099B82AC-7C7E-4FEB-ACAB-EEC491EB20EF}"/>
    <cellStyle name="Currency 3 2 11 2" xfId="32293" xr:uid="{3D6DBB35-4F68-4B22-B64B-FD29A37B621B}"/>
    <cellStyle name="Currency 3 2 12" xfId="32290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7" xr:uid="{D145A3DD-A958-4BA3-AE2A-2E54386D6A7E}"/>
    <cellStyle name="Currency 3 2 2 2 2 3" xfId="32296" xr:uid="{4B828F7A-C411-4790-80D6-97557577A3D2}"/>
    <cellStyle name="Currency 3 2 2 2 3" xfId="8021" xr:uid="{BE3AA79A-6E0E-4E7C-B52C-10103C45F00C}"/>
    <cellStyle name="Currency 3 2 2 2 3 2" xfId="32298" xr:uid="{A9281C81-0593-4E54-9933-7BEA7978FD0C}"/>
    <cellStyle name="Currency 3 2 2 2 4" xfId="32295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301" xr:uid="{A0410AE6-C8C9-45A3-B000-9643CE53C498}"/>
    <cellStyle name="Currency 3 2 2 3 2 3" xfId="32300" xr:uid="{05233F47-EB07-43AD-BF20-841EA2EA3093}"/>
    <cellStyle name="Currency 3 2 2 3 3" xfId="8025" xr:uid="{827B5AB2-D8F5-4293-B0E6-580CCB9CEF6B}"/>
    <cellStyle name="Currency 3 2 2 3 3 2" xfId="32302" xr:uid="{CDA393BF-B67D-4C90-96BC-167EA466F799}"/>
    <cellStyle name="Currency 3 2 2 3 4" xfId="32299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4" xr:uid="{7FEEFC56-89A4-471C-9399-B15717C8C2D8}"/>
    <cellStyle name="Currency 3 2 2 4 3" xfId="32303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6" xr:uid="{3B431E76-2C0F-425C-A11C-14695C538617}"/>
    <cellStyle name="Currency 3 2 2 5 3" xfId="32305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8" xr:uid="{84C16B3F-3BE8-426E-B77A-703670217F4A}"/>
    <cellStyle name="Currency 3 2 2 6 3" xfId="32307" xr:uid="{771B3890-D14D-4CDE-B675-A71699B55484}"/>
    <cellStyle name="Currency 3 2 2 7" xfId="8032" xr:uid="{3D4B6514-CFC6-4F43-B10B-11B2F8A15E6F}"/>
    <cellStyle name="Currency 3 2 2 7 2" xfId="32309" xr:uid="{FF51396C-536A-481D-A1F3-C6EADC7134A6}"/>
    <cellStyle name="Currency 3 2 2 8" xfId="32294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12" xr:uid="{282379F7-3CCC-45A7-8144-B6350A13C3FC}"/>
    <cellStyle name="Currency 3 2 3 2 3" xfId="32311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4" xr:uid="{CFF25125-1F92-48D9-9BF0-8FB58C99BC58}"/>
    <cellStyle name="Currency 3 2 3 3 3" xfId="32313" xr:uid="{44381D15-6793-410D-BBBD-C223F8D0F182}"/>
    <cellStyle name="Currency 3 2 3 4" xfId="8038" xr:uid="{A5891A6A-94DE-4CE9-B6DF-1BB83267CAE3}"/>
    <cellStyle name="Currency 3 2 3 4 2" xfId="32315" xr:uid="{B1665F88-497A-45EA-BA5B-64E08C429AFF}"/>
    <cellStyle name="Currency 3 2 3 5" xfId="32310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8" xr:uid="{228183ED-DDA1-49D3-B234-833C70A12BD9}"/>
    <cellStyle name="Currency 3 2 4 2 3" xfId="32317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20" xr:uid="{81DC652E-F7BD-4E56-8E04-5050911EFECB}"/>
    <cellStyle name="Currency 3 2 4 3 3" xfId="32319" xr:uid="{FDAF8F7C-3F13-4ACF-A59A-434EDB80C085}"/>
    <cellStyle name="Currency 3 2 4 4" xfId="8044" xr:uid="{1C5A26E0-6159-4ED3-A5D1-3951E7F58D25}"/>
    <cellStyle name="Currency 3 2 4 4 2" xfId="32321" xr:uid="{C389666E-8204-40B5-BA7A-AA05DF33E409}"/>
    <cellStyle name="Currency 3 2 4 5" xfId="32316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4" xr:uid="{DEA548B7-C590-452C-A0DC-1A85E51A0D0E}"/>
    <cellStyle name="Currency 3 2 5 2 3" xfId="32323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6" xr:uid="{2F88CE53-C6F8-4F28-A384-C2015C9DC300}"/>
    <cellStyle name="Currency 3 2 5 3 3" xfId="32325" xr:uid="{0833BFA5-79ED-4DDF-99CE-6233BB0CBE69}"/>
    <cellStyle name="Currency 3 2 5 4" xfId="8050" xr:uid="{38A5FD13-55D9-423F-9F19-3E60ECB727D1}"/>
    <cellStyle name="Currency 3 2 5 4 2" xfId="32327" xr:uid="{D73884C4-F71F-482D-8D99-5B802E30C468}"/>
    <cellStyle name="Currency 3 2 5 5" xfId="32322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30" xr:uid="{2EBBF944-3CD6-40B5-9EE1-29D1C39A485E}"/>
    <cellStyle name="Currency 3 2 6 2 3" xfId="32329" xr:uid="{7D7845C0-9557-4A2D-B012-CF2AF0DC9272}"/>
    <cellStyle name="Currency 3 2 6 3" xfId="8054" xr:uid="{C66B491D-FD5C-48E6-A017-FFA95D960E7C}"/>
    <cellStyle name="Currency 3 2 6 3 2" xfId="32331" xr:uid="{449B6C85-7A20-4B80-8F72-D74C9986E20C}"/>
    <cellStyle name="Currency 3 2 6 4" xfId="32328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4" xr:uid="{E39D39FC-A16A-42C5-A1B0-DAB3869E3E64}"/>
    <cellStyle name="Currency 3 2 7 2 3" xfId="32333" xr:uid="{7D140836-8BC7-453F-9E17-68F7C2BFF2FE}"/>
    <cellStyle name="Currency 3 2 7 3" xfId="8058" xr:uid="{F02F2AAD-5A7C-4DD8-8FC9-B05D0979EC4A}"/>
    <cellStyle name="Currency 3 2 7 3 2" xfId="32335" xr:uid="{4014EC6C-BC52-4CA1-81DA-71A086299125}"/>
    <cellStyle name="Currency 3 2 7 4" xfId="32332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7" xr:uid="{27841B01-E522-425A-9D7B-60BEBE6B40A1}"/>
    <cellStyle name="Currency 3 2 8 3" xfId="32336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9" xr:uid="{717DDE46-A4D9-4F42-99F1-32139E865767}"/>
    <cellStyle name="Currency 3 2 9 3" xfId="32338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43" xr:uid="{EBA9070A-BB92-4942-954B-6E098321948D}"/>
    <cellStyle name="Currency 3 3 2 2 3" xfId="32342" xr:uid="{5A8CFB41-BE1A-4C3F-B5A5-4BB06F6B1260}"/>
    <cellStyle name="Currency 3 3 2 3" xfId="8067" xr:uid="{0E6B1D35-6637-4BC5-B659-895FDDEDB2DA}"/>
    <cellStyle name="Currency 3 3 2 3 2" xfId="32344" xr:uid="{B47EA55B-88FE-4A54-9A2C-CEEBC0D88E1F}"/>
    <cellStyle name="Currency 3 3 2 4" xfId="32341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7" xr:uid="{0CE6A098-E31F-4C1A-8F35-C39297B50984}"/>
    <cellStyle name="Currency 3 3 3 2 3" xfId="32346" xr:uid="{34E84365-235A-43B2-B14E-46231AD3696D}"/>
    <cellStyle name="Currency 3 3 3 3" xfId="8071" xr:uid="{C3C0B3BA-15A3-4A1D-B816-E65F10C94AF9}"/>
    <cellStyle name="Currency 3 3 3 3 2" xfId="32348" xr:uid="{D69502AE-3C1E-45E2-9318-BD2F2D0994BE}"/>
    <cellStyle name="Currency 3 3 3 4" xfId="32345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50" xr:uid="{50F4D7F2-0926-42BF-98FA-34FCCA11BED6}"/>
    <cellStyle name="Currency 3 3 4 3" xfId="32349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52" xr:uid="{89B4C95A-E145-4D23-9F02-17F3F9F55803}"/>
    <cellStyle name="Currency 3 3 5 3" xfId="32351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4" xr:uid="{F6F5111B-9276-43EA-9804-F1CB6C58357D}"/>
    <cellStyle name="Currency 3 3 6 3" xfId="32353" xr:uid="{C0B34ABE-ED86-4B3E-AA61-861F633D4D0C}"/>
    <cellStyle name="Currency 3 3 7" xfId="8078" xr:uid="{91C09301-7176-4D84-865A-B8880CEC9FDA}"/>
    <cellStyle name="Currency 3 3 7 2" xfId="32355" xr:uid="{E41BFB4C-FCBF-463E-8941-E44F1CE1F258}"/>
    <cellStyle name="Currency 3 3 8" xfId="32340" xr:uid="{6841F214-3B09-49E6-BAAF-00AB32363A0C}"/>
    <cellStyle name="Currency 3 4" xfId="8079" xr:uid="{3A65527C-816D-415B-B54E-EAC3EEA19D29}"/>
    <cellStyle name="Currency 3 4 2" xfId="32356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8" xr:uid="{D3514B3A-BB68-446F-8FE7-FD991DF1E4CB}"/>
    <cellStyle name="Currency 3 5 3" xfId="32357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60" xr:uid="{D40F6706-C5A3-4849-AF4C-25342F908435}"/>
    <cellStyle name="Currency 3 6 3" xfId="32359" xr:uid="{FDAFE1E6-4C3E-4848-9C7D-EF53FF038D21}"/>
    <cellStyle name="Currency 3 7" xfId="8084" xr:uid="{A08C65E0-3223-4805-A2AC-28CFB248BCD9}"/>
    <cellStyle name="Currency 3 7 2" xfId="32361" xr:uid="{208F570B-3417-49B5-84A2-5185A2AF892D}"/>
    <cellStyle name="Currency 3 8" xfId="32289" xr:uid="{938D2D20-0DA8-4F21-B0FF-A0B07F4E731B}"/>
    <cellStyle name="Currency 4" xfId="8085" xr:uid="{A1F7EE68-B8B4-4F42-881E-26CB76B1980C}"/>
    <cellStyle name="Currency 4 2" xfId="32362" xr:uid="{34F4D6C5-0BDC-4614-89D0-C0D3B6F989FE}"/>
    <cellStyle name="Currency 5" xfId="8086" xr:uid="{AB6476E7-3AF6-4CEA-AC4C-1644C9C4716F}"/>
    <cellStyle name="Currency 5 2" xfId="32363" xr:uid="{780BB8E8-74D9-4B1F-B067-70F659396C77}"/>
    <cellStyle name="Currency 6" xfId="8087" xr:uid="{25407F43-DDB5-45B0-8630-2F6EAA39B209}"/>
    <cellStyle name="Currency 6 2" xfId="32364" xr:uid="{B85ABE1D-2FA9-4AB8-B6AA-606823F7E92A}"/>
    <cellStyle name="Currency 7" xfId="8088" xr:uid="{E0C31B75-73DB-42FE-9BF7-EEC37609CCCB}"/>
    <cellStyle name="Currency 7 2" xfId="32365" xr:uid="{F9BC392D-AD8C-4F54-AF29-A6DD5B64C9FB}"/>
    <cellStyle name="Currency 8" xfId="8089" xr:uid="{00926E18-3578-485F-9F0F-470A46C70DA6}"/>
    <cellStyle name="Currency 8 2" xfId="32366" xr:uid="{9086621B-9E71-49C4-A978-EC8FA516B88A}"/>
    <cellStyle name="Currency 9" xfId="8090" xr:uid="{AD13CD3E-8856-45F4-894F-C2AC5CD695A5}"/>
    <cellStyle name="Currency 9 2" xfId="32367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9" xr:uid="{018C72CD-D11D-4E05-A92F-8FAECD086733}"/>
    <cellStyle name="Currency0 3" xfId="8093" xr:uid="{FD34E452-B23B-4FB6-B6F6-43ABEB2D8C15}"/>
    <cellStyle name="Currency0 3 2" xfId="32370" xr:uid="{CE7FEAF0-FD93-4888-AE2E-3C8D7C62ACD8}"/>
    <cellStyle name="Currency0 4" xfId="8094" xr:uid="{FABFA823-8D05-4FFD-88AC-68CA8C6E99A6}"/>
    <cellStyle name="Currency0 4 2" xfId="32371" xr:uid="{7E8915BD-FA17-4F00-9976-145C9CB0012E}"/>
    <cellStyle name="Currency0 5" xfId="50636" xr:uid="{21100228-733D-4517-8EB0-DD9C859E3747}"/>
    <cellStyle name="Currency0 6" xfId="32368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72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6" xr:uid="{C2E9C9B0-85E9-4445-B496-9FC5AF7E6789}"/>
    <cellStyle name="Dane wejściowe 10 2 3" xfId="8100" xr:uid="{37058C22-972F-47D1-8899-B46ED9A6FB6F}"/>
    <cellStyle name="Dane wejściowe 10 2 3 2" xfId="32377" xr:uid="{E1279724-8033-40FA-8FA8-032EE80545B5}"/>
    <cellStyle name="Dane wejściowe 10 2 4" xfId="50639" xr:uid="{527BFC19-DCA8-4192-B02D-5C881BCEF24E}"/>
    <cellStyle name="Dane wejściowe 10 2 5" xfId="32375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9" xr:uid="{6BE9BDCD-9DBB-4D95-8A02-7DF3F5329FA8}"/>
    <cellStyle name="Dane wejściowe 10 3 3" xfId="8103" xr:uid="{64D2851F-CB70-4A49-B532-64725382FCFF}"/>
    <cellStyle name="Dane wejściowe 10 3 3 2" xfId="32380" xr:uid="{0530D7B4-304B-4864-8C87-528FB5BC2412}"/>
    <cellStyle name="Dane wejściowe 10 3 4" xfId="50640" xr:uid="{F60FCD3E-20D8-4A4E-B46D-4E2A3DB88D2B}"/>
    <cellStyle name="Dane wejściowe 10 3 5" xfId="32378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81" xr:uid="{80855D38-128C-43D5-A899-450A7988313F}"/>
    <cellStyle name="Dane wejściowe 10 5" xfId="8105" xr:uid="{E4F59DD7-ADF0-4A74-A1B2-1A380F97B728}"/>
    <cellStyle name="Dane wejściowe 10 5 2" xfId="32382" xr:uid="{2A1453B3-792D-44E6-BA04-06888AA7DC3F}"/>
    <cellStyle name="Dane wejściowe 10 6" xfId="50638" xr:uid="{3EFF1939-BD1C-492B-8347-95AC4466F39A}"/>
    <cellStyle name="Dane wejściowe 10 7" xfId="32374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5" xr:uid="{3AD5F718-7555-4628-963E-796346B7B26D}"/>
    <cellStyle name="Dane wejściowe 11 2 3" xfId="8110" xr:uid="{268FE8E5-F80D-494B-A1D7-5E2C52B6C01E}"/>
    <cellStyle name="Dane wejściowe 11 2 3 2" xfId="32386" xr:uid="{AA510C57-D93B-44AD-811B-ACBD49396774}"/>
    <cellStyle name="Dane wejściowe 11 2 4" xfId="50642" xr:uid="{AA4CC099-6CA1-4112-89FC-3D13AB4988DD}"/>
    <cellStyle name="Dane wejściowe 11 2 5" xfId="32384" xr:uid="{0873063A-290A-4806-BEEF-25C531D59EFA}"/>
    <cellStyle name="Dane wejściowe 11 3" xfId="8111" xr:uid="{B6C3C190-11AB-4740-84FA-4C2BA9A07252}"/>
    <cellStyle name="Dane wejściowe 11 3 2" xfId="32387" xr:uid="{D7FA1EA0-A815-46F8-A025-226C4C83C000}"/>
    <cellStyle name="Dane wejściowe 11 4" xfId="50641" xr:uid="{A271B07C-FB13-488F-9098-7FBE225ED13D}"/>
    <cellStyle name="Dane wejściowe 11 5" xfId="32383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9" xr:uid="{BFB8D0D8-A419-4090-8255-A2CBEC688215}"/>
    <cellStyle name="Dane wejściowe 12 3" xfId="8115" xr:uid="{B7F509EA-FDA1-4730-AB57-8E6EC19B56E3}"/>
    <cellStyle name="Dane wejściowe 12 3 2" xfId="32390" xr:uid="{F4FA27F4-AE81-4103-888D-0E8438313819}"/>
    <cellStyle name="Dane wejściowe 12 4" xfId="50643" xr:uid="{93C7310D-0211-47B1-9343-503B096CAFFD}"/>
    <cellStyle name="Dane wejściowe 12 5" xfId="32388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92" xr:uid="{2B3D44B4-226B-45B2-B6BF-6BA363C31934}"/>
    <cellStyle name="Dane wejściowe 13 3" xfId="8118" xr:uid="{94D451CD-6341-4A94-A60B-F7686F3A481B}"/>
    <cellStyle name="Dane wejściowe 13 3 2" xfId="32393" xr:uid="{9A610CD1-436C-411D-AAD9-8B9CAB860155}"/>
    <cellStyle name="Dane wejściowe 13 4" xfId="50644" xr:uid="{1B07CD1C-16BF-4FC1-B161-E657ECA2EC79}"/>
    <cellStyle name="Dane wejściowe 13 5" xfId="32391" xr:uid="{54F516CD-A2AE-4635-801A-AD04EFA52284}"/>
    <cellStyle name="Dane wejściowe 14" xfId="8119" xr:uid="{AEF2FD67-1A57-43F1-881D-A094E47909E6}"/>
    <cellStyle name="Dane wejściowe 14 2" xfId="50645" xr:uid="{6E33BC8F-4D43-48A6-9359-2FB4CBB38717}"/>
    <cellStyle name="Dane wejściowe 14 3" xfId="32394" xr:uid="{D433AC2F-8F9B-40CB-9FA5-68BE4EF691A8}"/>
    <cellStyle name="Dane wejściowe 15" xfId="8120" xr:uid="{3197FE46-1B25-493B-9B6C-587D0D32C990}"/>
    <cellStyle name="Dane wejściowe 15 2" xfId="50646" xr:uid="{A01C0953-AB00-4743-8F72-5BA893EE6B5B}"/>
    <cellStyle name="Dane wejściowe 15 3" xfId="32395" xr:uid="{061C9675-B0FA-4E2E-92B7-4A6720AB19B8}"/>
    <cellStyle name="Dane wejściowe 15 4" xfId="54028" xr:uid="{16AC0FDE-3602-4DE5-91CD-33EF99C888D1}"/>
    <cellStyle name="Dane wejściowe 16" xfId="8121" xr:uid="{C104B261-F6E9-463A-AA55-843564965FE0}"/>
    <cellStyle name="Dane wejściowe 16 2" xfId="50647" xr:uid="{148D8A04-2128-4C08-951F-FF54A47CA6A5}"/>
    <cellStyle name="Dane wejściowe 16 3" xfId="32396" xr:uid="{6423A827-E941-43C7-8681-82BBEEC11C46}"/>
    <cellStyle name="Dane wejściowe 17" xfId="50637" xr:uid="{199DAE8F-81D2-497F-AC24-48C4D81A35FD}"/>
    <cellStyle name="Dane wejściowe 18" xfId="32373" xr:uid="{C384BE91-66EC-4CBD-A130-15B6EB1E400E}"/>
    <cellStyle name="Dane wejściowe 18 2" xfId="54029" xr:uid="{188A6BC3-320C-480F-86E0-0C399E97E558}"/>
    <cellStyle name="Dane wejściowe 19" xfId="54030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8" xr:uid="{7B88A4A4-972F-41D8-99E2-A3BD8ACF415C}"/>
    <cellStyle name="Dane wejściowe 2 3" xfId="8124" xr:uid="{B08D6196-8134-4DCD-9415-0F999BC347DF}"/>
    <cellStyle name="Dane wejściowe 2 3 2" xfId="32399" xr:uid="{E40919C4-323D-4E77-A8C4-F4C17970351E}"/>
    <cellStyle name="Dane wejściowe 2 4" xfId="50648" xr:uid="{1EEF5976-AC63-4A26-A117-A9E1BAAB66D0}"/>
    <cellStyle name="Dane wejściowe 2 5" xfId="32397" xr:uid="{B051E32B-F00D-42C8-89A2-05BF948296B6}"/>
    <cellStyle name="Dane wejściowe 2 6" xfId="8122" xr:uid="{D5E42021-E486-4AA1-A856-636E9057EB95}"/>
    <cellStyle name="Dane wejściowe 20" xfId="54031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401" xr:uid="{A21DF622-E798-4F11-A7CF-6028D6DCD186}"/>
    <cellStyle name="Dane wejściowe 3 3" xfId="8127" xr:uid="{A397BB54-0674-496A-AEC9-914DEF9CE45F}"/>
    <cellStyle name="Dane wejściowe 3 3 2" xfId="32402" xr:uid="{3E2239C7-9B4C-4EF0-B72E-450FECDA67D7}"/>
    <cellStyle name="Dane wejściowe 3 4" xfId="50649" xr:uid="{FB5DEEE0-2416-45A9-AF0C-252DEE67423E}"/>
    <cellStyle name="Dane wejściowe 3 5" xfId="32400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4" xr:uid="{A6EDE370-CFEE-4B87-83AF-F8917D964216}"/>
    <cellStyle name="Dane wejściowe 4 3" xfId="8130" xr:uid="{E2163F0F-F62C-47E2-8B50-E7A029D209E6}"/>
    <cellStyle name="Dane wejściowe 4 3 2" xfId="32405" xr:uid="{D7A0E421-FB6A-482C-BFD3-6A158566EA4D}"/>
    <cellStyle name="Dane wejściowe 4 4" xfId="50650" xr:uid="{E706435B-7F6C-4396-AC1F-7BC3427AFC67}"/>
    <cellStyle name="Dane wejściowe 4 5" xfId="32403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7" xr:uid="{B66AEDE8-FA80-435C-B30A-D4FF8513DCD1}"/>
    <cellStyle name="Dane wejściowe 5 3" xfId="8133" xr:uid="{F5598D34-2883-40B0-A345-A214260CA318}"/>
    <cellStyle name="Dane wejściowe 5 3 2" xfId="32408" xr:uid="{7ED2917D-9780-44BC-9270-68BB9AC23862}"/>
    <cellStyle name="Dane wejściowe 5 4" xfId="50651" xr:uid="{8AACFF2E-243E-4407-BDCA-81A727D4B00F}"/>
    <cellStyle name="Dane wejściowe 5 5" xfId="32406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10" xr:uid="{AF57AA6D-E809-41F9-A9CE-721FB29035DC}"/>
    <cellStyle name="Dane wejściowe 6 3" xfId="8136" xr:uid="{2B2F1D92-64B0-4D8B-B3C2-E93E9C85FBCC}"/>
    <cellStyle name="Dane wejściowe 6 3 2" xfId="32411" xr:uid="{30B8CD0E-F3FE-47A0-AFB2-6F7AEBDB1E06}"/>
    <cellStyle name="Dane wejściowe 6 4" xfId="50652" xr:uid="{3F0BEA0A-BC3D-4575-A8CF-0E7A81785959}"/>
    <cellStyle name="Dane wejściowe 6 5" xfId="32409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13" xr:uid="{BDEBAB0C-AE69-4CA6-A957-CE1E9E99D8A5}"/>
    <cellStyle name="Dane wejściowe 7 3" xfId="8139" xr:uid="{6936158C-C275-4828-851C-83F0F57990CF}"/>
    <cellStyle name="Dane wejściowe 7 3 2" xfId="32414" xr:uid="{DBDB25FC-51B6-4345-A8E6-A47D6E468708}"/>
    <cellStyle name="Dane wejściowe 7 4" xfId="50653" xr:uid="{64FBE726-ACB4-46F1-BBF6-BE252AC520F3}"/>
    <cellStyle name="Dane wejściowe 7 5" xfId="32412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6" xr:uid="{306974A2-A0D5-4214-B07B-6F1C2A3E989F}"/>
    <cellStyle name="Dane wejściowe 8 3" xfId="8142" xr:uid="{66B3DF64-5219-4C5D-B7EB-7E4C06904450}"/>
    <cellStyle name="Dane wejściowe 8 3 2" xfId="32417" xr:uid="{FAF56300-799B-4826-8400-A970580D5686}"/>
    <cellStyle name="Dane wejściowe 8 4" xfId="50654" xr:uid="{7CE1A950-EEE0-41E9-8052-8EC9B11DFCD5}"/>
    <cellStyle name="Dane wejściowe 8 5" xfId="32415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20" xr:uid="{E7B457D5-56DE-4F64-9E6B-A072DE6D4EEB}"/>
    <cellStyle name="Dane wejściowe 9 2 3" xfId="8146" xr:uid="{00098968-2793-4FCE-A160-96186C6E22DD}"/>
    <cellStyle name="Dane wejściowe 9 2 3 2" xfId="32421" xr:uid="{6A8A361A-A16B-4FE7-82A2-8E7BEB3F48CF}"/>
    <cellStyle name="Dane wejściowe 9 2 4" xfId="50656" xr:uid="{9705748C-DB73-41DF-9153-772AFF09E619}"/>
    <cellStyle name="Dane wejściowe 9 2 5" xfId="32419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23" xr:uid="{589B8C1E-17D2-4CE2-A9DA-F1EA37051624}"/>
    <cellStyle name="Dane wejściowe 9 3 3" xfId="8149" xr:uid="{7CD9938A-3820-43A4-B76F-8D365F34DB3A}"/>
    <cellStyle name="Dane wejściowe 9 3 3 2" xfId="32424" xr:uid="{B279E6B5-E3A4-45E8-9F80-0FA69FB7D181}"/>
    <cellStyle name="Dane wejściowe 9 3 4" xfId="50657" xr:uid="{B4404230-2077-4C08-B3D8-6B8D4CD5907B}"/>
    <cellStyle name="Dane wejściowe 9 3 5" xfId="32422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5" xr:uid="{4AB6B5FD-6A1B-44B0-B58E-AE9FF9374299}"/>
    <cellStyle name="Dane wejściowe 9 5" xfId="8151" xr:uid="{7F1A6343-883E-4388-907E-9E63E35E836F}"/>
    <cellStyle name="Dane wejściowe 9 5 2" xfId="32426" xr:uid="{9F6DAC56-27E2-4F48-AE1D-818716745494}"/>
    <cellStyle name="Dane wejściowe 9 6" xfId="50655" xr:uid="{CA273954-8AB7-4F09-B52E-4F4F0E960A00}"/>
    <cellStyle name="Dane wejściowe 9 7" xfId="32418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30" xr:uid="{F7CDB58B-B8BE-42EE-A5B0-4789D7961508}"/>
    <cellStyle name="Dane wyjściowe 10 2 3" xfId="8158" xr:uid="{B0D18758-416E-4D37-AF0C-3A1223E8D35C}"/>
    <cellStyle name="Dane wyjściowe 10 2 3 2" xfId="32431" xr:uid="{C606A9C0-06DC-433C-AFD5-D82604548C0D}"/>
    <cellStyle name="Dane wyjściowe 10 2 4" xfId="50660" xr:uid="{28855ECB-F002-421F-B2D4-A81F15C5346F}"/>
    <cellStyle name="Dane wyjściowe 10 2 5" xfId="32429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33" xr:uid="{8738C141-B536-4853-BD18-1377D3FEBC8F}"/>
    <cellStyle name="Dane wyjściowe 10 3 3" xfId="8161" xr:uid="{36ADB1C8-5363-498A-AE73-3AB3A0D2ADB1}"/>
    <cellStyle name="Dane wyjściowe 10 3 3 2" xfId="32434" xr:uid="{B3ACCF59-4894-4C91-955C-E044D0A85A72}"/>
    <cellStyle name="Dane wyjściowe 10 3 4" xfId="50661" xr:uid="{FF7082FC-5AE4-441B-A655-A50119F228E9}"/>
    <cellStyle name="Dane wyjściowe 10 3 5" xfId="32432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5" xr:uid="{94408354-FDB1-44AC-AEF2-7CDDE682E8F0}"/>
    <cellStyle name="Dane wyjściowe 10 5" xfId="8163" xr:uid="{923D4B0F-9BF1-4FBC-8932-D308F2A8BF91}"/>
    <cellStyle name="Dane wyjściowe 10 5 2" xfId="32436" xr:uid="{7DD90CC6-B7EB-4F46-BAB8-EF9FCB06BAE0}"/>
    <cellStyle name="Dane wyjściowe 10 6" xfId="50659" xr:uid="{76537CCF-9079-4E45-A66F-FC1D75169432}"/>
    <cellStyle name="Dane wyjściowe 10 7" xfId="32428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9" xr:uid="{2571290C-4BFB-4519-ACFB-EC6FFA97FC64}"/>
    <cellStyle name="Dane wyjściowe 11 2 3" xfId="8168" xr:uid="{90A98CA6-0498-48C8-8931-872875FE84C7}"/>
    <cellStyle name="Dane wyjściowe 11 2 3 2" xfId="32440" xr:uid="{7ECAC327-E1B6-4C7B-87F7-DC2075CB9239}"/>
    <cellStyle name="Dane wyjściowe 11 2 4" xfId="50663" xr:uid="{6BE7FB0C-CACD-4090-B7A5-888615CD3C64}"/>
    <cellStyle name="Dane wyjściowe 11 2 5" xfId="32438" xr:uid="{A3730DAC-96B7-45DB-A785-4537636FE7A8}"/>
    <cellStyle name="Dane wyjściowe 11 3" xfId="8169" xr:uid="{71F6528D-4C9B-483C-88D4-B8FCA4BFFE1C}"/>
    <cellStyle name="Dane wyjściowe 11 3 2" xfId="32441" xr:uid="{BBEE27A4-73F9-45C9-9547-2B71BA8417FE}"/>
    <cellStyle name="Dane wyjściowe 11 4" xfId="50662" xr:uid="{A94081F5-A8F6-422B-96DF-B1B7384B36C2}"/>
    <cellStyle name="Dane wyjściowe 11 5" xfId="32437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43" xr:uid="{5F39D812-A7D4-4475-8DEE-7C1C4656D5ED}"/>
    <cellStyle name="Dane wyjściowe 12 3" xfId="8173" xr:uid="{FC8BAD3C-2219-44D4-B039-CC53F7442B48}"/>
    <cellStyle name="Dane wyjściowe 12 3 2" xfId="32444" xr:uid="{C46314B8-4412-4EF6-81F0-4E6CE287E14B}"/>
    <cellStyle name="Dane wyjściowe 12 4" xfId="50664" xr:uid="{F2B80AE0-03FE-4DE3-8EE9-AFEB517772AB}"/>
    <cellStyle name="Dane wyjściowe 12 5" xfId="32442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6" xr:uid="{2B318326-24AC-4664-A3CB-C3D417CD9B02}"/>
    <cellStyle name="Dane wyjściowe 13 3" xfId="8176" xr:uid="{2BE2B76C-7109-4ECB-BDC4-A013E6B06A5D}"/>
    <cellStyle name="Dane wyjściowe 13 3 2" xfId="32447" xr:uid="{4DADE5BE-A08E-465D-A453-F3A372B87490}"/>
    <cellStyle name="Dane wyjściowe 13 4" xfId="50665" xr:uid="{A66FBACA-6705-43F5-A89B-92EFAEDC659E}"/>
    <cellStyle name="Dane wyjściowe 13 5" xfId="32445" xr:uid="{95AC50BB-16A0-4628-A68F-4064CC277CC8}"/>
    <cellStyle name="Dane wyjściowe 14" xfId="8177" xr:uid="{34794E66-F2D0-4108-B952-D599122E94F4}"/>
    <cellStyle name="Dane wyjściowe 14 2" xfId="50666" xr:uid="{FE191BB4-0D34-48A3-A106-DE14B62FC054}"/>
    <cellStyle name="Dane wyjściowe 14 3" xfId="32448" xr:uid="{B8FD5FE3-1F6C-4744-8704-FE51218D0389}"/>
    <cellStyle name="Dane wyjściowe 15" xfId="8178" xr:uid="{B2651AC5-7781-4762-9D0C-8893F15E43EA}"/>
    <cellStyle name="Dane wyjściowe 15 2" xfId="50667" xr:uid="{5306B156-7AF6-4A2A-8263-40E7E0AFB7CF}"/>
    <cellStyle name="Dane wyjściowe 15 3" xfId="32449" xr:uid="{7B8A018A-B9D0-4657-9EAF-9A7874752168}"/>
    <cellStyle name="Dane wyjściowe 15 4" xfId="54032" xr:uid="{325C60A3-F821-4C27-82EA-780A36891533}"/>
    <cellStyle name="Dane wyjściowe 16" xfId="8179" xr:uid="{889D84D9-97A9-451A-A480-EF7ED5B539A3}"/>
    <cellStyle name="Dane wyjściowe 16 2" xfId="50668" xr:uid="{A7D8A918-8C8F-42EF-B687-07196187E314}"/>
    <cellStyle name="Dane wyjściowe 16 3" xfId="32450" xr:uid="{A1EFB402-92AF-4B07-A389-9E13A12CAC50}"/>
    <cellStyle name="Dane wyjściowe 17" xfId="50658" xr:uid="{FE9F02D7-3369-4226-ADD3-1221CAC03C32}"/>
    <cellStyle name="Dane wyjściowe 18" xfId="32427" xr:uid="{C280B4F0-BDBE-4D55-9B3C-BB9BC275CD1E}"/>
    <cellStyle name="Dane wyjściowe 18 2" xfId="54033" xr:uid="{065FA54F-3F9A-49A9-B4E6-FFCEE929B244}"/>
    <cellStyle name="Dane wyjściowe 19" xfId="54034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52" xr:uid="{D36B10E2-8524-4EE1-B93A-D13EB7912D0E}"/>
    <cellStyle name="Dane wyjściowe 2 3" xfId="8182" xr:uid="{0BE6F7CD-76B9-4476-AC1A-C3DB9896D9F6}"/>
    <cellStyle name="Dane wyjściowe 2 3 2" xfId="32453" xr:uid="{B324197F-98D4-47A1-BD16-058DBCD2B7F9}"/>
    <cellStyle name="Dane wyjściowe 2 4" xfId="50669" xr:uid="{436B100E-9971-4B04-8EB0-68B0612B048E}"/>
    <cellStyle name="Dane wyjściowe 2 5" xfId="32451" xr:uid="{C920ADF4-4374-46A5-9577-DBE6EAF86888}"/>
    <cellStyle name="Dane wyjściowe 2 6" xfId="8180" xr:uid="{E36A0ED4-D18E-4971-8BB8-0B07572012F4}"/>
    <cellStyle name="Dane wyjściowe 20" xfId="54035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5" xr:uid="{159AC836-651B-4BF0-8F87-71F2FB650C8E}"/>
    <cellStyle name="Dane wyjściowe 3 3" xfId="8185" xr:uid="{567507AA-AB34-45FC-8BD9-B74EE65B5585}"/>
    <cellStyle name="Dane wyjściowe 3 3 2" xfId="32456" xr:uid="{7DE91E90-3044-44EC-813C-2A6A0D13BCB5}"/>
    <cellStyle name="Dane wyjściowe 3 4" xfId="50670" xr:uid="{734D1410-6775-417A-A23E-524E70CE864B}"/>
    <cellStyle name="Dane wyjściowe 3 5" xfId="32454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8" xr:uid="{695D37B5-0A3B-4FC7-86BB-F643B0DCE4CC}"/>
    <cellStyle name="Dane wyjściowe 4 3" xfId="8188" xr:uid="{52AED37E-9209-4BAF-A51B-08CF89F18FFF}"/>
    <cellStyle name="Dane wyjściowe 4 3 2" xfId="32459" xr:uid="{8A3E0438-0960-43FC-B58B-3BFBC529A00B}"/>
    <cellStyle name="Dane wyjściowe 4 4" xfId="8189" xr:uid="{3790E7B9-768D-4AFE-9105-2DA1A0400144}"/>
    <cellStyle name="Dane wyjściowe 4 4 2" xfId="32460" xr:uid="{85E0F217-D2B3-4093-8BCB-414460008D71}"/>
    <cellStyle name="Dane wyjściowe 4 5" xfId="50671" xr:uid="{5ABCBE1A-E1B7-4A14-A1A6-87FD5C8C4644}"/>
    <cellStyle name="Dane wyjściowe 4 6" xfId="32457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62" xr:uid="{D2637C9B-867C-4E13-8A89-6979915ABC03}"/>
    <cellStyle name="Dane wyjściowe 5 3" xfId="8192" xr:uid="{99A70E9C-67AD-42F0-9F62-0B8A70526865}"/>
    <cellStyle name="Dane wyjściowe 5 3 2" xfId="32463" xr:uid="{5DE19F3B-EF0F-4181-B632-8090F19E2130}"/>
    <cellStyle name="Dane wyjściowe 5 4" xfId="8193" xr:uid="{9D7B0605-AF60-44B2-9EFE-D20354F647C9}"/>
    <cellStyle name="Dane wyjściowe 5 4 2" xfId="32464" xr:uid="{2D6FB2C7-E357-476A-A23B-9A520E27A2D2}"/>
    <cellStyle name="Dane wyjściowe 5 5" xfId="50672" xr:uid="{4FA27C09-8728-4397-9B6D-1039265CE147}"/>
    <cellStyle name="Dane wyjściowe 5 6" xfId="32461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6" xr:uid="{78591009-44E1-4A65-A378-1C47D4963E2A}"/>
    <cellStyle name="Dane wyjściowe 6 3" xfId="8196" xr:uid="{B007ADFE-1442-4D43-BF36-291C05FBD08D}"/>
    <cellStyle name="Dane wyjściowe 6 3 2" xfId="32467" xr:uid="{6D18D5BC-6DE6-4B6C-95E3-286FD5B273FE}"/>
    <cellStyle name="Dane wyjściowe 6 4" xfId="8197" xr:uid="{DEA555F8-575F-4785-AAA4-D6DECE8BB3E1}"/>
    <cellStyle name="Dane wyjściowe 6 4 2" xfId="32468" xr:uid="{DB8B3AA1-C187-4CDF-8275-BF1075ACBEFC}"/>
    <cellStyle name="Dane wyjściowe 6 5" xfId="50673" xr:uid="{97B8099F-2FA1-43C2-BED5-CB797D030887}"/>
    <cellStyle name="Dane wyjściowe 6 6" xfId="32465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70" xr:uid="{29F94A81-ECE9-4939-BF0C-3B123B0AEAFF}"/>
    <cellStyle name="Dane wyjściowe 7 3" xfId="8200" xr:uid="{A44D3FBC-B299-4026-8EA4-6E6C8DE2BBBB}"/>
    <cellStyle name="Dane wyjściowe 7 3 2" xfId="32471" xr:uid="{3887B7BF-DC8D-4CA6-B307-B2E338EBC6AB}"/>
    <cellStyle name="Dane wyjściowe 7 4" xfId="8201" xr:uid="{6EE2E199-689B-477D-990D-5250B69136A2}"/>
    <cellStyle name="Dane wyjściowe 7 4 2" xfId="32472" xr:uid="{09587F15-56DC-4896-99A0-8D553CB67033}"/>
    <cellStyle name="Dane wyjściowe 7 5" xfId="50674" xr:uid="{789EA9AB-1B76-479E-B7A7-12E8C7F72C67}"/>
    <cellStyle name="Dane wyjściowe 7 6" xfId="32469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4" xr:uid="{192DE333-F56D-4FB4-AAD8-C3EA3C7AA9B3}"/>
    <cellStyle name="Dane wyjściowe 8 3" xfId="8204" xr:uid="{56AD8F1E-75B7-408E-8E49-FB95F78403C6}"/>
    <cellStyle name="Dane wyjściowe 8 3 2" xfId="32475" xr:uid="{6B7A1F42-2824-4AB7-8524-28C073295C78}"/>
    <cellStyle name="Dane wyjściowe 8 4" xfId="8205" xr:uid="{35F138DA-75FE-4C25-82F0-16E1013D8058}"/>
    <cellStyle name="Dane wyjściowe 8 4 2" xfId="32476" xr:uid="{74A1E89A-E7DF-4E48-9958-5BAB23DA8B3F}"/>
    <cellStyle name="Dane wyjściowe 8 5" xfId="50675" xr:uid="{1778324C-8FE8-4C0D-AFC6-92A7B7CBF2D6}"/>
    <cellStyle name="Dane wyjściowe 8 6" xfId="32473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9" xr:uid="{714998FE-5C74-465A-B409-1BE5C0C8A3FD}"/>
    <cellStyle name="Dane wyjściowe 9 2 3" xfId="8209" xr:uid="{70B6719D-5E03-4DBF-A340-74A2E6A8AD99}"/>
    <cellStyle name="Dane wyjściowe 9 2 3 2" xfId="32480" xr:uid="{A157DDCB-316E-48CF-92F5-C89339A401CB}"/>
    <cellStyle name="Dane wyjściowe 9 2 4" xfId="8210" xr:uid="{A67F2B1E-7CB4-4000-B257-96AE9BFB5AB8}"/>
    <cellStyle name="Dane wyjściowe 9 2 4 2" xfId="32481" xr:uid="{9177B069-575F-4471-9FF3-47500921C688}"/>
    <cellStyle name="Dane wyjściowe 9 2 5" xfId="50677" xr:uid="{0137F97D-7ECD-4ECF-9A9B-6C37895651B2}"/>
    <cellStyle name="Dane wyjściowe 9 2 6" xfId="32478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83" xr:uid="{75E3AAF6-A820-4FB9-A124-137068507580}"/>
    <cellStyle name="Dane wyjściowe 9 3 3" xfId="8213" xr:uid="{DF129EDC-B4E0-40DD-B2A4-D01B4C31F740}"/>
    <cellStyle name="Dane wyjściowe 9 3 3 2" xfId="32484" xr:uid="{A01FCFD3-6659-468D-98C7-300D1698687F}"/>
    <cellStyle name="Dane wyjściowe 9 3 4" xfId="8214" xr:uid="{91BEAD74-7B3F-4180-9994-809333381D1F}"/>
    <cellStyle name="Dane wyjściowe 9 3 4 2" xfId="32485" xr:uid="{78DB25AD-8BA9-40E1-8E5E-790D7026EB8E}"/>
    <cellStyle name="Dane wyjściowe 9 3 5" xfId="50678" xr:uid="{E838BEA9-CAF8-4FDC-9BB1-11762F1FC384}"/>
    <cellStyle name="Dane wyjściowe 9 3 6" xfId="32482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6" xr:uid="{A8F322CC-27DA-4086-9EB1-CF2F591FAC09}"/>
    <cellStyle name="Dane wyjściowe 9 5" xfId="8216" xr:uid="{E13F8244-71B7-4483-BD6E-0ECDE3CC0F9A}"/>
    <cellStyle name="Dane wyjściowe 9 5 2" xfId="32487" xr:uid="{B0DCBB14-41C9-4FA0-832F-D5959D5EC899}"/>
    <cellStyle name="Dane wyjściowe 9 6" xfId="8217" xr:uid="{2F9F4330-840A-47D8-8856-335430BC4048}"/>
    <cellStyle name="Dane wyjściowe 9 6 2" xfId="32488" xr:uid="{5C301C4A-1A1C-4605-9C0B-62870349C616}"/>
    <cellStyle name="Dane wyjściowe 9 7" xfId="50676" xr:uid="{A046FE51-7105-4B80-94F2-C649E9A6A36A}"/>
    <cellStyle name="Dane wyjściowe 9 8" xfId="32477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9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4" xr:uid="{BD0B13CB-431D-4AFD-A3D7-286E62A80809}"/>
    <cellStyle name="Data 2 2 2 2 3" xfId="32493" xr:uid="{9AB097C1-10B0-4FFB-BA04-DE48482715A8}"/>
    <cellStyle name="Data 2 2 2 3" xfId="8226" xr:uid="{31858D55-AAF3-4220-AEF4-C141D41B6557}"/>
    <cellStyle name="Data 2 2 2 3 2" xfId="32495" xr:uid="{DFEEBB36-CABE-48F5-A669-D82858D14F79}"/>
    <cellStyle name="Data 2 2 2 4" xfId="32492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7" xr:uid="{6163B5F2-87DB-4A96-9352-76E55194057A}"/>
    <cellStyle name="Data 2 2 3 3" xfId="32496" xr:uid="{7D732B5D-C3E6-4B54-A273-AA31669FC8DE}"/>
    <cellStyle name="Data 2 2 4" xfId="8229" xr:uid="{725148AB-AE06-435C-81EA-A69C45CCC11B}"/>
    <cellStyle name="Data 2 2 4 2" xfId="32498" xr:uid="{574C169E-CC4C-4BF6-AFFC-393F92FA8DE7}"/>
    <cellStyle name="Data 2 2 5" xfId="32491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501" xr:uid="{E14C2B38-341A-402E-A6CB-715FD4F0ABC8}"/>
    <cellStyle name="Data 2 3 2 3" xfId="32500" xr:uid="{CC7BCD03-1F50-4680-BC9F-42242B20A5E6}"/>
    <cellStyle name="Data 2 3 3" xfId="8233" xr:uid="{D78D0C52-5A6E-47B8-BFE0-DC011C43B7DB}"/>
    <cellStyle name="Data 2 3 3 2" xfId="32502" xr:uid="{B37E688F-1FA2-499F-BBF0-46F73C5CFF48}"/>
    <cellStyle name="Data 2 3 4" xfId="32499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5" xr:uid="{CBDABCD7-2509-40F9-90B2-6BF3D8B7756C}"/>
    <cellStyle name="Data 2 4 2 3" xfId="32504" xr:uid="{6158279D-780F-44B0-879A-87985E29D515}"/>
    <cellStyle name="Data 2 4 3" xfId="8237" xr:uid="{7E7AF05C-79F1-4351-B985-A9EE3564925F}"/>
    <cellStyle name="Data 2 4 3 2" xfId="32506" xr:uid="{234208FD-EA16-45B0-AC2A-AC25D9927DEE}"/>
    <cellStyle name="Data 2 4 4" xfId="32503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8" xr:uid="{3FBF0D04-182A-439D-B3C0-85BEEDC36340}"/>
    <cellStyle name="Data 2 5 3" xfId="32507" xr:uid="{4AB8F6C2-B196-498D-9E6A-D489DAD3B8AB}"/>
    <cellStyle name="Data 2 6" xfId="8240" xr:uid="{7312FEBD-8BF8-4A9A-87DA-295A800FE7D5}"/>
    <cellStyle name="Data 2 6 2" xfId="32509" xr:uid="{1847840D-D8BF-4A80-A123-74984CF36A8B}"/>
    <cellStyle name="Data 2 7" xfId="32490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13" xr:uid="{2595F587-9B71-443A-B9C6-C3B836549B6D}"/>
    <cellStyle name="Data 3 2 2 3" xfId="32512" xr:uid="{62D79285-4172-439D-8F27-740EE6222F8C}"/>
    <cellStyle name="Data 3 2 3" xfId="8245" xr:uid="{8C094DF2-35CA-4AA9-A8A6-89BA69E2C0D3}"/>
    <cellStyle name="Data 3 2 3 2" xfId="32514" xr:uid="{4C7FC4A8-0EEF-4011-8BA1-762A3A880A2A}"/>
    <cellStyle name="Data 3 2 4" xfId="32511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7" xr:uid="{36440E43-F067-4FCB-BAD5-090752EA8A38}"/>
    <cellStyle name="Data 3 3 2 3" xfId="32516" xr:uid="{F1322296-D5D4-48A5-AD00-3B27704B16F4}"/>
    <cellStyle name="Data 3 3 3" xfId="8249" xr:uid="{52CEB0F9-125B-42BE-96DF-71F729D04F42}"/>
    <cellStyle name="Data 3 3 3 2" xfId="32518" xr:uid="{11337C8D-7FAF-425B-9CC7-EA82449FE8B0}"/>
    <cellStyle name="Data 3 3 4" xfId="32515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20" xr:uid="{88B85566-CA54-416D-8F8E-1316AD254FE6}"/>
    <cellStyle name="Data 3 4 3" xfId="32519" xr:uid="{DCA47012-F48C-49DE-AFFF-8AE34373DC52}"/>
    <cellStyle name="Data 3 5" xfId="8252" xr:uid="{3EDF4754-EBD7-412A-B736-093E6DB8F634}"/>
    <cellStyle name="Data 3 5 2" xfId="32521" xr:uid="{BF719263-1269-4895-8036-292EC7FD234A}"/>
    <cellStyle name="Data 3 6" xfId="32510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4" xr:uid="{46B8BF74-CA58-4FF9-9ACD-083963988F48}"/>
    <cellStyle name="Data 4 2 3" xfId="32523" xr:uid="{22262B13-4BCF-4CF5-A955-89A47EAB1356}"/>
    <cellStyle name="Data 4 3" xfId="8256" xr:uid="{5790E5C9-6BC3-4AA4-985A-8554D75F8A19}"/>
    <cellStyle name="Data 4 3 2" xfId="32525" xr:uid="{9513E2B6-BAA9-47D6-A0CB-1288861D0A07}"/>
    <cellStyle name="Data 4 4" xfId="32522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8" xr:uid="{4EEEC312-C0CC-4A5C-9117-99E7B8BFA7A5}"/>
    <cellStyle name="Data 5 2 3" xfId="32527" xr:uid="{0FA39D37-90E0-4FB9-88E7-DB031F96669E}"/>
    <cellStyle name="Data 5 3" xfId="8260" xr:uid="{4FDCCCFB-108D-46B3-BD1E-B7B02C2D6957}"/>
    <cellStyle name="Data 5 3 2" xfId="32529" xr:uid="{4BE8DBB5-4036-4E88-9F5F-46B23EDEEDF5}"/>
    <cellStyle name="Data 5 4" xfId="32526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32" xr:uid="{5E502420-25F2-4B52-B60D-217ED26DF0C8}"/>
    <cellStyle name="Data 6 2 3" xfId="32531" xr:uid="{F9B90523-EE62-4458-BA97-DD38519E1C3D}"/>
    <cellStyle name="Data 6 3" xfId="8264" xr:uid="{822A2753-1BB2-46FB-B8CC-BF37174CF5D5}"/>
    <cellStyle name="Data 6 3 2" xfId="32533" xr:uid="{ED25EC96-64B2-4316-A8B2-1D87FC0E77A4}"/>
    <cellStyle name="Data 6 4" xfId="32530" xr:uid="{B73E84C3-69E1-4F65-BEF3-252187816DCF}"/>
    <cellStyle name="Data 7" xfId="8265" xr:uid="{F215F65C-A0E4-4FE3-8C9B-0AF7A86BA7FC}"/>
    <cellStyle name="Data 7 2" xfId="8266" xr:uid="{1B64880B-E021-48BC-8FE0-56EF7EE71CE6}"/>
    <cellStyle name="Data 7 2 2" xfId="32535" xr:uid="{F13E842B-BD36-425A-97C2-1FFCC83C61F1}"/>
    <cellStyle name="Data 7 3" xfId="32534" xr:uid="{B2D7CE08-B0E4-4657-B5D4-E67E755B8D44}"/>
    <cellStyle name="Data 8" xfId="8267" xr:uid="{CE003E58-52BE-4FD6-87E7-D6B220AA3503}"/>
    <cellStyle name="Data 8 2" xfId="8268" xr:uid="{2EF6FE06-170D-48EA-A9CB-D41EDEDCEDBD}"/>
    <cellStyle name="Data 8 2 2" xfId="32537" xr:uid="{E2C00A11-FFDE-4F00-B400-0ACD5126C3B8}"/>
    <cellStyle name="Data 8 3" xfId="32536" xr:uid="{4C6085F5-92C0-4497-B3E0-FACB01055BDC}"/>
    <cellStyle name="Data 9" xfId="8269" xr:uid="{DDAFD467-558F-46F3-AAC6-9CBBDC6E882C}"/>
    <cellStyle name="Data 9 2" xfId="32538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41" xr:uid="{26E8413D-97E8-4A76-B50F-0836623B3896}"/>
    <cellStyle name="Date 2 3" xfId="32540" xr:uid="{60CF4D97-F22C-441A-925D-E3D2E336DA09}"/>
    <cellStyle name="Date 3" xfId="8273" xr:uid="{9B4F3AE3-14F4-4730-875E-501F4BB2A7F6}"/>
    <cellStyle name="Date 3 2" xfId="8274" xr:uid="{2FA521B3-A2DC-445C-8D4C-F66A74BEA6C7}"/>
    <cellStyle name="Date 3 2 2" xfId="32543" xr:uid="{43ED9F64-1572-436E-8066-1F5BB46C4C7C}"/>
    <cellStyle name="Date 3 3" xfId="32542" xr:uid="{CAF4C58E-FE66-49A7-A013-3FE9B773CBCB}"/>
    <cellStyle name="Date 4" xfId="8275" xr:uid="{D6A37863-1AFE-46C5-934F-016BC8DEA725}"/>
    <cellStyle name="Date 4 2" xfId="32544" xr:uid="{6DD4F8A2-32D7-49B4-94BD-7FDD29BCA658}"/>
    <cellStyle name="Date 5" xfId="8276" xr:uid="{50713F5D-EAD6-4711-A744-BB8D871FAD85}"/>
    <cellStyle name="Date 5 2" xfId="32545" xr:uid="{5DABD70B-B48C-43FA-BD20-C9E9576487B9}"/>
    <cellStyle name="Date 6" xfId="8277" xr:uid="{B057E750-ABB6-4665-89B2-8AB736BCB395}"/>
    <cellStyle name="Date 6 2" xfId="32546" xr:uid="{9E89904A-EF3C-4A85-9E70-D398A8BCCAFB}"/>
    <cellStyle name="Date 7" xfId="50679" xr:uid="{27C277EA-745C-4E59-8636-1D73E008E3C0}"/>
    <cellStyle name="Date 8" xfId="32539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9" xr:uid="{8189CC11-F1F7-41AF-B97C-FC6856A53579}"/>
    <cellStyle name="DateTime 2 3" xfId="32548" xr:uid="{0746A19B-BE96-433B-873E-94B74E3C6F4F}"/>
    <cellStyle name="DateTime 3" xfId="8281" xr:uid="{A144779D-AF7C-4EFB-9617-CD118C8C6828}"/>
    <cellStyle name="DateTime 3 2" xfId="32550" xr:uid="{F1778664-2DD0-459D-9E48-689D5407CD9C}"/>
    <cellStyle name="DateTime 4" xfId="8282" xr:uid="{4FC74D9E-F2E0-4EBB-A8E7-A28C136E6931}"/>
    <cellStyle name="DateTime 4 2" xfId="32551" xr:uid="{684D25C8-E56D-439C-8E43-987D8F3F6B32}"/>
    <cellStyle name="DateTime 5" xfId="8283" xr:uid="{9557AD75-D637-4033-913F-DF5E0422608B}"/>
    <cellStyle name="DateTime 5 2" xfId="32552" xr:uid="{8051C673-496C-41F5-8742-A1722ED69A10}"/>
    <cellStyle name="DateTime 6" xfId="50680" xr:uid="{EC6A1581-43C9-48C0-B4DC-07225201AAF4}"/>
    <cellStyle name="DateTime 7" xfId="32547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5" xr:uid="{0F949FD5-D128-49B6-98B2-172442AF39AD}"/>
    <cellStyle name="Defn 2 3" xfId="32554" xr:uid="{0439EB73-FB87-47D2-BC57-5C0B45F0614F}"/>
    <cellStyle name="Defn 3" xfId="8287" xr:uid="{45501C84-CBDA-491F-8D7B-00C3BC01CC5C}"/>
    <cellStyle name="Defn 3 2" xfId="32556" xr:uid="{15414BC9-3CE8-4EF4-B2A0-3F02BB057677}"/>
    <cellStyle name="Defn 4" xfId="32553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60" xr:uid="{62754DC5-FB91-4775-B7F9-9142B0FEA6F8}"/>
    <cellStyle name="Desc 2 2 3" xfId="32559" xr:uid="{CC1B5ECC-21F4-4ECA-9D8E-122A06DE2A83}"/>
    <cellStyle name="Desc 2 3" xfId="8292" xr:uid="{868FDBED-9853-4E24-B73C-D25038EA5843}"/>
    <cellStyle name="Desc 2 3 2" xfId="32561" xr:uid="{E4AB2F45-C94E-4CF5-9A6C-88F83C7FEF49}"/>
    <cellStyle name="Desc 2 4" xfId="32558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5" xr:uid="{C50899A6-F4FE-480A-ABAE-04BA5A7A6FDD}"/>
    <cellStyle name="Desc 3 2 2 3" xfId="32564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7" xr:uid="{1ACEE930-9E69-41BF-A282-D8BD2A6E34E5}"/>
    <cellStyle name="Desc 3 2 3 3" xfId="32566" xr:uid="{712B8091-EADC-43BB-8891-04468B4CB878}"/>
    <cellStyle name="Desc 3 2 4" xfId="8299" xr:uid="{5E67CFCB-681E-4A53-BF84-983AFB0AD0E9}"/>
    <cellStyle name="Desc 3 2 4 2" xfId="32568" xr:uid="{FDD4DFA3-B1D6-4AFF-B583-8A8552892A62}"/>
    <cellStyle name="Desc 3 2 5" xfId="32563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70" xr:uid="{233AEA69-CA27-4EAB-BC98-9A332CE34568}"/>
    <cellStyle name="Desc 3 3 3" xfId="32569" xr:uid="{285D3329-A1FE-4EC3-8E87-EA51BD057E3E}"/>
    <cellStyle name="Desc 3 4" xfId="8302" xr:uid="{47E1F586-9F47-44B7-956E-81DCC085FA53}"/>
    <cellStyle name="Desc 3 4 2" xfId="32571" xr:uid="{CB9EC271-2F20-4B4C-9D67-990C69D70ED7}"/>
    <cellStyle name="Desc 3 5" xfId="32562" xr:uid="{F5B80A94-EF94-4578-B8EF-8420BA5D1559}"/>
    <cellStyle name="Desc 4" xfId="8303" xr:uid="{BB584480-897D-4568-AF11-BE80930A9D40}"/>
    <cellStyle name="Desc 4 2" xfId="8304" xr:uid="{0766FDF7-3DE7-46A0-A426-FE9EE2119FBF}"/>
    <cellStyle name="Desc 4 2 2" xfId="32573" xr:uid="{82D4693A-D33C-4E29-B7FB-7B2209961BC3}"/>
    <cellStyle name="Desc 4 3" xfId="32572" xr:uid="{12EA2BA9-1716-4AC2-89DE-0C21DFF24898}"/>
    <cellStyle name="Desc 5" xfId="8305" xr:uid="{FCA9EF68-BF82-4645-84E0-3201FFF6E5B1}"/>
    <cellStyle name="Desc 5 2" xfId="8306" xr:uid="{CAA448DF-C146-4905-9D12-FF0DF7EA6325}"/>
    <cellStyle name="Desc 5 2 2" xfId="32575" xr:uid="{9042C84C-065A-401B-A3EA-62D52E74CAC1}"/>
    <cellStyle name="Desc 5 3" xfId="32574" xr:uid="{6BF15DCB-B0C4-456E-91C5-75FD52189793}"/>
    <cellStyle name="Desc 6" xfId="8307" xr:uid="{5665FFD3-39F2-4581-986B-33DE82EAC31A}"/>
    <cellStyle name="Desc 6 2" xfId="32576" xr:uid="{3FF829C4-CC2C-48C7-8982-ED2C2DC9BB04}"/>
    <cellStyle name="Desc 7" xfId="32557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8" xr:uid="{48A1C0BC-43F8-4814-A1DC-4C805C9D7ACF}"/>
    <cellStyle name="Description 3" xfId="32577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4" xr:uid="{3709DEF6-79FF-4EFE-BEAA-52CA6CA16F55}"/>
    <cellStyle name="Dezimal [0] 2 2 2 2 3" xfId="32582" xr:uid="{E5650066-E73A-4DD4-AF73-61E0E1CC614A}"/>
    <cellStyle name="Dezimal [0] 2 2 2 3" xfId="8314" xr:uid="{40F7C4DE-7503-4DB5-93AF-A52A4F4E160D}"/>
    <cellStyle name="Dezimal [0] 2 2 2 3 2" xfId="32583" xr:uid="{9D523D33-6B5B-4DB0-B3D4-1C7EA56AB32E}"/>
    <cellStyle name="Dezimal [0] 2 2 2 4" xfId="8315" xr:uid="{A9A8B58C-A0A5-4F0F-A42E-16A9022AD4BA}"/>
    <cellStyle name="Dezimal [0] 2 2 2 4 2" xfId="32584" xr:uid="{3A6223CF-88BD-407E-9A82-BE36E152A6CD}"/>
    <cellStyle name="Dezimal [0] 2 2 2 5" xfId="50683" xr:uid="{7BDE0D5A-3A0E-470C-9BDD-C7FC2B42B068}"/>
    <cellStyle name="Dezimal [0] 2 2 2 6" xfId="32581" xr:uid="{BA40A27D-57ED-4E7B-AF7D-A15438B32C72}"/>
    <cellStyle name="Dezimal [0] 2 2 3" xfId="8316" xr:uid="{B2A9F7CE-970B-4E28-B674-F755D23526CB}"/>
    <cellStyle name="Dezimal [0] 2 2 3 2" xfId="32585" xr:uid="{88B30A50-2C7A-42EA-9534-40C7364DB6B3}"/>
    <cellStyle name="Dezimal [0] 2 2 4" xfId="8317" xr:uid="{7023479D-E15F-4803-9037-D9D2297C1FF7}"/>
    <cellStyle name="Dezimal [0] 2 2 4 2" xfId="32586" xr:uid="{8573FB81-8463-444F-90C7-41261045FA74}"/>
    <cellStyle name="Dezimal [0] 2 2 5" xfId="8318" xr:uid="{389D60FE-42C9-442C-88C1-6004732FC32E}"/>
    <cellStyle name="Dezimal [0] 2 2 5 2" xfId="32587" xr:uid="{ED605400-4E72-4198-9B5A-3232AD1F6982}"/>
    <cellStyle name="Dezimal [0] 2 2 6" xfId="50682" xr:uid="{2CB76DD3-9ADC-4854-A562-AD7DC5513F3F}"/>
    <cellStyle name="Dezimal [0] 2 2 7" xfId="32580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6" xr:uid="{18605A94-3206-48B0-8AC2-1B2EB62124F9}"/>
    <cellStyle name="Dezimal [0] 2 3 2 3" xfId="32589" xr:uid="{FF367A54-1348-4716-872F-AFB77514EFF2}"/>
    <cellStyle name="Dezimal [0] 2 3 3" xfId="8321" xr:uid="{A2C332C0-2D55-4072-B240-01A95C15B118}"/>
    <cellStyle name="Dezimal [0] 2 3 3 2" xfId="32590" xr:uid="{E157B6BD-6C23-4889-87F4-2C0017F59C75}"/>
    <cellStyle name="Dezimal [0] 2 3 4" xfId="8322" xr:uid="{3C1EE041-6DE8-4D17-BD52-0F8D209176AF}"/>
    <cellStyle name="Dezimal [0] 2 3 4 2" xfId="32591" xr:uid="{E539AD1B-2352-4878-8D57-9E9D36804520}"/>
    <cellStyle name="Dezimal [0] 2 3 5" xfId="8323" xr:uid="{4CBFCC03-28B0-42A5-B506-E5F3EDE0FC8D}"/>
    <cellStyle name="Dezimal [0] 2 3 5 2" xfId="32592" xr:uid="{25134AE3-4694-4AD0-8FE3-23EBA081B919}"/>
    <cellStyle name="Dezimal [0] 2 3 6" xfId="50685" xr:uid="{7A7002EC-81CF-47A8-B591-A1B9593CD284}"/>
    <cellStyle name="Dezimal [0] 2 3 7" xfId="32588" xr:uid="{59E39F96-BFAA-4C8D-A757-01123ADB149C}"/>
    <cellStyle name="Dezimal [0] 2 3 8" xfId="54036" xr:uid="{06E12298-408A-4B42-A33A-DD65FC2CADE9}"/>
    <cellStyle name="Dezimal [0] 2 4" xfId="8324" xr:uid="{0B7BACB1-CA63-487E-AF10-03CB9892DAE3}"/>
    <cellStyle name="Dezimal [0] 2 4 2" xfId="50687" xr:uid="{842ADB50-60F3-44F4-A5F6-CBF77597E3B0}"/>
    <cellStyle name="Dezimal [0] 2 4 3" xfId="32593" xr:uid="{33498FD9-A99A-4E37-87D7-F85028FA8848}"/>
    <cellStyle name="Dezimal [0] 2 4 4" xfId="54037" xr:uid="{1064A7A8-CCEE-4A75-950A-D2B0EA559F71}"/>
    <cellStyle name="Dezimal [0] 2 5" xfId="8325" xr:uid="{79976143-97F0-423E-BB7A-40BEAA3BB198}"/>
    <cellStyle name="Dezimal [0] 2 5 2" xfId="32594" xr:uid="{F046944E-7F0F-4E82-A4ED-70293E8CA134}"/>
    <cellStyle name="Dezimal [0] 2 5 3" xfId="54038" xr:uid="{AB28A310-C381-46B1-A0B1-CEB1C668ECAE}"/>
    <cellStyle name="Dezimal [0] 2 6" xfId="8326" xr:uid="{2D32B7BA-D1DC-4262-A3DC-40D97AF05712}"/>
    <cellStyle name="Dezimal [0] 2 6 2" xfId="32595" xr:uid="{B5908950-E45A-40D2-A2F2-7E7D6D3BD08A}"/>
    <cellStyle name="Dezimal [0] 2 6 3" xfId="54039" xr:uid="{287D0B1C-4BC3-44EF-97A6-935D3350CAE9}"/>
    <cellStyle name="Dezimal [0] 2 7" xfId="50681" xr:uid="{B662EFB8-7C22-4140-8DF6-3DC7E3FDB0EE}"/>
    <cellStyle name="Dezimal [0] 2 7 2" xfId="54040" xr:uid="{D8977BA6-B4BC-4822-8422-9D4A3B076A2D}"/>
    <cellStyle name="Dezimal [0] 2 8" xfId="32579" xr:uid="{4DCBEF86-32E3-45E6-BDF5-3C63551CE07B}"/>
    <cellStyle name="Dezimal [0] 2 8 2" xfId="54041" xr:uid="{4D72E142-CE12-4E86-B922-7D072F045F65}"/>
    <cellStyle name="Dezimal [0] 2 9" xfId="54042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8" xr:uid="{CC66CAA8-3BB5-4F01-994C-167D5E36C27E}"/>
    <cellStyle name="Dezimal 2 2 3" xfId="32597" xr:uid="{4B4E073E-87FF-4833-9689-AD02C0762348}"/>
    <cellStyle name="Dezimal 2 3" xfId="8331" xr:uid="{CC117E8C-04AB-403B-9914-0DDBB39860DA}"/>
    <cellStyle name="Dezimal 2 3 2" xfId="32599" xr:uid="{DC64A3F5-E037-49A5-867C-C4B1BE4A4D31}"/>
    <cellStyle name="Dezimal 2 4" xfId="8332" xr:uid="{649D3859-3AD5-473A-AEE3-47AD4277B431}"/>
    <cellStyle name="Dezimal 2 4 2" xfId="32600" xr:uid="{EDE446F6-6747-470A-B2B0-FBAF32C8EBFF}"/>
    <cellStyle name="Dezimal 2 5" xfId="8333" xr:uid="{F8A85AE7-DCD1-4544-928D-CC8C92C7573F}"/>
    <cellStyle name="Dezimal 2 5 2" xfId="32601" xr:uid="{FB73DF28-62DE-4A07-81B2-30C2EDF73102}"/>
    <cellStyle name="Dezimal 2 6" xfId="50688" xr:uid="{B89FAB08-C2A8-4B61-8FAC-D3651974D3CB}"/>
    <cellStyle name="Dezimal 2 7" xfId="32596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71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5" xr:uid="{A4455DBB-5C29-4983-AFF2-8A5B77BEE0E1}"/>
    <cellStyle name="Dezimal 3 2 2 3" xfId="32604" xr:uid="{751F00D7-7FF4-4A1A-B176-0E0E774281A7}"/>
    <cellStyle name="Dezimal 3 2 3" xfId="8338" xr:uid="{DFF06235-4B4E-4BB2-BBE1-6C85A8C2C197}"/>
    <cellStyle name="Dezimal 3 2 3 2" xfId="32606" xr:uid="{E0AF5BC1-FDA6-41FC-9E72-048EE6AA4DE4}"/>
    <cellStyle name="Dezimal 3 2 4" xfId="8339" xr:uid="{21C056C5-5F34-49C5-8F5B-D3B95634D984}"/>
    <cellStyle name="Dezimal 3 2 4 2" xfId="32607" xr:uid="{E6F2AE32-E5BA-4ED0-9FF5-BF4C2C677592}"/>
    <cellStyle name="Dezimal 3 2 5" xfId="8340" xr:uid="{B92761F0-E587-4BDD-B78F-17D69F4A5E26}"/>
    <cellStyle name="Dezimal 3 2 5 2" xfId="32608" xr:uid="{E94D49EE-B814-42E6-A5A9-943B324A9D06}"/>
    <cellStyle name="Dezimal 3 2 6" xfId="50690" xr:uid="{23AD8277-4891-4296-ACBD-8B1F16589832}"/>
    <cellStyle name="Dezimal 3 2 7" xfId="32603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10" xr:uid="{AF87E533-056D-4C82-95DE-51CCC5589920}"/>
    <cellStyle name="Dezimal 3 3 3" xfId="8343" xr:uid="{376EF525-8D0E-4884-96D3-4BAA039FADC7}"/>
    <cellStyle name="Dezimal 3 3 3 2" xfId="32611" xr:uid="{C0237F8E-F063-445F-8D48-B0A1E87C59D7}"/>
    <cellStyle name="Dezimal 3 3 4" xfId="32609" xr:uid="{8E0B7E18-9299-4E3D-83C9-E956F7163E9D}"/>
    <cellStyle name="Dezimal 3 4" xfId="8344" xr:uid="{396E6222-251D-4C92-AE45-FDAD0909B461}"/>
    <cellStyle name="Dezimal 3 4 2" xfId="32612" xr:uid="{F6E6DFD2-0406-4ABB-B369-6B041DE10F3E}"/>
    <cellStyle name="Dezimal 3 5" xfId="8345" xr:uid="{33DA5F4C-C04E-43A6-A726-030AF70D8AB9}"/>
    <cellStyle name="Dezimal 3 5 2" xfId="32613" xr:uid="{75E89CAF-E720-4617-88D5-41AE9D0AA34D}"/>
    <cellStyle name="Dezimal 3 6" xfId="8346" xr:uid="{F868F5A3-A658-4A23-A839-A973CDFE341C}"/>
    <cellStyle name="Dezimal 3 6 2" xfId="32614" xr:uid="{12077336-519A-4756-929B-7AC4AA3833AF}"/>
    <cellStyle name="Dezimal 3 7" xfId="8347" xr:uid="{0DE6A329-AD0B-4F72-BF34-B4731C474651}"/>
    <cellStyle name="Dezimal 3 7 2" xfId="32615" xr:uid="{97509BEC-87CE-4644-9017-8D9E8AADF959}"/>
    <cellStyle name="Dezimal 3 8" xfId="50689" xr:uid="{E5619194-C2D5-42B8-AA99-899B3095CC3B}"/>
    <cellStyle name="Dezimal 3 9" xfId="32602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20" xr:uid="{36C659EB-7274-4219-9D44-9A367431028C}"/>
    <cellStyle name="Direct Link 2 2 2 3" xfId="32619" xr:uid="{5C6888A8-0B5A-448A-B186-4A8CA2207459}"/>
    <cellStyle name="Direct Link 2 2 3" xfId="8353" xr:uid="{E94CBC56-D5B3-4244-BAB4-94922960560D}"/>
    <cellStyle name="Direct Link 2 2 3 2" xfId="32621" xr:uid="{175C74BE-9168-4426-8489-70D634A56355}"/>
    <cellStyle name="Direct Link 2 2 4" xfId="32618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23" xr:uid="{8DD0B8AE-39D2-4C3D-815A-F6D578BD19F9}"/>
    <cellStyle name="Direct Link 2 3 3" xfId="32622" xr:uid="{FC0BA2D0-A738-40C0-B869-EA4D217CA622}"/>
    <cellStyle name="Direct Link 2 4" xfId="8356" xr:uid="{A0D7A91B-6190-47C2-82B3-CD7679A3BE95}"/>
    <cellStyle name="Direct Link 2 4 2" xfId="32624" xr:uid="{7CE517F2-C8CB-43B1-869C-2952D5145FE9}"/>
    <cellStyle name="Direct Link 2 5" xfId="32617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7" xr:uid="{4D7483DD-2A88-43B1-BD6A-62D0C8494548}"/>
    <cellStyle name="Direct Link 3 2 3" xfId="32626" xr:uid="{6A618FE4-C1DC-4A4E-AA36-28C846CA44BD}"/>
    <cellStyle name="Direct Link 3 3" xfId="8360" xr:uid="{5D311196-9520-4B6E-9793-8222FAA545D9}"/>
    <cellStyle name="Direct Link 3 3 2" xfId="32628" xr:uid="{0CF23CB0-951F-4C9E-AE93-8798B9DC6953}"/>
    <cellStyle name="Direct Link 3 4" xfId="32625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31" xr:uid="{1028597C-602E-437F-A907-5478DADC3856}"/>
    <cellStyle name="Direct Link 4 2 3" xfId="32630" xr:uid="{B1D4CB0C-A7A0-49B4-A7E2-50F55FD0A52B}"/>
    <cellStyle name="Direct Link 4 3" xfId="8364" xr:uid="{0E9EFAD4-8F43-4840-A9C0-D355685652DD}"/>
    <cellStyle name="Direct Link 4 3 2" xfId="32632" xr:uid="{F536F699-E894-479A-90C5-F00E5D69B089}"/>
    <cellStyle name="Direct Link 4 4" xfId="32629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4" xr:uid="{F123BCFD-012D-4CCA-BD61-0F8C6892548C}"/>
    <cellStyle name="Direct Link 5 3" xfId="32633" xr:uid="{62600D7F-4DAF-4FD1-8F7B-52F40C69B345}"/>
    <cellStyle name="Direct Link 6" xfId="8367" xr:uid="{15DBDBAE-C299-46BE-A742-0A1F143D68EB}"/>
    <cellStyle name="Direct Link 6 2" xfId="32635" xr:uid="{6BED376F-843E-4F51-8B88-D61331D2F20C}"/>
    <cellStyle name="Direct Link 7" xfId="32616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40" xr:uid="{DCF4B5DA-77D5-403F-9CD6-B7AB75917936}"/>
    <cellStyle name="Dobre 10 2 2 3" xfId="32639" xr:uid="{D1B6B312-E9C6-4E32-A6D7-16404E657FB0}"/>
    <cellStyle name="Dobre 10 2 3" xfId="8373" xr:uid="{E1803D1B-6B9F-4501-9AC4-716C27A5D7A2}"/>
    <cellStyle name="Dobre 10 2 3 2" xfId="32641" xr:uid="{4DC47435-0320-4457-8DA7-D487A03BE0E9}"/>
    <cellStyle name="Dobre 10 2 4" xfId="8374" xr:uid="{4D62DD4C-2473-465B-9166-F1A2AE5CEA94}"/>
    <cellStyle name="Dobre 10 2 4 2" xfId="32642" xr:uid="{621CCA10-D8E7-4AC6-884F-5FD4F289AF98}"/>
    <cellStyle name="Dobre 10 2 5" xfId="8375" xr:uid="{246A3CE4-DD61-4296-B3FE-B3F62499BFD9}"/>
    <cellStyle name="Dobre 10 2 5 2" xfId="32643" xr:uid="{223DCAE5-6182-49FE-992C-8DF92CAD1D80}"/>
    <cellStyle name="Dobre 10 2 6" xfId="50693" xr:uid="{E9B29800-9E93-46C7-8D08-569D89E09D46}"/>
    <cellStyle name="Dobre 10 2 7" xfId="32638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6" xr:uid="{2B9823DB-3B8E-4D12-A3DA-C3E4010B8AAD}"/>
    <cellStyle name="Dobre 10 3 2 3" xfId="32645" xr:uid="{BDDEA9CB-A51A-4BA1-A468-FCBDA7556F27}"/>
    <cellStyle name="Dobre 10 3 3" xfId="8379" xr:uid="{90871670-68B2-4BED-9A19-1946EBA892FF}"/>
    <cellStyle name="Dobre 10 3 3 2" xfId="32647" xr:uid="{AAB29B22-EF39-4E9A-A91D-EF57628728ED}"/>
    <cellStyle name="Dobre 10 3 4" xfId="8380" xr:uid="{A93FFE29-01A0-4189-9B58-45B648095CB0}"/>
    <cellStyle name="Dobre 10 3 4 2" xfId="32648" xr:uid="{30943818-AE5B-42D0-9FB1-701F83D4272A}"/>
    <cellStyle name="Dobre 10 3 5" xfId="8381" xr:uid="{6B8AFFE3-30EB-409C-BE59-FF204319D916}"/>
    <cellStyle name="Dobre 10 3 5 2" xfId="32649" xr:uid="{C098185F-F129-4344-AB07-15263DA9018C}"/>
    <cellStyle name="Dobre 10 3 6" xfId="50694" xr:uid="{8EA3607B-679C-4173-86F8-B776E0D99054}"/>
    <cellStyle name="Dobre 10 3 7" xfId="32644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51" xr:uid="{7395D3A9-8D8B-4128-A802-96782060183E}"/>
    <cellStyle name="Dobre 10 4 3" xfId="32650" xr:uid="{EEA05670-8D9D-4A43-AC17-88A3B169878F}"/>
    <cellStyle name="Dobre 10 5" xfId="8384" xr:uid="{23FD0F8F-2944-4167-A701-EFBF5FEDA38A}"/>
    <cellStyle name="Dobre 10 5 2" xfId="32652" xr:uid="{DC40C85F-9432-4D01-B81F-CEEBE6B88619}"/>
    <cellStyle name="Dobre 10 6" xfId="8385" xr:uid="{6D45B8AB-E1AB-4EEF-AC4C-A69968AA630C}"/>
    <cellStyle name="Dobre 10 6 2" xfId="32653" xr:uid="{57E158B9-705B-4617-92D8-7B0472525AD3}"/>
    <cellStyle name="Dobre 10 7" xfId="8386" xr:uid="{E6F5B356-D235-4C15-BFB8-481F9302D1F1}"/>
    <cellStyle name="Dobre 10 7 2" xfId="32654" xr:uid="{EB9B2068-8620-4472-9C1D-A01DBC350BBF}"/>
    <cellStyle name="Dobre 10 8" xfId="50692" xr:uid="{415E698B-65FD-4DB2-8E14-A19506E33CFB}"/>
    <cellStyle name="Dobre 10 9" xfId="32637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7" xr:uid="{82EE8454-F1E0-4281-80A3-2679896177A5}"/>
    <cellStyle name="Dobre 11 2 3" xfId="8391" xr:uid="{FBB90617-2A49-4FE9-8BB2-90349EDEC71B}"/>
    <cellStyle name="Dobre 11 2 3 2" xfId="32658" xr:uid="{3ED33E5D-6FEE-49C1-9C65-C551101A4AC7}"/>
    <cellStyle name="Dobre 11 2 4" xfId="8392" xr:uid="{E7BD06AD-E332-4CB0-9844-8A3DDE0C6A5B}"/>
    <cellStyle name="Dobre 11 2 4 2" xfId="32659" xr:uid="{3F7A3D11-8FCA-49DB-A062-DA49A4D5335B}"/>
    <cellStyle name="Dobre 11 2 5" xfId="50696" xr:uid="{8399F89B-197E-4816-966F-13432B71A09D}"/>
    <cellStyle name="Dobre 11 2 6" xfId="32656" xr:uid="{0007B158-70E4-4CC1-8A6A-68741D433F81}"/>
    <cellStyle name="Dobre 11 3" xfId="8393" xr:uid="{FC0205EB-B0BE-40F7-B33B-2AA710392E26}"/>
    <cellStyle name="Dobre 11 3 2" xfId="32660" xr:uid="{F969006F-D837-4C39-9EF0-0E153756337D}"/>
    <cellStyle name="Dobre 11 4" xfId="8394" xr:uid="{604A25A7-B9D6-4DE0-B86D-2381ACA27610}"/>
    <cellStyle name="Dobre 11 4 2" xfId="32661" xr:uid="{CD350612-E099-4EAB-806B-32B4DF5E25EB}"/>
    <cellStyle name="Dobre 11 5" xfId="8395" xr:uid="{2C75461B-1FBA-4CD0-A9CB-ECDB6296B8EB}"/>
    <cellStyle name="Dobre 11 5 2" xfId="32662" xr:uid="{0814C2B0-F230-43A3-89BE-A5345B600D08}"/>
    <cellStyle name="Dobre 11 6" xfId="50695" xr:uid="{B899AD25-B420-4376-B558-451207561FAD}"/>
    <cellStyle name="Dobre 11 7" xfId="32655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5" xr:uid="{A432EE1D-8565-4488-BA2B-0C13DF61F18D}"/>
    <cellStyle name="Dobre 12 2 3" xfId="32664" xr:uid="{54A4DF9F-A96C-4F11-AD05-C053C3AB3A55}"/>
    <cellStyle name="Dobre 12 3" xfId="8399" xr:uid="{CB579AE7-E139-47A9-A7CB-E82FA5CD6C30}"/>
    <cellStyle name="Dobre 12 3 2" xfId="32666" xr:uid="{1B4E03EF-A560-464E-B40E-8BE36795DF5D}"/>
    <cellStyle name="Dobre 12 4" xfId="8400" xr:uid="{51B1DD4C-1122-4692-9F4D-8E75988BDB77}"/>
    <cellStyle name="Dobre 12 4 2" xfId="32667" xr:uid="{DC9A5D59-AC16-412C-A7B5-2968AD6FC159}"/>
    <cellStyle name="Dobre 12 5" xfId="8401" xr:uid="{9C1D2015-62EF-4E27-9907-A7C9FAA436BF}"/>
    <cellStyle name="Dobre 12 5 2" xfId="32668" xr:uid="{D49D7A46-3347-438C-B85C-094E208CDAF8}"/>
    <cellStyle name="Dobre 12 6" xfId="50697" xr:uid="{0CD6F42A-E4F2-4510-8387-C567028925C0}"/>
    <cellStyle name="Dobre 12 7" xfId="32663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71" xr:uid="{33B6292F-096B-458D-AC6C-2DECA84CF209}"/>
    <cellStyle name="Dobre 13 2 3" xfId="8405" xr:uid="{843163DB-A751-463E-8819-C37FB725FCD6}"/>
    <cellStyle name="Dobre 13 2 3 2" xfId="32672" xr:uid="{439BB189-3527-4715-9652-E1B8350B6BA1}"/>
    <cellStyle name="Dobre 13 2 4" xfId="8406" xr:uid="{A95BCAEA-4FFE-4A8D-A2C2-232CDAD1E092}"/>
    <cellStyle name="Dobre 13 2 4 2" xfId="32673" xr:uid="{D28FCA8C-2CF3-49AE-9260-92FA56009EB0}"/>
    <cellStyle name="Dobre 13 2 5" xfId="50699" xr:uid="{4D39DF6F-5911-41A0-9EF6-BAA7CA7C03FD}"/>
    <cellStyle name="Dobre 13 2 6" xfId="32670" xr:uid="{48AF2B74-6412-4B55-BC35-1B4C999D0C5F}"/>
    <cellStyle name="Dobre 13 3" xfId="8407" xr:uid="{2321E1D8-0592-4703-AC6E-84A39ED0ECD8}"/>
    <cellStyle name="Dobre 13 3 2" xfId="32674" xr:uid="{06FD2084-2317-4175-B33E-4A02092AF8FB}"/>
    <cellStyle name="Dobre 13 4" xfId="8408" xr:uid="{6A14112D-F6F2-4A05-B9B1-B917141CB425}"/>
    <cellStyle name="Dobre 13 4 2" xfId="32675" xr:uid="{AF27D001-76DD-49C1-9630-E404044D3147}"/>
    <cellStyle name="Dobre 13 5" xfId="8409" xr:uid="{BB39FAEE-37E7-457E-83F9-CEBC508884B0}"/>
    <cellStyle name="Dobre 13 5 2" xfId="32676" xr:uid="{18EE6CBC-3BAA-46C2-820D-A8D7AF3206B1}"/>
    <cellStyle name="Dobre 13 6" xfId="8410" xr:uid="{F4A409DC-89DC-4B54-92BE-EE34BE5A6E15}"/>
    <cellStyle name="Dobre 13 6 2" xfId="32677" xr:uid="{A5CC8C39-9FCC-4997-924D-18B53F7DB7A6}"/>
    <cellStyle name="Dobre 13 7" xfId="50698" xr:uid="{31EB4B78-E9FC-4510-8FBE-6EBF1B8EB86E}"/>
    <cellStyle name="Dobre 13 8" xfId="32669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9" xr:uid="{783626B5-D8D0-44ED-AB9B-864D5CFB71A9}"/>
    <cellStyle name="Dobre 14 3" xfId="8413" xr:uid="{10CA29EB-9E37-4A06-8159-39E271A255E9}"/>
    <cellStyle name="Dobre 14 3 2" xfId="32680" xr:uid="{7E3B0024-1F83-4B4F-BBB5-7BE46FFB819C}"/>
    <cellStyle name="Dobre 14 4" xfId="8414" xr:uid="{35E9EDA4-8343-4F96-A8C7-4F799E445FF7}"/>
    <cellStyle name="Dobre 14 4 2" xfId="32681" xr:uid="{6267C868-78FE-45B4-BAF9-477710F6ED3D}"/>
    <cellStyle name="Dobre 14 5" xfId="50700" xr:uid="{42AC47AD-9BD1-410D-9A42-B3CA5635B577}"/>
    <cellStyle name="Dobre 14 6" xfId="32678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83" xr:uid="{4628FA8B-E174-4020-A8A5-CCF631EED1DF}"/>
    <cellStyle name="Dobre 15 3" xfId="8417" xr:uid="{55225B81-848D-45E6-89A6-B0897D07AF08}"/>
    <cellStyle name="Dobre 15 3 2" xfId="32684" xr:uid="{F703080A-0F26-4A5D-8713-828C950B9807}"/>
    <cellStyle name="Dobre 15 4" xfId="50701" xr:uid="{EB11F5E2-562C-4BBF-B61A-7D212653BE8B}"/>
    <cellStyle name="Dobre 15 5" xfId="32682" xr:uid="{027858F0-D239-4391-8D46-416195BFDF4A}"/>
    <cellStyle name="Dobre 15 6" xfId="54043" xr:uid="{E55BB8F8-F920-4751-9777-63DBE8EAC2B0}"/>
    <cellStyle name="Dobre 16" xfId="8418" xr:uid="{44A87D44-679B-4F90-8DE5-D63FD3032B71}"/>
    <cellStyle name="Dobre 16 2" xfId="50702" xr:uid="{FACEDEBA-F977-49E5-823E-F05AF38BCF8C}"/>
    <cellStyle name="Dobre 16 3" xfId="32685" xr:uid="{DA734F41-7C05-4793-BF11-6755E695D695}"/>
    <cellStyle name="Dobre 17" xfId="8419" xr:uid="{7EE52010-BA07-43BE-B374-94C536F397A9}"/>
    <cellStyle name="Dobre 17 2" xfId="32686" xr:uid="{77BC7F71-DE80-4ECD-AC82-0F79D317D535}"/>
    <cellStyle name="Dobre 17 3" xfId="54044" xr:uid="{AE4B9D8D-E847-4880-A6F5-48AA9603825E}"/>
    <cellStyle name="Dobre 18" xfId="50691" xr:uid="{493ABE01-0401-4C5D-A657-19239CFADF81}"/>
    <cellStyle name="Dobre 19" xfId="32636" xr:uid="{80E3AEA8-6FC7-48B3-A2B4-98B36306A21B}"/>
    <cellStyle name="Dobre 19 2" xfId="54045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9" xr:uid="{D5D1E13E-5EC2-4B25-A5FD-101CC5C9DC85}"/>
    <cellStyle name="Dobre 2 2 3" xfId="32688" xr:uid="{A99A1DCA-CB94-4E14-82A6-C1956D492CA2}"/>
    <cellStyle name="Dobre 2 3" xfId="8423" xr:uid="{C196D22C-D1E9-4367-8E46-EB8E81CF80EA}"/>
    <cellStyle name="Dobre 2 3 2" xfId="32690" xr:uid="{C0496CDA-8CB8-418E-AC98-211E7463CCBA}"/>
    <cellStyle name="Dobre 2 4" xfId="8424" xr:uid="{A7AC9F23-4244-48EB-A80E-895A4EC65EC5}"/>
    <cellStyle name="Dobre 2 4 2" xfId="32691" xr:uid="{FE7BD903-FC16-4C85-9DA6-C178ACA39A9F}"/>
    <cellStyle name="Dobre 2 5" xfId="8425" xr:uid="{FEB1EABA-E418-471D-8D65-64BB5CE292EC}"/>
    <cellStyle name="Dobre 2 5 2" xfId="32692" xr:uid="{DDFDB173-5F31-4144-B25E-BCA066ED1DCE}"/>
    <cellStyle name="Dobre 2 6" xfId="50703" xr:uid="{7E8B73E2-7154-46E1-8DF5-5CBA73847F9E}"/>
    <cellStyle name="Dobre 2 7" xfId="32687" xr:uid="{8D0DCE22-91A4-4969-BB90-64A0F0D8B70B}"/>
    <cellStyle name="Dobre 2 8" xfId="8420" xr:uid="{28564970-1AFE-4405-838B-D241CB367000}"/>
    <cellStyle name="Dobre 20" xfId="54046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5" xr:uid="{DC720D36-1AFD-41C5-ABE5-3D3F33834781}"/>
    <cellStyle name="Dobre 3 2 3" xfId="32694" xr:uid="{AA599E18-C1BD-444C-A578-477F5C9E8E76}"/>
    <cellStyle name="Dobre 3 3" xfId="8429" xr:uid="{31AE4EC6-AD37-4BEE-A31D-979552C5F251}"/>
    <cellStyle name="Dobre 3 3 2" xfId="32696" xr:uid="{91F1BE51-300F-4D02-9D31-8FA21785A40C}"/>
    <cellStyle name="Dobre 3 4" xfId="8430" xr:uid="{CB6A3C43-03AB-4515-AF42-96ADF57A3B99}"/>
    <cellStyle name="Dobre 3 4 2" xfId="32697" xr:uid="{959330C9-A278-4E4C-9C04-18E68EDFD5BA}"/>
    <cellStyle name="Dobre 3 5" xfId="8431" xr:uid="{EF665BDC-2E8D-4AAD-B869-1058B9B0599D}"/>
    <cellStyle name="Dobre 3 5 2" xfId="32698" xr:uid="{2E61F0E2-C816-42EB-9309-67417EAA2951}"/>
    <cellStyle name="Dobre 3 6" xfId="50704" xr:uid="{5BBB71E9-235B-4EA4-8511-61942B697D97}"/>
    <cellStyle name="Dobre 3 7" xfId="32693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701" xr:uid="{7E216BE4-06C3-476C-9582-F4DACF20ECFD}"/>
    <cellStyle name="Dobre 4 2 3" xfId="32700" xr:uid="{5F9D2181-27D3-4155-8889-79D1BD253A70}"/>
    <cellStyle name="Dobre 4 3" xfId="8435" xr:uid="{8BFDF12B-FBFB-46FB-9C6F-A8E4948F22E3}"/>
    <cellStyle name="Dobre 4 3 2" xfId="32702" xr:uid="{EAD5444E-1189-4151-9927-7E69585EA466}"/>
    <cellStyle name="Dobre 4 4" xfId="8436" xr:uid="{A163F104-F2AB-431E-8F18-06B1DA7FA9A5}"/>
    <cellStyle name="Dobre 4 4 2" xfId="32703" xr:uid="{C63679D6-C584-48B6-B2E3-8D90596BB0BC}"/>
    <cellStyle name="Dobre 4 5" xfId="8437" xr:uid="{0E4762AD-C314-4D10-8C90-1916E814F6B7}"/>
    <cellStyle name="Dobre 4 5 2" xfId="32704" xr:uid="{0EBF11E3-BD64-48D5-BA4D-053098047B69}"/>
    <cellStyle name="Dobre 4 6" xfId="50705" xr:uid="{3FDD9106-6D79-43B5-924C-ACBF8A854381}"/>
    <cellStyle name="Dobre 4 7" xfId="32699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7" xr:uid="{9B7940AA-B794-4392-BC5F-86B9628A98D5}"/>
    <cellStyle name="Dobre 5 2 3" xfId="32706" xr:uid="{1C69C853-E579-4379-A2A9-C21D25368A1F}"/>
    <cellStyle name="Dobre 5 3" xfId="8441" xr:uid="{F3E6EBFC-2E31-485E-B278-9875E51393CE}"/>
    <cellStyle name="Dobre 5 3 2" xfId="32708" xr:uid="{505C85BD-C55F-47DA-A37F-ECBF92466EC9}"/>
    <cellStyle name="Dobre 5 4" xfId="8442" xr:uid="{80397019-D061-423E-80B8-668E50AFF398}"/>
    <cellStyle name="Dobre 5 4 2" xfId="32709" xr:uid="{BD686137-350D-4113-A7D9-A6734861AC71}"/>
    <cellStyle name="Dobre 5 5" xfId="8443" xr:uid="{7AA0649D-7009-45A7-AAC5-BE9CC899B788}"/>
    <cellStyle name="Dobre 5 5 2" xfId="32710" xr:uid="{92CEF96D-3449-474E-BC5D-F5A65085E233}"/>
    <cellStyle name="Dobre 5 6" xfId="50706" xr:uid="{8AF983F9-18EE-497E-B9E9-4C21956A832E}"/>
    <cellStyle name="Dobre 5 7" xfId="32705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13" xr:uid="{46207159-4577-4915-9728-CAF101420857}"/>
    <cellStyle name="Dobre 6 2 3" xfId="32712" xr:uid="{29078405-47BD-4FEE-8F46-F0BB2302BED4}"/>
    <cellStyle name="Dobre 6 3" xfId="8447" xr:uid="{3E668F4B-8A77-412B-BBA3-59157A54AAFD}"/>
    <cellStyle name="Dobre 6 3 2" xfId="32714" xr:uid="{7D3B7C8D-D3F7-422C-B769-883DD21E4B61}"/>
    <cellStyle name="Dobre 6 4" xfId="8448" xr:uid="{50DCD177-B3FB-4541-B169-15913EB45464}"/>
    <cellStyle name="Dobre 6 4 2" xfId="32715" xr:uid="{43534D1F-E109-4807-99E2-9ED786E1D4E7}"/>
    <cellStyle name="Dobre 6 5" xfId="8449" xr:uid="{01AF2ADF-D54F-4FB0-8257-70020B03365D}"/>
    <cellStyle name="Dobre 6 5 2" xfId="32716" xr:uid="{38A1BF58-5C0E-49AF-831B-C7CE4322A63F}"/>
    <cellStyle name="Dobre 6 6" xfId="50707" xr:uid="{148AA735-5EB7-4BB7-B368-85E600F3671F}"/>
    <cellStyle name="Dobre 6 7" xfId="32711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9" xr:uid="{05F4DD86-E296-497B-975E-4019315A9C3C}"/>
    <cellStyle name="Dobre 7 2 3" xfId="32718" xr:uid="{BAFB3C2B-AE08-4122-93ED-F5CAA3418D49}"/>
    <cellStyle name="Dobre 7 3" xfId="8453" xr:uid="{757371A9-C327-40D7-AC8C-69F7BF68C83C}"/>
    <cellStyle name="Dobre 7 3 2" xfId="32720" xr:uid="{4DCEA0E0-DFC6-42D8-9800-32E6D2D37197}"/>
    <cellStyle name="Dobre 7 4" xfId="8454" xr:uid="{7FA88902-45B1-4BA2-94F5-6AFD4C0409B1}"/>
    <cellStyle name="Dobre 7 4 2" xfId="32721" xr:uid="{C3B76286-29A8-4F33-8CB7-C7D2FA14C30D}"/>
    <cellStyle name="Dobre 7 5" xfId="8455" xr:uid="{1D9DC274-CA76-4E7A-9D60-7C07F3D755C6}"/>
    <cellStyle name="Dobre 7 5 2" xfId="32722" xr:uid="{4F70B1D1-2649-48A8-8B19-3552DFFBF956}"/>
    <cellStyle name="Dobre 7 6" xfId="50708" xr:uid="{21ECAB05-2E4A-46D4-AA5F-AE4B39D50569}"/>
    <cellStyle name="Dobre 7 7" xfId="32717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5" xr:uid="{61E3EE6E-E57E-4886-9E5F-0B7EFA520F79}"/>
    <cellStyle name="Dobre 8 2 3" xfId="32724" xr:uid="{FC360245-15FC-46C3-8AEC-2493D9F1F2AE}"/>
    <cellStyle name="Dobre 8 3" xfId="8459" xr:uid="{8656A798-534C-458A-A912-ECD7A83E843C}"/>
    <cellStyle name="Dobre 8 3 2" xfId="32726" xr:uid="{179D13A0-3C7F-4734-9336-74F2E1FB3F7D}"/>
    <cellStyle name="Dobre 8 4" xfId="8460" xr:uid="{01B4B2D7-DEC4-488D-9548-2020000002FD}"/>
    <cellStyle name="Dobre 8 4 2" xfId="32727" xr:uid="{A7DC0305-9D51-4C48-953E-835659395A3F}"/>
    <cellStyle name="Dobre 8 5" xfId="8461" xr:uid="{035764F7-FA9E-4A58-8BBF-609A55166EF1}"/>
    <cellStyle name="Dobre 8 5 2" xfId="32728" xr:uid="{BBD3030D-5864-42FA-8A5A-8ED82D0B6A39}"/>
    <cellStyle name="Dobre 8 6" xfId="50709" xr:uid="{74942EC8-03D8-416F-9A4E-130F96A8200B}"/>
    <cellStyle name="Dobre 8 7" xfId="32723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32" xr:uid="{7228F714-9DEF-471C-8D6C-DAD2BEDC1EAC}"/>
    <cellStyle name="Dobre 9 2 2 3" xfId="32731" xr:uid="{1D9C0621-D289-4CEF-9423-17E0A1D29239}"/>
    <cellStyle name="Dobre 9 2 3" xfId="8466" xr:uid="{08840877-EF78-48CC-807F-21EC59015781}"/>
    <cellStyle name="Dobre 9 2 3 2" xfId="32733" xr:uid="{21C2776C-945B-4452-8438-3DD6C66A51E7}"/>
    <cellStyle name="Dobre 9 2 4" xfId="8467" xr:uid="{7068E52C-13EA-40C6-8CE9-203CF20C2307}"/>
    <cellStyle name="Dobre 9 2 4 2" xfId="32734" xr:uid="{03D7B7E3-3D30-41CD-8AAB-CAE819A5800A}"/>
    <cellStyle name="Dobre 9 2 5" xfId="8468" xr:uid="{88232786-1F79-4645-944C-8D66742EB8BA}"/>
    <cellStyle name="Dobre 9 2 5 2" xfId="32735" xr:uid="{10C73557-AE29-496D-A92B-237E3215129E}"/>
    <cellStyle name="Dobre 9 2 6" xfId="50711" xr:uid="{1555A037-B9AB-4EFA-8614-97602910073A}"/>
    <cellStyle name="Dobre 9 2 7" xfId="32730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8" xr:uid="{61C36D1E-137F-4451-8E3C-7599684C90DF}"/>
    <cellStyle name="Dobre 9 3 2 3" xfId="32737" xr:uid="{10AC54CD-28D6-409D-8DAE-713CC1605128}"/>
    <cellStyle name="Dobre 9 3 3" xfId="8472" xr:uid="{82CE6A32-377D-44E7-A1B6-153E455D9FB8}"/>
    <cellStyle name="Dobre 9 3 3 2" xfId="32739" xr:uid="{C9CAE852-19CD-49DE-A239-1A81F23A5BE4}"/>
    <cellStyle name="Dobre 9 3 4" xfId="8473" xr:uid="{51837545-FF81-473F-BDBB-7459B26A262F}"/>
    <cellStyle name="Dobre 9 3 4 2" xfId="32740" xr:uid="{751E1E4C-8598-4A41-BDD9-CA091ED41098}"/>
    <cellStyle name="Dobre 9 3 5" xfId="8474" xr:uid="{3AE714AD-20A0-44A7-A5E5-538CD0E1FD40}"/>
    <cellStyle name="Dobre 9 3 5 2" xfId="32741" xr:uid="{BEE07333-1F80-4F2C-B507-702D841CCCE1}"/>
    <cellStyle name="Dobre 9 3 6" xfId="50712" xr:uid="{A6421BF7-D643-4503-A7B8-6ED03FB4F3FB}"/>
    <cellStyle name="Dobre 9 3 7" xfId="32736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43" xr:uid="{3D87F33C-DFE4-45DD-83F5-C646B66FBF50}"/>
    <cellStyle name="Dobre 9 4 3" xfId="32742" xr:uid="{A5A61614-96DC-4F32-BECC-D1015B1A2F4C}"/>
    <cellStyle name="Dobre 9 5" xfId="8477" xr:uid="{B9ECE08E-7E58-4B13-952C-694CCCE4BB55}"/>
    <cellStyle name="Dobre 9 5 2" xfId="32744" xr:uid="{C8CEF957-B6CA-4AE1-BE88-D3CC2C227247}"/>
    <cellStyle name="Dobre 9 6" xfId="8478" xr:uid="{23532FD4-8580-4CFE-8D7D-90E6ECD206F4}"/>
    <cellStyle name="Dobre 9 6 2" xfId="32745" xr:uid="{FC3FA21B-D6DE-4E24-9395-B2ED1C6AEAFF}"/>
    <cellStyle name="Dobre 9 7" xfId="8479" xr:uid="{130696E7-6F03-4169-BEDB-61D963AD0584}"/>
    <cellStyle name="Dobre 9 7 2" xfId="32746" xr:uid="{68A89CC0-D3D9-472C-ABE1-CBCB380860F3}"/>
    <cellStyle name="Dobre 9 8" xfId="50710" xr:uid="{3D21C775-2AD5-4BFB-8EB8-CE57E6C6DC25}"/>
    <cellStyle name="Dobre 9 9" xfId="32729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5" xr:uid="{51983484-E279-47E9-AFDA-4706FC6ACDE2}"/>
    <cellStyle name="Dziesiętny 2 2 2 3" xfId="32749" xr:uid="{6C4B7F8D-0D8B-4459-B892-BD77F880ABA7}"/>
    <cellStyle name="Dziesiętny 2 2 3" xfId="50714" xr:uid="{F261E4D6-219A-416D-B32E-609BA180EFD5}"/>
    <cellStyle name="Dziesiętny 2 2 4" xfId="32748" xr:uid="{4BBA9D46-ADB9-4151-8354-620FCE39F98A}"/>
    <cellStyle name="Dziesiętny 2 3" xfId="50713" xr:uid="{D35F21D5-AC30-47DD-A918-D43F3A60AAF2}"/>
    <cellStyle name="Dziesiętny 2 4" xfId="32747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52" xr:uid="{A7CC606B-744E-498B-A060-595CF3CA8509}"/>
    <cellStyle name="E4tech 2 3" xfId="32751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4" xr:uid="{604838E7-0CB0-4597-9FF3-3E3708C0155C}"/>
    <cellStyle name="E4tech 3 3" xfId="32753" xr:uid="{D79C1A2C-BC38-42CF-88A1-DDA9E16E96B1}"/>
    <cellStyle name="E4tech 4" xfId="8491" xr:uid="{A80534CA-0032-4863-BDF5-ADC8BF3C92A4}"/>
    <cellStyle name="E4tech 4 2" xfId="32755" xr:uid="{16703E8C-302E-4D0D-96BF-53F535BFC9F2}"/>
    <cellStyle name="E4tech 5" xfId="32750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8" xr:uid="{6D3A9615-597C-49C1-8322-4D3DDDBF1AAD}"/>
    <cellStyle name="Eingabe 2 2 3" xfId="32757" xr:uid="{3D647696-D5B6-486B-B699-D845558C7333}"/>
    <cellStyle name="Eingabe 2 3" xfId="8495" xr:uid="{E7F3314F-23B1-427A-9A4F-5B9B7E6ED2E6}"/>
    <cellStyle name="Eingabe 2 3 2" xfId="32759" xr:uid="{735049FC-00DD-419A-953D-74C045B667CD}"/>
    <cellStyle name="Eingabe 2 4" xfId="8496" xr:uid="{14C75C1F-D4C9-44D6-8AFA-DF4C9130A4E2}"/>
    <cellStyle name="Eingabe 2 4 2" xfId="32760" xr:uid="{6FA85029-13CD-4763-A636-3972344C74D0}"/>
    <cellStyle name="Eingabe 2 5" xfId="8497" xr:uid="{FB3C8314-6056-41A5-B9C3-94D980AA6420}"/>
    <cellStyle name="Eingabe 2 5 2" xfId="32761" xr:uid="{7D8CFE2E-31F0-499F-90ED-84A4089F8DE2}"/>
    <cellStyle name="Eingabe 2 6" xfId="50716" xr:uid="{F20A41FF-98F1-4FC4-B5B9-0CFDEB360F88}"/>
    <cellStyle name="Eingabe 2 7" xfId="32756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4" xr:uid="{1EBB16E8-5A51-456F-8A5B-6AB21D8B80BB}"/>
    <cellStyle name="Ergebnis 2 2 3" xfId="32763" xr:uid="{93A49F0A-E816-463D-BE1F-A0A9E45B9542}"/>
    <cellStyle name="Ergebnis 2 3" xfId="8504" xr:uid="{ACB6D856-44BA-4BD1-83DE-5DC5DD4214BE}"/>
    <cellStyle name="Ergebnis 2 3 2" xfId="32765" xr:uid="{79CA2805-A946-42E9-8D3D-7EE16AC361CC}"/>
    <cellStyle name="Ergebnis 2 4" xfId="8505" xr:uid="{4A9E82BE-1282-44CD-AB1B-454695792487}"/>
    <cellStyle name="Ergebnis 2 4 2" xfId="32766" xr:uid="{F6961AE6-39DB-4CB0-8201-F9A2905EEC9D}"/>
    <cellStyle name="Ergebnis 2 5" xfId="8506" xr:uid="{DE000DC7-389B-4EB5-9A71-C69C9F3AF732}"/>
    <cellStyle name="Ergebnis 2 5 2" xfId="32767" xr:uid="{2D016960-E63E-4FAB-ADD4-198517238404}"/>
    <cellStyle name="Ergebnis 2 6" xfId="50717" xr:uid="{EE376B13-3D82-404D-BFC1-BC38033BF38A}"/>
    <cellStyle name="Ergebnis 2 7" xfId="32762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70" xr:uid="{5F7E1DED-C4A1-4A41-A6A6-D98B3645D37A}"/>
    <cellStyle name="Erklärender Text 2 2 3" xfId="32769" xr:uid="{156C3D73-10D2-4DA4-BF62-301A7EFF06FA}"/>
    <cellStyle name="Erklärender Text 2 3" xfId="8510" xr:uid="{C5339FE7-3955-4B9E-9DFE-7D2FC9A42EA6}"/>
    <cellStyle name="Erklärender Text 2 3 2" xfId="32771" xr:uid="{BFA8A2A1-A263-4D30-B3A5-86893A98E41A}"/>
    <cellStyle name="Erklärender Text 2 4" xfId="8511" xr:uid="{638FA7C1-6C43-4D61-8813-BEE1CB728294}"/>
    <cellStyle name="Erklärender Text 2 4 2" xfId="32772" xr:uid="{22E2D154-D540-404E-B7B4-3C3769920A82}"/>
    <cellStyle name="Erklärender Text 2 5" xfId="8512" xr:uid="{54A81494-B63C-496F-A206-08A0EAF72DB0}"/>
    <cellStyle name="Erklärender Text 2 5 2" xfId="32773" xr:uid="{D7DE4EE9-69CB-4BD0-B0C5-459B2F4D5DFA}"/>
    <cellStyle name="Erklärender Text 2 6" xfId="50718" xr:uid="{680C5587-431C-4F85-B5FB-C396944A251E}"/>
    <cellStyle name="Erklärender Text 2 7" xfId="32768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8" xr:uid="{857E97FE-2CC9-4C84-B035-98E55F6C90A6}"/>
    <cellStyle name="Euro 10 2 2 3" xfId="32777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80" xr:uid="{23FF595E-4803-4861-B4B4-4F3CBB622949}"/>
    <cellStyle name="Euro 10 2 3 3" xfId="32779" xr:uid="{A5C72D70-D3AD-40AA-8558-B4F0D6919159}"/>
    <cellStyle name="Euro 10 2 4" xfId="8520" xr:uid="{E7335673-1F67-4BF6-951C-C9E1C7B50CFD}"/>
    <cellStyle name="Euro 10 2 4 2" xfId="32781" xr:uid="{9724F8CB-5199-4D65-A85F-E7E63922E39B}"/>
    <cellStyle name="Euro 10 2 5" xfId="32776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83" xr:uid="{E292EC32-76B8-4E6C-A00C-BCA5F1406D3B}"/>
    <cellStyle name="Euro 10 3 3" xfId="32782" xr:uid="{13F9F6A8-4B05-4DDC-9521-FA0E57B61202}"/>
    <cellStyle name="Euro 10 4" xfId="8523" xr:uid="{73959EDE-6FFE-4BB9-9F3D-07D617EFF73C}"/>
    <cellStyle name="Euro 10 4 2" xfId="32784" xr:uid="{E908A82E-E50D-413F-88D1-F35558E57FEA}"/>
    <cellStyle name="Euro 10 5" xfId="32775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8" xr:uid="{7F988717-2E71-4B56-8328-211025EF4E68}"/>
    <cellStyle name="Euro 11 2 2 3" xfId="32787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90" xr:uid="{EB688799-6C9F-46C7-825A-19FC24B495DE}"/>
    <cellStyle name="Euro 11 2 3 3" xfId="32789" xr:uid="{E6D823C3-0794-49C8-8ABA-6CABA2CE3684}"/>
    <cellStyle name="Euro 11 2 4" xfId="8530" xr:uid="{84F1A004-B31D-4843-B46F-527CFA082365}"/>
    <cellStyle name="Euro 11 2 4 2" xfId="32791" xr:uid="{901B318E-46D8-4D1B-8EDF-FDE9F2C78C2C}"/>
    <cellStyle name="Euro 11 2 5" xfId="32786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93" xr:uid="{231D74E4-424A-4FBD-B62E-5AA9F4314D76}"/>
    <cellStyle name="Euro 11 3 3" xfId="32792" xr:uid="{B1E91C72-558B-47BE-93D1-D913C959B495}"/>
    <cellStyle name="Euro 11 4" xfId="8533" xr:uid="{F32638A5-AEAE-4D24-ACAA-CC4937CB3049}"/>
    <cellStyle name="Euro 11 4 2" xfId="32794" xr:uid="{02E5B273-8B81-4661-9130-2091D47AF47F}"/>
    <cellStyle name="Euro 11 5" xfId="32785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8" xr:uid="{3F2FA838-D0F3-4944-A561-3AC533570C83}"/>
    <cellStyle name="Euro 12 2 2 3" xfId="32797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800" xr:uid="{4B83482C-94C2-4A6B-A86A-10EAE7C1A4B1}"/>
    <cellStyle name="Euro 12 2 3 3" xfId="32799" xr:uid="{E7BF21A7-8856-4A75-BBC9-4427D199C962}"/>
    <cellStyle name="Euro 12 2 4" xfId="8540" xr:uid="{671A47C0-9D71-48EC-B532-6B6B45159C7A}"/>
    <cellStyle name="Euro 12 2 4 2" xfId="32801" xr:uid="{175FF9A8-FC2A-4A07-8DCC-95EFC541F990}"/>
    <cellStyle name="Euro 12 2 5" xfId="32796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803" xr:uid="{45326CE6-96C0-4876-91B7-21F97FF14CDD}"/>
    <cellStyle name="Euro 12 3 3" xfId="32802" xr:uid="{7CFEC606-4710-40B8-8825-21C6A43FC371}"/>
    <cellStyle name="Euro 12 4" xfId="8543" xr:uid="{617F8E8F-12EA-4AC1-AC65-FEEF5EEB84FF}"/>
    <cellStyle name="Euro 12 4 2" xfId="32804" xr:uid="{BD24A498-3F8B-484B-BC5C-2491F324A314}"/>
    <cellStyle name="Euro 12 5" xfId="32795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7" xr:uid="{0F22792E-649A-4002-A0EA-148A8A9865B5}"/>
    <cellStyle name="Euro 13 2 3" xfId="32806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9" xr:uid="{42024E57-0850-4B3A-B8D1-54E706EFC784}"/>
    <cellStyle name="Euro 13 3 3" xfId="32808" xr:uid="{C895B9F2-8F3D-45D9-AB2A-3B7B2005DE0B}"/>
    <cellStyle name="Euro 13 4" xfId="8549" xr:uid="{032A1FDA-ADFE-4F59-AC27-37C8543B2EBE}"/>
    <cellStyle name="Euro 13 4 2" xfId="32810" xr:uid="{8AE5BCD3-0B7B-4CE3-941A-0AD25E76667A}"/>
    <cellStyle name="Euro 13 5" xfId="32805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13" xr:uid="{1E91929C-D25D-4825-B778-B99FE3881725}"/>
    <cellStyle name="Euro 14 2 3" xfId="32812" xr:uid="{32836A89-CADE-4075-81A4-C039087DAE37}"/>
    <cellStyle name="Euro 14 3" xfId="8553" xr:uid="{B993C399-C8FA-46BC-96D5-2DF713E7C55B}"/>
    <cellStyle name="Euro 14 3 2" xfId="32814" xr:uid="{D2F147C8-1F14-4E3A-987E-CF993220471D}"/>
    <cellStyle name="Euro 14 4" xfId="32811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6" xr:uid="{85D65DD7-99C3-426F-9E88-86AAB79A2A02}"/>
    <cellStyle name="Euro 15 3" xfId="32815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8" xr:uid="{DE6628A8-0422-4301-84E2-A5F1A0944C61}"/>
    <cellStyle name="Euro 16 3" xfId="32817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20" xr:uid="{23B09406-FC8A-4A02-BEEC-1AC51F25452C}"/>
    <cellStyle name="Euro 17 3" xfId="32819" xr:uid="{422FA07C-0B2E-4798-AF4C-B92A8298F934}"/>
    <cellStyle name="Euro 18" xfId="8560" xr:uid="{C02FF25F-F501-4CC5-81E0-7FBBF6D5619A}"/>
    <cellStyle name="Euro 18 2" xfId="32821" xr:uid="{346C9B53-5ADC-4F9E-9FB5-1D255087493C}"/>
    <cellStyle name="Euro 19" xfId="8561" xr:uid="{EEE6661B-A958-4351-AC97-822A6ECDE968}"/>
    <cellStyle name="Euro 19 2" xfId="32822" xr:uid="{9B97C0D4-03EF-4153-9103-EFE1104202DB}"/>
    <cellStyle name="Euro 2" xfId="531" xr:uid="{00000000-0005-0000-0000-000028020000}"/>
    <cellStyle name="Euro 2 10" xfId="32823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5" xr:uid="{D896DDDA-AEFA-4AE9-8750-0F095D1E77FD}"/>
    <cellStyle name="Euro 2 2 11" xfId="50721" xr:uid="{154B1E5D-19A1-4099-8B5C-807D5686981E}"/>
    <cellStyle name="Euro 2 2 12" xfId="32824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8" xr:uid="{34C5A87F-4139-43E2-BED6-79D0EE38B0BF}"/>
    <cellStyle name="Euro 2 2 2 2 3" xfId="32827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30" xr:uid="{00499186-F3F1-43C9-BF51-08B483C029AB}"/>
    <cellStyle name="Euro 2 2 2 3 3" xfId="32829" xr:uid="{9D7240E9-22AD-41CF-99EE-C0A6962DC9A1}"/>
    <cellStyle name="Euro 2 2 2 4" xfId="8570" xr:uid="{7DCAD85F-2AA7-4351-B9A4-DFB4EAEEBC9D}"/>
    <cellStyle name="Euro 2 2 2 4 2" xfId="32831" xr:uid="{61A9B704-51F4-43CC-87BC-00C64570F74D}"/>
    <cellStyle name="Euro 2 2 2 5" xfId="32826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33" xr:uid="{227C7DCE-9B2B-4A27-8DE8-0AFA803ECF63}"/>
    <cellStyle name="Euro 2 2 3 3" xfId="32832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5" xr:uid="{7E5A9678-A3C5-44FF-B15E-1770DF31FF5A}"/>
    <cellStyle name="Euro 2 2 4 3" xfId="32834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7" xr:uid="{8F9B4423-C50F-4ACA-877D-ACBE589EB4AC}"/>
    <cellStyle name="Euro 2 2 5 3" xfId="32836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9" xr:uid="{4CC7A6CA-DF49-4BB7-AF21-3C1F320F2A2B}"/>
    <cellStyle name="Euro 2 2 6 3" xfId="32838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41" xr:uid="{9411D19B-5B3F-4770-987B-2A6B1316BBA8}"/>
    <cellStyle name="Euro 2 2 7 3" xfId="32840" xr:uid="{A4A2B929-C136-4F4F-B449-39B5515E4531}"/>
    <cellStyle name="Euro 2 2 8" xfId="8581" xr:uid="{C14B4FA4-2A6C-46B1-8423-0F06AA743BA2}"/>
    <cellStyle name="Euro 2 2 8 2" xfId="32842" xr:uid="{A3CE2CCF-6AF7-4B91-BE88-A19C315351A1}"/>
    <cellStyle name="Euro 2 2 9" xfId="8582" xr:uid="{5059959E-50DC-47A4-AC4E-966BA6F4BDA4}"/>
    <cellStyle name="Euro 2 2 9 2" xfId="32843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6" xr:uid="{074215E4-4F44-45D1-9ECD-C160756F7E99}"/>
    <cellStyle name="Euro 2 3 2 3" xfId="32845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8" xr:uid="{A380C7F1-3B49-4794-891A-72BEF176AA5F}"/>
    <cellStyle name="Euro 2 3 3 3" xfId="32847" xr:uid="{9538180A-E650-4DE3-A324-DCF7858ABC2E}"/>
    <cellStyle name="Euro 2 3 4" xfId="8588" xr:uid="{92C599A2-43A0-4F8D-9F80-222522DCB170}"/>
    <cellStyle name="Euro 2 3 4 2" xfId="32849" xr:uid="{25783E7C-4B84-4688-83C0-8305EFBF85E1}"/>
    <cellStyle name="Euro 2 3 5" xfId="8589" xr:uid="{08A469E1-A36B-494D-AABE-CD3C737432C9}"/>
    <cellStyle name="Euro 2 3 5 2" xfId="32850" xr:uid="{773E8C63-D144-4F7A-8536-55A547386FDB}"/>
    <cellStyle name="Euro 2 3 6" xfId="8590" xr:uid="{73F4FE2B-E582-4A94-9926-1321F6C32470}"/>
    <cellStyle name="Euro 2 3 6 2" xfId="32851" xr:uid="{95666A44-1488-48FC-9F6D-22E3CB1C35E2}"/>
    <cellStyle name="Euro 2 3 7" xfId="50722" xr:uid="{4CBF372C-E061-48C3-B58E-B0C627EDE5CE}"/>
    <cellStyle name="Euro 2 3 8" xfId="32844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53" xr:uid="{33C6A7F5-28D7-47AD-926E-7D06A21B2B54}"/>
    <cellStyle name="Euro 2 4 3" xfId="8593" xr:uid="{22070762-34DB-4269-B553-EC76C8826209}"/>
    <cellStyle name="Euro 2 4 3 2" xfId="32854" xr:uid="{A77BB689-C48D-46B1-8EE7-44B999083876}"/>
    <cellStyle name="Euro 2 4 4" xfId="8594" xr:uid="{9EEC6ABF-7107-4187-A927-B9C50C8E2340}"/>
    <cellStyle name="Euro 2 4 4 2" xfId="32855" xr:uid="{DEA98420-1643-4AC7-99F6-84E8C252D30E}"/>
    <cellStyle name="Euro 2 4 5" xfId="50723" xr:uid="{4E019C4B-ED31-4019-A2E7-720112F4F979}"/>
    <cellStyle name="Euro 2 4 6" xfId="32852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7" xr:uid="{0FFD890B-5F80-4F35-B9A0-8F6343BE4797}"/>
    <cellStyle name="Euro 2 5 3" xfId="8597" xr:uid="{269A94C3-C4C5-471E-ACCB-0B330D148438}"/>
    <cellStyle name="Euro 2 5 3 2" xfId="32858" xr:uid="{5CB41759-56FA-4BC2-AD74-4996CF65F64F}"/>
    <cellStyle name="Euro 2 5 4" xfId="8598" xr:uid="{FEAF866E-3231-4048-AD7C-60E1C22B1AB0}"/>
    <cellStyle name="Euro 2 5 4 2" xfId="32859" xr:uid="{71F5388F-62BB-41CB-8D18-4B8781ADE797}"/>
    <cellStyle name="Euro 2 5 5" xfId="50724" xr:uid="{1C75FDAB-E785-43B1-B5FD-D1979135FD4C}"/>
    <cellStyle name="Euro 2 5 6" xfId="32856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61" xr:uid="{674FC120-8873-4F37-BABE-CF87BBCA4843}"/>
    <cellStyle name="Euro 2 6 3" xfId="8601" xr:uid="{448CE418-E214-4B53-B658-FB7346D018E6}"/>
    <cellStyle name="Euro 2 6 3 2" xfId="32862" xr:uid="{9B8E5D45-9F25-4A6A-B412-AC78111F9303}"/>
    <cellStyle name="Euro 2 6 4" xfId="50725" xr:uid="{8B93EFB3-82B0-4C34-B8AA-BDB579DE12E4}"/>
    <cellStyle name="Euro 2 6 5" xfId="32860" xr:uid="{D83249D9-F1D3-41CC-8B8E-E08E307FC72D}"/>
    <cellStyle name="Euro 2 7" xfId="8602" xr:uid="{0DD4A912-9903-4B18-825E-23AD8F0E7707}"/>
    <cellStyle name="Euro 2 7 2" xfId="32863" xr:uid="{1F4F4CDE-C7B5-49BC-B0A8-A5C8AD645ABF}"/>
    <cellStyle name="Euro 2 8" xfId="8603" xr:uid="{87AAFA03-C08E-43F7-8AC4-7E654FA7D175}"/>
    <cellStyle name="Euro 2 8 2" xfId="32864" xr:uid="{3637B938-789B-4E95-97D6-09C973B50AE3}"/>
    <cellStyle name="Euro 2 9" xfId="50720" xr:uid="{17376771-50E5-4642-82BB-B1DA976EFE33}"/>
    <cellStyle name="Euro 20" xfId="8604" xr:uid="{C8F365DF-7BD7-4E68-BF62-19A5D63E1D0E}"/>
    <cellStyle name="Euro 20 2" xfId="32865" xr:uid="{F8553706-34E6-4783-9DF7-0C46BD493837}"/>
    <cellStyle name="Euro 21" xfId="50719" xr:uid="{9FB30242-0D3D-4FA7-A97B-6F7CE17FCA2C}"/>
    <cellStyle name="Euro 22" xfId="32774" xr:uid="{C63F2EA5-9988-4D72-8FF0-55E61F5658D2}"/>
    <cellStyle name="Euro 23" xfId="8513" xr:uid="{714BF208-9DD6-41AA-9AEE-619D599B1CA3}"/>
    <cellStyle name="Euro 3" xfId="534" xr:uid="{00000000-0005-0000-0000-00002B020000}"/>
    <cellStyle name="Euro 3 10" xfId="50726" xr:uid="{45B06F9D-5C45-4D00-87B7-126427347A34}"/>
    <cellStyle name="Euro 3 11" xfId="32866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7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9" xr:uid="{214201E0-D7C0-42D3-B702-4F9DB1C8583B}"/>
    <cellStyle name="Euro 3 2 2 3" xfId="32868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71" xr:uid="{5B059EF5-B309-4825-BA27-CDD27D391704}"/>
    <cellStyle name="Euro 3 2 3 3" xfId="32870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73" xr:uid="{F8340EC7-3CB1-4C76-9116-9621FE627C5D}"/>
    <cellStyle name="Euro 3 2 4 3" xfId="32872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5" xr:uid="{00C8E7AE-0041-4A15-B49C-CB9A21B11E8E}"/>
    <cellStyle name="Euro 3 2 5 3" xfId="32874" xr:uid="{E0D45A36-2ADE-40DF-9399-3B99ABDDEC39}"/>
    <cellStyle name="Euro 3 2 6" xfId="8615" xr:uid="{250DCAA3-B017-467E-AECA-2FDBB5F299A4}"/>
    <cellStyle name="Euro 3 2 6 2" xfId="32876" xr:uid="{419E0B61-6979-45FF-8DF3-9E2D83AB37A7}"/>
    <cellStyle name="Euro 3 2 7" xfId="8616" xr:uid="{79882358-8A5D-40B3-A33F-606211A529F0}"/>
    <cellStyle name="Euro 3 2 7 2" xfId="32877" xr:uid="{7A6AF7C4-4402-41B9-AECA-336562F6E45A}"/>
    <cellStyle name="Euro 3 2 8" xfId="8617" xr:uid="{537FDBE5-94EC-406F-B98D-1D14ACAD07AD}"/>
    <cellStyle name="Euro 3 2 8 2" xfId="32878" xr:uid="{F00DD3C8-6CCB-449B-8962-878BE1E1D2D5}"/>
    <cellStyle name="Euro 3 2 9" xfId="50727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81" xr:uid="{72F05F98-288A-41E0-96FE-53F55DCEF541}"/>
    <cellStyle name="Euro 3 3 2 3" xfId="32880" xr:uid="{4DE1823E-2BD2-420A-B099-19DA0FE60E29}"/>
    <cellStyle name="Euro 3 3 3" xfId="8621" xr:uid="{B383EA9E-FD1E-4E71-A2E4-3DEB19BDD5A9}"/>
    <cellStyle name="Euro 3 3 3 2" xfId="32882" xr:uid="{D8ABA912-DCB7-4E33-893E-D932A9D969BF}"/>
    <cellStyle name="Euro 3 3 4" xfId="8622" xr:uid="{5A618873-E3B5-4C49-BC1A-77DA03960C1C}"/>
    <cellStyle name="Euro 3 3 4 2" xfId="32883" xr:uid="{6C4D4424-F01A-4704-8467-2215C8C4DD84}"/>
    <cellStyle name="Euro 3 3 5" xfId="8623" xr:uid="{A303A33C-80C8-4AA7-A372-BF51B39D9B6A}"/>
    <cellStyle name="Euro 3 3 5 2" xfId="32884" xr:uid="{34C78040-5B10-470E-BEE8-DE19DF13D405}"/>
    <cellStyle name="Euro 3 3 6" xfId="50728" xr:uid="{21E740E0-B8C0-41AA-8177-D4477848C93E}"/>
    <cellStyle name="Euro 3 3 7" xfId="32879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6" xr:uid="{DCDFCB6C-E371-4A64-9464-C2C16B895151}"/>
    <cellStyle name="Euro 3 4 3" xfId="32885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8" xr:uid="{41CEF566-DD23-4AF2-AE8A-E47464C68987}"/>
    <cellStyle name="Euro 3 5 3" xfId="32887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90" xr:uid="{137AF7AB-F20B-4127-AFAA-ADD94EA55B8F}"/>
    <cellStyle name="Euro 3 6 3" xfId="32889" xr:uid="{0B8F21B2-E6EA-4140-8A0E-26BC373A84C2}"/>
    <cellStyle name="Euro 3 7" xfId="8630" xr:uid="{15BBA364-A476-44CD-B861-0B91461712DD}"/>
    <cellStyle name="Euro 3 7 2" xfId="32891" xr:uid="{5DE2E8B7-7273-4FF5-8B65-8BC01A915613}"/>
    <cellStyle name="Euro 3 8" xfId="8631" xr:uid="{E5FC8EA5-D39C-45A6-8228-6FA1C8CE3184}"/>
    <cellStyle name="Euro 3 8 2" xfId="32892" xr:uid="{B6734ADF-3B24-4B29-B577-1387E0D3CEF6}"/>
    <cellStyle name="Euro 3 9" xfId="8632" xr:uid="{5BBA60EC-26AF-4D2B-8787-7841F68DFC0F}"/>
    <cellStyle name="Euro 3 9 2" xfId="32893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4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7" xr:uid="{BD2BCDA8-DFA0-4DE7-A53D-022A53FA6562}"/>
    <cellStyle name="Euro 4 2 2 3" xfId="32896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9" xr:uid="{F1F89C4D-2AC2-464C-944B-9702FC79E9A3}"/>
    <cellStyle name="Euro 4 2 3 3" xfId="32898" xr:uid="{3950B757-606F-41E5-80A8-11A11844239B}"/>
    <cellStyle name="Euro 4 2 4" xfId="8640" xr:uid="{B78F7631-EF9C-46C0-BD1A-73CD73C7A8F7}"/>
    <cellStyle name="Euro 4 2 4 2" xfId="32900" xr:uid="{25387BFE-3237-4C23-B0A6-7D40A4E3F9E3}"/>
    <cellStyle name="Euro 4 2 5" xfId="32895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902" xr:uid="{6A3C1B28-4BE9-4418-8310-73F1118953D6}"/>
    <cellStyle name="Euro 4 3 3" xfId="32901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4" xr:uid="{AEDB9245-E35B-4B95-8958-CB199AD6D460}"/>
    <cellStyle name="Euro 4 4 3" xfId="32903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6" xr:uid="{35AE675F-8B96-4028-A919-BA5307224163}"/>
    <cellStyle name="Euro 4 5 3" xfId="32905" xr:uid="{18373A00-360C-4C3F-B444-8C6931EF1614}"/>
    <cellStyle name="Euro 4 6" xfId="8647" xr:uid="{6C97D068-02AD-49AA-AEF1-2F4AF50A07F1}"/>
    <cellStyle name="Euro 4 6 2" xfId="32907" xr:uid="{C0843272-99A8-4EE8-975B-02BCE998F54F}"/>
    <cellStyle name="Euro 4 7" xfId="8648" xr:uid="{56309BA8-C3DA-4E7E-BC46-DC7017B0C804}"/>
    <cellStyle name="Euro 4 7 2" xfId="32908" xr:uid="{2AC0F942-B8D3-414C-AC97-D8CBA4ECD3C1}"/>
    <cellStyle name="Euro 4 8" xfId="8649" xr:uid="{B47969F1-C5C3-42B0-A92F-6785A936E895}"/>
    <cellStyle name="Euro 4 8 2" xfId="32909" xr:uid="{01A4D311-1D5C-4147-94AD-31930EF73B06}"/>
    <cellStyle name="Euro 4 9" xfId="50729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13" xr:uid="{09B4AC8D-996A-4893-AED7-37579E54B6F7}"/>
    <cellStyle name="Euro 5 2 2 3" xfId="32912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5" xr:uid="{3F6944C6-25B9-4F39-A88D-40901E0CE65C}"/>
    <cellStyle name="Euro 5 2 3 3" xfId="32914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7" xr:uid="{C2FA5DF3-34B1-42D3-950F-B3EE304C9E81}"/>
    <cellStyle name="Euro 5 2 4 3" xfId="32916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9" xr:uid="{3E3595F9-E4DC-4895-9F26-4E7BA801049D}"/>
    <cellStyle name="Euro 5 2 5 3" xfId="32918" xr:uid="{F8A3A232-967F-4451-ABDD-F5E75827A312}"/>
    <cellStyle name="Euro 5 2 6" xfId="8660" xr:uid="{5D67D22C-2F60-4157-B02D-51E1DBB9A89C}"/>
    <cellStyle name="Euro 5 2 6 2" xfId="32920" xr:uid="{B4260F81-78D5-4F55-AA12-FEFF350B6F9F}"/>
    <cellStyle name="Euro 5 2 7" xfId="32911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23" xr:uid="{3723E16C-8CD5-45DB-94AA-FF9BB7ED4757}"/>
    <cellStyle name="Euro 5 3 2 3" xfId="32922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5" xr:uid="{B51CAB9A-8ACB-428E-B6D9-4811E0B527B7}"/>
    <cellStyle name="Euro 5 3 3 3" xfId="32924" xr:uid="{C75AB569-B4E8-44DF-8997-F4E6332E2CEC}"/>
    <cellStyle name="Euro 5 3 4" xfId="8666" xr:uid="{1E5A07EA-11CC-46F1-90F9-58B8D743B145}"/>
    <cellStyle name="Euro 5 3 4 2" xfId="32926" xr:uid="{F28E5BA8-ED19-414F-871E-170222DB3FFD}"/>
    <cellStyle name="Euro 5 3 5" xfId="32921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8" xr:uid="{8C0BFC2C-ADF0-42A6-9CF5-05A8C00A4EEF}"/>
    <cellStyle name="Euro 5 4 3" xfId="32927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30" xr:uid="{55424069-1451-4AC0-8B2B-3E7E0C1ED719}"/>
    <cellStyle name="Euro 5 5 3" xfId="32929" xr:uid="{814B7685-6E72-4887-A1B6-86F4AABD134C}"/>
    <cellStyle name="Euro 5 6" xfId="8671" xr:uid="{D71A282F-4050-45A2-8B63-2A0F2AAAD837}"/>
    <cellStyle name="Euro 5 6 2" xfId="32931" xr:uid="{DB870B42-715A-41DB-8D09-11D8DD10F335}"/>
    <cellStyle name="Euro 5 7" xfId="32910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5" xr:uid="{41691D64-65E4-4137-AFE5-87E2DCA6576F}"/>
    <cellStyle name="Euro 6 2 2 3" xfId="32934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7" xr:uid="{8BEDA1CC-595C-49CE-9C92-016323200210}"/>
    <cellStyle name="Euro 6 2 3 3" xfId="32936" xr:uid="{B2B7A0EE-ACE4-4238-90A3-D0CFABF8B5ED}"/>
    <cellStyle name="Euro 6 2 4" xfId="8678" xr:uid="{9ACCB631-7C66-4234-9CA1-98C0ED83CCDB}"/>
    <cellStyle name="Euro 6 2 4 2" xfId="32938" xr:uid="{2438B65E-3A66-4072-9663-F240DE93C6C1}"/>
    <cellStyle name="Euro 6 2 5" xfId="32933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40" xr:uid="{CAD013E0-CF8E-4CB6-AF72-E6E33D8C0AEC}"/>
    <cellStyle name="Euro 6 3 3" xfId="32939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42" xr:uid="{4E7CEB81-7F06-4ABD-8673-458C9F103116}"/>
    <cellStyle name="Euro 6 4 3" xfId="32941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4" xr:uid="{279A3EFF-69EE-4794-9767-8FCD9D75B4CB}"/>
    <cellStyle name="Euro 6 5 3" xfId="32943" xr:uid="{ECBCECAE-8174-45FB-AAA7-25D83B7185E4}"/>
    <cellStyle name="Euro 6 6" xfId="8685" xr:uid="{B076C4EE-9EF4-4B2C-843D-22DE757CD3E1}"/>
    <cellStyle name="Euro 6 6 2" xfId="32945" xr:uid="{642A1D9C-7F72-4F68-B5EE-A468D32202DB}"/>
    <cellStyle name="Euro 6 7" xfId="32932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9" xr:uid="{14DF1DC3-C2CF-44BD-BF5E-A16AA5AB509C}"/>
    <cellStyle name="Euro 7 2 2 3" xfId="32948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51" xr:uid="{2CBFA68C-327F-4B3F-AB68-604A8F6A5232}"/>
    <cellStyle name="Euro 7 2 3 3" xfId="32950" xr:uid="{C21295EA-79EC-4F4B-9295-847FAA12C7D0}"/>
    <cellStyle name="Euro 7 2 4" xfId="8692" xr:uid="{72247F20-2634-459A-ABA9-8DA60CF6358A}"/>
    <cellStyle name="Euro 7 2 4 2" xfId="32952" xr:uid="{0C4A06C8-8C3F-4DEC-BD80-50D0BB89E250}"/>
    <cellStyle name="Euro 7 2 5" xfId="32947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4" xr:uid="{F448C33E-5A37-4584-BFAC-1E5F6B9278EB}"/>
    <cellStyle name="Euro 7 3 3" xfId="32953" xr:uid="{BE4B5137-A26E-488D-949F-CF7150BB3208}"/>
    <cellStyle name="Euro 7 4" xfId="8695" xr:uid="{1E1354F0-8457-4640-9ACC-B43FA18E1A2B}"/>
    <cellStyle name="Euro 7 4 2" xfId="32955" xr:uid="{04C49A33-3E23-467D-B503-0C6783457B07}"/>
    <cellStyle name="Euro 7 5" xfId="32946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9" xr:uid="{EDF388F7-5C44-4875-90AE-F44BCC24DCD9}"/>
    <cellStyle name="Euro 8 2 2 3" xfId="32958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61" xr:uid="{EE1C1CC9-76EC-420A-9850-21F3DABCDBB6}"/>
    <cellStyle name="Euro 8 2 3 3" xfId="32960" xr:uid="{75FDFDC9-EFE9-46F0-9882-C483B2CE9215}"/>
    <cellStyle name="Euro 8 2 4" xfId="8702" xr:uid="{EFA5EDDE-928E-44D9-8395-EF1EB84B34EA}"/>
    <cellStyle name="Euro 8 2 4 2" xfId="32962" xr:uid="{D4AE3314-0483-44DC-BA9E-E9196391B5DA}"/>
    <cellStyle name="Euro 8 2 5" xfId="32957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4" xr:uid="{32894056-A382-4D54-A5EB-1BB9736936E7}"/>
    <cellStyle name="Euro 8 3 3" xfId="32963" xr:uid="{04497641-1B94-4F25-B40A-7316E4D2623C}"/>
    <cellStyle name="Euro 8 4" xfId="8705" xr:uid="{4638CA2A-5A07-44C2-B145-73412A71EF49}"/>
    <cellStyle name="Euro 8 4 2" xfId="32965" xr:uid="{7BA87227-74AD-403F-BE44-7C8F3E24FC08}"/>
    <cellStyle name="Euro 8 5" xfId="32956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9" xr:uid="{80CFDC11-D9B1-41EE-B547-2C63E9EAE7F4}"/>
    <cellStyle name="Euro 9 2 2 3" xfId="32968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71" xr:uid="{159BDC05-D86F-4F12-8E11-C29CFFB6C032}"/>
    <cellStyle name="Euro 9 2 3 3" xfId="32970" xr:uid="{2EEE94AA-8059-459E-877B-FCDBE806380B}"/>
    <cellStyle name="Euro 9 2 4" xfId="8712" xr:uid="{A6A3B430-12F1-4B5A-886B-CF3DB7BE6BDE}"/>
    <cellStyle name="Euro 9 2 4 2" xfId="32972" xr:uid="{42B07E5E-103A-49BF-A7FC-5E49B514E9B4}"/>
    <cellStyle name="Euro 9 2 5" xfId="32967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4" xr:uid="{61A81913-E8C0-4DA3-8BA2-AA5BF7019A0D}"/>
    <cellStyle name="Euro 9 3 3" xfId="32973" xr:uid="{8D294BF8-93C2-498D-A351-DF240498C5F9}"/>
    <cellStyle name="Euro 9 4" xfId="8715" xr:uid="{349FCE38-02BF-4200-B213-6694EFA9399B}"/>
    <cellStyle name="Euro 9 4 2" xfId="32975" xr:uid="{6F753511-F7AB-4B0E-942F-3BD3FFC205B5}"/>
    <cellStyle name="Euro 9 5" xfId="32966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7" xr:uid="{6000FA3E-3555-4E22-9885-791D405A217A}"/>
    <cellStyle name="Excel Built-in Normal 3" xfId="32976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80" xr:uid="{2C5E2361-892C-4378-AFBD-EBD7FA7A9E01}"/>
    <cellStyle name="Explanatory Text 2 2 3" xfId="32979" xr:uid="{6A7B2F8E-C311-4BAC-B724-0A8A542FBB24}"/>
    <cellStyle name="Explanatory Text 2 3" xfId="8722" xr:uid="{A9C8B81E-0390-4BD3-B34A-BBA899116D3F}"/>
    <cellStyle name="Explanatory Text 2 3 2" xfId="32981" xr:uid="{62E4E915-56D1-4E52-940C-9A38986D7702}"/>
    <cellStyle name="Explanatory Text 2 4" xfId="8723" xr:uid="{A3DC43BA-2F55-4EC4-85F4-EC60B2503486}"/>
    <cellStyle name="Explanatory Text 2 4 2" xfId="32982" xr:uid="{DE293BBD-615D-45CC-8895-EF343F1AF982}"/>
    <cellStyle name="Explanatory Text 2 5" xfId="8724" xr:uid="{0EA3E879-92D3-4D9F-9609-260058F10DA3}"/>
    <cellStyle name="Explanatory Text 2 5 2" xfId="32983" xr:uid="{9C074993-4ADC-402E-8925-110A41B8DEFC}"/>
    <cellStyle name="Explanatory Text 2 6" xfId="50730" xr:uid="{11B384AA-3DC0-413E-A8BA-EF8B19DFABE9}"/>
    <cellStyle name="Explanatory Text 2 7" xfId="32978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6" xr:uid="{712727ED-BEE7-411D-AE3C-D77EB6319E6F}"/>
    <cellStyle name="Explanatory Text 3 2 3" xfId="32985" xr:uid="{E48EA4C9-A1C5-4215-BCFF-CB517BF141AA}"/>
    <cellStyle name="Explanatory Text 3 3" xfId="8728" xr:uid="{3BB9B358-BAA6-431B-9429-7D609ADAB3E8}"/>
    <cellStyle name="Explanatory Text 3 3 2" xfId="32987" xr:uid="{0CD6C492-008F-415D-AB89-7F1C1FE1ABDF}"/>
    <cellStyle name="Explanatory Text 3 4" xfId="8729" xr:uid="{638FD478-FB8C-46F7-974D-1AC6C1944039}"/>
    <cellStyle name="Explanatory Text 3 4 2" xfId="32988" xr:uid="{9E1A255F-D5B9-47B8-9255-BE7091C4DBD5}"/>
    <cellStyle name="Explanatory Text 3 5" xfId="8730" xr:uid="{2E865FEF-55FF-4A7F-91BE-2D1C36B092B2}"/>
    <cellStyle name="Explanatory Text 3 5 2" xfId="32989" xr:uid="{CD334912-85E0-4D80-8B0D-0418C6F63E54}"/>
    <cellStyle name="Explanatory Text 3 6" xfId="50731" xr:uid="{4D1F37B5-B59F-43FB-8663-0E6558A3AF04}"/>
    <cellStyle name="Explanatory Text 3 7" xfId="32984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91" xr:uid="{5082EE9C-CC9A-4929-B90A-E306B78CAB98}"/>
    <cellStyle name="Explanatory Text 4 3" xfId="32990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93" xr:uid="{A40E1081-0D75-4546-9499-F36061955A88}"/>
    <cellStyle name="Explanatory Text 5 3" xfId="32992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5" xr:uid="{995A1723-E58C-473F-AA01-82FAFF0F5469}"/>
    <cellStyle name="Explanatory Text 6 3" xfId="32994" xr:uid="{AD2F1C90-6969-4A2C-8B05-FE0A36F3DEC9}"/>
    <cellStyle name="Explanatory Text 7" xfId="53755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8" xr:uid="{29A687A2-EB57-4564-AB15-5C4A7A08A0F1}"/>
    <cellStyle name="Fixed 2 3" xfId="32997" xr:uid="{2509C819-BEF7-45D5-A40C-D9887BAFCF4C}"/>
    <cellStyle name="Fixed 3" xfId="8740" xr:uid="{363F7132-8CB6-4864-A828-BA8DA20EFDE2}"/>
    <cellStyle name="Fixed 3 2" xfId="8741" xr:uid="{40A45D9D-57BD-4578-9B5A-235939AA3EC2}"/>
    <cellStyle name="Fixed 3 2 2" xfId="33000" xr:uid="{0CD499B1-A982-4AC1-AF4E-6DD02D96A0EA}"/>
    <cellStyle name="Fixed 3 3" xfId="32999" xr:uid="{BECF94D2-A9B7-4D4C-8BBD-F5C130573285}"/>
    <cellStyle name="Fixed 4" xfId="8742" xr:uid="{B9CAE4CB-535E-4DC2-80ED-43330850FEE3}"/>
    <cellStyle name="Fixed 4 2" xfId="33001" xr:uid="{AE5767DD-794D-422E-825D-62AE50D77133}"/>
    <cellStyle name="Fixed 5" xfId="8743" xr:uid="{99ECB28C-3B8B-43AC-8E5C-7AD9C3C7B65C}"/>
    <cellStyle name="Fixed 5 2" xfId="33002" xr:uid="{73DF9049-C547-4CB7-A494-B98FB2E8C466}"/>
    <cellStyle name="Fixed 6" xfId="8744" xr:uid="{96245577-7ABB-4C80-AEAF-E91B91037B4F}"/>
    <cellStyle name="Fixed 6 2" xfId="33003" xr:uid="{4881AA53-2829-4B36-93C5-CC8948069330}"/>
    <cellStyle name="Fixed 7" xfId="50732" xr:uid="{0012CD96-5019-49B4-9018-7015D4580D9F}"/>
    <cellStyle name="Fixed 8" xfId="32996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6" xr:uid="{14F93E41-6433-43C7-ACEF-3DF45565E529}"/>
    <cellStyle name="Fixed1 - Style1 2 3" xfId="33005" xr:uid="{A2E97EA1-5AA7-4875-ADDE-3F056DDC4CB2}"/>
    <cellStyle name="Fixed1 - Style1 3" xfId="8748" xr:uid="{899D21F8-7C0F-46A8-A32D-0028A4748FD6}"/>
    <cellStyle name="Fixed1 - Style1 3 2" xfId="33007" xr:uid="{58132AB1-5FC1-4CC7-ADBF-19ECCFFE6A9C}"/>
    <cellStyle name="Fixed1 - Style1 4" xfId="8749" xr:uid="{4F5116F4-3F64-4FE6-9B17-84802B587106}"/>
    <cellStyle name="Fixed1 - Style1 4 2" xfId="33008" xr:uid="{B3023BB5-9652-42C9-8A63-4BA3AD2C0889}"/>
    <cellStyle name="Fixed1 - Style1 5" xfId="8750" xr:uid="{7E2BDDA3-A15D-42D3-9A54-BF08F4053CB6}"/>
    <cellStyle name="Fixed1 - Style1 5 2" xfId="33009" xr:uid="{F7C6878E-7613-42D3-ABB5-D068767F38EB}"/>
    <cellStyle name="Fixed1 - Style1 6" xfId="50733" xr:uid="{12019F2E-C54C-4F7C-83D9-3644947DD287}"/>
    <cellStyle name="Fixed1 - Style1 7" xfId="33004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4" xr:uid="{091EA527-4EA6-4958-A0FB-733A82B1D6F7}"/>
    <cellStyle name="Float 2 2 2 3" xfId="33013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6" xr:uid="{0020FCCD-B12C-4AA3-94BA-2557F95B4546}"/>
    <cellStyle name="Float 2 2 3 3" xfId="33015" xr:uid="{DC24DDD5-36CA-40B1-9B14-D779C6663862}"/>
    <cellStyle name="Float 2 2 4" xfId="8758" xr:uid="{2A758AAA-D93B-44DA-9F7B-9E5FFD1DD284}"/>
    <cellStyle name="Float 2 2 4 2" xfId="33017" xr:uid="{C8A5E7D9-E993-4987-A3F0-F3883812D45C}"/>
    <cellStyle name="Float 2 2 5" xfId="33012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9" xr:uid="{BF3E4CFF-F77D-498F-B67E-670112253B12}"/>
    <cellStyle name="Float 2 3 3" xfId="33018" xr:uid="{CCED8C16-DAB5-4EF6-AB98-A35701F7E450}"/>
    <cellStyle name="Float 2 4" xfId="8761" xr:uid="{423B5E9F-EFD7-424F-8B43-BBA4FBEC119E}"/>
    <cellStyle name="Float 2 4 2" xfId="33020" xr:uid="{6199D638-7C95-4629-A524-DD3969109DA8}"/>
    <cellStyle name="Float 2 5" xfId="8762" xr:uid="{B6E2BC69-4F3D-4266-9E8A-FF003979EBFB}"/>
    <cellStyle name="Float 2 5 2" xfId="33021" xr:uid="{AABE49D8-4D00-4F36-8E22-5A6195FB35A7}"/>
    <cellStyle name="Float 2 6" xfId="8763" xr:uid="{164CD65C-84D8-49B3-A98F-5EE92A2D3094}"/>
    <cellStyle name="Float 2 6 2" xfId="33022" xr:uid="{9B8EDD88-D348-498E-82EE-AF45E7F97D84}"/>
    <cellStyle name="Float 2 7" xfId="50735" xr:uid="{DC81E96D-8D12-4583-A07A-039D3ACDBEF0}"/>
    <cellStyle name="Float 2 8" xfId="33011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5" xr:uid="{87E4BEC3-8687-467F-B8AB-199D99BB16F1}"/>
    <cellStyle name="Float 3 2 3" xfId="33024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7" xr:uid="{80C613AF-D6B7-4509-9094-E64BB98CF735}"/>
    <cellStyle name="Float 3 3 3" xfId="33026" xr:uid="{96E2134E-F183-4F06-ACC4-5CE267500E77}"/>
    <cellStyle name="Float 3 4" xfId="8769" xr:uid="{BF82F8F3-76A3-475C-AB6E-AAED2C17A9B2}"/>
    <cellStyle name="Float 3 4 2" xfId="33028" xr:uid="{8504900D-BC3F-4AE9-8256-831A424E5A01}"/>
    <cellStyle name="Float 3 5" xfId="33023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30" xr:uid="{38F7D57B-2DDE-419E-9CE8-A47610607F63}"/>
    <cellStyle name="Float 4 3" xfId="33029" xr:uid="{F2CA1231-4325-432C-A97A-2764B9E21C95}"/>
    <cellStyle name="Float 5" xfId="8772" xr:uid="{E92750F4-807E-452D-841B-38831E96658B}"/>
    <cellStyle name="Float 5 2" xfId="33031" xr:uid="{2165059E-368F-47D3-AAE9-267CCE7BFFD2}"/>
    <cellStyle name="Float 6" xfId="8773" xr:uid="{F0AB26C3-A14D-403D-B8D1-8B91B2EA6F62}"/>
    <cellStyle name="Float 6 2" xfId="33032" xr:uid="{279CD8A9-7EAC-4C1F-AF82-3416D3430438}"/>
    <cellStyle name="Float 7" xfId="8774" xr:uid="{85E66848-DDA1-4BCD-8278-3A491FECC56B}"/>
    <cellStyle name="Float 7 2" xfId="33033" xr:uid="{D1309941-A5DF-4E49-A284-4FF970A07645}"/>
    <cellStyle name="Float 8" xfId="50734" xr:uid="{AE56136B-1CF7-4E4D-ACE1-99A4FDCC74B4}"/>
    <cellStyle name="Float 9" xfId="33010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5" xr:uid="{12E44894-9368-4F1C-8269-10C8E9DCE058}"/>
    <cellStyle name="Followed Hyperlink 2 3" xfId="33034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7" xr:uid="{93F1E42A-767C-4D2B-9882-B264EF010B8D}"/>
    <cellStyle name="Followed Hyperlink 3 3" xfId="33036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9" xr:uid="{B9007A8F-B471-47D2-BD44-4DB405D14AD2}"/>
    <cellStyle name="Followed Hyperlink 4 3" xfId="33038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41" xr:uid="{CDA5C00D-FCD8-4CEA-8A2D-FC4CFF0D9028}"/>
    <cellStyle name="Free Entry 3" xfId="33040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4" xr:uid="{49361D1F-70C1-47C9-990E-2A3CE6BEB864}"/>
    <cellStyle name="Good 2 2 3" xfId="33043" xr:uid="{40BAE8BC-3F4D-4B4A-88EE-F9F867563438}"/>
    <cellStyle name="Good 2 3" xfId="8786" xr:uid="{A5235060-BC44-4580-A83C-09157981A90F}"/>
    <cellStyle name="Good 2 3 2" xfId="33045" xr:uid="{2777548E-364A-4AD2-A12E-2A43EFD4ED8F}"/>
    <cellStyle name="Good 2 4" xfId="8787" xr:uid="{BDB46F9F-AF63-4D93-887A-77CE84BDE01C}"/>
    <cellStyle name="Good 2 4 2" xfId="33046" xr:uid="{A3F00804-8A6C-49AA-AC3A-34E2AA471D8C}"/>
    <cellStyle name="Good 2 5" xfId="8788" xr:uid="{408349E8-0385-4034-A1D9-1413E63DED9B}"/>
    <cellStyle name="Good 2 5 2" xfId="33047" xr:uid="{8919E027-6F8D-475A-A396-2F6BEF8C0740}"/>
    <cellStyle name="Good 2 6" xfId="50736" xr:uid="{4AA385C5-6155-499F-B67E-3B4C62C6A0E7}"/>
    <cellStyle name="Good 2 7" xfId="33042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50" xr:uid="{5FB0225D-B128-44AE-88EF-DBE0DF127384}"/>
    <cellStyle name="Good 3 2 3" xfId="33049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52" xr:uid="{CAF76B79-F423-4DCC-964A-727E2809E06C}"/>
    <cellStyle name="Good 3 3 3" xfId="33051" xr:uid="{5CC6F12D-3742-47E1-B686-6FC7CDCC4B7E}"/>
    <cellStyle name="Good 3 4" xfId="8794" xr:uid="{BA836FEB-1B21-432E-B8C0-C7F34DE6D26D}"/>
    <cellStyle name="Good 3 4 2" xfId="33053" xr:uid="{B32258D6-8345-4757-BA92-0FAC9D1F19E3}"/>
    <cellStyle name="Good 3 5" xfId="8795" xr:uid="{E3888442-A6AD-4097-A978-521048195F5A}"/>
    <cellStyle name="Good 3 5 2" xfId="33054" xr:uid="{CC3B5930-2E84-4965-9B5F-4A30EB766DD9}"/>
    <cellStyle name="Good 3 6" xfId="8796" xr:uid="{E353ED08-3A57-480B-A766-7AC1958A3D3A}"/>
    <cellStyle name="Good 3 6 2" xfId="33055" xr:uid="{4125329F-D208-4D65-B139-F7CA02535284}"/>
    <cellStyle name="Good 3 7" xfId="50737" xr:uid="{450C4CDB-A247-4082-9103-BF26466DB30E}"/>
    <cellStyle name="Good 3 8" xfId="33048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7" xr:uid="{E5D88FE9-9149-4946-ACCC-38765D290FC1}"/>
    <cellStyle name="Good 4 3" xfId="33056" xr:uid="{C95E5AFF-A16D-4893-AB7E-7BD57128F55E}"/>
    <cellStyle name="Good 5" xfId="8799" xr:uid="{458652F6-8314-415B-9825-85B0812A98A2}"/>
    <cellStyle name="Good 5 2" xfId="8800" xr:uid="{B32CA8A1-51F4-4ECA-856B-5E0A133C36C1}"/>
    <cellStyle name="Good 5 2 2" xfId="33059" xr:uid="{00EEDC18-6B70-426C-AC8E-5B65CFD34A31}"/>
    <cellStyle name="Good 5 3" xfId="33058" xr:uid="{B61BB9BE-3306-45C9-907E-41F636B6FAEB}"/>
    <cellStyle name="Good 6" xfId="8801" xr:uid="{213871F8-CB93-4D95-A82E-9117F27C9FBA}"/>
    <cellStyle name="Good 6 2" xfId="8802" xr:uid="{6730DE7C-A578-4CDD-9E44-55FD0B20523A}"/>
    <cellStyle name="Good 6 2 2" xfId="33061" xr:uid="{3E8254D2-6214-40A2-9005-8649225F8613}"/>
    <cellStyle name="Good 6 3" xfId="33060" xr:uid="{D895D871-8E8B-44BE-AA83-DF955BC566AE}"/>
    <cellStyle name="Good 7" xfId="8803" xr:uid="{5243B401-3757-42F1-B344-80A9B185B970}"/>
    <cellStyle name="Good 7 2" xfId="8804" xr:uid="{1F289233-AD99-44C7-BD55-8E876424043D}"/>
    <cellStyle name="Good 7 2 2" xfId="33063" xr:uid="{905DF0E6-BC51-45E1-9491-FC89514E6B02}"/>
    <cellStyle name="Good 7 3" xfId="33062" xr:uid="{624AD714-DA1B-43D7-AD0F-5AAA6B651FE8}"/>
    <cellStyle name="Good 8" xfId="53756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6" xr:uid="{2875E480-8E75-49C0-B76E-DC6A53307258}"/>
    <cellStyle name="Grey 2 3" xfId="33065" xr:uid="{7FA43398-C2BD-4CE6-BB99-66F3E856E5EB}"/>
    <cellStyle name="Grey 3" xfId="8808" xr:uid="{7705A8DE-D30E-429F-807E-4B43B41E1252}"/>
    <cellStyle name="Grey 3 2" xfId="8809" xr:uid="{A6EB3E1C-E5D7-44CF-ACB8-271267AB1F14}"/>
    <cellStyle name="Grey 3 2 2" xfId="33068" xr:uid="{A29F4AE7-A798-4E21-9222-BCF47C139F58}"/>
    <cellStyle name="Grey 3 3" xfId="33067" xr:uid="{D88C7F84-AB57-4622-9353-1EB1A68EDD34}"/>
    <cellStyle name="Grey 4" xfId="8810" xr:uid="{FF1D68AA-558C-4135-B0FB-B141ED90FA1E}"/>
    <cellStyle name="Grey 4 2" xfId="33069" xr:uid="{50CD55BB-6A67-4DB0-8BAF-7BD8BFAA55DF}"/>
    <cellStyle name="Grey 5" xfId="8811" xr:uid="{C487BA34-D0EC-4AD9-B78A-334E1015D668}"/>
    <cellStyle name="Grey 5 2" xfId="33070" xr:uid="{A897CAC9-633C-4590-96CB-803572810C52}"/>
    <cellStyle name="Grey 6" xfId="8812" xr:uid="{B6027F5B-6E21-449E-8948-43178E2D5DAC}"/>
    <cellStyle name="Grey 6 2" xfId="33071" xr:uid="{94E99640-00C9-4023-8C86-C5465AE238B1}"/>
    <cellStyle name="Grey 7" xfId="50738" xr:uid="{83D896AD-1CC3-4948-A303-C152F385ABEE}"/>
    <cellStyle name="Grey 8" xfId="33064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4" xr:uid="{99CB874B-11FE-445A-B6D9-E73311E24AC5}"/>
    <cellStyle name="Gut 2 2 3" xfId="33073" xr:uid="{80294781-4D8C-4334-802B-432323C0F222}"/>
    <cellStyle name="Gut 2 3" xfId="8816" xr:uid="{80F884A4-65CE-47A7-8750-1E9A0DE963C6}"/>
    <cellStyle name="Gut 2 3 2" xfId="33075" xr:uid="{B2600E58-994D-42DD-87EF-04115D3A9A50}"/>
    <cellStyle name="Gut 2 4" xfId="8817" xr:uid="{91DAC437-AA72-4936-9F6F-A9D0CCCA3D9F}"/>
    <cellStyle name="Gut 2 4 2" xfId="33076" xr:uid="{4CF0478B-5193-4FA1-8692-5942E2777703}"/>
    <cellStyle name="Gut 2 5" xfId="8818" xr:uid="{51DAE070-3990-4D32-9C28-8656642383BC}"/>
    <cellStyle name="Gut 2 5 2" xfId="33077" xr:uid="{CB20B941-CC2F-4B2B-8DA3-2387214724B9}"/>
    <cellStyle name="Gut 2 6" xfId="50739" xr:uid="{93F58134-187E-4B71-A151-05A86645901A}"/>
    <cellStyle name="Gut 2 7" xfId="33072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9" xr:uid="{91236A1D-639F-4187-BEBB-5B5CC7ABAFFC}"/>
    <cellStyle name="H1 3" xfId="33078" xr:uid="{7825B319-1F37-4222-808D-3889D6733DE9}"/>
    <cellStyle name="H3" xfId="8821" xr:uid="{EC9045DE-247F-4D98-8E5D-84E4653BC3E8}"/>
    <cellStyle name="H3 2" xfId="8822" xr:uid="{87A8D1F0-D0D1-4BFE-8221-1E439660B243}"/>
    <cellStyle name="H3 2 2" xfId="33081" xr:uid="{90D572BC-AF55-4ED2-89CA-576D9AAC86C6}"/>
    <cellStyle name="H3 3" xfId="33080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83" xr:uid="{E4403E6F-5760-4FFF-A1F0-91D9F55A8B8E}"/>
    <cellStyle name="Hard Coded 0dp 3" xfId="33082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5" xr:uid="{7F7D56D7-4DF4-4EDC-A557-684B0893D1A7}"/>
    <cellStyle name="Hard Coded 2dp 3" xfId="33084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8" xr:uid="{292F8D99-14DA-4E3B-B01C-CDB328698FC9}"/>
    <cellStyle name="HEADER 2 3" xfId="33087" xr:uid="{7C0B2281-270B-40D5-8452-0BDC8BF1682E}"/>
    <cellStyle name="HEADER 3" xfId="8830" xr:uid="{75F25659-9EF7-4103-B747-9F51B7F28EA5}"/>
    <cellStyle name="HEADER 3 2" xfId="33089" xr:uid="{78C581DB-B923-4D96-B4FE-790C0BDD4283}"/>
    <cellStyle name="HEADER 4" xfId="8831" xr:uid="{C8607154-5183-44B1-AF18-178176F4BE60}"/>
    <cellStyle name="HEADER 4 2" xfId="33090" xr:uid="{65CC39A0-BBB6-43D9-87DF-97CD7057C4BA}"/>
    <cellStyle name="HEADER 5" xfId="8832" xr:uid="{6052C710-903B-4C05-B79F-AFB56039041B}"/>
    <cellStyle name="HEADER 5 2" xfId="33091" xr:uid="{15CBAEEE-73D0-4259-8E9C-F47DD9FC0333}"/>
    <cellStyle name="HEADER 6" xfId="50740" xr:uid="{2FE69B17-B664-47EB-A9F6-271FC255BAD7}"/>
    <cellStyle name="HEADER 7" xfId="33086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4" xr:uid="{757A6A8A-C954-49D2-9528-FA9BD9AB817B}"/>
    <cellStyle name="Heading - 1 3" xfId="33093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6" xr:uid="{CB2204E6-2864-48C1-8F5E-626CF9E8F526}"/>
    <cellStyle name="Heading - 2 3" xfId="33095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9" xr:uid="{21F5B2F6-3986-4AE0-B6F9-FC0A6861BF96}"/>
    <cellStyle name="Heading 1 10 2 3" xfId="33098" xr:uid="{9E45C742-6B75-4795-96CF-5ADB68EF3222}"/>
    <cellStyle name="Heading 1 10 3" xfId="8841" xr:uid="{37D569B8-EC35-43AA-8614-BA812D139AFF}"/>
    <cellStyle name="Heading 1 10 3 2" xfId="33100" xr:uid="{5A538404-E557-4A55-BD2C-4ADC0CA9A18D}"/>
    <cellStyle name="Heading 1 10 4" xfId="8842" xr:uid="{A9E028E4-C385-4F01-B504-20686BED7263}"/>
    <cellStyle name="Heading 1 10 4 2" xfId="33101" xr:uid="{09B4AF52-9F84-4946-BB33-119A9F747237}"/>
    <cellStyle name="Heading 1 10 5" xfId="8843" xr:uid="{8F778A22-FA11-42B8-ADD8-5D7C3E3D501D}"/>
    <cellStyle name="Heading 1 10 5 2" xfId="33102" xr:uid="{FF50A91F-9C36-4116-8FC7-EA5E74787B60}"/>
    <cellStyle name="Heading 1 10 6" xfId="50741" xr:uid="{E03DDA08-F458-4A08-82A8-3BDF37DC967B}"/>
    <cellStyle name="Heading 1 10 7" xfId="33097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5" xr:uid="{66B7D967-5C2E-4772-A766-E721FFD7E0BD}"/>
    <cellStyle name="Heading 1 11 2 3" xfId="33104" xr:uid="{4F9E7CAA-065C-41E8-B250-83CB3A20A735}"/>
    <cellStyle name="Heading 1 11 3" xfId="8847" xr:uid="{A2880E76-5BB7-418D-B992-C78359656E16}"/>
    <cellStyle name="Heading 1 11 3 2" xfId="33106" xr:uid="{C7DACB71-1C08-4A32-94FD-EBEFAE812673}"/>
    <cellStyle name="Heading 1 11 4" xfId="8848" xr:uid="{417DA952-D449-41CC-8B16-46B891C2E87F}"/>
    <cellStyle name="Heading 1 11 4 2" xfId="33107" xr:uid="{8F03E04B-C102-4B3B-ABD5-B60D82DE915F}"/>
    <cellStyle name="Heading 1 11 5" xfId="8849" xr:uid="{1AA71F0D-8F31-4F98-9429-D81B6E874923}"/>
    <cellStyle name="Heading 1 11 5 2" xfId="33108" xr:uid="{83D1D59C-718A-4C70-B858-1396250B7056}"/>
    <cellStyle name="Heading 1 11 6" xfId="50742" xr:uid="{7587CB48-F19B-4CE5-BD14-69EA4549251E}"/>
    <cellStyle name="Heading 1 11 7" xfId="33103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11" xr:uid="{029A787B-CB7E-4EF0-8D5D-B3920DDB5966}"/>
    <cellStyle name="Heading 1 12 2 3" xfId="33110" xr:uid="{45DDA311-56D3-47B3-B2E1-EF903B58BD60}"/>
    <cellStyle name="Heading 1 12 3" xfId="8853" xr:uid="{719C62BC-5A37-483B-889B-CB9674BFA644}"/>
    <cellStyle name="Heading 1 12 3 2" xfId="33112" xr:uid="{43C2BECE-D3E7-4135-8D79-0144BEB4991E}"/>
    <cellStyle name="Heading 1 12 4" xfId="8854" xr:uid="{F40A9AFD-0FB6-4253-8090-389B76790934}"/>
    <cellStyle name="Heading 1 12 4 2" xfId="33113" xr:uid="{E655F27F-A1BC-4AE8-8D35-302D26282F70}"/>
    <cellStyle name="Heading 1 12 5" xfId="8855" xr:uid="{22596F6D-E2F8-4BE4-966C-3B5E2FFFB214}"/>
    <cellStyle name="Heading 1 12 5 2" xfId="33114" xr:uid="{86EE2C8D-DC18-4114-8C27-5E96F690CD74}"/>
    <cellStyle name="Heading 1 12 6" xfId="50743" xr:uid="{EAB79299-CC2A-46E6-8CBE-90C66F2255C2}"/>
    <cellStyle name="Heading 1 12 7" xfId="33109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7" xr:uid="{966DF034-C6BF-4FDE-A464-B40EB9A6C7C5}"/>
    <cellStyle name="Heading 1 13 2 3" xfId="33116" xr:uid="{9D893C4A-D85B-4B4F-AA8E-123B42544039}"/>
    <cellStyle name="Heading 1 13 3" xfId="8859" xr:uid="{7614AF22-EB2F-4B63-AC4B-27F92024D125}"/>
    <cellStyle name="Heading 1 13 3 2" xfId="33118" xr:uid="{DB13B468-0D15-4FB9-9E59-871D785B4599}"/>
    <cellStyle name="Heading 1 13 4" xfId="8860" xr:uid="{545F5E5D-1B02-4B14-9591-0CDC8DAE0ACA}"/>
    <cellStyle name="Heading 1 13 4 2" xfId="33119" xr:uid="{929DF255-551C-4A2D-8CA4-07E1CC504945}"/>
    <cellStyle name="Heading 1 13 5" xfId="8861" xr:uid="{6CA0FF7D-91CD-44C8-8738-2C12DCDE55C3}"/>
    <cellStyle name="Heading 1 13 5 2" xfId="33120" xr:uid="{0ADFAF88-E4BC-4799-B7C4-8E40DCAE6802}"/>
    <cellStyle name="Heading 1 13 6" xfId="50744" xr:uid="{EEEB9AC8-33D5-4342-AE9A-0F1B0C6C11A3}"/>
    <cellStyle name="Heading 1 13 7" xfId="33115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23" xr:uid="{A594A2EB-727F-4972-B4CF-2B04E2E86B86}"/>
    <cellStyle name="Heading 1 14 2 3" xfId="33122" xr:uid="{4F3E7171-F321-4CBB-8ED6-9562FE8C4641}"/>
    <cellStyle name="Heading 1 14 3" xfId="8865" xr:uid="{D702F4B5-8B09-4EA4-9BEC-7BE4D16A7789}"/>
    <cellStyle name="Heading 1 14 3 2" xfId="33124" xr:uid="{21B86E61-17F8-4BAD-A58B-20905DE2CAB2}"/>
    <cellStyle name="Heading 1 14 4" xfId="8866" xr:uid="{151FDE5E-5545-4D74-BB6C-C3AC6ABA8361}"/>
    <cellStyle name="Heading 1 14 4 2" xfId="33125" xr:uid="{914B4097-C1B5-4995-85F2-2CECD8B60A39}"/>
    <cellStyle name="Heading 1 14 5" xfId="8867" xr:uid="{4E42A271-96FD-4CCA-9B70-690AEAAB198C}"/>
    <cellStyle name="Heading 1 14 5 2" xfId="33126" xr:uid="{35CDEE21-0161-4335-9B9F-4C0B7926585A}"/>
    <cellStyle name="Heading 1 14 6" xfId="50745" xr:uid="{00C66B9F-268B-49D3-8ABB-5C55A78740FB}"/>
    <cellStyle name="Heading 1 14 7" xfId="33121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9" xr:uid="{2CEE19DA-90B7-4D25-8DD0-7EA1304E6AF3}"/>
    <cellStyle name="Heading 1 15 2 3" xfId="33128" xr:uid="{8E708F28-71DE-4E7D-9BA6-EAD995777547}"/>
    <cellStyle name="Heading 1 15 3" xfId="8871" xr:uid="{57EFAD07-A91E-40AB-903A-C70CC9704DA9}"/>
    <cellStyle name="Heading 1 15 3 2" xfId="33130" xr:uid="{71FE334F-6746-4C07-B836-A42890FAC0CA}"/>
    <cellStyle name="Heading 1 15 4" xfId="8872" xr:uid="{C0E1C500-A9BC-43BB-82A9-DA8518138F9C}"/>
    <cellStyle name="Heading 1 15 4 2" xfId="33131" xr:uid="{5CD02C3A-1D0F-44C8-AE77-8F4EC9B0F361}"/>
    <cellStyle name="Heading 1 15 5" xfId="8873" xr:uid="{3D0D9BE5-9767-40EE-90F9-05839382F16A}"/>
    <cellStyle name="Heading 1 15 5 2" xfId="33132" xr:uid="{A47ECF8A-E374-4A59-BA11-19DBFF9F7FF4}"/>
    <cellStyle name="Heading 1 15 6" xfId="50746" xr:uid="{119A2228-ACE8-43F5-B81F-D48BA8D33E97}"/>
    <cellStyle name="Heading 1 15 7" xfId="33127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5" xr:uid="{3A0B5AE2-C506-4D4D-8CFE-44E72D2CF606}"/>
    <cellStyle name="Heading 1 16 2 3" xfId="33134" xr:uid="{C7781B57-8617-484C-8362-E44166D9C6AC}"/>
    <cellStyle name="Heading 1 16 3" xfId="8877" xr:uid="{948DF000-D688-418B-ADA9-72EE19720C13}"/>
    <cellStyle name="Heading 1 16 3 2" xfId="33136" xr:uid="{AD49B4EF-E847-424C-A55B-60AB9FAC07C8}"/>
    <cellStyle name="Heading 1 16 4" xfId="8878" xr:uid="{4CC32D39-C31C-420C-B300-BB8C89435469}"/>
    <cellStyle name="Heading 1 16 4 2" xfId="33137" xr:uid="{9A2E385E-A2FA-46B6-BD50-C45457AA0FF7}"/>
    <cellStyle name="Heading 1 16 5" xfId="8879" xr:uid="{06F38B45-DE60-46D5-9D89-DFEEF46E059A}"/>
    <cellStyle name="Heading 1 16 5 2" xfId="33138" xr:uid="{B8535458-9D54-4654-903C-4A98052DE3C4}"/>
    <cellStyle name="Heading 1 16 6" xfId="50747" xr:uid="{A95464EB-41E4-4092-ADD1-5525D3F3FDEF}"/>
    <cellStyle name="Heading 1 16 7" xfId="33133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41" xr:uid="{075F6D6B-29D9-47FE-BB0A-752027AD4D73}"/>
    <cellStyle name="Heading 1 17 2 3" xfId="33140" xr:uid="{3B8E226F-0348-4C48-9A2C-F96C764EE4FD}"/>
    <cellStyle name="Heading 1 17 3" xfId="8883" xr:uid="{36A27506-E636-41FD-BB33-E8057ECB8533}"/>
    <cellStyle name="Heading 1 17 3 2" xfId="33142" xr:uid="{BD028404-E9ED-453F-B3BB-200F7FD4CBFE}"/>
    <cellStyle name="Heading 1 17 4" xfId="8884" xr:uid="{A0F79A09-6738-4263-8693-60E90BEF6D0A}"/>
    <cellStyle name="Heading 1 17 4 2" xfId="33143" xr:uid="{AB4C1CE6-3DAE-43CE-B990-0DCE534A8255}"/>
    <cellStyle name="Heading 1 17 5" xfId="8885" xr:uid="{48A0BF0C-BE4B-407C-8351-5CACC370BA43}"/>
    <cellStyle name="Heading 1 17 5 2" xfId="33144" xr:uid="{38BB8E88-E29E-4D01-AFBD-519F3A476CE6}"/>
    <cellStyle name="Heading 1 17 6" xfId="50748" xr:uid="{1F1430D9-4473-4813-BFB2-1CF1031773BA}"/>
    <cellStyle name="Heading 1 17 7" xfId="33139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7" xr:uid="{C2EC0B9B-128A-4FE4-A2A4-C0D9E49CED78}"/>
    <cellStyle name="Heading 1 18 2 3" xfId="33146" xr:uid="{A4D6DA55-E78E-45E0-801D-C7B7C65FE2AE}"/>
    <cellStyle name="Heading 1 18 3" xfId="8889" xr:uid="{7380467D-6F52-4B23-98DF-967AEF646A4E}"/>
    <cellStyle name="Heading 1 18 3 2" xfId="33148" xr:uid="{C844D547-8726-4A4D-A5E5-53832CD6B45B}"/>
    <cellStyle name="Heading 1 18 4" xfId="8890" xr:uid="{DF20AD9F-0C91-47F2-A64F-70F037578153}"/>
    <cellStyle name="Heading 1 18 4 2" xfId="33149" xr:uid="{0E790FF6-21A1-4D88-A66F-9767658B48CE}"/>
    <cellStyle name="Heading 1 18 5" xfId="8891" xr:uid="{9A90E047-A8D3-4966-ADE0-E8659DD03FAA}"/>
    <cellStyle name="Heading 1 18 5 2" xfId="33150" xr:uid="{2327EFF5-37EC-4539-940B-322FFE64C1E6}"/>
    <cellStyle name="Heading 1 18 6" xfId="50749" xr:uid="{F4D7FD3B-5A69-4482-863B-D926C0525484}"/>
    <cellStyle name="Heading 1 18 7" xfId="33145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53" xr:uid="{FFB62A3C-0153-44A7-93F9-EB5ACCE58E8D}"/>
    <cellStyle name="Heading 1 19 2 3" xfId="33152" xr:uid="{87A33F44-108E-43A0-9578-21F695772691}"/>
    <cellStyle name="Heading 1 19 3" xfId="8895" xr:uid="{E25DDB66-5D91-4EC3-BB33-3E9B315AD9D0}"/>
    <cellStyle name="Heading 1 19 3 2" xfId="33154" xr:uid="{E0472739-5B67-4C8D-98E9-804CA7904388}"/>
    <cellStyle name="Heading 1 19 4" xfId="8896" xr:uid="{3CEFFE5F-4D65-4122-90EF-44B8DC5496F0}"/>
    <cellStyle name="Heading 1 19 4 2" xfId="33155" xr:uid="{68522913-1C81-4545-B365-7B4736361DD1}"/>
    <cellStyle name="Heading 1 19 5" xfId="8897" xr:uid="{2A0575CA-82CE-4637-8C97-00F358241DA0}"/>
    <cellStyle name="Heading 1 19 5 2" xfId="33156" xr:uid="{77D8208D-024A-4AC2-8D2B-72691E73E6E1}"/>
    <cellStyle name="Heading 1 19 6" xfId="50750" xr:uid="{6184383D-80E8-4843-9AC1-B5604DBD7C05}"/>
    <cellStyle name="Heading 1 19 7" xfId="33151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60" xr:uid="{576A9249-928A-4084-B70A-CB7F007E0523}"/>
    <cellStyle name="Heading 1 2 2 2 3" xfId="33159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62" xr:uid="{E4C84691-5067-4EA8-A8FD-2B34DA0F1E82}"/>
    <cellStyle name="Heading 1 2 2 3 3" xfId="33161" xr:uid="{4A911D4F-2D7C-4629-84A3-77FE93EDF092}"/>
    <cellStyle name="Heading 1 2 2 4" xfId="8904" xr:uid="{357E78B7-2879-4DCD-B768-1258D7ACD283}"/>
    <cellStyle name="Heading 1 2 2 4 2" xfId="33163" xr:uid="{59E8ABBF-0B8C-46FA-A52E-DEC843E1A8BD}"/>
    <cellStyle name="Heading 1 2 2 5" xfId="8905" xr:uid="{24C5B154-F850-468F-AC5C-852D63090E3C}"/>
    <cellStyle name="Heading 1 2 2 5 2" xfId="33164" xr:uid="{FC60F36E-2D81-47A0-84D7-A2EC2A2C8F2A}"/>
    <cellStyle name="Heading 1 2 2 6" xfId="8906" xr:uid="{D0506208-DF19-400A-B00D-138E64747503}"/>
    <cellStyle name="Heading 1 2 2 6 2" xfId="33165" xr:uid="{04CCBBA8-2DE0-488C-9200-62A99790CE67}"/>
    <cellStyle name="Heading 1 2 2 7" xfId="50752" xr:uid="{F3A68268-2FBF-4F84-BEB8-0214D5D2BF44}"/>
    <cellStyle name="Heading 1 2 2 8" xfId="33158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7" xr:uid="{40D01AEE-9840-4134-915F-64E570B5F1CD}"/>
    <cellStyle name="Heading 1 2 3 3" xfId="8909" xr:uid="{5692D3D7-0123-4B84-863F-D7D645A85DF7}"/>
    <cellStyle name="Heading 1 2 3 3 2" xfId="33168" xr:uid="{D65BDD1D-A8A0-4A5B-AEE4-1FED3984E120}"/>
    <cellStyle name="Heading 1 2 3 4" xfId="33166" xr:uid="{395F6CA0-DEA5-4689-84CD-F2C26A807FB4}"/>
    <cellStyle name="Heading 1 2 4" xfId="8910" xr:uid="{65F0F553-A53A-409D-9B35-A646F52B8DA7}"/>
    <cellStyle name="Heading 1 2 4 2" xfId="33169" xr:uid="{9BC90EA5-23AD-4AAC-9172-2E0EFAC08213}"/>
    <cellStyle name="Heading 1 2 5" xfId="8911" xr:uid="{FD93A164-CD91-4C3A-98DA-204365DFEE61}"/>
    <cellStyle name="Heading 1 2 5 2" xfId="33170" xr:uid="{078D88A4-87FA-48AF-A932-769BAD3F72E3}"/>
    <cellStyle name="Heading 1 2 6" xfId="8912" xr:uid="{2B343A38-4C79-474D-A1B5-1515CE1B25F8}"/>
    <cellStyle name="Heading 1 2 6 2" xfId="33171" xr:uid="{1CE34636-EB28-49D7-9979-3FF4EAEF5E12}"/>
    <cellStyle name="Heading 1 2 7" xfId="50751" xr:uid="{DCEB0359-3883-40A3-96CD-D986E39AEF7E}"/>
    <cellStyle name="Heading 1 2 8" xfId="33157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4" xr:uid="{9DD23993-6E9C-488B-8746-982FF8000061}"/>
    <cellStyle name="Heading 1 20 2 3" xfId="33173" xr:uid="{5FE1A75F-7D62-4F58-8945-9636F0A0D5DA}"/>
    <cellStyle name="Heading 1 20 3" xfId="8917" xr:uid="{24095E35-CCBF-4195-92B4-60A81BC8240F}"/>
    <cellStyle name="Heading 1 20 3 2" xfId="33175" xr:uid="{350607AA-AF63-4E2B-96E5-D929C0EEC11C}"/>
    <cellStyle name="Heading 1 20 4" xfId="8918" xr:uid="{FDEA8DFF-9169-4620-BFC2-D56FBCBD9A90}"/>
    <cellStyle name="Heading 1 20 4 2" xfId="33176" xr:uid="{F8888D08-2B40-477A-9582-B39E42C27B65}"/>
    <cellStyle name="Heading 1 20 5" xfId="8919" xr:uid="{E80952B8-3B3C-4373-920C-D6523CF47D76}"/>
    <cellStyle name="Heading 1 20 5 2" xfId="33177" xr:uid="{22D5D483-E782-4B54-BCA4-1EE52BE76D0C}"/>
    <cellStyle name="Heading 1 20 6" xfId="50753" xr:uid="{A0628658-A806-4CE3-906F-8ECB13D133E3}"/>
    <cellStyle name="Heading 1 20 7" xfId="33172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9" xr:uid="{055351A4-8D05-4270-9208-9BEC6CDDAD2B}"/>
    <cellStyle name="Heading 1 21 3" xfId="33178" xr:uid="{606C7409-60BE-4392-9EC1-2B6A3565BE21}"/>
    <cellStyle name="Heading 1 22" xfId="53757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82" xr:uid="{F7F2D7C7-A567-4B97-80A7-F50138AD9B0E}"/>
    <cellStyle name="Heading 1 3 2 3" xfId="33181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4" xr:uid="{E0C3B2F3-8B1B-4A5D-A15A-6EE0B634D0F0}"/>
    <cellStyle name="Heading 1 3 3 3" xfId="33183" xr:uid="{FB1BBB06-8DB3-4281-B072-EE4A137B20A4}"/>
    <cellStyle name="Heading 1 3 4" xfId="8927" xr:uid="{1CB5F534-BBF9-4D6A-9876-3C3B946ADDC3}"/>
    <cellStyle name="Heading 1 3 4 2" xfId="33185" xr:uid="{E4CB31A7-E387-478D-A182-8BDEC9279C03}"/>
    <cellStyle name="Heading 1 3 5" xfId="8928" xr:uid="{67EE7D61-3196-485B-9A85-C186C8CABEC9}"/>
    <cellStyle name="Heading 1 3 5 2" xfId="33186" xr:uid="{CB74FD5F-10A4-4A6F-8B48-B571FD6E4499}"/>
    <cellStyle name="Heading 1 3 6" xfId="8929" xr:uid="{DEECC7FD-F568-44B5-A0DF-DAF301DE1D8B}"/>
    <cellStyle name="Heading 1 3 6 2" xfId="33187" xr:uid="{7594004C-9BC9-4DB1-BA6A-F3B10297F6AC}"/>
    <cellStyle name="Heading 1 3 7" xfId="50754" xr:uid="{15D83FED-989D-4212-9044-E832602677A7}"/>
    <cellStyle name="Heading 1 3 8" xfId="33180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90" xr:uid="{F1A132E6-17A3-4090-A4F7-B3BC9BE93CE4}"/>
    <cellStyle name="Heading 1 4 2 3" xfId="33189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92" xr:uid="{331BAB09-BE0C-4C9D-832F-4775C40A9B96}"/>
    <cellStyle name="Heading 1 4 3 3" xfId="33191" xr:uid="{15CD0143-3240-44A9-9226-E747EE5AF39B}"/>
    <cellStyle name="Heading 1 4 4" xfId="8935" xr:uid="{28CCA9E5-45E2-436F-99F5-C4B54FE20428}"/>
    <cellStyle name="Heading 1 4 4 2" xfId="33193" xr:uid="{6E3020EB-8B1E-4BEB-82E2-4E766A99F590}"/>
    <cellStyle name="Heading 1 4 5" xfId="8936" xr:uid="{2AA2E12D-C10B-41BE-B8D4-04B2CE5F69E4}"/>
    <cellStyle name="Heading 1 4 5 2" xfId="33194" xr:uid="{C6446532-E4CD-4757-94CE-8F210CF4A82E}"/>
    <cellStyle name="Heading 1 4 6" xfId="8937" xr:uid="{02192120-CCB3-4D34-B900-9F7BD541D86D}"/>
    <cellStyle name="Heading 1 4 6 2" xfId="33195" xr:uid="{26BD235D-52FB-418D-B0E8-599DE08E3526}"/>
    <cellStyle name="Heading 1 4 7" xfId="50755" xr:uid="{6CB2E8DF-370F-4682-BF6C-AAA39518AE1A}"/>
    <cellStyle name="Heading 1 4 8" xfId="33188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8" xr:uid="{E1FA1F31-5F71-431E-A948-924385ADD266}"/>
    <cellStyle name="Heading 1 5 2 3" xfId="33197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200" xr:uid="{F50350BE-69A5-4F2D-B232-7ADDD2DCEEC2}"/>
    <cellStyle name="Heading 1 5 3 3" xfId="33199" xr:uid="{DAF093FD-1305-4A57-86D7-C496D5E4F953}"/>
    <cellStyle name="Heading 1 5 4" xfId="8943" xr:uid="{6AF1630D-8DC5-45FE-8514-E7AB02CBC7E8}"/>
    <cellStyle name="Heading 1 5 4 2" xfId="33201" xr:uid="{A4AE61FC-2B58-402B-B7A5-108043AE25C9}"/>
    <cellStyle name="Heading 1 5 5" xfId="8944" xr:uid="{E0ECFAE3-BDC1-45BF-BB37-D7E8CB126A89}"/>
    <cellStyle name="Heading 1 5 5 2" xfId="33202" xr:uid="{9316BC10-066F-4219-A0E5-9576AA4B25F0}"/>
    <cellStyle name="Heading 1 5 6" xfId="8945" xr:uid="{5C03B229-D92F-466A-90CA-63BE170925F9}"/>
    <cellStyle name="Heading 1 5 6 2" xfId="33203" xr:uid="{57F7BB3E-4293-44A8-9FA7-0C5A4BD76191}"/>
    <cellStyle name="Heading 1 5 7" xfId="50756" xr:uid="{05ABB480-492F-4CDF-A34D-2642D99AE55D}"/>
    <cellStyle name="Heading 1 5 8" xfId="33196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6" xr:uid="{4EFD6F61-20B5-4C84-A4E5-B99B8B016F24}"/>
    <cellStyle name="Heading 1 6 2 3" xfId="33205" xr:uid="{34CD7492-74BC-4500-BC2B-B81AB367309B}"/>
    <cellStyle name="Heading 1 6 3" xfId="8949" xr:uid="{6C832BE0-C65F-4D30-A95F-4935723347B4}"/>
    <cellStyle name="Heading 1 6 3 2" xfId="33207" xr:uid="{58440442-1D4F-4335-BCDD-4AB466716593}"/>
    <cellStyle name="Heading 1 6 4" xfId="8950" xr:uid="{A908BDC7-CB2B-4624-B30A-14A125D48B78}"/>
    <cellStyle name="Heading 1 6 4 2" xfId="33208" xr:uid="{B7D54628-D83C-4EBF-AC3F-E216D0E55D10}"/>
    <cellStyle name="Heading 1 6 5" xfId="8951" xr:uid="{8A0A6EE7-5C07-4036-BB87-7C9BBD437FCE}"/>
    <cellStyle name="Heading 1 6 5 2" xfId="33209" xr:uid="{0E631D06-4D62-4711-914B-76E6CD373107}"/>
    <cellStyle name="Heading 1 6 6" xfId="50757" xr:uid="{1D6FB857-C93B-4D17-AF69-BA40796564B3}"/>
    <cellStyle name="Heading 1 6 7" xfId="33204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12" xr:uid="{03105206-224B-4807-BFAA-F0E8C877F7F6}"/>
    <cellStyle name="Heading 1 7 2 3" xfId="33211" xr:uid="{D58EF936-1C0F-481A-B6B4-226DC7D1C246}"/>
    <cellStyle name="Heading 1 7 3" xfId="8955" xr:uid="{ECADAA97-4AF4-4465-989B-585F7CF61E88}"/>
    <cellStyle name="Heading 1 7 3 2" xfId="33213" xr:uid="{FDDFCB0E-966F-4AD3-A80D-CC0AC1E92A4E}"/>
    <cellStyle name="Heading 1 7 4" xfId="8956" xr:uid="{6B9035D0-976D-4DCC-9101-C4828B04B725}"/>
    <cellStyle name="Heading 1 7 4 2" xfId="33214" xr:uid="{129EAD1C-250C-4312-BA28-C6D41E5766D0}"/>
    <cellStyle name="Heading 1 7 5" xfId="8957" xr:uid="{28B552A4-1B56-4227-857C-0F5C88EA77FB}"/>
    <cellStyle name="Heading 1 7 5 2" xfId="33215" xr:uid="{A2141F2D-5836-4F85-B5FA-45A3B7212483}"/>
    <cellStyle name="Heading 1 7 6" xfId="50758" xr:uid="{3F619A22-1D47-45AD-B794-172FCB3663A8}"/>
    <cellStyle name="Heading 1 7 7" xfId="33210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8" xr:uid="{4102728A-DF3E-4852-86B0-9E3E9C635020}"/>
    <cellStyle name="Heading 1 8 2 3" xfId="33217" xr:uid="{96B70F54-BCD3-4321-B031-0F3016AC53EB}"/>
    <cellStyle name="Heading 1 8 3" xfId="8961" xr:uid="{81F7B217-7B71-461E-A218-7C8F354AA832}"/>
    <cellStyle name="Heading 1 8 3 2" xfId="33219" xr:uid="{748D6267-BF57-4171-9752-62C5F35AA6D4}"/>
    <cellStyle name="Heading 1 8 4" xfId="8962" xr:uid="{48A3ECB0-1E43-4EBF-A856-E647B7F988B6}"/>
    <cellStyle name="Heading 1 8 4 2" xfId="33220" xr:uid="{C2A173AA-6C7B-4777-AF4F-A6BF11DC235E}"/>
    <cellStyle name="Heading 1 8 5" xfId="8963" xr:uid="{634CB48F-8581-4022-8C06-0527C6C378AC}"/>
    <cellStyle name="Heading 1 8 5 2" xfId="33221" xr:uid="{2C60E64F-9B4C-44CA-A79F-27F209848A63}"/>
    <cellStyle name="Heading 1 8 6" xfId="50759" xr:uid="{02B176E9-A29F-482E-962C-70F699279676}"/>
    <cellStyle name="Heading 1 8 7" xfId="33216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4" xr:uid="{B743E9CC-9074-48AA-AB32-31573904C4EC}"/>
    <cellStyle name="Heading 1 9 2 3" xfId="33223" xr:uid="{7554E019-A9A6-401A-B38F-1BC9AF306B44}"/>
    <cellStyle name="Heading 1 9 3" xfId="8967" xr:uid="{46416BD9-4091-455E-9893-6F5DB8CFC752}"/>
    <cellStyle name="Heading 1 9 3 2" xfId="33225" xr:uid="{BFCB85E4-47D8-4685-A452-79E8450C8BAE}"/>
    <cellStyle name="Heading 1 9 4" xfId="8968" xr:uid="{5AEC758C-7EB9-4D0C-83C3-95A665945133}"/>
    <cellStyle name="Heading 1 9 4 2" xfId="33226" xr:uid="{31605197-238E-4686-9DEB-7E924039BDBB}"/>
    <cellStyle name="Heading 1 9 5" xfId="8969" xr:uid="{F6B8ED2B-252D-4B91-BE00-22DEB57556F7}"/>
    <cellStyle name="Heading 1 9 5 2" xfId="33227" xr:uid="{C1D77805-B73C-4FE4-B21B-9553A07353EC}"/>
    <cellStyle name="Heading 1 9 6" xfId="50760" xr:uid="{D04A7D30-1711-42F0-B9B5-0CF6B2AC6E1E}"/>
    <cellStyle name="Heading 1 9 7" xfId="33222" xr:uid="{C1D67C14-52B5-4CE8-A99A-7E9DEAEF4F90}"/>
    <cellStyle name="Heading 1 9 8" xfId="8964" xr:uid="{93D21610-6ED3-4B50-B945-49653C4D7FDD}"/>
    <cellStyle name="Heading 10" xfId="33092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30" xr:uid="{248EE4FB-718D-42A4-9E56-89506865F444}"/>
    <cellStyle name="Heading 2 10 2 3" xfId="33229" xr:uid="{61F65BBC-C33C-49D7-BC71-77709B9CCB7B}"/>
    <cellStyle name="Heading 2 10 3" xfId="8973" xr:uid="{100301B6-62B2-4C2D-AA22-A84F5E23326B}"/>
    <cellStyle name="Heading 2 10 3 2" xfId="33231" xr:uid="{79AEF43B-381B-4985-9E33-96D39796C985}"/>
    <cellStyle name="Heading 2 10 4" xfId="8974" xr:uid="{CAD39ECF-3620-4FEB-BDD2-CD73F0D34DC2}"/>
    <cellStyle name="Heading 2 10 4 2" xfId="33232" xr:uid="{E7748C23-8581-4B56-A267-6DAD45A53E47}"/>
    <cellStyle name="Heading 2 10 5" xfId="8975" xr:uid="{8A4DE786-EFD8-43F0-99CF-095FA27F78CE}"/>
    <cellStyle name="Heading 2 10 5 2" xfId="33233" xr:uid="{A4DCD823-E22F-4187-B8DE-A113EB97707F}"/>
    <cellStyle name="Heading 2 10 6" xfId="50761" xr:uid="{934C64FA-8AE2-4DFA-AE50-490344CEDD2C}"/>
    <cellStyle name="Heading 2 10 7" xfId="33228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6" xr:uid="{7962930A-BE9C-4CD8-9715-038A660288A2}"/>
    <cellStyle name="Heading 2 11 2 3" xfId="33235" xr:uid="{F5A0A45C-3FC3-4F41-9316-2AAAE1269B9D}"/>
    <cellStyle name="Heading 2 11 3" xfId="8979" xr:uid="{30AF1644-1D07-4DA5-82A6-6F0CD043BC57}"/>
    <cellStyle name="Heading 2 11 3 2" xfId="33237" xr:uid="{4C62914A-2D14-4516-BD9A-73C456E2F541}"/>
    <cellStyle name="Heading 2 11 4" xfId="8980" xr:uid="{96C6CB8D-EBB6-45E3-BACD-FC14DBCEC820}"/>
    <cellStyle name="Heading 2 11 4 2" xfId="33238" xr:uid="{EEDA7468-600B-48DA-BCE9-EB2002F3EB2E}"/>
    <cellStyle name="Heading 2 11 5" xfId="8981" xr:uid="{20B9BD32-57F3-4E7E-89A1-F3C81A11E80F}"/>
    <cellStyle name="Heading 2 11 5 2" xfId="33239" xr:uid="{9EFFD58F-495D-404F-8B53-AB1D1D049AE0}"/>
    <cellStyle name="Heading 2 11 6" xfId="50762" xr:uid="{BDCC4D35-9DCD-49D2-A007-9C9842E17420}"/>
    <cellStyle name="Heading 2 11 7" xfId="33234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42" xr:uid="{93B2D9D2-163C-480F-8F13-3ECA80334B8E}"/>
    <cellStyle name="Heading 2 12 2 3" xfId="33241" xr:uid="{023E0660-E102-4AFB-B128-67CB658EC5A4}"/>
    <cellStyle name="Heading 2 12 3" xfId="8985" xr:uid="{43E6FF7C-3D01-487A-8CA0-114EEC073134}"/>
    <cellStyle name="Heading 2 12 3 2" xfId="33243" xr:uid="{022F2A4C-0356-4DCF-9C21-9FA6C23571EB}"/>
    <cellStyle name="Heading 2 12 4" xfId="8986" xr:uid="{9E2F0BE1-8069-40D0-8883-F67B99990C4B}"/>
    <cellStyle name="Heading 2 12 4 2" xfId="33244" xr:uid="{07846157-F33E-47C7-A58A-393E440C3D26}"/>
    <cellStyle name="Heading 2 12 5" xfId="8987" xr:uid="{97DAC5C8-8555-404B-A1B9-54B04DDBC45E}"/>
    <cellStyle name="Heading 2 12 5 2" xfId="33245" xr:uid="{AA9647A5-F5DE-4ACB-9B76-2DEDCB54140E}"/>
    <cellStyle name="Heading 2 12 6" xfId="50763" xr:uid="{83680A4C-7EE7-4623-8724-490B41E21FC8}"/>
    <cellStyle name="Heading 2 12 7" xfId="33240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8" xr:uid="{6C451115-3FCA-4465-AE21-BECD43D9A23F}"/>
    <cellStyle name="Heading 2 13 2 3" xfId="33247" xr:uid="{56F3EBB0-C76C-41B2-8FE0-78E62905632B}"/>
    <cellStyle name="Heading 2 13 3" xfId="8991" xr:uid="{4044D770-D28C-4ECF-B884-138B58EB9F74}"/>
    <cellStyle name="Heading 2 13 3 2" xfId="33249" xr:uid="{610D1B53-3184-4885-BD6A-505A867E3042}"/>
    <cellStyle name="Heading 2 13 4" xfId="8992" xr:uid="{61EF500C-5A64-4505-A438-B15E1210EC87}"/>
    <cellStyle name="Heading 2 13 4 2" xfId="33250" xr:uid="{1B07EC46-E066-4C31-AC37-819D709D8042}"/>
    <cellStyle name="Heading 2 13 5" xfId="8993" xr:uid="{30DF77CF-60B8-42D4-9B9C-D349AD833734}"/>
    <cellStyle name="Heading 2 13 5 2" xfId="33251" xr:uid="{F39B7852-922A-4D26-8162-65107F867FFC}"/>
    <cellStyle name="Heading 2 13 6" xfId="50764" xr:uid="{51AA41D9-54CE-42B8-B972-941D93A60FC0}"/>
    <cellStyle name="Heading 2 13 7" xfId="33246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4" xr:uid="{C65384D3-EE3E-4E8E-81DC-C4794C4158C1}"/>
    <cellStyle name="Heading 2 14 2 3" xfId="33253" xr:uid="{BFBB6569-643E-4B70-9778-BCCDD2D109F9}"/>
    <cellStyle name="Heading 2 14 3" xfId="8997" xr:uid="{F1F2EED5-52AB-480B-ACC0-46069DE71C83}"/>
    <cellStyle name="Heading 2 14 3 2" xfId="33255" xr:uid="{FDA16BF3-B37E-4DC6-92D9-E882E76AEE77}"/>
    <cellStyle name="Heading 2 14 4" xfId="8998" xr:uid="{8F1C57CA-D9DB-437F-B0E2-97BB34A063F6}"/>
    <cellStyle name="Heading 2 14 4 2" xfId="33256" xr:uid="{9C4F337C-8502-4CBD-925B-B6DAB9D6AD6E}"/>
    <cellStyle name="Heading 2 14 5" xfId="8999" xr:uid="{01C532F5-6790-47A2-B07C-97AA7EBB7BE3}"/>
    <cellStyle name="Heading 2 14 5 2" xfId="33257" xr:uid="{E7145AD0-3198-4FF4-832C-29AFBCB5E2B8}"/>
    <cellStyle name="Heading 2 14 6" xfId="50765" xr:uid="{8A5F35A9-615C-4FEF-B680-5FC8CC6C2764}"/>
    <cellStyle name="Heading 2 14 7" xfId="33252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60" xr:uid="{EEBCA0C4-DD92-4E5E-9670-28892A84CA49}"/>
    <cellStyle name="Heading 2 15 2 3" xfId="33259" xr:uid="{3D6AC675-8F85-41EB-9C0D-4F6D6F7E531E}"/>
    <cellStyle name="Heading 2 15 3" xfId="9003" xr:uid="{F7933899-BC74-4988-A24A-3A845BFDF20A}"/>
    <cellStyle name="Heading 2 15 3 2" xfId="33261" xr:uid="{C9559D93-586C-4F06-BD27-F5924F7B1872}"/>
    <cellStyle name="Heading 2 15 4" xfId="9004" xr:uid="{2ACD5C8C-BA3C-4FF1-AFA3-A0404204BDF1}"/>
    <cellStyle name="Heading 2 15 4 2" xfId="33262" xr:uid="{73CECB19-8508-4B09-983D-B5E1E980B817}"/>
    <cellStyle name="Heading 2 15 5" xfId="9005" xr:uid="{93B89E07-80E2-41D2-9E46-76E74C29A28F}"/>
    <cellStyle name="Heading 2 15 5 2" xfId="33263" xr:uid="{96669DAD-13EB-4F90-9098-DAC010BAAA59}"/>
    <cellStyle name="Heading 2 15 6" xfId="50766" xr:uid="{F2A29E6E-62DE-4F70-B60A-527B69726FE9}"/>
    <cellStyle name="Heading 2 15 7" xfId="33258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6" xr:uid="{ACB410EF-1C03-4599-880B-B18F438ACBF1}"/>
    <cellStyle name="Heading 2 16 2 3" xfId="33265" xr:uid="{712DE7D2-BDA6-4AF3-887C-6D3B65F139A2}"/>
    <cellStyle name="Heading 2 16 3" xfId="9009" xr:uid="{F5627F3E-D26B-4B82-BD76-7BC6374579E4}"/>
    <cellStyle name="Heading 2 16 3 2" xfId="33267" xr:uid="{4145343C-7F3D-4DF1-ACD3-60AC7E39C756}"/>
    <cellStyle name="Heading 2 16 4" xfId="9010" xr:uid="{0C87A6C0-727A-48D1-8D78-BB1C6263A8C1}"/>
    <cellStyle name="Heading 2 16 4 2" xfId="33268" xr:uid="{73297DF7-310D-469F-ABDD-2029C93616A3}"/>
    <cellStyle name="Heading 2 16 5" xfId="9011" xr:uid="{5EB49379-FEA0-430D-BB4B-A2AF67617F25}"/>
    <cellStyle name="Heading 2 16 5 2" xfId="33269" xr:uid="{5C615EDB-C11D-4ECD-B575-7F486365DD38}"/>
    <cellStyle name="Heading 2 16 6" xfId="50767" xr:uid="{F9C94424-327E-4AF0-B6CE-1787B278C62B}"/>
    <cellStyle name="Heading 2 16 7" xfId="33264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72" xr:uid="{8AD322D3-96B2-4337-8627-BDCA26E9301F}"/>
    <cellStyle name="Heading 2 17 2 3" xfId="33271" xr:uid="{EA3A31D4-05BB-4E1E-944E-B006ECD571A3}"/>
    <cellStyle name="Heading 2 17 3" xfId="9015" xr:uid="{D0278B89-4628-4921-94A1-97C11384DB0A}"/>
    <cellStyle name="Heading 2 17 3 2" xfId="33273" xr:uid="{5CB0DF69-7519-4277-9815-F722011083B7}"/>
    <cellStyle name="Heading 2 17 4" xfId="9016" xr:uid="{4A492B6A-ADAD-46C3-89FE-05C27FD81377}"/>
    <cellStyle name="Heading 2 17 4 2" xfId="33274" xr:uid="{0D8EDED3-573C-4038-8A6E-8189D56B4E1B}"/>
    <cellStyle name="Heading 2 17 5" xfId="9017" xr:uid="{F84D35E0-07C4-4C07-B3BB-42136B83200D}"/>
    <cellStyle name="Heading 2 17 5 2" xfId="33275" xr:uid="{0FA525AB-BD73-4E07-AC1D-C5C6FD661B0C}"/>
    <cellStyle name="Heading 2 17 6" xfId="50768" xr:uid="{4C086C61-4D14-4569-A11F-BD4969437B33}"/>
    <cellStyle name="Heading 2 17 7" xfId="33270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8" xr:uid="{D8614DC5-402F-4A13-A3D9-4692A93AAD7B}"/>
    <cellStyle name="Heading 2 18 2 3" xfId="33277" xr:uid="{148E5CD4-3B55-4566-8F2C-1FD3AF4D439C}"/>
    <cellStyle name="Heading 2 18 3" xfId="9021" xr:uid="{72EC5CE6-C1A7-4403-B6A5-37B1569D9B2C}"/>
    <cellStyle name="Heading 2 18 3 2" xfId="33279" xr:uid="{E3DC0B59-A5CC-4A74-8829-371B653DD497}"/>
    <cellStyle name="Heading 2 18 4" xfId="9022" xr:uid="{262BDE52-235E-44F0-907A-0E2BAA958ED7}"/>
    <cellStyle name="Heading 2 18 4 2" xfId="33280" xr:uid="{3A601E16-4A76-4D91-894D-0421DEFC1B48}"/>
    <cellStyle name="Heading 2 18 5" xfId="9023" xr:uid="{B1F53208-F104-40BC-944F-39DC42A3ED83}"/>
    <cellStyle name="Heading 2 18 5 2" xfId="33281" xr:uid="{B9C061F4-5D7D-4D49-A4B4-9527A52A0482}"/>
    <cellStyle name="Heading 2 18 6" xfId="50769" xr:uid="{4456352A-9400-47B2-AA19-39870DEAED1A}"/>
    <cellStyle name="Heading 2 18 7" xfId="33276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4" xr:uid="{870C283E-33BD-433D-BD7C-BB56D4646DF1}"/>
    <cellStyle name="Heading 2 19 2 3" xfId="33283" xr:uid="{90D5F3BA-5C2F-44EB-A713-CFC3AEB57610}"/>
    <cellStyle name="Heading 2 19 3" xfId="9027" xr:uid="{52122217-92D2-42B5-8F45-973DBEE07716}"/>
    <cellStyle name="Heading 2 19 3 2" xfId="33285" xr:uid="{1CA2E612-D8B5-48ED-B5DE-7E47AE5CCDC3}"/>
    <cellStyle name="Heading 2 19 4" xfId="9028" xr:uid="{53625E37-C3DB-401D-B3AA-ED8047308F79}"/>
    <cellStyle name="Heading 2 19 4 2" xfId="33286" xr:uid="{16B5DF6F-77A6-4805-A0BE-A3F694D8CDFC}"/>
    <cellStyle name="Heading 2 19 5" xfId="9029" xr:uid="{549AB429-131C-4F80-BCE1-F0DEC02280F8}"/>
    <cellStyle name="Heading 2 19 5 2" xfId="33287" xr:uid="{086E76A6-D72C-4BC9-9BA5-9A98F3D103A6}"/>
    <cellStyle name="Heading 2 19 6" xfId="50770" xr:uid="{04BFA6FE-ED24-48DF-A5C3-84CDEBC5E01C}"/>
    <cellStyle name="Heading 2 19 7" xfId="33282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91" xr:uid="{3E3E15E3-64EA-4946-A93A-C70F7178E7C1}"/>
    <cellStyle name="Heading 2 2 2 2 3" xfId="33290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93" xr:uid="{F272EEC7-8FDC-4C02-8DA8-23F3289611C9}"/>
    <cellStyle name="Heading 2 2 2 3 3" xfId="33292" xr:uid="{07821793-8A3F-49B5-9D70-26B2EC8BD0F9}"/>
    <cellStyle name="Heading 2 2 2 4" xfId="9036" xr:uid="{61195054-DE75-406A-9A8D-DEA363A2D674}"/>
    <cellStyle name="Heading 2 2 2 4 2" xfId="33294" xr:uid="{6769927A-8F69-4D10-906D-2CEBF758267E}"/>
    <cellStyle name="Heading 2 2 2 5" xfId="9037" xr:uid="{04D4BF03-D003-4401-9A6E-9E3C70C23803}"/>
    <cellStyle name="Heading 2 2 2 5 2" xfId="33295" xr:uid="{B539E21A-FB2D-4B1A-BA17-6C8962191ED1}"/>
    <cellStyle name="Heading 2 2 2 6" xfId="9038" xr:uid="{8C844DD3-22FA-4F4C-B65E-A09A83F561EA}"/>
    <cellStyle name="Heading 2 2 2 6 2" xfId="33296" xr:uid="{626E75E4-1DF5-4871-8437-5F95B801771C}"/>
    <cellStyle name="Heading 2 2 2 7" xfId="50772" xr:uid="{7DFDB3F2-A913-4A81-BE83-1FE4F0F9CB3E}"/>
    <cellStyle name="Heading 2 2 2 8" xfId="33289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8" xr:uid="{A687E575-7783-44CE-BEC2-7EB4A113D68C}"/>
    <cellStyle name="Heading 2 2 3 3" xfId="9041" xr:uid="{7B9E4F75-0C06-4DDB-99AA-3A6FA5451E5D}"/>
    <cellStyle name="Heading 2 2 3 3 2" xfId="33299" xr:uid="{9F1C676C-4586-4D8F-821F-2096CBE3EB5C}"/>
    <cellStyle name="Heading 2 2 3 4" xfId="33297" xr:uid="{6DD68992-0804-4CEC-B60D-A6CFCE4944AD}"/>
    <cellStyle name="Heading 2 2 4" xfId="9042" xr:uid="{59B6AA74-35E4-42DB-8851-FE6DD1D25984}"/>
    <cellStyle name="Heading 2 2 4 2" xfId="33300" xr:uid="{2D228010-2A49-420E-8EF7-15B8211E8790}"/>
    <cellStyle name="Heading 2 2 5" xfId="9043" xr:uid="{B42F284D-7B37-44A5-948D-9BB0B9562D7B}"/>
    <cellStyle name="Heading 2 2 5 2" xfId="33301" xr:uid="{F9D8383F-5B01-460C-BF55-5CA72CE5F77D}"/>
    <cellStyle name="Heading 2 2 6" xfId="9044" xr:uid="{CC619223-BBF0-44A5-9980-E7400BEADF99}"/>
    <cellStyle name="Heading 2 2 6 2" xfId="33302" xr:uid="{39507899-C31F-41E2-BD5E-A6022F221E99}"/>
    <cellStyle name="Heading 2 2 7" xfId="50771" xr:uid="{8DDC0F30-B0CA-4C11-85ED-A5062B5C7FEF}"/>
    <cellStyle name="Heading 2 2 8" xfId="33288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5" xr:uid="{1447609B-7FAB-4145-86E5-E03A0154A6D6}"/>
    <cellStyle name="Heading 2 20 2 3" xfId="33304" xr:uid="{D1C58A30-7E77-44B5-BCF5-C9CFEEDF8417}"/>
    <cellStyle name="Heading 2 20 3" xfId="9049" xr:uid="{F66592A7-5C3B-49D9-B4DC-DAECAE4C5068}"/>
    <cellStyle name="Heading 2 20 3 2" xfId="33306" xr:uid="{00461650-7E8D-4596-9D9F-85EE316E6F45}"/>
    <cellStyle name="Heading 2 20 4" xfId="9050" xr:uid="{77FAAF13-2AFF-4AAE-A8A3-EC45BFC43D06}"/>
    <cellStyle name="Heading 2 20 4 2" xfId="33307" xr:uid="{914C7AFD-E2CE-4ABA-9E47-263156C4DDD7}"/>
    <cellStyle name="Heading 2 20 5" xfId="9051" xr:uid="{02DA2BBF-9E45-4591-8B60-B6F653283C1F}"/>
    <cellStyle name="Heading 2 20 5 2" xfId="33308" xr:uid="{BA46F4B0-A67B-48DE-A34A-BB62D31AC0E1}"/>
    <cellStyle name="Heading 2 20 6" xfId="50773" xr:uid="{0BD88E1A-37A8-44E8-8BDD-5FE5818A7B37}"/>
    <cellStyle name="Heading 2 20 7" xfId="33303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10" xr:uid="{8C67E70F-A653-4B45-AD0B-5721B3369E86}"/>
    <cellStyle name="Heading 2 21 3" xfId="33309" xr:uid="{D75C9F6C-CB10-4CFD-B4DA-6CFED8499627}"/>
    <cellStyle name="Heading 2 22" xfId="53758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13" xr:uid="{F1E148C6-7FBD-481A-A274-88C2410F1204}"/>
    <cellStyle name="Heading 2 3 2 3" xfId="33312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5" xr:uid="{86883DB1-A2DA-4D65-A0A8-E1D0FA095980}"/>
    <cellStyle name="Heading 2 3 3 3" xfId="33314" xr:uid="{87AB3D24-1785-495C-8F49-04B7AE86455A}"/>
    <cellStyle name="Heading 2 3 4" xfId="9059" xr:uid="{459A7BDE-2E01-4B54-9857-5DADFFFE13E3}"/>
    <cellStyle name="Heading 2 3 4 2" xfId="33316" xr:uid="{14D7FB0D-FCC0-427D-81E2-047D099E3118}"/>
    <cellStyle name="Heading 2 3 5" xfId="9060" xr:uid="{AAE1ACD1-3EE2-41D8-A649-7379D892C856}"/>
    <cellStyle name="Heading 2 3 5 2" xfId="33317" xr:uid="{8E7956B3-007B-4401-AA41-17B327B20C1D}"/>
    <cellStyle name="Heading 2 3 6" xfId="9061" xr:uid="{80A7BFAF-7B4E-4120-9BF6-B874E72F987E}"/>
    <cellStyle name="Heading 2 3 6 2" xfId="33318" xr:uid="{B32FF4C7-76A2-4CC9-B031-6DAF6F346BB0}"/>
    <cellStyle name="Heading 2 3 7" xfId="50774" xr:uid="{FAFC4C59-71E6-4C45-B4ED-84C883EC5082}"/>
    <cellStyle name="Heading 2 3 8" xfId="33311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21" xr:uid="{AE9B1F69-0C4E-46AA-89F0-5A92665C548C}"/>
    <cellStyle name="Heading 2 4 2 3" xfId="33320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23" xr:uid="{3482E0C5-51CC-469F-93DD-8E7D2BED30F3}"/>
    <cellStyle name="Heading 2 4 3 3" xfId="33322" xr:uid="{3A5B0D9E-3B99-4D7E-AE34-674202B82D78}"/>
    <cellStyle name="Heading 2 4 4" xfId="9067" xr:uid="{5758DF9C-FDC3-4E89-A6E9-A91BC64BBBB9}"/>
    <cellStyle name="Heading 2 4 4 2" xfId="33324" xr:uid="{34C320C9-94B5-4A33-984B-A588FDBD9A28}"/>
    <cellStyle name="Heading 2 4 5" xfId="9068" xr:uid="{AE8A649A-2D9F-4F82-B7B1-204D4E69D167}"/>
    <cellStyle name="Heading 2 4 5 2" xfId="33325" xr:uid="{70C496C1-A802-42B6-B01E-2F16DE72DB9D}"/>
    <cellStyle name="Heading 2 4 6" xfId="9069" xr:uid="{9B6DB77A-2DC8-4D28-85F2-1A72145813CC}"/>
    <cellStyle name="Heading 2 4 6 2" xfId="33326" xr:uid="{578B6522-2A1D-459F-A7CC-B557F49CBF7A}"/>
    <cellStyle name="Heading 2 4 7" xfId="50775" xr:uid="{9B2CB90D-1D77-450A-A7FC-24A71FED6DD5}"/>
    <cellStyle name="Heading 2 4 8" xfId="33319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9" xr:uid="{A416E0B8-1FD4-4BAA-9328-07E22A8C55C6}"/>
    <cellStyle name="Heading 2 5 2 3" xfId="33328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31" xr:uid="{7478528A-45E5-4A8C-98C9-4E5CE966667F}"/>
    <cellStyle name="Heading 2 5 3 3" xfId="33330" xr:uid="{DBB31ED4-40BC-4392-A517-FFBFC414FE5D}"/>
    <cellStyle name="Heading 2 5 4" xfId="9075" xr:uid="{4B0DE428-ECB5-4F6D-8252-C8B3EC1B344B}"/>
    <cellStyle name="Heading 2 5 4 2" xfId="33332" xr:uid="{7E0F6F63-C6E6-4A47-B9C2-2B0E8A653702}"/>
    <cellStyle name="Heading 2 5 5" xfId="9076" xr:uid="{29C91DD4-EEA8-4644-9FA8-6737DACFC46B}"/>
    <cellStyle name="Heading 2 5 5 2" xfId="33333" xr:uid="{8CD1D39A-14AB-425B-99B5-BBA081B172EE}"/>
    <cellStyle name="Heading 2 5 6" xfId="9077" xr:uid="{97DF6B4E-82A7-4276-A4AA-41A60C80C2B7}"/>
    <cellStyle name="Heading 2 5 6 2" xfId="33334" xr:uid="{1106ADDD-D200-414F-844C-CDFE0FC763AD}"/>
    <cellStyle name="Heading 2 5 7" xfId="50776" xr:uid="{72C6CDA8-0886-4919-9B2A-1E8D5CEFF6D9}"/>
    <cellStyle name="Heading 2 5 8" xfId="33327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7" xr:uid="{F1A259D0-5038-4B35-9676-8EDA26F3A657}"/>
    <cellStyle name="Heading 2 6 2 3" xfId="33336" xr:uid="{D60C6531-E462-464E-A408-248DE215B8BF}"/>
    <cellStyle name="Heading 2 6 3" xfId="9081" xr:uid="{DC1D5B26-98A5-4A53-982C-CC5CA04980E0}"/>
    <cellStyle name="Heading 2 6 3 2" xfId="33338" xr:uid="{AA7F58D2-5A0B-42DC-B2D8-8571873DF197}"/>
    <cellStyle name="Heading 2 6 4" xfId="9082" xr:uid="{AEB13EA8-4822-4439-8818-C41EC95A34EE}"/>
    <cellStyle name="Heading 2 6 4 2" xfId="33339" xr:uid="{41E527EE-5CB3-41E5-84CC-7BF3323F8BB5}"/>
    <cellStyle name="Heading 2 6 5" xfId="9083" xr:uid="{4F082957-BC57-4F94-A1AA-A7F6B6C807B2}"/>
    <cellStyle name="Heading 2 6 5 2" xfId="33340" xr:uid="{99161776-7B5C-46E0-8F28-63394553E9BE}"/>
    <cellStyle name="Heading 2 6 6" xfId="50777" xr:uid="{5A7705A3-0572-4024-82A8-E8297550C696}"/>
    <cellStyle name="Heading 2 6 7" xfId="33335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43" xr:uid="{CE7F034C-E91C-4BEF-915A-D9DF26A9363B}"/>
    <cellStyle name="Heading 2 7 2 3" xfId="33342" xr:uid="{1E5B7B6E-6F8C-4C41-A874-34E5CCE224FE}"/>
    <cellStyle name="Heading 2 7 3" xfId="9087" xr:uid="{1EDFDA6A-E795-4216-B285-F539D8A6B6BC}"/>
    <cellStyle name="Heading 2 7 3 2" xfId="33344" xr:uid="{5C76C6E4-68A2-44F0-95D4-089D029BDA57}"/>
    <cellStyle name="Heading 2 7 4" xfId="9088" xr:uid="{669C3325-C73F-4AB5-9D76-AE32DF6FE917}"/>
    <cellStyle name="Heading 2 7 4 2" xfId="33345" xr:uid="{985D8E51-9FBA-4397-BA86-D2B0DA07551B}"/>
    <cellStyle name="Heading 2 7 5" xfId="9089" xr:uid="{3F4BCB31-C2A7-4559-9E22-BC7E67FAD4B9}"/>
    <cellStyle name="Heading 2 7 5 2" xfId="33346" xr:uid="{A47E8323-DA23-41BF-A0E1-0EA5DFB09D7C}"/>
    <cellStyle name="Heading 2 7 6" xfId="50778" xr:uid="{A76A62B2-4065-41BE-800E-50A22F97545E}"/>
    <cellStyle name="Heading 2 7 7" xfId="33341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9" xr:uid="{5C59AAA8-C998-45B9-9ED5-7394778834BC}"/>
    <cellStyle name="Heading 2 8 2 3" xfId="33348" xr:uid="{78BDE14F-2A10-47DD-9376-9463E5FB5480}"/>
    <cellStyle name="Heading 2 8 3" xfId="9093" xr:uid="{F25FDBB5-840E-45CD-9981-235A3A34CE92}"/>
    <cellStyle name="Heading 2 8 3 2" xfId="33350" xr:uid="{A3B13C1B-D888-46EF-9DEA-221635DCA558}"/>
    <cellStyle name="Heading 2 8 4" xfId="9094" xr:uid="{A0191DDD-651E-4CF0-B221-0909D6B19D45}"/>
    <cellStyle name="Heading 2 8 4 2" xfId="33351" xr:uid="{A403CEF0-7E67-44C2-AD73-8797C8B968A2}"/>
    <cellStyle name="Heading 2 8 5" xfId="9095" xr:uid="{174540A2-882C-41AD-9413-F192735E8A99}"/>
    <cellStyle name="Heading 2 8 5 2" xfId="33352" xr:uid="{798A89AB-B99E-4858-B3DA-7CC75728F7F0}"/>
    <cellStyle name="Heading 2 8 6" xfId="50779" xr:uid="{0979F640-7892-4AEB-B9EB-D72F720D2DD5}"/>
    <cellStyle name="Heading 2 8 7" xfId="33347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5" xr:uid="{8D7037F1-EDF1-465D-B7AC-F6E7FCC81355}"/>
    <cellStyle name="Heading 2 9 2 3" xfId="33354" xr:uid="{09E416CF-BBC1-45C3-89C7-6BCFED375790}"/>
    <cellStyle name="Heading 2 9 3" xfId="9099" xr:uid="{D05C2462-A5FF-4BE2-A43B-A0A74A905F4B}"/>
    <cellStyle name="Heading 2 9 3 2" xfId="33356" xr:uid="{1329F447-538B-4CE3-B975-AA7E89E0B65E}"/>
    <cellStyle name="Heading 2 9 4" xfId="9100" xr:uid="{7864A194-E88A-45EB-A851-D335832DBB2C}"/>
    <cellStyle name="Heading 2 9 4 2" xfId="33357" xr:uid="{73675C86-5702-4F51-A2D3-B7882AF8A271}"/>
    <cellStyle name="Heading 2 9 5" xfId="9101" xr:uid="{8988FA15-DA37-4703-86BB-0DB630C142C7}"/>
    <cellStyle name="Heading 2 9 5 2" xfId="33358" xr:uid="{57A2EFC6-0128-4948-91E6-013A8CDE4F79}"/>
    <cellStyle name="Heading 2 9 6" xfId="50780" xr:uid="{E9F10BBB-0B59-469A-8D38-19E74213CDFD}"/>
    <cellStyle name="Heading 2 9 7" xfId="33353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61" xr:uid="{CC6EBF85-E1B0-4DEE-A548-38CCF03EC2BF}"/>
    <cellStyle name="Heading 3 2 2 3" xfId="33360" xr:uid="{8F36086C-D0CC-4D44-8C4E-C7211DE048FE}"/>
    <cellStyle name="Heading 3 2 3" xfId="9105" xr:uid="{F87655D0-7BD2-4202-8AD7-ED946DC96AED}"/>
    <cellStyle name="Heading 3 2 3 2" xfId="33362" xr:uid="{A1A4FACD-6479-4A7B-ABCC-4BC5BA740C77}"/>
    <cellStyle name="Heading 3 2 4" xfId="9106" xr:uid="{1232B956-9255-43B0-92B1-64DFB0D1996C}"/>
    <cellStyle name="Heading 3 2 4 2" xfId="33363" xr:uid="{5247B054-8C43-474F-A3BD-1AEB3FC2CEB2}"/>
    <cellStyle name="Heading 3 2 5" xfId="9107" xr:uid="{7F5B431F-7A16-4A8C-A496-3E5F5414B2BA}"/>
    <cellStyle name="Heading 3 2 5 2" xfId="33364" xr:uid="{88DBD356-C95D-4654-BB54-0FC79780C6F9}"/>
    <cellStyle name="Heading 3 2 6" xfId="50781" xr:uid="{298CB791-9355-4951-A941-848F271A0CD6}"/>
    <cellStyle name="Heading 3 2 7" xfId="33359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7" xr:uid="{343E19CD-9BD6-48BB-AF13-8FA49786126E}"/>
    <cellStyle name="Heading 3 3 2 3" xfId="33366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9" xr:uid="{5B3FA2D6-1AEB-4515-AA66-C25CD2A2D461}"/>
    <cellStyle name="Heading 3 3 3 3" xfId="33368" xr:uid="{885E36BB-9CB4-43FA-B7D9-DBF7E6572C26}"/>
    <cellStyle name="Heading 3 3 4" xfId="9113" xr:uid="{4B9F3A38-BE33-471A-A738-B69294D3155C}"/>
    <cellStyle name="Heading 3 3 4 2" xfId="33370" xr:uid="{E5479414-A92D-4D30-91BA-6785E9E92AEE}"/>
    <cellStyle name="Heading 3 3 5" xfId="9114" xr:uid="{ECA71B58-D1C0-4FC2-A80C-5D862E6650D7}"/>
    <cellStyle name="Heading 3 3 5 2" xfId="33371" xr:uid="{8BB5AFFE-0182-48E6-80B2-D3A5105E9E7C}"/>
    <cellStyle name="Heading 3 3 6" xfId="9115" xr:uid="{A45850CC-75A5-4821-B811-D458AE7A9E1F}"/>
    <cellStyle name="Heading 3 3 6 2" xfId="33372" xr:uid="{9F4637EC-B374-4B61-B3E7-E6DBE42EB287}"/>
    <cellStyle name="Heading 3 3 7" xfId="50782" xr:uid="{929A4730-347D-4A16-8A81-D3E5CFF3E6CA}"/>
    <cellStyle name="Heading 3 3 8" xfId="33365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4" xr:uid="{6AD6A0E7-2BE8-440E-8D2E-9E009F63B138}"/>
    <cellStyle name="Heading 3 4 3" xfId="33373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6" xr:uid="{A0CEABB9-B90D-4269-8D79-6923A515ADFC}"/>
    <cellStyle name="Heading 3 5 3" xfId="33375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8" xr:uid="{DCC41569-43FE-4B5E-84BB-D67CE8C1EB44}"/>
    <cellStyle name="Heading 3 6 3" xfId="33377" xr:uid="{81ACFE52-7020-48EF-986C-A995068CDDF7}"/>
    <cellStyle name="Heading 3 7" xfId="53759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81" xr:uid="{5BDE2884-B165-4BA9-B8B9-9BD2B6A675F8}"/>
    <cellStyle name="Heading 4 2 2 3" xfId="33380" xr:uid="{C54BE3B4-63F5-4010-8CE3-1E821E2E5D8C}"/>
    <cellStyle name="Heading 4 2 3" xfId="9125" xr:uid="{A6DCC8EA-18D5-4C4E-BC4F-E6D7373A6C77}"/>
    <cellStyle name="Heading 4 2 3 2" xfId="33382" xr:uid="{36FE1122-964E-48EE-B46B-770A32E4AF4E}"/>
    <cellStyle name="Heading 4 2 4" xfId="9126" xr:uid="{45D307EE-27C2-49E4-A733-9C65E62F5F52}"/>
    <cellStyle name="Heading 4 2 4 2" xfId="33383" xr:uid="{B58273E3-5A4A-4F55-8DAD-DF08D5F47441}"/>
    <cellStyle name="Heading 4 2 5" xfId="9127" xr:uid="{BAB3A480-156F-4074-B959-2A816C4A8B83}"/>
    <cellStyle name="Heading 4 2 5 2" xfId="33384" xr:uid="{69ED9C41-952F-4E82-9DA7-09F5AA580412}"/>
    <cellStyle name="Heading 4 2 6" xfId="50783" xr:uid="{E00312CF-4213-404E-93BC-1AFB2D5BF83D}"/>
    <cellStyle name="Heading 4 2 7" xfId="33379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7" xr:uid="{D9D98F7F-2597-466B-ABF0-5D4981603383}"/>
    <cellStyle name="Heading 4 3 2 3" xfId="33386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9" xr:uid="{C670374A-7AF3-4AC4-B025-50211DA9320F}"/>
    <cellStyle name="Heading 4 3 3 3" xfId="33388" xr:uid="{AE255150-DA48-4D05-AA2F-88E51402CF20}"/>
    <cellStyle name="Heading 4 3 4" xfId="9133" xr:uid="{B54F41C1-A8A4-470E-88A0-BF41F420B6A5}"/>
    <cellStyle name="Heading 4 3 4 2" xfId="33390" xr:uid="{9A21F4BC-C517-453E-BD1C-0A061BD53185}"/>
    <cellStyle name="Heading 4 3 5" xfId="9134" xr:uid="{89356FC8-887C-4993-A74D-94C850652939}"/>
    <cellStyle name="Heading 4 3 5 2" xfId="33391" xr:uid="{FD263793-8BEC-4B1D-B2FB-9C7A1D8BDBE4}"/>
    <cellStyle name="Heading 4 3 6" xfId="9135" xr:uid="{952D296A-0DC8-44F5-93AE-76BF250C93F8}"/>
    <cellStyle name="Heading 4 3 6 2" xfId="33392" xr:uid="{04C7EFAE-EB31-487C-9089-7EEB738264A0}"/>
    <cellStyle name="Heading 4 3 7" xfId="50784" xr:uid="{65F58AA8-6E52-4CB1-B325-CC90375DB6E8}"/>
    <cellStyle name="Heading 4 3 8" xfId="33385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4" xr:uid="{318210FA-829A-4F3C-AA12-41F82C0D4818}"/>
    <cellStyle name="Heading 4 4 3" xfId="33393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6" xr:uid="{3164ACC1-6684-4A86-B37B-8F1607C77AFB}"/>
    <cellStyle name="Heading 4 5 3" xfId="33395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8" xr:uid="{4C271F26-7899-4767-B99D-AD2CDD376ECC}"/>
    <cellStyle name="Heading 4 6 3" xfId="33397" xr:uid="{B5F38DE9-020F-4AE6-95AA-3B64260C1394}"/>
    <cellStyle name="Heading 4 7" xfId="53760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401" xr:uid="{CBEFC426-2C3D-4559-9C98-4406BF4FA692}"/>
    <cellStyle name="Heading 5 2 3" xfId="33400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403" xr:uid="{01426B0E-09B6-4CE2-89A8-1C36FDD7C204}"/>
    <cellStyle name="Heading 5 3 3" xfId="33402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5" xr:uid="{423BFDAF-074D-4F97-AE97-5C2BD2BD20E5}"/>
    <cellStyle name="Heading 5 4 3" xfId="33404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7" xr:uid="{1F841596-4DF2-408E-AB75-9856F62D071B}"/>
    <cellStyle name="Heading 5 5 3" xfId="33406" xr:uid="{232678D7-FEA3-4DDE-9F63-8945F2A253D9}"/>
    <cellStyle name="Heading 5 6" xfId="9151" xr:uid="{746A39F9-D339-42EC-98E2-7DA71E55D431}"/>
    <cellStyle name="Heading 5 6 2" xfId="33408" xr:uid="{7EA6D624-2E25-44D4-AA93-BB891EFAAD8A}"/>
    <cellStyle name="Heading 5 7" xfId="33399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10" xr:uid="{5A16A142-717B-4CB8-B2B0-109B5E9E81BD}"/>
    <cellStyle name="Heading 6 3" xfId="33409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12" xr:uid="{280D2C6C-C70E-4A76-B526-FB84C4F73093}"/>
    <cellStyle name="Heading 7 3" xfId="33411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4" xr:uid="{A9652D48-8DBD-4BBA-82B9-A75D6941A61A}"/>
    <cellStyle name="Heading 8 3" xfId="33413" xr:uid="{FCD2F069-9112-4A4A-B056-21F83DAB02D5}"/>
    <cellStyle name="Heading 9" xfId="9158" xr:uid="{50EC670A-9B05-4F5B-A44B-0044C2082909}"/>
    <cellStyle name="Heading 9 2" xfId="33415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8" xr:uid="{0890782C-0BD3-4E38-BDF8-97CE5901EFA8}"/>
    <cellStyle name="Heading1 2 3" xfId="33417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20" xr:uid="{03ACB3C5-C063-4148-B28B-5855EA7A478B}"/>
    <cellStyle name="Heading1 3 3" xfId="33419" xr:uid="{FB9405EF-B663-468B-BB22-026B1BBB6A86}"/>
    <cellStyle name="Heading1 4" xfId="9164" xr:uid="{76223EE3-CB8E-4ECA-9348-211589DE5095}"/>
    <cellStyle name="Heading1 4 2" xfId="33421" xr:uid="{420C7515-7EC4-4DD8-9432-72CDCE878BC7}"/>
    <cellStyle name="Heading1 5" xfId="9165" xr:uid="{DBC06761-EB71-4566-8416-AA490BBAC54C}"/>
    <cellStyle name="Heading1 5 2" xfId="33422" xr:uid="{143093B5-69FB-45E3-B693-9835E081D185}"/>
    <cellStyle name="Heading1 6" xfId="9166" xr:uid="{29E9872A-52DF-415D-A658-3762D22CDC29}"/>
    <cellStyle name="Heading1 6 2" xfId="33423" xr:uid="{3802BC1B-927E-4BA8-8482-29554CC2DFA9}"/>
    <cellStyle name="Heading1 7" xfId="50785" xr:uid="{8A7C5579-734E-430E-A58F-9AB4691BB713}"/>
    <cellStyle name="Heading1 8" xfId="33416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6" xr:uid="{26AE2274-DEAD-4669-9C2E-E4481A297A36}"/>
    <cellStyle name="Heading2 2 3" xfId="33425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8" xr:uid="{A03DEE65-4C1E-488F-B441-21CE2D79E4E8}"/>
    <cellStyle name="Heading2 3 3" xfId="33427" xr:uid="{65337526-18A9-4235-8C2E-32F5A129C1BC}"/>
    <cellStyle name="Heading2 4" xfId="9172" xr:uid="{C909980C-A996-4AB0-B339-D29C84E32F9D}"/>
    <cellStyle name="Heading2 4 2" xfId="33429" xr:uid="{5E1C18E8-A892-4EBC-92D1-7D8995E6DD7C}"/>
    <cellStyle name="Heading2 5" xfId="9173" xr:uid="{62F5EEAA-895F-4349-AE12-C6DC1D8D9843}"/>
    <cellStyle name="Heading2 5 2" xfId="33430" xr:uid="{2FA7F418-9246-47D7-8520-43932F797252}"/>
    <cellStyle name="Heading2 6" xfId="9174" xr:uid="{CC13B15D-54C7-4EA2-B207-5CF8162A5CA5}"/>
    <cellStyle name="Heading2 6 2" xfId="33431" xr:uid="{39405EBA-4091-406B-A96D-AD1AC335C740}"/>
    <cellStyle name="Heading2 7" xfId="50786" xr:uid="{C67ED5DE-E898-439A-8157-8521EBB88039}"/>
    <cellStyle name="Heading2 8" xfId="33424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4" xr:uid="{BE76FF40-8969-4903-B497-435BD17B3652}"/>
    <cellStyle name="Headline 2 3" xfId="33433" xr:uid="{72DBE76E-11EB-45C2-B792-5D53C36204A0}"/>
    <cellStyle name="Headline 3" xfId="9178" xr:uid="{4B521B4F-E444-44D9-93C1-493C79EBB77C}"/>
    <cellStyle name="Headline 3 2" xfId="33435" xr:uid="{7A6F0ECE-3283-4EE8-B8B2-0BC180396585}"/>
    <cellStyle name="Headline 4" xfId="9179" xr:uid="{DE2AED5F-E73C-42FA-AF47-793D37029861}"/>
    <cellStyle name="Headline 4 2" xfId="33436" xr:uid="{4E06C784-844F-4815-BFB1-FFCCE9096A21}"/>
    <cellStyle name="Headline 5" xfId="9180" xr:uid="{7F57B3B7-5FB6-4D5A-9B10-94807469D3EE}"/>
    <cellStyle name="Headline 5 2" xfId="33437" xr:uid="{CE8F9EE8-2BBA-42B3-A360-87CBDB5B3FF7}"/>
    <cellStyle name="Headline 6" xfId="50787" xr:uid="{AB1E8AF6-AE77-4132-B7C4-DEDECF8DF9B1}"/>
    <cellStyle name="Headline 7" xfId="33432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40" xr:uid="{60B62212-6A19-45B2-A930-12C26A011551}"/>
    <cellStyle name="HIGHLIGHT 2 3" xfId="33439" xr:uid="{D3D955CC-C6C7-47E2-9B99-E77EF4E6C7CC}"/>
    <cellStyle name="HIGHLIGHT 3" xfId="9184" xr:uid="{3E8CA017-9B60-4360-A394-8528AC7894D4}"/>
    <cellStyle name="HIGHLIGHT 3 2" xfId="33441" xr:uid="{43E5C529-9B3C-4039-ACCB-B51489896E86}"/>
    <cellStyle name="HIGHLIGHT 4" xfId="9185" xr:uid="{8D3FF6F3-115C-4CE8-A660-490F515932CF}"/>
    <cellStyle name="HIGHLIGHT 4 2" xfId="33442" xr:uid="{F349BC97-3CD6-414E-B096-B15A06B05D86}"/>
    <cellStyle name="HIGHLIGHT 5" xfId="9186" xr:uid="{CA23A3A4-D3FE-4060-A60E-FC8B0A945379}"/>
    <cellStyle name="HIGHLIGHT 5 2" xfId="33443" xr:uid="{841215E4-D061-49F8-B634-7C291771E8C1}"/>
    <cellStyle name="HIGHLIGHT 6" xfId="50788" xr:uid="{63090AD9-84AD-4775-B82D-C3CA975B03C2}"/>
    <cellStyle name="HIGHLIGHT 7" xfId="33438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9" xr:uid="{6396D8AE-BB10-4BC5-AE0B-0C9FC65CE70A}"/>
    <cellStyle name="Hiperłącze 10 3" xfId="33444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8" xr:uid="{2254AA97-3667-4ABA-8339-0E35107D0FDB}"/>
    <cellStyle name="Hiperłącze 2 2 2 3" xfId="9192" xr:uid="{9738B837-0CEA-44E9-ADDB-A28B53953E1C}"/>
    <cellStyle name="Hiperłącze 2 2 2 3 2" xfId="33449" xr:uid="{0FFDEF0E-F780-465E-B482-E3D5500C76FC}"/>
    <cellStyle name="Hiperłącze 2 2 2 4" xfId="9193" xr:uid="{C48DE56C-EE9D-47CD-BDD7-51222DC4B44F}"/>
    <cellStyle name="Hiperłącze 2 2 2 4 2" xfId="33450" xr:uid="{2FCD9AEB-6E84-4ECE-9A97-C9BCAD6AD22D}"/>
    <cellStyle name="Hiperłącze 2 2 2 5" xfId="50792" xr:uid="{BD4E34F4-90F9-4D86-8972-C58E50F39BD2}"/>
    <cellStyle name="Hiperłącze 2 2 2 6" xfId="33447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52" xr:uid="{013DD139-1E92-4EF9-B7D9-8FFC71AA3451}"/>
    <cellStyle name="Hiperłącze 2 2 3 3" xfId="9196" xr:uid="{21F319D6-5FC3-4149-9747-F7789AEC4678}"/>
    <cellStyle name="Hiperłącze 2 2 3 3 2" xfId="33453" xr:uid="{22248C23-FFE4-4C49-81CE-2682310DC172}"/>
    <cellStyle name="Hiperłącze 2 2 3 4" xfId="50793" xr:uid="{7EC12BC6-00AA-402B-AC9F-6098BFF6DAB2}"/>
    <cellStyle name="Hiperłącze 2 2 3 5" xfId="33451" xr:uid="{709889F9-D7C5-4A39-9B62-4B6D9857A615}"/>
    <cellStyle name="Hiperłącze 2 2 4" xfId="9197" xr:uid="{952B7E8D-A7B9-43D4-AF9F-EE99813B90FC}"/>
    <cellStyle name="Hiperłącze 2 2 4 2" xfId="33454" xr:uid="{BE73DF64-FBF4-4003-BC6D-6E82B81D77D8}"/>
    <cellStyle name="Hiperłącze 2 2 5" xfId="9198" xr:uid="{339A3B93-1CC5-4EBA-9076-B2724E7330F7}"/>
    <cellStyle name="Hiperłącze 2 2 5 2" xfId="33455" xr:uid="{58262F0C-366D-4B32-B840-B01F813DC564}"/>
    <cellStyle name="Hiperłącze 2 2 6" xfId="50791" xr:uid="{03B2A48E-EA3F-48DB-A5A7-D3F81E499D0A}"/>
    <cellStyle name="Hiperłącze 2 2 7" xfId="33446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8" xr:uid="{3CE11CB2-5D9B-4154-B264-6F8CB4EC3F7D}"/>
    <cellStyle name="Hiperłącze 2 3 2 3" xfId="33457" xr:uid="{08568AC0-4577-4D77-AE72-01AFE7395651}"/>
    <cellStyle name="Hiperłącze 2 3 3" xfId="9202" xr:uid="{A680DA36-D36B-4887-9527-9E1A51086CCA}"/>
    <cellStyle name="Hiperłącze 2 3 3 2" xfId="33459" xr:uid="{87115D67-2F21-47FD-87AB-E1D72BD52F0D}"/>
    <cellStyle name="Hiperłącze 2 3 4" xfId="9203" xr:uid="{1524B0EE-6281-497F-A11C-330969B5DCD6}"/>
    <cellStyle name="Hiperłącze 2 3 4 2" xfId="33460" xr:uid="{13B2CD3B-501B-45E2-9BE6-FD1136F09417}"/>
    <cellStyle name="Hiperłącze 2 3 5" xfId="9204" xr:uid="{9B209BDF-459E-449F-99FD-CEC6F75D9812}"/>
    <cellStyle name="Hiperłącze 2 3 5 2" xfId="33461" xr:uid="{1C2B0C53-0FAA-4C29-AD82-6119CAD00791}"/>
    <cellStyle name="Hiperłącze 2 3 6" xfId="50794" xr:uid="{5FB296EC-ED7F-490F-BB4F-40A5268436E1}"/>
    <cellStyle name="Hiperłącze 2 3 7" xfId="33456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63" xr:uid="{1E797CEC-53A1-4B18-A370-942A205FCF85}"/>
    <cellStyle name="Hiperłącze 2 4 3" xfId="9207" xr:uid="{E0D14F7E-6979-4479-A7CD-9C65E2808FD3}"/>
    <cellStyle name="Hiperłącze 2 4 3 2" xfId="33464" xr:uid="{2999C1CB-CE6E-4652-BD28-9614E2595B5B}"/>
    <cellStyle name="Hiperłącze 2 4 4" xfId="9208" xr:uid="{97468257-1EF5-404A-8567-42D28D3AF182}"/>
    <cellStyle name="Hiperłącze 2 4 4 2" xfId="33465" xr:uid="{EF3AFDAE-B8B3-4B8A-8E4C-6B34DEE8B6E2}"/>
    <cellStyle name="Hiperłącze 2 4 5" xfId="50795" xr:uid="{D6CF1F75-20EB-44D6-885A-38B7561342E9}"/>
    <cellStyle name="Hiperłącze 2 4 6" xfId="33462" xr:uid="{2BD0E760-9304-48AE-8675-87155379852F}"/>
    <cellStyle name="Hiperłącze 2 5" xfId="9209" xr:uid="{3F598F73-5C29-491A-B18B-CBE6BDC4CC86}"/>
    <cellStyle name="Hiperłącze 2 5 2" xfId="33466" xr:uid="{1703EB49-19C8-4128-BA4D-16032C73A676}"/>
    <cellStyle name="Hiperłącze 2 6" xfId="9210" xr:uid="{A875C4A5-2536-4EF8-A015-E13C6BCCD46C}"/>
    <cellStyle name="Hiperłącze 2 6 2" xfId="33467" xr:uid="{B1F906C3-31C5-4166-B399-36622D918893}"/>
    <cellStyle name="Hiperłącze 2 7" xfId="9211" xr:uid="{0B4E71F4-D166-4935-AD45-1502A7E7E2A9}"/>
    <cellStyle name="Hiperłącze 2 7 2" xfId="33468" xr:uid="{BD0B353D-17F0-4816-AD61-BDD1EB66EFEF}"/>
    <cellStyle name="Hiperłącze 2 8" xfId="50790" xr:uid="{841C4192-623D-428B-BC04-5A55C7986D58}"/>
    <cellStyle name="Hiperłącze 2 9" xfId="33445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6" xr:uid="{1A3E074A-B224-4FC6-A285-0650A741667B}"/>
    <cellStyle name="Hiperłącze 3 3" xfId="33469" xr:uid="{95BE2B2C-120E-4314-BAC0-46D35578EB68}"/>
    <cellStyle name="Hiperłącze 4" xfId="9214" xr:uid="{D71B9444-D61E-4C1D-982A-4ABBA6F8DA6B}"/>
    <cellStyle name="Hiperłącze 4 2" xfId="50797" xr:uid="{A51F6456-989A-4E71-B0C1-23A68D68427D}"/>
    <cellStyle name="Hiperłącze 4 3" xfId="33470" xr:uid="{8817696F-7551-451C-9C97-6E7A879F33A1}"/>
    <cellStyle name="Hiperłącze 5" xfId="9215" xr:uid="{58183AC1-4EEC-4324-B82F-E74FF87586CD}"/>
    <cellStyle name="Hiperłącze 5 2" xfId="50798" xr:uid="{6AE5BEF0-F8D0-4850-8B74-4376F551EAED}"/>
    <cellStyle name="Hiperłącze 5 3" xfId="33471" xr:uid="{7C2AB871-9DE6-47D3-86FD-C5E7BC8185BB}"/>
    <cellStyle name="Hiperłącze 6" xfId="9216" xr:uid="{1BBB7883-D9A1-44B0-AA17-F42F89173F63}"/>
    <cellStyle name="Hiperłącze 6 2" xfId="50799" xr:uid="{FF9AE6AE-A98C-45E3-AA73-FE9112B75643}"/>
    <cellStyle name="Hiperłącze 6 3" xfId="33472" xr:uid="{19A40981-536F-4E49-9725-905D7E9E49B4}"/>
    <cellStyle name="Hiperłącze 7" xfId="9217" xr:uid="{4A603480-546F-4BED-AC4D-B193720CF3D4}"/>
    <cellStyle name="Hiperłącze 7 2" xfId="50800" xr:uid="{83322CB6-3808-4927-AD6D-A448E62E3F80}"/>
    <cellStyle name="Hiperłącze 7 3" xfId="33473" xr:uid="{4EF9FE70-500E-4C37-93BE-53C890EB1B0C}"/>
    <cellStyle name="Hiperłącze 8" xfId="9218" xr:uid="{96B6A1BC-7751-4653-8DF6-9BCF1E648D9C}"/>
    <cellStyle name="Hiperłącze 8 2" xfId="50801" xr:uid="{427922A7-FC35-477E-9310-1A85D67366EE}"/>
    <cellStyle name="Hiperłącze 8 3" xfId="33474" xr:uid="{138AB6BE-ECBA-407C-B8AB-4700E6CC03FB}"/>
    <cellStyle name="Hiperłącze 9" xfId="9219" xr:uid="{7BF6EC84-4C2B-48D3-96F4-AE04140CD372}"/>
    <cellStyle name="Hiperłącze 9 2" xfId="50802" xr:uid="{3E1D4347-1421-4454-BEA8-6DD36BEF5269}"/>
    <cellStyle name="Hiperłącze 9 3" xfId="33475" xr:uid="{4804D7B3-DD1B-42D6-86A3-AEF09749C49C}"/>
    <cellStyle name="Hyperlink 2" xfId="598" xr:uid="{00000000-0005-0000-0000-00006C020000}"/>
    <cellStyle name="Hyperlink 2 10" xfId="50803" xr:uid="{88AB5BBC-17C4-451E-A038-E13D7EF587F9}"/>
    <cellStyle name="Hyperlink 2 11" xfId="33476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9" xr:uid="{F424139D-0447-41F3-8C35-DBEA7B1BB937}"/>
    <cellStyle name="Hyperlink 2 2 2 3" xfId="33478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81" xr:uid="{1619A3C4-B3FE-4C51-96BC-06740F813886}"/>
    <cellStyle name="Hyperlink 2 2 3 3" xfId="33480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83" xr:uid="{D81DCA01-D611-4EE8-9B4D-2348389BE38F}"/>
    <cellStyle name="Hyperlink 2 2 4 3" xfId="33482" xr:uid="{2B19670D-6357-433E-A5D1-C8503FE12B14}"/>
    <cellStyle name="Hyperlink 2 2 5" xfId="9228" xr:uid="{F330FA01-89EE-4C51-96E7-05BF6BBB230A}"/>
    <cellStyle name="Hyperlink 2 2 5 2" xfId="33484" xr:uid="{35E7F76C-AA44-4149-826C-9736FF61EF44}"/>
    <cellStyle name="Hyperlink 2 2 6" xfId="33477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7" xr:uid="{00A00567-C7DA-4837-82B8-930C10638192}"/>
    <cellStyle name="Hyperlink 2 3 2 3" xfId="33486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9" xr:uid="{08D8ECFC-86F1-40CA-A034-B85F9A81DDC1}"/>
    <cellStyle name="Hyperlink 2 3 3 3" xfId="33488" xr:uid="{634BBD65-DF01-4C2F-BAD0-308E49FFEEF1}"/>
    <cellStyle name="Hyperlink 2 3 4" xfId="9234" xr:uid="{EE16E4DD-D76D-4C74-AE3C-F3D8AAD8F827}"/>
    <cellStyle name="Hyperlink 2 3 4 2" xfId="33490" xr:uid="{4BE2DDF2-0194-449A-8DE7-8DA4B920F9C3}"/>
    <cellStyle name="Hyperlink 2 3 5" xfId="33485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92" xr:uid="{C91CB046-435D-4F36-BF2E-E61C32E0162E}"/>
    <cellStyle name="Hyperlink 2 4 3" xfId="33491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4" xr:uid="{EA226289-6B2F-477D-B3BB-811F32ECE2C4}"/>
    <cellStyle name="Hyperlink 2 5 3" xfId="33493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6" xr:uid="{C8E4A66F-466E-4CE1-8FDE-1F31677F840D}"/>
    <cellStyle name="Hyperlink 2 6 3" xfId="33495" xr:uid="{1435E8B4-6383-4565-8395-BC007B4D288E}"/>
    <cellStyle name="Hyperlink 2 7" xfId="9241" xr:uid="{8757B847-CF02-46B7-9B8D-F59E427D44F8}"/>
    <cellStyle name="Hyperlink 2 7 2" xfId="33497" xr:uid="{13B9F4C9-977A-4A8E-A09D-FEA58CB99849}"/>
    <cellStyle name="Hyperlink 2 8" xfId="9242" xr:uid="{115E74AB-D4AD-4D4E-9765-0E05511DF1B5}"/>
    <cellStyle name="Hyperlink 2 8 2" xfId="33498" xr:uid="{E6F13891-84B7-4F66-92E2-3AA8FA2A2ABE}"/>
    <cellStyle name="Hyperlink 2 9" xfId="9243" xr:uid="{6B3ABE5C-F5F3-4393-BB61-89336717FFF1}"/>
    <cellStyle name="Hyperlink 2 9 2" xfId="33499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501" xr:uid="{0DDE0800-F7A4-4504-AB9F-5CCF0AE5BCF4}"/>
    <cellStyle name="Hyperlink 3 11" xfId="50804" xr:uid="{205853A4-0933-4D62-9EA2-6F6535C14653}"/>
    <cellStyle name="Hyperlink 3 12" xfId="33500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502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4" xr:uid="{CE297F66-841A-41AB-8D02-E0A8C22A21C1}"/>
    <cellStyle name="Hyperlink 3 2 2 3" xfId="9249" xr:uid="{75CF4C77-BCFC-4EBF-8C9D-1A430A4273C2}"/>
    <cellStyle name="Hyperlink 3 2 2 3 2" xfId="33505" xr:uid="{102958BB-4377-4DD7-B588-87D40BCDA345}"/>
    <cellStyle name="Hyperlink 3 2 2 4" xfId="9250" xr:uid="{86C2DCAD-7EB1-49D5-ACCB-F77D12F4B6E5}"/>
    <cellStyle name="Hyperlink 3 2 2 4 2" xfId="33506" xr:uid="{5897E65F-91C4-4AB7-8DF9-938378F11FBD}"/>
    <cellStyle name="Hyperlink 3 2 2 5" xfId="50806" xr:uid="{C7096C63-6AC2-4855-8F5B-A012F3B1AE14}"/>
    <cellStyle name="Hyperlink 3 2 2 6" xfId="33503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8" xr:uid="{812C7816-97C4-4939-BF3F-40445398FA42}"/>
    <cellStyle name="Hyperlink 3 2 3 3" xfId="9253" xr:uid="{831688C3-19F4-4197-9787-9E9C071BA3D6}"/>
    <cellStyle name="Hyperlink 3 2 3 3 2" xfId="33509" xr:uid="{093E8EC0-A276-499D-84D8-DA85C1D77B5C}"/>
    <cellStyle name="Hyperlink 3 2 3 4" xfId="9254" xr:uid="{E05E5EB9-6AA0-402D-B2B4-CDEBF49F3086}"/>
    <cellStyle name="Hyperlink 3 2 3 4 2" xfId="33510" xr:uid="{7D0BEE18-8E11-4809-93C1-4A28F526834C}"/>
    <cellStyle name="Hyperlink 3 2 3 5" xfId="50807" xr:uid="{5014D597-BBAB-4DC1-9D4C-2BB0797D45C1}"/>
    <cellStyle name="Hyperlink 3 2 3 6" xfId="33507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12" xr:uid="{C9EF4D35-803B-4826-95EF-E8A44AEA41F1}"/>
    <cellStyle name="Hyperlink 3 2 4 3" xfId="33511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4" xr:uid="{11410C3C-AC7D-40FD-AF78-1F8B2672CE81}"/>
    <cellStyle name="Hyperlink 3 2 5 3" xfId="33513" xr:uid="{3DEDFE9A-27CE-45E0-944A-A9EB084FF42C}"/>
    <cellStyle name="Hyperlink 3 2 6" xfId="9259" xr:uid="{7033E41E-1849-4639-8C27-6D527CED8127}"/>
    <cellStyle name="Hyperlink 3 2 6 2" xfId="33515" xr:uid="{496CFA48-875E-4A72-8428-1FE4E25DB37B}"/>
    <cellStyle name="Hyperlink 3 2 7" xfId="9260" xr:uid="{55A309AE-0B8B-435F-90D3-B2120208775D}"/>
    <cellStyle name="Hyperlink 3 2 7 2" xfId="33516" xr:uid="{3B509D5D-3642-4C7F-A104-8D452A697D85}"/>
    <cellStyle name="Hyperlink 3 2 8" xfId="9261" xr:uid="{B3E3DB4F-B36B-489F-8240-DFCE4BCBA6BF}"/>
    <cellStyle name="Hyperlink 3 2 8 2" xfId="33517" xr:uid="{A1B00956-37BA-4376-984A-5E5E10038BFB}"/>
    <cellStyle name="Hyperlink 3 2 9" xfId="50805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20" xr:uid="{D2C09961-8447-4B29-BC1C-6B66A6EF0AC0}"/>
    <cellStyle name="Hyperlink 3 3 2 3" xfId="33519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22" xr:uid="{0EECA0D5-F53D-45D3-90B0-6B7ACF49C6C5}"/>
    <cellStyle name="Hyperlink 3 3 3 3" xfId="33521" xr:uid="{540B4B58-102A-46AE-90E4-3F21F908EC0D}"/>
    <cellStyle name="Hyperlink 3 3 4" xfId="9267" xr:uid="{A6F7BF81-0B5D-4B29-9CA5-AC6094CF983C}"/>
    <cellStyle name="Hyperlink 3 3 4 2" xfId="33523" xr:uid="{1D812927-8460-4D08-AAA8-F623DD081AE0}"/>
    <cellStyle name="Hyperlink 3 3 5" xfId="9268" xr:uid="{6DE59587-56DD-48AE-953C-F38F0C2AADBD}"/>
    <cellStyle name="Hyperlink 3 3 5 2" xfId="33524" xr:uid="{D2F87585-D448-461A-9256-E90D115DA782}"/>
    <cellStyle name="Hyperlink 3 3 6" xfId="9269" xr:uid="{2B9CABDA-71AE-44C3-A719-53ED74D000DF}"/>
    <cellStyle name="Hyperlink 3 3 6 2" xfId="33525" xr:uid="{F9A55268-6757-4FE2-A6CE-BC48FA7EAA30}"/>
    <cellStyle name="Hyperlink 3 3 7" xfId="50808" xr:uid="{40A9AEEA-D968-4F38-BE66-CF98F3597E4A}"/>
    <cellStyle name="Hyperlink 3 3 8" xfId="33518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7" xr:uid="{282E0805-A60A-4803-BE7F-C6CCF1A134FF}"/>
    <cellStyle name="Hyperlink 3 4 3" xfId="9272" xr:uid="{5931C39F-2BBB-4FC3-9016-F77DCBC42D95}"/>
    <cellStyle name="Hyperlink 3 4 3 2" xfId="33528" xr:uid="{1CB2F5DA-AC66-4B99-B73A-3EF702FCB83A}"/>
    <cellStyle name="Hyperlink 3 4 4" xfId="9273" xr:uid="{74D45A26-2990-4023-A3D4-9608F480EF61}"/>
    <cellStyle name="Hyperlink 3 4 4 2" xfId="33529" xr:uid="{104C2DE5-5EE4-4EB4-AFD9-DD050385AD67}"/>
    <cellStyle name="Hyperlink 3 4 5" xfId="50809" xr:uid="{F0F8F2B5-6162-4CED-9993-1FB8508C27BB}"/>
    <cellStyle name="Hyperlink 3 4 6" xfId="33526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31" xr:uid="{39CDD191-E512-48F7-9C75-447EED09ADB9}"/>
    <cellStyle name="Hyperlink 3 5 3" xfId="33530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33" xr:uid="{6DB87C34-DC8E-4B22-B229-7DF457296032}"/>
    <cellStyle name="Hyperlink 3 6 3" xfId="33532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5" xr:uid="{881C75C1-2DF0-41D5-A82A-2CC818B4F618}"/>
    <cellStyle name="Hyperlink 3 7 3" xfId="33534" xr:uid="{C5B225C4-B128-4BCC-81A8-7049F0C25423}"/>
    <cellStyle name="Hyperlink 3 8" xfId="9280" xr:uid="{9D38D923-576B-453B-AB44-EB0F9A00898C}"/>
    <cellStyle name="Hyperlink 3 8 2" xfId="33536" xr:uid="{B28E00F7-85B4-42A1-9C55-348553CA9523}"/>
    <cellStyle name="Hyperlink 3 9" xfId="9281" xr:uid="{A99F0694-0FBC-4D1A-994E-0AC6E600DA07}"/>
    <cellStyle name="Hyperlink 3 9 2" xfId="33537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40" xr:uid="{4C1FA923-5367-4037-9FA2-71B9BBBF687A}"/>
    <cellStyle name="Hyperlink 4 2 3" xfId="33539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42" xr:uid="{D72B2206-304B-4CF5-B57F-94BB968EA9FB}"/>
    <cellStyle name="Hyperlink 4 3 3" xfId="33541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4" xr:uid="{6CC823F7-2B2C-4BD7-8CC4-4CCE209C27EA}"/>
    <cellStyle name="Hyperlink 4 4 3" xfId="33543" xr:uid="{72F17E42-D3ED-4D0A-92DF-7D9269557AF8}"/>
    <cellStyle name="Hyperlink 4 5" xfId="9290" xr:uid="{E01C5A2F-A946-44CC-8B6F-1986A1D3C1FD}"/>
    <cellStyle name="Hyperlink 4 5 2" xfId="33545" xr:uid="{684F4621-AD94-4972-BC23-FEF059ECFA0C}"/>
    <cellStyle name="Hyperlink 4 6" xfId="9291" xr:uid="{81DF3DE6-9AA9-4A09-944D-1503633920E0}"/>
    <cellStyle name="Hyperlink 4 6 2" xfId="33546" xr:uid="{EE41CC74-D2D8-4964-B87F-211E856275C7}"/>
    <cellStyle name="Hyperlink 4 7" xfId="9292" xr:uid="{7575D04B-933D-4621-ADE8-ACEE5F5799CB}"/>
    <cellStyle name="Hyperlink 4 7 2" xfId="33547" xr:uid="{6CCA0E9F-A481-45C8-8E86-D32F09E9B0C1}"/>
    <cellStyle name="Hyperlink 4 8" xfId="50810" xr:uid="{1B95D472-4543-4A60-BD7D-94B59602CE1C}"/>
    <cellStyle name="Hyperlink 4 9" xfId="33538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50" xr:uid="{9FE1F636-06EB-4FA8-85D5-DAD2E19F267F}"/>
    <cellStyle name="Hyperlink 5 2 3" xfId="33549" xr:uid="{0DA703D1-F40E-4D5D-92E6-49DCCB059429}"/>
    <cellStyle name="Hyperlink 5 3" xfId="9296" xr:uid="{9A1A2D0A-C19A-4186-86E6-0FE94B36EC31}"/>
    <cellStyle name="Hyperlink 5 3 2" xfId="33551" xr:uid="{1A677484-8A63-4A3B-BB7F-947588F2F848}"/>
    <cellStyle name="Hyperlink 5 4" xfId="33548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53" xr:uid="{85E75827-0035-4CAD-B210-233D805CB3B2}"/>
    <cellStyle name="Hyperlink 6 3" xfId="33552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5" xr:uid="{1F23B739-BE1F-4E89-904D-9688F648BB76}"/>
    <cellStyle name="Hyperlink 7 3" xfId="33554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7" xr:uid="{9ACDC4BC-9D7A-4B3A-AF47-EB2C7F7CFAB9}"/>
    <cellStyle name="Hyperlink 8 3" xfId="33556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60" xr:uid="{63DAA392-BB6D-4491-9763-C4357607D009}"/>
    <cellStyle name="Input [yellow] 2 3" xfId="33559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62" xr:uid="{66088B22-D14B-4F95-8630-1F2573619C9F}"/>
    <cellStyle name="Input [yellow] 3 3" xfId="33561" xr:uid="{C558B5BF-DA5B-42AD-B012-B81C0B6FC433}"/>
    <cellStyle name="Input [yellow] 4" xfId="9308" xr:uid="{F65702C8-26D5-46F5-8CBD-4FEBA4D72722}"/>
    <cellStyle name="Input [yellow] 4 2" xfId="33563" xr:uid="{75CEE906-2626-463F-8109-362208A26A77}"/>
    <cellStyle name="Input [yellow] 5" xfId="9309" xr:uid="{0F281A3A-67CC-429E-A312-FAB29DD04B58}"/>
    <cellStyle name="Input [yellow] 5 2" xfId="33564" xr:uid="{3D119E45-EBF0-44C6-8156-2FA632030BD6}"/>
    <cellStyle name="Input [yellow] 6" xfId="9310" xr:uid="{8BF4BBA9-65DA-4B8B-BCAE-801AF11DAE73}"/>
    <cellStyle name="Input [yellow] 6 2" xfId="33565" xr:uid="{13C53F4D-F115-4573-ACC4-83F5DE04E95D}"/>
    <cellStyle name="Input [yellow] 7" xfId="50811" xr:uid="{810F5247-72F8-4A1A-9005-5DD74B23E916}"/>
    <cellStyle name="Input [yellow] 8" xfId="33558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8" xr:uid="{40ABA9E7-7789-41EC-963F-6650310F168C}"/>
    <cellStyle name="Input 10 2 3" xfId="33567" xr:uid="{A35F9E22-DE60-41C9-AEFC-9DF2390A4E65}"/>
    <cellStyle name="Input 10 3" xfId="9314" xr:uid="{C7CECD69-5F6F-4C95-A208-2F2E16D9B3A7}"/>
    <cellStyle name="Input 10 3 2" xfId="33569" xr:uid="{6599C821-6138-424C-8C96-A5D05402170D}"/>
    <cellStyle name="Input 10 4" xfId="9315" xr:uid="{1A0F684C-DF64-415A-B673-9636D53900E4}"/>
    <cellStyle name="Input 10 4 2" xfId="33570" xr:uid="{8E7CC9FC-A7D2-4A41-A85B-1087EE2AA031}"/>
    <cellStyle name="Input 10 5" xfId="9316" xr:uid="{05653745-3668-4ACE-8A9A-7F417C4520E3}"/>
    <cellStyle name="Input 10 5 2" xfId="33571" xr:uid="{9724669C-F82C-4365-842A-FD04D926AFF0}"/>
    <cellStyle name="Input 10 6" xfId="50812" xr:uid="{363E4AA2-0D56-46F1-B926-800A35F97563}"/>
    <cellStyle name="Input 10 7" xfId="33566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4" xr:uid="{45694D07-B60E-4A49-AC6B-A0EBB789770A}"/>
    <cellStyle name="Input 11 2 3" xfId="33573" xr:uid="{92DD3C73-7E80-46B3-9EE6-DC9F1C8B2C03}"/>
    <cellStyle name="Input 11 3" xfId="9320" xr:uid="{95CF3092-CDD3-4DA4-BC17-668B859C787F}"/>
    <cellStyle name="Input 11 3 2" xfId="33575" xr:uid="{67050B0E-4B5B-40FA-8B82-2B1640BD0ABF}"/>
    <cellStyle name="Input 11 4" xfId="9321" xr:uid="{73FF2871-8987-41CC-8487-2CAAA80A6928}"/>
    <cellStyle name="Input 11 4 2" xfId="33576" xr:uid="{467D1560-2394-42AE-97E6-56A310FE31C8}"/>
    <cellStyle name="Input 11 5" xfId="9322" xr:uid="{7BC34D17-D08A-4C6E-AA76-44757FF374E9}"/>
    <cellStyle name="Input 11 5 2" xfId="33577" xr:uid="{F18F4DD5-51CC-4992-AD97-8F001D49338D}"/>
    <cellStyle name="Input 11 6" xfId="50813" xr:uid="{0BA62AEA-EADB-4C84-9344-6C1690A3DB02}"/>
    <cellStyle name="Input 11 7" xfId="33572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80" xr:uid="{AD782676-FCCE-4F0F-A86F-3D89C2785E3B}"/>
    <cellStyle name="Input 12 2 3" xfId="33579" xr:uid="{D6A982F6-5B82-4D62-8833-12AB456FF885}"/>
    <cellStyle name="Input 12 3" xfId="9326" xr:uid="{42141C90-A1C9-46EE-8B8D-BF7667F45286}"/>
    <cellStyle name="Input 12 3 2" xfId="33581" xr:uid="{8804F9D4-A2DC-4513-B275-C640DC8A150D}"/>
    <cellStyle name="Input 12 4" xfId="9327" xr:uid="{5120A7C1-A40C-4F9B-AECB-6715B6D05AEA}"/>
    <cellStyle name="Input 12 4 2" xfId="33582" xr:uid="{8745762E-544A-45AB-8E28-B6C1320747A5}"/>
    <cellStyle name="Input 12 5" xfId="9328" xr:uid="{9830F547-AC6E-43B9-BABC-D01E8888EBC6}"/>
    <cellStyle name="Input 12 5 2" xfId="33583" xr:uid="{7991E398-9D8F-4795-8AF9-9CA2B4264C33}"/>
    <cellStyle name="Input 12 6" xfId="50814" xr:uid="{4F5B682C-5FD3-4989-B85F-F73A2D107585}"/>
    <cellStyle name="Input 12 7" xfId="33578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6" xr:uid="{7AC14B61-60B5-490B-8E8A-5204561757D0}"/>
    <cellStyle name="Input 13 2 3" xfId="33585" xr:uid="{DE9A6472-C128-4810-A8DF-A36053EAC089}"/>
    <cellStyle name="Input 13 3" xfId="9332" xr:uid="{7D073033-D72A-4566-8374-088E0D605D2B}"/>
    <cellStyle name="Input 13 3 2" xfId="33587" xr:uid="{0EE4FD2B-9242-4636-86B8-DB52149D5398}"/>
    <cellStyle name="Input 13 4" xfId="9333" xr:uid="{534FB7E4-1B78-4A44-80A0-061481F7002D}"/>
    <cellStyle name="Input 13 4 2" xfId="33588" xr:uid="{6F525A10-009B-450E-B889-3E6E5CBDF3F7}"/>
    <cellStyle name="Input 13 5" xfId="9334" xr:uid="{37EA2963-3707-4565-9FD8-288AF168C70E}"/>
    <cellStyle name="Input 13 5 2" xfId="33589" xr:uid="{BA968FC3-D28E-4484-956D-CA86F8BB8CCC}"/>
    <cellStyle name="Input 13 6" xfId="50815" xr:uid="{4F4B7A0F-58BF-484E-98FC-5014BB13FDC5}"/>
    <cellStyle name="Input 13 7" xfId="33584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92" xr:uid="{907F901F-521B-4A42-9760-3D05235E48A1}"/>
    <cellStyle name="Input 14 2 3" xfId="33591" xr:uid="{54266C34-5C3C-498D-9B07-BAD09A778ADD}"/>
    <cellStyle name="Input 14 3" xfId="9338" xr:uid="{21261601-9A28-4987-BC58-51FDDF1AE775}"/>
    <cellStyle name="Input 14 3 2" xfId="33593" xr:uid="{E2FD2A35-F3C4-4D0D-8186-F701DFDA8B22}"/>
    <cellStyle name="Input 14 4" xfId="9339" xr:uid="{257A93E4-34DB-446C-9A6D-CBA562ACA410}"/>
    <cellStyle name="Input 14 4 2" xfId="33594" xr:uid="{82892F54-ABC1-47CE-9F65-5544D6E3E96D}"/>
    <cellStyle name="Input 14 5" xfId="9340" xr:uid="{D2804024-D530-42FD-B942-EBF7BAA1D243}"/>
    <cellStyle name="Input 14 5 2" xfId="33595" xr:uid="{819B6039-1C90-4081-88E7-B0AB6AABDC74}"/>
    <cellStyle name="Input 14 6" xfId="50816" xr:uid="{3745650C-CFB1-448E-B7C6-1301D4717D64}"/>
    <cellStyle name="Input 14 7" xfId="33590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8" xr:uid="{436CF6ED-2EC6-4AF0-9980-437E72CB89E4}"/>
    <cellStyle name="Input 15 2 3" xfId="33597" xr:uid="{E543AE84-37E8-47AA-8F55-8884F5612F21}"/>
    <cellStyle name="Input 15 3" xfId="9344" xr:uid="{FDEC5F04-AC18-48C9-B6F9-CFC266F59CFD}"/>
    <cellStyle name="Input 15 3 2" xfId="33599" xr:uid="{491BE9CD-98B3-476B-AF74-6BF92A517447}"/>
    <cellStyle name="Input 15 4" xfId="9345" xr:uid="{8BC6E23C-120B-492F-BBCE-B1BB8433C8BC}"/>
    <cellStyle name="Input 15 4 2" xfId="33600" xr:uid="{345F48E6-CF37-45B8-B004-DD69F83B1CDD}"/>
    <cellStyle name="Input 15 5" xfId="9346" xr:uid="{7675A8C0-F549-460B-A5F8-3649A83C379D}"/>
    <cellStyle name="Input 15 5 2" xfId="33601" xr:uid="{FA13B016-8569-48C2-AAEE-FE91A83CBAED}"/>
    <cellStyle name="Input 15 6" xfId="50817" xr:uid="{A40C985A-01C1-4903-94EF-168AFAC9BEBA}"/>
    <cellStyle name="Input 15 7" xfId="33596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4" xr:uid="{36D11C42-3435-4BCD-B854-00C21363A023}"/>
    <cellStyle name="Input 16 2 3" xfId="33603" xr:uid="{96E2721E-C702-4ECD-A250-197CEE0140AD}"/>
    <cellStyle name="Input 16 3" xfId="9350" xr:uid="{331F50DA-0DCD-4E28-80F6-13EA2BCABAF9}"/>
    <cellStyle name="Input 16 3 2" xfId="33605" xr:uid="{CABAB9DE-64D3-4B82-9E21-E86AA05A9911}"/>
    <cellStyle name="Input 16 4" xfId="9351" xr:uid="{D9EC90ED-CBBC-4946-96C2-C8712B468BC5}"/>
    <cellStyle name="Input 16 4 2" xfId="33606" xr:uid="{57FACBF4-5C5F-4DB1-8971-172ABBE43CDB}"/>
    <cellStyle name="Input 16 5" xfId="9352" xr:uid="{B9278A6C-8475-44AF-A470-74EC3964F2C0}"/>
    <cellStyle name="Input 16 5 2" xfId="33607" xr:uid="{62FBE550-257D-4F1E-A75E-02B3220242CE}"/>
    <cellStyle name="Input 16 6" xfId="50818" xr:uid="{B9E0CDCC-5F79-40D6-BD96-666C43A56493}"/>
    <cellStyle name="Input 16 7" xfId="33602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10" xr:uid="{7BFEEC41-E9C0-418D-8E10-E29C0EC20FD2}"/>
    <cellStyle name="Input 17 2 3" xfId="33609" xr:uid="{03DB03ED-1AD3-49B7-B94E-41D0CE723243}"/>
    <cellStyle name="Input 17 3" xfId="9356" xr:uid="{6D4C0C56-A593-40A6-AD6D-F8956D272295}"/>
    <cellStyle name="Input 17 3 2" xfId="33611" xr:uid="{8E03C70E-D51E-413F-90ED-A9DE4736A5F4}"/>
    <cellStyle name="Input 17 4" xfId="9357" xr:uid="{4A55F9A0-6597-4410-8604-56F2F2330C1A}"/>
    <cellStyle name="Input 17 4 2" xfId="33612" xr:uid="{1798F6A5-64F6-41A0-A471-0528D7E9B718}"/>
    <cellStyle name="Input 17 5" xfId="9358" xr:uid="{4C012A26-9C1E-4FAF-9F73-361D99411DC9}"/>
    <cellStyle name="Input 17 5 2" xfId="33613" xr:uid="{D950AE76-715A-4069-8973-C04B681E6A57}"/>
    <cellStyle name="Input 17 6" xfId="50819" xr:uid="{D984F8A5-0EB9-4A93-9A65-07AE490BEA0B}"/>
    <cellStyle name="Input 17 7" xfId="33608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6" xr:uid="{1B37607F-B53E-46BB-BFC5-78A871EA9EEB}"/>
    <cellStyle name="Input 18 2 3" xfId="33615" xr:uid="{D4DD1ECD-B37F-4663-9BCA-57833A8CFD82}"/>
    <cellStyle name="Input 18 3" xfId="9362" xr:uid="{ECF390B5-42AB-45BA-80DD-79DD42CC7F53}"/>
    <cellStyle name="Input 18 3 2" xfId="33617" xr:uid="{43EE60C6-D2CB-4E78-8548-3EF9C63C1A4E}"/>
    <cellStyle name="Input 18 4" xfId="9363" xr:uid="{0D1256A5-EE67-4A89-9050-E24EC77CF7B1}"/>
    <cellStyle name="Input 18 4 2" xfId="33618" xr:uid="{49881511-023F-48A8-B573-F638FE14B9B4}"/>
    <cellStyle name="Input 18 5" xfId="9364" xr:uid="{2EF28889-76A1-4F00-BA4D-DBF2D17A1AC7}"/>
    <cellStyle name="Input 18 5 2" xfId="33619" xr:uid="{C69A74FA-2195-4551-96C7-2F43B5B75904}"/>
    <cellStyle name="Input 18 6" xfId="50820" xr:uid="{068B69CD-3D37-4837-877E-B7440002AEFA}"/>
    <cellStyle name="Input 18 7" xfId="33614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22" xr:uid="{AC91C960-19CC-4EB0-9799-CC293E83D50E}"/>
    <cellStyle name="Input 19 2 3" xfId="33621" xr:uid="{3724D233-709F-4CC9-A81C-5BD6CC14D04E}"/>
    <cellStyle name="Input 19 3" xfId="9368" xr:uid="{9F35479C-56BE-442F-AEE2-88FE895989FE}"/>
    <cellStyle name="Input 19 3 2" xfId="33623" xr:uid="{84FA135B-7323-4CA5-BF66-4020D670DE86}"/>
    <cellStyle name="Input 19 4" xfId="9369" xr:uid="{1C544299-DAE9-41A8-8C8C-C9E2F5857396}"/>
    <cellStyle name="Input 19 4 2" xfId="33624" xr:uid="{B164B9A0-EDB9-4050-9052-72C7FE610728}"/>
    <cellStyle name="Input 19 5" xfId="9370" xr:uid="{2B382C8B-A407-4DB8-86BB-FABE9580B1BA}"/>
    <cellStyle name="Input 19 5 2" xfId="33625" xr:uid="{F7E12868-1814-4F11-AAD1-9D48DC12D869}"/>
    <cellStyle name="Input 19 6" xfId="50821" xr:uid="{3A7FF0A6-EF44-4877-8E85-19C481511EED}"/>
    <cellStyle name="Input 19 7" xfId="33620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8" xr:uid="{591E3159-EF2F-42F7-A354-24E77361749F}"/>
    <cellStyle name="Input 2 2 3" xfId="33627" xr:uid="{21B3B4F5-7A4E-460F-9B5C-BA6051D3694A}"/>
    <cellStyle name="Input 2 3" xfId="9374" xr:uid="{665EE781-4F2D-49A4-9777-890E869F08BA}"/>
    <cellStyle name="Input 2 3 2" xfId="33629" xr:uid="{0682EF09-2F4B-421A-997C-13640C3607CD}"/>
    <cellStyle name="Input 2 4" xfId="9375" xr:uid="{898C1C85-30EE-476B-8B6E-3DB83958C12C}"/>
    <cellStyle name="Input 2 4 2" xfId="33630" xr:uid="{B3498243-09AD-4244-B763-3297C2A0520E}"/>
    <cellStyle name="Input 2 5" xfId="9376" xr:uid="{443763F3-F51F-49CA-A57A-46D4C5540DB4}"/>
    <cellStyle name="Input 2 5 2" xfId="33631" xr:uid="{75AD2C40-CC10-4E36-A617-11B79BD87FE1}"/>
    <cellStyle name="Input 2 6" xfId="50822" xr:uid="{86AF6DD5-7BDB-4E91-BFBB-823B9DA088C6}"/>
    <cellStyle name="Input 2 7" xfId="33626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4" xr:uid="{C3BB8DA2-84F1-4A65-9723-F059D847D4D2}"/>
    <cellStyle name="Input 20 2 3" xfId="33633" xr:uid="{5976FEDC-96EA-4092-A684-54CF09F0D3B6}"/>
    <cellStyle name="Input 20 3" xfId="9380" xr:uid="{1B3ECB95-846B-40DE-99D0-90ECD41FD57E}"/>
    <cellStyle name="Input 20 3 2" xfId="33635" xr:uid="{9DD989AE-E40D-4669-B0AB-0A476FB1CCB7}"/>
    <cellStyle name="Input 20 4" xfId="9381" xr:uid="{A3361B02-CBC6-44F9-BB48-BC2BD162D7EC}"/>
    <cellStyle name="Input 20 4 2" xfId="33636" xr:uid="{81EAD1AF-D82C-43F2-99C7-8181E28E092C}"/>
    <cellStyle name="Input 20 5" xfId="9382" xr:uid="{36DA6C41-6694-4138-81C9-45F4D01D3F37}"/>
    <cellStyle name="Input 20 5 2" xfId="33637" xr:uid="{812F7BED-9244-4C86-BDE2-6A6C7B8AE2F2}"/>
    <cellStyle name="Input 20 6" xfId="50823" xr:uid="{591F0F02-9AA6-4D74-BEF9-438CB3A76E10}"/>
    <cellStyle name="Input 20 7" xfId="33632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40" xr:uid="{82580584-A1FC-46DF-91B4-E7A29D222BC4}"/>
    <cellStyle name="Input 21 2 3" xfId="33639" xr:uid="{83919A81-929A-4757-BE9D-91587E657552}"/>
    <cellStyle name="Input 21 3" xfId="9386" xr:uid="{DDA49F00-F7EB-40C0-9124-E940CB4D9411}"/>
    <cellStyle name="Input 21 3 2" xfId="33641" xr:uid="{517BC55C-6710-46CA-A5D6-36FAB37AE8D3}"/>
    <cellStyle name="Input 21 4" xfId="9387" xr:uid="{D8FAA556-6825-4EBC-A74E-CF64C0334C79}"/>
    <cellStyle name="Input 21 4 2" xfId="33642" xr:uid="{1A3B1958-CECE-49BA-A8DD-314E31FD64C6}"/>
    <cellStyle name="Input 21 5" xfId="9388" xr:uid="{EAD02000-FA26-4642-8E73-F19A602C90FB}"/>
    <cellStyle name="Input 21 5 2" xfId="33643" xr:uid="{E6A8D06D-3597-47E4-A1D6-8006297C5337}"/>
    <cellStyle name="Input 21 6" xfId="50824" xr:uid="{3CF7444D-B64B-41A0-97A8-078EC36E9918}"/>
    <cellStyle name="Input 21 7" xfId="33638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6" xr:uid="{5C10F1E0-FE70-40A4-B408-6C487FEE27FE}"/>
    <cellStyle name="Input 22 2 3" xfId="33645" xr:uid="{C6C474FB-26C7-4FF4-8F4E-E39F65F73C53}"/>
    <cellStyle name="Input 22 3" xfId="9392" xr:uid="{967D1728-C42C-4C3C-AB4D-9ED1C2890BAD}"/>
    <cellStyle name="Input 22 3 2" xfId="33647" xr:uid="{10713DD5-423F-4EBA-9136-2E1D822BB49A}"/>
    <cellStyle name="Input 22 4" xfId="9393" xr:uid="{C84FAA70-1132-48CE-9609-6BA81A198325}"/>
    <cellStyle name="Input 22 4 2" xfId="33648" xr:uid="{BF34437E-F981-4816-8BE8-45AB8F53A3DE}"/>
    <cellStyle name="Input 22 5" xfId="9394" xr:uid="{6023C9C7-85DB-4D70-8423-67AE0C081A45}"/>
    <cellStyle name="Input 22 5 2" xfId="33649" xr:uid="{41BA7457-3893-4181-99A4-09734CE5E930}"/>
    <cellStyle name="Input 22 6" xfId="50825" xr:uid="{30BE0EB9-3666-4B7B-9C7B-CD262BF32FCB}"/>
    <cellStyle name="Input 22 7" xfId="33644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52" xr:uid="{84BA6D02-F733-4301-8549-EABCE69A3698}"/>
    <cellStyle name="Input 23 2 3" xfId="33651" xr:uid="{7D1E7B69-1C73-4107-830A-E3F240F542EB}"/>
    <cellStyle name="Input 23 3" xfId="9398" xr:uid="{617B57B3-2B47-40C2-AFE5-79F062E44C24}"/>
    <cellStyle name="Input 23 3 2" xfId="33653" xr:uid="{AB6F68A5-68B5-4140-A116-514254824184}"/>
    <cellStyle name="Input 23 4" xfId="9399" xr:uid="{1EC6A462-405F-4253-98E5-20D690A40071}"/>
    <cellStyle name="Input 23 4 2" xfId="33654" xr:uid="{5070A57F-3FB3-4478-A988-A34DFD6CBE48}"/>
    <cellStyle name="Input 23 5" xfId="9400" xr:uid="{1F12EFFE-AE42-469A-B96D-C663ED42AD83}"/>
    <cellStyle name="Input 23 5 2" xfId="33655" xr:uid="{5304268C-9271-4B10-9774-453BCDA51580}"/>
    <cellStyle name="Input 23 6" xfId="50826" xr:uid="{4F8EEB28-6C05-4D3F-8917-E93CA17A3087}"/>
    <cellStyle name="Input 23 7" xfId="33650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8" xr:uid="{E9D11C1E-714F-4B41-816C-8A0423F4440D}"/>
    <cellStyle name="Input 24 2 3" xfId="33657" xr:uid="{6D1C287D-0CE2-42F2-98C1-ED5D5F72A936}"/>
    <cellStyle name="Input 24 3" xfId="9404" xr:uid="{1B93936F-2436-43BE-B56D-DCC7810DA4B9}"/>
    <cellStyle name="Input 24 3 2" xfId="33659" xr:uid="{1D417EC0-007E-4FAD-AD15-48DAC66CCB44}"/>
    <cellStyle name="Input 24 4" xfId="9405" xr:uid="{D78B45F7-FF48-4CA5-A20C-B4F7C60FEFC2}"/>
    <cellStyle name="Input 24 4 2" xfId="33660" xr:uid="{54205FD3-A895-434B-8F89-DB2B3952838B}"/>
    <cellStyle name="Input 24 5" xfId="9406" xr:uid="{D28B7931-6ACC-4625-B7D4-81A42E30B375}"/>
    <cellStyle name="Input 24 5 2" xfId="33661" xr:uid="{C3F8835B-EA0F-48E1-A8A3-19F2FE40F11A}"/>
    <cellStyle name="Input 24 6" xfId="50827" xr:uid="{C39C5427-A7CB-47CE-A780-0677D627FBFE}"/>
    <cellStyle name="Input 24 7" xfId="33656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4" xr:uid="{510180FA-B9E8-4600-849D-8303A416BDF2}"/>
    <cellStyle name="Input 25 2 3" xfId="33663" xr:uid="{F5A61105-9A39-4F22-B7D3-9D42B72C7187}"/>
    <cellStyle name="Input 25 3" xfId="9410" xr:uid="{56DE5B25-E383-4B8A-9E73-BE2C9D7AF9BF}"/>
    <cellStyle name="Input 25 3 2" xfId="33665" xr:uid="{8E07EBB2-4238-4993-8455-A9D0CFC46183}"/>
    <cellStyle name="Input 25 4" xfId="9411" xr:uid="{7406F0C5-88DE-446F-A280-EEE54F8DE96B}"/>
    <cellStyle name="Input 25 4 2" xfId="33666" xr:uid="{31213DA8-096B-4B2B-AF87-7EC3A4D4E644}"/>
    <cellStyle name="Input 25 5" xfId="9412" xr:uid="{1390F991-FC51-4FF6-9AC2-0F10AC604BC6}"/>
    <cellStyle name="Input 25 5 2" xfId="33667" xr:uid="{CD975467-82EC-4892-9142-AD8DE65B65D6}"/>
    <cellStyle name="Input 25 6" xfId="50828" xr:uid="{CC2B58B7-7C11-445E-8FEA-3C358BF55722}"/>
    <cellStyle name="Input 25 7" xfId="33662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70" xr:uid="{B9A9D507-6A01-4B1B-8835-7F0AB688BC5B}"/>
    <cellStyle name="Input 26 2 3" xfId="33669" xr:uid="{A3DCF96C-B882-4108-ABC6-D2B743B3955C}"/>
    <cellStyle name="Input 26 3" xfId="9416" xr:uid="{B9D5A4F8-21D9-4C49-A1C2-FDA31E171279}"/>
    <cellStyle name="Input 26 3 2" xfId="33671" xr:uid="{790163C0-831E-48D4-970B-53EBC979656C}"/>
    <cellStyle name="Input 26 4" xfId="9417" xr:uid="{CC752889-AB08-405B-A847-AD36A6249A70}"/>
    <cellStyle name="Input 26 4 2" xfId="33672" xr:uid="{61591B77-53C7-41BD-AE66-C00BDE3731F7}"/>
    <cellStyle name="Input 26 5" xfId="9418" xr:uid="{06C5764D-C5A4-4CFC-BD2A-1D19881FBB12}"/>
    <cellStyle name="Input 26 5 2" xfId="33673" xr:uid="{55F3CEC3-722B-4EE6-99AB-9CCA20FC0990}"/>
    <cellStyle name="Input 26 6" xfId="50829" xr:uid="{790085B3-66BF-4F30-8BC4-1761F71B1AB4}"/>
    <cellStyle name="Input 26 7" xfId="33668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6" xr:uid="{F85480C9-E28A-429B-8A49-1484BD48B221}"/>
    <cellStyle name="Input 27 2 3" xfId="33675" xr:uid="{8E3D8D0A-006E-48FB-840F-5AC3C91A8A5C}"/>
    <cellStyle name="Input 27 3" xfId="9422" xr:uid="{FA1E5C18-4B7B-464C-A308-F8BC395C02B0}"/>
    <cellStyle name="Input 27 3 2" xfId="33677" xr:uid="{9E27ED65-5924-4E82-BA97-DE33BA535CC3}"/>
    <cellStyle name="Input 27 4" xfId="9423" xr:uid="{87622FD9-13D3-4E0F-8587-A66B593959CC}"/>
    <cellStyle name="Input 27 4 2" xfId="33678" xr:uid="{2388E260-E6C4-4371-A3EB-3C5CE6B1DFF3}"/>
    <cellStyle name="Input 27 5" xfId="9424" xr:uid="{F36C9BE7-BF11-4796-B62E-B4A403CF4066}"/>
    <cellStyle name="Input 27 5 2" xfId="33679" xr:uid="{617A2721-E46B-4FB1-A2DA-DB28385F4D3E}"/>
    <cellStyle name="Input 27 6" xfId="50830" xr:uid="{46D354B4-5FA9-4508-8525-96B4365C717D}"/>
    <cellStyle name="Input 27 7" xfId="33674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82" xr:uid="{2C73B0BB-1822-4DF6-9B38-0A689C2B3C3F}"/>
    <cellStyle name="Input 28 2 3" xfId="33681" xr:uid="{8B687F0B-365A-49E3-9FCF-5148AF058066}"/>
    <cellStyle name="Input 28 3" xfId="9428" xr:uid="{BA3285BA-C09E-4F1A-A10B-1B5ED356C97B}"/>
    <cellStyle name="Input 28 3 2" xfId="33683" xr:uid="{3A8EB8F6-92E4-4A44-ACE3-3EF58B90EE42}"/>
    <cellStyle name="Input 28 4" xfId="9429" xr:uid="{07B48D0C-79A5-44C9-9D18-E6497EB06BE5}"/>
    <cellStyle name="Input 28 4 2" xfId="33684" xr:uid="{44E12C03-0AC0-4B1D-A5DA-D34BE3FC57E5}"/>
    <cellStyle name="Input 28 5" xfId="9430" xr:uid="{61B4F552-0CD6-481C-9A36-3FBDD68C5F69}"/>
    <cellStyle name="Input 28 5 2" xfId="33685" xr:uid="{8C49252D-2F84-4BD9-B693-5581636C2106}"/>
    <cellStyle name="Input 28 6" xfId="50831" xr:uid="{01A6B69A-723A-4E26-B668-EEF290F2DF0F}"/>
    <cellStyle name="Input 28 7" xfId="33680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8" xr:uid="{9BFF6AE6-3C83-45F8-B98E-31CC7DB70BA0}"/>
    <cellStyle name="Input 29 2 3" xfId="33687" xr:uid="{8BBADBF2-C622-4347-A119-EC79FD0B932B}"/>
    <cellStyle name="Input 29 3" xfId="9434" xr:uid="{1E7C1147-41DF-4996-912D-B10BF7515DFD}"/>
    <cellStyle name="Input 29 3 2" xfId="33689" xr:uid="{02C4C667-26F0-4D3D-9679-C446EF62778F}"/>
    <cellStyle name="Input 29 4" xfId="9435" xr:uid="{930933CE-00BE-44CC-A633-BEE2EE2CF17A}"/>
    <cellStyle name="Input 29 4 2" xfId="33690" xr:uid="{828A045A-C3C0-4970-AEC8-A2036E7227A0}"/>
    <cellStyle name="Input 29 5" xfId="9436" xr:uid="{A4EE3959-0973-42B8-8537-831A421222EA}"/>
    <cellStyle name="Input 29 5 2" xfId="33691" xr:uid="{5C349967-FACC-4502-8086-DED0446C0331}"/>
    <cellStyle name="Input 29 6" xfId="50832" xr:uid="{3905F784-9806-455E-A37B-9EA45A8D7D5C}"/>
    <cellStyle name="Input 29 7" xfId="33686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92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4" xr:uid="{AA06C74C-17A4-46E4-AF5A-29573649AD49}"/>
    <cellStyle name="Input 3 2 3" xfId="33693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6" xr:uid="{6DC6D652-102A-4733-A8F0-99D006D24478}"/>
    <cellStyle name="Input 3 3 3" xfId="33695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8" xr:uid="{8F477C12-81E1-428D-8266-531AF81A7478}"/>
    <cellStyle name="Input 3 4 3" xfId="33697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700" xr:uid="{8BAD7A54-92E1-4B9D-A0C2-52C178D87625}"/>
    <cellStyle name="Input 3 5 3" xfId="33699" xr:uid="{BEAADD21-7A52-4788-BE05-40FF2E8CB35E}"/>
    <cellStyle name="Input 3 6" xfId="9446" xr:uid="{C79F299F-C15C-4868-9E43-CB7E0F9EDA64}"/>
    <cellStyle name="Input 3 6 2" xfId="33701" xr:uid="{E83D2502-1E4E-4775-826B-9F6E2F890DAD}"/>
    <cellStyle name="Input 3 7" xfId="9447" xr:uid="{9C723BED-498B-4BF9-8100-58DBACEF6516}"/>
    <cellStyle name="Input 3 7 2" xfId="33702" xr:uid="{61349858-C54D-4845-A396-26724F10CB87}"/>
    <cellStyle name="Input 3 8" xfId="9448" xr:uid="{324100B1-65E3-4EE5-AD0E-2B13B9877827}"/>
    <cellStyle name="Input 3 8 2" xfId="33703" xr:uid="{25783D90-F9C2-41CA-A710-69F6F28B213E}"/>
    <cellStyle name="Input 3 9" xfId="50833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6" xr:uid="{016B5C16-3F24-4368-A679-F3E9500BCB69}"/>
    <cellStyle name="Input 30 2 3" xfId="33705" xr:uid="{6B349CD5-A3DB-4A61-BC87-12249B0335D6}"/>
    <cellStyle name="Input 30 3" xfId="9452" xr:uid="{502D58FC-7D47-481C-AE30-B3E6550399DB}"/>
    <cellStyle name="Input 30 3 2" xfId="33707" xr:uid="{6B4A6E03-3042-4420-A369-11AA66E48224}"/>
    <cellStyle name="Input 30 4" xfId="9453" xr:uid="{4335DB7B-BFA6-403B-96C7-3F710F11E93F}"/>
    <cellStyle name="Input 30 4 2" xfId="33708" xr:uid="{DB0F82B9-1ABF-4420-8E28-DDAFF9AB7E74}"/>
    <cellStyle name="Input 30 5" xfId="9454" xr:uid="{66AB41B4-8726-4609-BFD6-973546F06D52}"/>
    <cellStyle name="Input 30 5 2" xfId="33709" xr:uid="{741EB2AA-A4B5-425F-BC69-84440910E245}"/>
    <cellStyle name="Input 30 6" xfId="50834" xr:uid="{BE20956B-EB59-4489-A9ED-8E92265100E3}"/>
    <cellStyle name="Input 30 7" xfId="33704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12" xr:uid="{F5B90A7C-5FAF-4BD9-82A6-7A45CBCE02CF}"/>
    <cellStyle name="Input 31 2 3" xfId="33711" xr:uid="{098693F9-6AB4-4E56-93E6-062497776525}"/>
    <cellStyle name="Input 31 3" xfId="9458" xr:uid="{12D7381B-734D-4877-86B0-FE654187EF04}"/>
    <cellStyle name="Input 31 3 2" xfId="33713" xr:uid="{81711990-5E3A-4CF3-9C03-0F2D59916B0C}"/>
    <cellStyle name="Input 31 4" xfId="9459" xr:uid="{8F8AC1E9-5BE1-4FB1-BE4D-90468B5F9781}"/>
    <cellStyle name="Input 31 4 2" xfId="33714" xr:uid="{BD70A257-F535-44B8-8020-EDB6E83A67E5}"/>
    <cellStyle name="Input 31 5" xfId="9460" xr:uid="{C9D459C8-0222-4F58-BA7B-7806247F5910}"/>
    <cellStyle name="Input 31 5 2" xfId="33715" xr:uid="{CBE29F80-73EB-4E5E-B3D1-688A3D5A1BE3}"/>
    <cellStyle name="Input 31 6" xfId="50835" xr:uid="{B2249B63-51B3-4524-8D71-3E9D76A64EF6}"/>
    <cellStyle name="Input 31 7" xfId="33710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8" xr:uid="{26515ECD-9C3A-4541-8262-C12AC26D149E}"/>
    <cellStyle name="Input 32 2 3" xfId="33717" xr:uid="{E6D6ACA9-7563-4C91-ADBB-4FB1B59E782A}"/>
    <cellStyle name="Input 32 3" xfId="9464" xr:uid="{AA15E987-8D3E-487C-B258-3D0D7E7440E2}"/>
    <cellStyle name="Input 32 3 2" xfId="33719" xr:uid="{5B48998C-83B9-4A29-8782-6A851807D68A}"/>
    <cellStyle name="Input 32 4" xfId="9465" xr:uid="{A1BAE288-A65F-446B-A277-BD1E5BBFC7E2}"/>
    <cellStyle name="Input 32 4 2" xfId="33720" xr:uid="{A2CF5A92-232D-456B-886E-F09C6C9DDFE0}"/>
    <cellStyle name="Input 32 5" xfId="9466" xr:uid="{39407386-90A2-4651-88E5-8FBC7CA6DE5C}"/>
    <cellStyle name="Input 32 5 2" xfId="33721" xr:uid="{6D612DBE-35AA-4845-A496-2B58813D1E4A}"/>
    <cellStyle name="Input 32 6" xfId="50836" xr:uid="{B0BECF65-EEB2-4C76-89AD-CC7AB0D662F9}"/>
    <cellStyle name="Input 32 7" xfId="33716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4" xr:uid="{76113C2B-42C9-4FC9-BDE5-48FDB8ECC5D2}"/>
    <cellStyle name="Input 33 2 3" xfId="33723" xr:uid="{3F776802-69C4-47D1-B060-4215C44F3B22}"/>
    <cellStyle name="Input 33 3" xfId="9470" xr:uid="{53429FB6-0F61-432B-9F3D-B49DB2A78015}"/>
    <cellStyle name="Input 33 3 2" xfId="33725" xr:uid="{1DC87559-65FB-4980-95C3-44A7B1769F89}"/>
    <cellStyle name="Input 33 4" xfId="9471" xr:uid="{7F6281D7-70A9-4080-A541-D969296A2C1E}"/>
    <cellStyle name="Input 33 4 2" xfId="33726" xr:uid="{3FE9DBFE-5E33-4D5B-810A-4AE1ABCA92D8}"/>
    <cellStyle name="Input 33 5" xfId="9472" xr:uid="{AAAF7F2B-B726-4AEC-8776-AB12E514E278}"/>
    <cellStyle name="Input 33 5 2" xfId="33727" xr:uid="{C1C559C9-88F2-4662-A16C-D19C877817D3}"/>
    <cellStyle name="Input 33 6" xfId="50837" xr:uid="{8463E3BF-F6A8-4D7A-9030-0B4C766B3E4A}"/>
    <cellStyle name="Input 33 7" xfId="33722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30" xr:uid="{82AE0905-EF80-4743-8499-0F5FBC40D9FD}"/>
    <cellStyle name="Input 34 2 3" xfId="33729" xr:uid="{6569CA01-6FC1-4E4F-96AC-75BE705675A5}"/>
    <cellStyle name="Input 34 3" xfId="9476" xr:uid="{327CE9B6-35B2-4971-A2FF-2A5FC21CC852}"/>
    <cellStyle name="Input 34 3 2" xfId="33731" xr:uid="{68E8289E-FE97-490B-9523-887FBA4CB732}"/>
    <cellStyle name="Input 34 4" xfId="9477" xr:uid="{890FD93C-177C-428F-BD0C-7BC499FA62ED}"/>
    <cellStyle name="Input 34 4 2" xfId="33732" xr:uid="{95829412-7497-4281-AAEF-A4111C628641}"/>
    <cellStyle name="Input 34 5" xfId="9478" xr:uid="{0094DD71-9F4A-4434-AD43-68F213B7CD35}"/>
    <cellStyle name="Input 34 5 2" xfId="33733" xr:uid="{81D2541B-9D45-4EF1-9160-5440C2028600}"/>
    <cellStyle name="Input 34 6" xfId="50838" xr:uid="{ED27016B-F7DD-494C-BF15-B36D61F35B17}"/>
    <cellStyle name="Input 34 7" xfId="33728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6" xr:uid="{E0E82DAC-0266-435B-B61A-B42DD166458A}"/>
    <cellStyle name="Input 35 2 3" xfId="33735" xr:uid="{2133F065-4245-491E-B954-C0C2EA2A8F51}"/>
    <cellStyle name="Input 35 3" xfId="9482" xr:uid="{53DCD0E1-E2D9-4C64-9578-941F32DBDEF4}"/>
    <cellStyle name="Input 35 3 2" xfId="33737" xr:uid="{290ADEE3-9054-4B05-B204-A1B8FB10A768}"/>
    <cellStyle name="Input 35 4" xfId="9483" xr:uid="{DC4F8DC1-2F7F-43BC-B8CD-89BF925E0906}"/>
    <cellStyle name="Input 35 4 2" xfId="33738" xr:uid="{CDDD3606-CED9-4DC6-AF81-E988D8698EC2}"/>
    <cellStyle name="Input 35 5" xfId="9484" xr:uid="{0F7B0BE8-C253-4E3E-9516-4099A65C44F7}"/>
    <cellStyle name="Input 35 5 2" xfId="33739" xr:uid="{7F9DEDC0-0A64-44A0-816B-ECC80F9636D3}"/>
    <cellStyle name="Input 35 6" xfId="50839" xr:uid="{05494C02-B055-4EE8-BCE1-13807C0891F4}"/>
    <cellStyle name="Input 35 7" xfId="33734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42" xr:uid="{94011E25-E39A-4F6D-9D3C-547FD1AB303C}"/>
    <cellStyle name="Input 36 2 3" xfId="33741" xr:uid="{2C4087D2-E068-41ED-876D-42F4DF9CD836}"/>
    <cellStyle name="Input 36 3" xfId="9488" xr:uid="{3A55B020-D7B0-481A-91CA-F02E8AF40E85}"/>
    <cellStyle name="Input 36 3 2" xfId="33743" xr:uid="{1C040597-42B2-4B71-B77F-16396E898354}"/>
    <cellStyle name="Input 36 4" xfId="9489" xr:uid="{3AC67ECF-86BD-4218-B476-6A6585C3C152}"/>
    <cellStyle name="Input 36 4 2" xfId="33744" xr:uid="{1203B128-F350-4342-970F-52EB9AD00958}"/>
    <cellStyle name="Input 36 5" xfId="9490" xr:uid="{69EFEE7B-8E79-4998-97EE-15956030963E}"/>
    <cellStyle name="Input 36 5 2" xfId="33745" xr:uid="{E61F9414-D7B6-416C-B14D-3AC56567E969}"/>
    <cellStyle name="Input 36 6" xfId="50840" xr:uid="{2EB73431-E734-4695-8BDA-76E4E3DF62CE}"/>
    <cellStyle name="Input 36 7" xfId="33740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8" xr:uid="{39B45FB5-98EF-4187-9ACC-5FAF3456AC79}"/>
    <cellStyle name="Input 37 2 3" xfId="33747" xr:uid="{83CAAF26-76C6-4680-B264-BC010B9C71FE}"/>
    <cellStyle name="Input 37 3" xfId="9494" xr:uid="{E354667D-817E-4AB1-A1F7-8158FC337AA4}"/>
    <cellStyle name="Input 37 3 2" xfId="33749" xr:uid="{DA6ED8CE-8ED3-41E0-8A8D-9315350644F7}"/>
    <cellStyle name="Input 37 4" xfId="9495" xr:uid="{DBD029C4-62DE-446A-92A1-48CB9D94DF1A}"/>
    <cellStyle name="Input 37 4 2" xfId="33750" xr:uid="{D6B57573-647A-49EB-B0D2-8142B8980D9F}"/>
    <cellStyle name="Input 37 5" xfId="9496" xr:uid="{38158B0A-B256-41CB-8BE6-0900E067C0BE}"/>
    <cellStyle name="Input 37 5 2" xfId="33751" xr:uid="{6CF2D69A-C61D-432C-AC19-FBF84F8655D2}"/>
    <cellStyle name="Input 37 6" xfId="50841" xr:uid="{3DA142A1-3722-49C2-B438-C9518F3194A6}"/>
    <cellStyle name="Input 37 7" xfId="33746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4" xr:uid="{2B3EC316-03A0-4B54-94FE-DC8A749958D1}"/>
    <cellStyle name="Input 38 2 3" xfId="33753" xr:uid="{90E74B85-CF78-4E7C-AC7B-7D822A0F3D3B}"/>
    <cellStyle name="Input 38 3" xfId="9500" xr:uid="{F892026D-C8CE-45C2-A8F1-0A786CCFBC6B}"/>
    <cellStyle name="Input 38 3 2" xfId="33755" xr:uid="{23FD7D28-CDE6-42EE-8335-58213ED9D835}"/>
    <cellStyle name="Input 38 4" xfId="9501" xr:uid="{1FA03F49-6B53-4BD8-BDEE-5CB1288F4C2E}"/>
    <cellStyle name="Input 38 4 2" xfId="33756" xr:uid="{F71350B1-A2E6-442C-AC23-7183E922571E}"/>
    <cellStyle name="Input 38 5" xfId="9502" xr:uid="{231D499E-18C7-4CAD-807F-C30543EBE66E}"/>
    <cellStyle name="Input 38 5 2" xfId="33757" xr:uid="{B20B8C85-CB75-4735-9621-AF59D525EE9F}"/>
    <cellStyle name="Input 38 6" xfId="50842" xr:uid="{CED1EB29-ADE8-422A-8BEE-916571A07EEB}"/>
    <cellStyle name="Input 38 7" xfId="33752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60" xr:uid="{692E0EAA-EB98-4C3E-9CAE-EC87F3755198}"/>
    <cellStyle name="Input 39 2 3" xfId="33759" xr:uid="{ED633B88-326C-4B0F-81DF-9FB04E8337F5}"/>
    <cellStyle name="Input 39 3" xfId="9506" xr:uid="{E1ECACE3-EF7E-4133-98AE-9EB18B5BC274}"/>
    <cellStyle name="Input 39 3 2" xfId="33761" xr:uid="{AABE2BF9-3685-4DC8-BB50-1E6E266D2576}"/>
    <cellStyle name="Input 39 4" xfId="9507" xr:uid="{0036015D-5917-4430-BC1E-3DB65F782D0D}"/>
    <cellStyle name="Input 39 4 2" xfId="33762" xr:uid="{25A9D46C-AD29-46C0-BEF9-BF527CD2CE43}"/>
    <cellStyle name="Input 39 5" xfId="9508" xr:uid="{45DC2CB7-73AF-4AF1-BBD2-85C6166B74DB}"/>
    <cellStyle name="Input 39 5 2" xfId="33763" xr:uid="{009C00C1-6531-4F73-A1F6-BE4772B6C3AE}"/>
    <cellStyle name="Input 39 6" xfId="50843" xr:uid="{D787EA08-196D-46A5-B999-B567767673CC}"/>
    <cellStyle name="Input 39 7" xfId="33758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6" xr:uid="{221BC94E-34CA-44CC-ADFE-FA3C26EB5EBB}"/>
    <cellStyle name="Input 4 2 3" xfId="33765" xr:uid="{2CC6245C-D626-471B-84B3-06C01C4340C5}"/>
    <cellStyle name="Input 4 3" xfId="9512" xr:uid="{728E2BE6-19D8-43E2-8745-E70C2D55307D}"/>
    <cellStyle name="Input 4 3 2" xfId="33767" xr:uid="{4F6AA1AF-389D-4CC6-AD7A-46E80B6DC36E}"/>
    <cellStyle name="Input 4 4" xfId="9513" xr:uid="{D7439C1B-B119-4A51-BE0A-4B317B67FBD2}"/>
    <cellStyle name="Input 4 4 2" xfId="33768" xr:uid="{2A63F21F-E2DA-4D19-804C-E4448B625462}"/>
    <cellStyle name="Input 4 5" xfId="9514" xr:uid="{54984EC0-6B50-4F0C-8173-309E1D6485E9}"/>
    <cellStyle name="Input 4 5 2" xfId="33769" xr:uid="{570140D9-5AA7-44DA-A1B9-57947870DFA9}"/>
    <cellStyle name="Input 4 6" xfId="50844" xr:uid="{7626FC3C-3D60-4FD4-85D7-56AD3A167F8A}"/>
    <cellStyle name="Input 4 7" xfId="33764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72" xr:uid="{5F38562A-FDE7-4343-8B2D-2D8752E56F5B}"/>
    <cellStyle name="Input 40 2 3" xfId="33771" xr:uid="{B9CDD252-8810-478E-9DBD-350363C62D48}"/>
    <cellStyle name="Input 40 3" xfId="9518" xr:uid="{4A10B63D-C0CD-4628-826E-739A63E748D1}"/>
    <cellStyle name="Input 40 3 2" xfId="33773" xr:uid="{A38F7C50-A4FB-43CC-9D61-8F2872B79A0D}"/>
    <cellStyle name="Input 40 4" xfId="9519" xr:uid="{A03DB09A-BCEA-4274-956D-8AEAFE2D7434}"/>
    <cellStyle name="Input 40 4 2" xfId="33774" xr:uid="{6D9A1529-4CA6-484F-9A3E-79C1C7DB4585}"/>
    <cellStyle name="Input 40 5" xfId="9520" xr:uid="{AD981122-F533-4601-8A47-7A2D198FDBF2}"/>
    <cellStyle name="Input 40 5 2" xfId="33775" xr:uid="{52409965-2196-41B3-9C4C-7FF846B0ECFD}"/>
    <cellStyle name="Input 40 6" xfId="50845" xr:uid="{D0BC3AA0-D78C-42E5-9B99-296EC245CF3E}"/>
    <cellStyle name="Input 40 7" xfId="33770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8" xr:uid="{F79063CB-9039-43E4-B4BD-0A253BF03683}"/>
    <cellStyle name="Input 41 2 3" xfId="33777" xr:uid="{6A184A84-6357-4F69-A900-F250647D4DF6}"/>
    <cellStyle name="Input 41 3" xfId="9524" xr:uid="{A99AC8BF-DE34-4009-9EBD-C9E3463A7E4C}"/>
    <cellStyle name="Input 41 3 2" xfId="33779" xr:uid="{3D4C57B9-91A2-4EB6-9101-95C3C6EC910E}"/>
    <cellStyle name="Input 41 4" xfId="9525" xr:uid="{E964B74F-E405-4761-B8E2-868443C3EEEB}"/>
    <cellStyle name="Input 41 4 2" xfId="33780" xr:uid="{8A873C35-A882-45F6-A09F-6470E0783754}"/>
    <cellStyle name="Input 41 5" xfId="9526" xr:uid="{5B4D445E-F42C-48FA-8D40-1C1A5A62E4F1}"/>
    <cellStyle name="Input 41 5 2" xfId="33781" xr:uid="{8ECE4502-9EA3-46F4-9AD9-9786E4065D14}"/>
    <cellStyle name="Input 41 6" xfId="50846" xr:uid="{C0BFB83F-6FE3-455D-AB80-1A9FB77B866E}"/>
    <cellStyle name="Input 41 7" xfId="33776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4" xr:uid="{71232005-209A-4937-9508-28194BB7647E}"/>
    <cellStyle name="Input 42 2 3" xfId="33783" xr:uid="{40407191-3B49-4E81-87E2-B5232F623BED}"/>
    <cellStyle name="Input 42 3" xfId="9530" xr:uid="{30CCAA9E-EA1B-4B7C-AE80-1A38DB3CAC3B}"/>
    <cellStyle name="Input 42 3 2" xfId="33785" xr:uid="{CE7713FE-9EEA-41B6-A340-7EDF15BB276C}"/>
    <cellStyle name="Input 42 4" xfId="9531" xr:uid="{16A6E1FE-2B08-454E-90E6-A424A78ED09A}"/>
    <cellStyle name="Input 42 4 2" xfId="33786" xr:uid="{8C54057E-1201-452C-8F64-AD4009FFBC43}"/>
    <cellStyle name="Input 42 5" xfId="9532" xr:uid="{0EF9E5D1-F975-44B0-873E-96B304DB28F6}"/>
    <cellStyle name="Input 42 5 2" xfId="33787" xr:uid="{50E9691B-66AE-4B8E-A3D3-48E849161E78}"/>
    <cellStyle name="Input 42 6" xfId="50847" xr:uid="{94281981-69DA-4310-8F6B-081A48D4F120}"/>
    <cellStyle name="Input 42 7" xfId="33782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90" xr:uid="{F3B1FD7E-4116-4185-9298-89D1E2702771}"/>
    <cellStyle name="Input 43 2 3" xfId="33789" xr:uid="{BE0DE5E1-4041-4FD0-84F5-83645CD1F38E}"/>
    <cellStyle name="Input 43 3" xfId="9536" xr:uid="{EBBEC898-B86E-4AEB-9D7C-AF9FD68C17E6}"/>
    <cellStyle name="Input 43 3 2" xfId="33791" xr:uid="{73DC5123-F0CE-4885-BAED-3504B0E60CD6}"/>
    <cellStyle name="Input 43 4" xfId="9537" xr:uid="{42990AC6-22D2-4BC2-8746-CC6911D99BC1}"/>
    <cellStyle name="Input 43 4 2" xfId="33792" xr:uid="{7CCFF02D-AD7D-4E00-834C-317B44CC130B}"/>
    <cellStyle name="Input 43 5" xfId="9538" xr:uid="{EC893CCD-D904-4D44-AC8D-391E99EE0688}"/>
    <cellStyle name="Input 43 5 2" xfId="33793" xr:uid="{2F735361-C4B5-4E18-9E84-509D8F75553C}"/>
    <cellStyle name="Input 43 6" xfId="50848" xr:uid="{CCA48B6A-E77E-4D44-866B-133F296ACF26}"/>
    <cellStyle name="Input 43 7" xfId="33788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6" xr:uid="{8F8E08D8-5AA1-4B55-BEE3-2FD6C3AB2D4D}"/>
    <cellStyle name="Input 44 2 3" xfId="33795" xr:uid="{20159BD9-4C05-477C-80AA-E904D9DF48EF}"/>
    <cellStyle name="Input 44 3" xfId="9542" xr:uid="{FDF66CF6-67F5-401E-86FE-D70A3544DF32}"/>
    <cellStyle name="Input 44 3 2" xfId="33797" xr:uid="{A2ACE811-1A46-4F89-9660-1521DD00A7DD}"/>
    <cellStyle name="Input 44 4" xfId="9543" xr:uid="{CA3BD0E1-B100-468C-98F4-38CB7C1B36CE}"/>
    <cellStyle name="Input 44 4 2" xfId="33798" xr:uid="{EF13A01A-942C-46F4-A089-31E76AC72A80}"/>
    <cellStyle name="Input 44 5" xfId="9544" xr:uid="{B4700BF0-7798-4BFB-99AD-8E9B5B442843}"/>
    <cellStyle name="Input 44 5 2" xfId="33799" xr:uid="{4D332CEC-244F-43A9-931A-1EDD65E83804}"/>
    <cellStyle name="Input 44 6" xfId="50849" xr:uid="{21DF4E2B-8656-4652-9607-B6045C27975C}"/>
    <cellStyle name="Input 44 7" xfId="33794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801" xr:uid="{14941CE9-7BED-4CD0-87C3-2CEAED504E8F}"/>
    <cellStyle name="Input 45 3" xfId="9547" xr:uid="{1D04B902-97A4-4949-8847-1F8C98712BA2}"/>
    <cellStyle name="Input 45 3 2" xfId="33802" xr:uid="{6AF9CF5A-127A-4911-98BC-A05A2DEE921B}"/>
    <cellStyle name="Input 45 4" xfId="9548" xr:uid="{C8052F26-306F-449E-B364-BEDB4F5381A4}"/>
    <cellStyle name="Input 45 4 2" xfId="33803" xr:uid="{9509F2CE-98D2-4922-BC65-2B424229C99D}"/>
    <cellStyle name="Input 45 5" xfId="50850" xr:uid="{AF1868C4-76F4-4FC3-A21C-A50F8505213C}"/>
    <cellStyle name="Input 45 6" xfId="33800" xr:uid="{2D502829-5EDC-42DB-ABFB-D032597DC72E}"/>
    <cellStyle name="Input 46" xfId="9549" xr:uid="{0BCF3531-2317-4B39-B934-39C8EF75FEE3}"/>
    <cellStyle name="Input 46 2" xfId="50851" xr:uid="{B9A254A3-6136-44D8-8B78-C9890909BFBB}"/>
    <cellStyle name="Input 46 3" xfId="33804" xr:uid="{803E0E9F-C524-4B18-BC99-3D2FB0B18C0C}"/>
    <cellStyle name="Input 47" xfId="9550" xr:uid="{992D7B06-C1DA-40F4-B4B5-79EEBA9E1F80}"/>
    <cellStyle name="Input 47 2" xfId="50852" xr:uid="{C6C7BCD0-7E84-4627-BA20-A0ABBE1C61DB}"/>
    <cellStyle name="Input 47 3" xfId="33805" xr:uid="{A34CBA31-32E7-4D09-86D9-1BBFF14A28A9}"/>
    <cellStyle name="Input 48" xfId="9551" xr:uid="{4CACF4D1-9604-4158-9469-654F1BA9BBA6}"/>
    <cellStyle name="Input 48 2" xfId="50853" xr:uid="{EABA89EC-94DC-4CA2-9656-9C874D632C12}"/>
    <cellStyle name="Input 48 3" xfId="33806" xr:uid="{9B0F325C-53A3-453C-BCCD-574000E3ED48}"/>
    <cellStyle name="Input 49" xfId="9552" xr:uid="{9F0FC43D-CCB7-423A-B6BD-170365838928}"/>
    <cellStyle name="Input 49 2" xfId="50854" xr:uid="{A17CC4BB-457A-4401-8F4E-35E2AEE17F19}"/>
    <cellStyle name="Input 49 3" xfId="33807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10" xr:uid="{BF10B759-A983-4A17-AA45-95447358B7F6}"/>
    <cellStyle name="Input 5 2 3" xfId="33809" xr:uid="{11E8FD11-845F-4B84-B97C-08F86BE304E3}"/>
    <cellStyle name="Input 5 3" xfId="9556" xr:uid="{465257A5-505D-4AC1-B6ED-04135F14CE00}"/>
    <cellStyle name="Input 5 3 2" xfId="33811" xr:uid="{D230DBCE-2F72-4B9C-9716-01EE9F866CDA}"/>
    <cellStyle name="Input 5 4" xfId="9557" xr:uid="{561B9C20-31AD-42A4-AF8A-B41FFB1CFCAC}"/>
    <cellStyle name="Input 5 4 2" xfId="33812" xr:uid="{88236730-0EDC-4FB2-B75C-79F12198CB10}"/>
    <cellStyle name="Input 5 5" xfId="9558" xr:uid="{EC37098F-F747-413C-BDA5-185E74B88F04}"/>
    <cellStyle name="Input 5 5 2" xfId="33813" xr:uid="{FCC588EA-71F3-448D-A916-6956EED1F1BB}"/>
    <cellStyle name="Input 5 6" xfId="50855" xr:uid="{2148107F-FAEC-4D76-82FB-138150D40375}"/>
    <cellStyle name="Input 5 7" xfId="33808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6" xr:uid="{9734090B-5B33-4F2F-8A32-5652434DB82A}"/>
    <cellStyle name="Input 50 3" xfId="33814" xr:uid="{B1935083-7364-4BF5-A2DB-CEF64821816E}"/>
    <cellStyle name="Input 51" xfId="9560" xr:uid="{48FFF700-4FDC-47F1-A686-87C241F011DA}"/>
    <cellStyle name="Input 51 2" xfId="50857" xr:uid="{2760A858-2ED1-43B1-A345-1D0322C9240C}"/>
    <cellStyle name="Input 51 3" xfId="33815" xr:uid="{1412380E-8F0A-417B-AC61-9196A61443B0}"/>
    <cellStyle name="Input 52" xfId="53761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8" xr:uid="{CF3E0705-7ADB-484F-A663-7FD6BEE095D0}"/>
    <cellStyle name="Input 6 2 3" xfId="33817" xr:uid="{01856CB1-B820-49BA-9EBE-E5719A5BEE76}"/>
    <cellStyle name="Input 6 3" xfId="9564" xr:uid="{4BA47E91-3505-4889-AB40-F1DA68DBFA27}"/>
    <cellStyle name="Input 6 3 2" xfId="33819" xr:uid="{3B9D90D4-17DA-4F38-A13A-E892D77315EE}"/>
    <cellStyle name="Input 6 4" xfId="9565" xr:uid="{25B1D525-B670-4C68-BA80-DDFF9EBC7763}"/>
    <cellStyle name="Input 6 4 2" xfId="33820" xr:uid="{FB2A9C17-1D97-4FC2-AEBB-956E04230FD1}"/>
    <cellStyle name="Input 6 5" xfId="9566" xr:uid="{7F0B6930-502F-4CA9-9B02-DBF216FC79EC}"/>
    <cellStyle name="Input 6 5 2" xfId="33821" xr:uid="{8F8D83BB-B1AF-4D7F-B0C2-080D8B526FBF}"/>
    <cellStyle name="Input 6 6" xfId="50858" xr:uid="{62C1C455-30C1-4ADA-A079-8F51CAF29D78}"/>
    <cellStyle name="Input 6 7" xfId="33816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4" xr:uid="{217DEEDE-D06D-42B9-845D-54142E19CBF0}"/>
    <cellStyle name="Input 7 2 3" xfId="33823" xr:uid="{3BCDF33E-1327-403C-A9E5-F6D0B719FEB7}"/>
    <cellStyle name="Input 7 3" xfId="9570" xr:uid="{AF0F7488-1E94-4F58-AF55-B617F3BE9461}"/>
    <cellStyle name="Input 7 3 2" xfId="33825" xr:uid="{04BB6E1B-ED97-4CCD-AB4A-08D334C4BCFD}"/>
    <cellStyle name="Input 7 4" xfId="9571" xr:uid="{F3A60DFA-AC65-442A-8E89-7C0B3BE7DA3D}"/>
    <cellStyle name="Input 7 4 2" xfId="33826" xr:uid="{BC7C68B9-300F-46E2-B1CD-9A1E249F4998}"/>
    <cellStyle name="Input 7 5" xfId="9572" xr:uid="{59C4E8D1-1C20-4509-B948-5AD16440ABA5}"/>
    <cellStyle name="Input 7 5 2" xfId="33827" xr:uid="{5B210EE2-E956-4EDB-876D-F485E446914F}"/>
    <cellStyle name="Input 7 6" xfId="50859" xr:uid="{2C6C8697-CA69-4E43-8DEE-15DFBC80322D}"/>
    <cellStyle name="Input 7 7" xfId="33822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30" xr:uid="{47767A3C-CF44-4F12-823E-2BD36B3C6BF1}"/>
    <cellStyle name="Input 8 2 3" xfId="33829" xr:uid="{2346F0A0-7346-42D2-AB57-6CF21E443E48}"/>
    <cellStyle name="Input 8 3" xfId="9576" xr:uid="{2EE9531C-7DC0-4404-A150-5DD105F04D7A}"/>
    <cellStyle name="Input 8 3 2" xfId="33831" xr:uid="{C922F766-492C-45C5-8FDB-A6135EB07941}"/>
    <cellStyle name="Input 8 4" xfId="9577" xr:uid="{68951F30-6C92-4506-BCF4-47F0757753AF}"/>
    <cellStyle name="Input 8 4 2" xfId="33832" xr:uid="{51DD8FB5-0B6D-4345-B180-9DCC071F5DEA}"/>
    <cellStyle name="Input 8 5" xfId="9578" xr:uid="{07CBC62C-649D-4FE4-9852-543E05AFFB41}"/>
    <cellStyle name="Input 8 5 2" xfId="33833" xr:uid="{DF9C022D-D155-4A71-834A-A2493436BF77}"/>
    <cellStyle name="Input 8 6" xfId="50860" xr:uid="{39CD12EE-A7B9-4DAC-BC1C-FE6DA9AE4143}"/>
    <cellStyle name="Input 8 7" xfId="33828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6" xr:uid="{F6FE4988-8857-4D94-8183-50383D86E4E7}"/>
    <cellStyle name="Input 9 2 3" xfId="33835" xr:uid="{DC826784-9FB5-48BB-BE83-F4AA97A66727}"/>
    <cellStyle name="Input 9 3" xfId="9582" xr:uid="{C28C5024-9635-46F5-A3C2-FA39A659869B}"/>
    <cellStyle name="Input 9 3 2" xfId="33837" xr:uid="{6DFC8CA6-877B-413C-9932-15C4F1AA9396}"/>
    <cellStyle name="Input 9 4" xfId="9583" xr:uid="{18C8DFB6-2F27-489D-9A91-495DA6F8E694}"/>
    <cellStyle name="Input 9 4 2" xfId="33838" xr:uid="{2073EFFE-23C2-4C29-AE35-1BF27EA91BC9}"/>
    <cellStyle name="Input 9 5" xfId="9584" xr:uid="{4EB114E6-A19B-4193-A78A-6697381F046D}"/>
    <cellStyle name="Input 9 5 2" xfId="33839" xr:uid="{29DD6C72-A696-4833-9020-E97207DB7C34}"/>
    <cellStyle name="Input 9 6" xfId="50861" xr:uid="{9CF8421B-2440-49E7-882F-246959A6EF13}"/>
    <cellStyle name="Input 9 7" xfId="33834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42" xr:uid="{1509C923-3D4C-4007-BDD1-30B8C2BA792C}"/>
    <cellStyle name="InputCells 2 3" xfId="33841" xr:uid="{B74211E1-B7E5-46BD-86ED-F9AD27AB41A2}"/>
    <cellStyle name="InputCells 3" xfId="9588" xr:uid="{61CC73AD-3895-460F-8313-A1A71ACC117D}"/>
    <cellStyle name="InputCells 3 2" xfId="33843" xr:uid="{9091ADB9-8A82-4CCA-A6DA-1363157365A5}"/>
    <cellStyle name="InputCells 4" xfId="9589" xr:uid="{C691CD89-6E87-4713-BC8E-3D13FA148AAF}"/>
    <cellStyle name="InputCells 4 2" xfId="33844" xr:uid="{88EC2EF0-7475-4FAF-A204-D7AFB403F425}"/>
    <cellStyle name="InputCells 5" xfId="9590" xr:uid="{BEDCD76D-0B84-45B5-B76C-96917EF81E91}"/>
    <cellStyle name="InputCells 5 2" xfId="33845" xr:uid="{6EAD1F70-62B4-46E7-AB47-163F48D7FFE5}"/>
    <cellStyle name="InputCells 6" xfId="50862" xr:uid="{6026B184-160A-4638-A7B6-59655B9F995F}"/>
    <cellStyle name="InputCells 7" xfId="33840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8" xr:uid="{B5E2F1DD-CD7B-46C6-9C17-16056391C034}"/>
    <cellStyle name="Komma 2 2 3" xfId="33847" xr:uid="{6EA3ADD1-25EC-4AEA-B12C-328A9677B9B4}"/>
    <cellStyle name="Komma 2 3" xfId="9594" xr:uid="{187ACB4A-8937-459D-861C-969C074ADE99}"/>
    <cellStyle name="Komma 2 3 2" xfId="33849" xr:uid="{E6F03946-5ABF-4351-96B3-CBCEFB24A2ED}"/>
    <cellStyle name="Komma 2 4" xfId="9595" xr:uid="{A324327F-84E7-4B84-9EEA-2C79911C6EDB}"/>
    <cellStyle name="Komma 2 4 2" xfId="33850" xr:uid="{2764F4EF-8162-4775-96C9-DD79C0D6BEDB}"/>
    <cellStyle name="Komma 2 5" xfId="9596" xr:uid="{CB1DDC47-3D07-4209-9E1A-8A7872542026}"/>
    <cellStyle name="Komma 2 5 2" xfId="33851" xr:uid="{5B2599A5-FEB4-423A-8F6E-2AA4F16C9917}"/>
    <cellStyle name="Komma 2 6" xfId="50863" xr:uid="{F70FFAC5-7218-4894-8455-0D1E1801E7A2}"/>
    <cellStyle name="Komma 2 7" xfId="33846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7" xr:uid="{3B4AAC23-0A47-4C43-BD96-5BF6CDA992EC}"/>
    <cellStyle name="Komma 3 11" xfId="54513" xr:uid="{7A113F84-B4AF-4E0A-A8D6-B26BD6E407B0}"/>
    <cellStyle name="Komma 3 12" xfId="54564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6" xr:uid="{6CAF6ABB-2DD5-444C-863F-20B7D9B2E0A6}"/>
    <cellStyle name="Komma 3 2 2 3" xfId="33854" xr:uid="{EC278683-BFD9-4C09-918D-BED510457357}"/>
    <cellStyle name="Komma 3 2 3" xfId="9600" xr:uid="{958D4641-CE46-4E76-885B-59A2A5C3558B}"/>
    <cellStyle name="Komma 3 2 3 2" xfId="33855" xr:uid="{889375EE-CC91-4279-A9EC-E3B95326036F}"/>
    <cellStyle name="Komma 3 2 4" xfId="9601" xr:uid="{43A2884E-56C3-443D-B1A3-DBFC2A7CFB92}"/>
    <cellStyle name="Komma 3 2 4 2" xfId="33856" xr:uid="{25AAB71E-72B8-40D0-9114-CE0140C57290}"/>
    <cellStyle name="Komma 3 2 5" xfId="9602" xr:uid="{4B1590BF-6BDC-435F-83C8-1E13818FF01A}"/>
    <cellStyle name="Komma 3 2 5 2" xfId="33857" xr:uid="{FC05C21F-847A-409C-8F69-4DBE167D5AD2}"/>
    <cellStyle name="Komma 3 2 6" xfId="50865" xr:uid="{F4282BC4-A332-4F81-8B4B-1C3D994AD1A4}"/>
    <cellStyle name="Komma 3 2 7" xfId="33853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8" xr:uid="{3DFDB3D2-A5A6-4791-A98F-FC0F46B5F3EA}"/>
    <cellStyle name="Komma 3 3 2 3" xfId="33859" xr:uid="{A01FE9FE-E208-4F06-87A9-B3850681D597}"/>
    <cellStyle name="Komma 3 3 3" xfId="9605" xr:uid="{C870E34B-BC7E-43FF-96FD-F8F73E00040D}"/>
    <cellStyle name="Komma 3 3 3 2" xfId="33860" xr:uid="{E3068D48-61FC-4849-BC7E-DA34B9B9A0F1}"/>
    <cellStyle name="Komma 3 3 4" xfId="50867" xr:uid="{BBF1C36F-4CDD-4576-93AB-3702B2A18387}"/>
    <cellStyle name="Komma 3 3 5" xfId="33858" xr:uid="{6E51067A-FF35-43C0-8FA4-E795A4EBA007}"/>
    <cellStyle name="Komma 3 4" xfId="9606" xr:uid="{08CC52A9-B34A-4B5C-A546-CF17E8146092}"/>
    <cellStyle name="Komma 3 4 2" xfId="50869" xr:uid="{B260AF95-4B0E-4515-A984-D8E74E2735C8}"/>
    <cellStyle name="Komma 3 4 3" xfId="33861" xr:uid="{982200B8-5CA0-4621-943F-43775811C8DF}"/>
    <cellStyle name="Komma 3 5" xfId="9607" xr:uid="{5972E64F-2539-441E-AE54-0EC01A29D48B}"/>
    <cellStyle name="Komma 3 5 2" xfId="33862" xr:uid="{32C86AF1-E414-4A6B-A0DB-A5F2A616EDFA}"/>
    <cellStyle name="Komma 3 6" xfId="9608" xr:uid="{3963AFCD-34C8-4219-8C1F-98505883C7FC}"/>
    <cellStyle name="Komma 3 6 2" xfId="33863" xr:uid="{BAB43B0A-BC29-43B1-93E8-91839118BC6B}"/>
    <cellStyle name="Komma 3 7" xfId="50864" xr:uid="{CF4C92E8-FCA3-44B7-AC51-7286B620FEEA}"/>
    <cellStyle name="Komma 3 8" xfId="33852" xr:uid="{65872C7A-CFDA-4C0A-A2C4-F263BE5CF57F}"/>
    <cellStyle name="Komma 3 9" xfId="53773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6" xr:uid="{55DEB598-C4C5-4BDC-981F-AEC867FD0F24}"/>
    <cellStyle name="Komma 4 2 3" xfId="33865" xr:uid="{8F536233-D8D6-453D-94AB-235865CEC606}"/>
    <cellStyle name="Komma 4 3" xfId="9612" xr:uid="{063862F4-E4AF-4DB5-B5BB-5C4EF2061749}"/>
    <cellStyle name="Komma 4 3 2" xfId="33867" xr:uid="{406E3DFD-C24E-44C1-A855-93307D96908E}"/>
    <cellStyle name="Komma 4 4" xfId="9613" xr:uid="{B3B47EA5-8180-44B6-94E3-693FAA30B1F4}"/>
    <cellStyle name="Komma 4 4 2" xfId="33868" xr:uid="{D3D2EE67-39A0-4586-8FF3-02ADAF19F0D8}"/>
    <cellStyle name="Komma 4 5" xfId="9614" xr:uid="{32F746C9-5582-4E6D-B58D-05C37BB94A35}"/>
    <cellStyle name="Komma 4 5 2" xfId="33869" xr:uid="{FEBAD68F-6434-4688-8377-79AFAFEBDD1D}"/>
    <cellStyle name="Komma 4 6" xfId="50870" xr:uid="{BD4825D5-7531-42E5-A23A-1A05569F03F2}"/>
    <cellStyle name="Komma 4 7" xfId="33864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4" xr:uid="{56B657F9-2DDC-4AF2-8AC6-BD6E08D9947F}"/>
    <cellStyle name="Komórka połączona 10 2 2 3" xfId="33873" xr:uid="{63CD894F-5E64-49F8-9CBD-97986CD9A71F}"/>
    <cellStyle name="Komórka połączona 10 2 3" xfId="9620" xr:uid="{32F69107-427C-4F96-A133-F2995AD65B90}"/>
    <cellStyle name="Komórka połączona 10 2 3 2" xfId="33875" xr:uid="{ADBF07A5-307C-4E4A-996B-76433B9322D0}"/>
    <cellStyle name="Komórka połączona 10 2 4" xfId="9621" xr:uid="{17111A68-7A95-4B36-99C6-43FC57F8BCE9}"/>
    <cellStyle name="Komórka połączona 10 2 4 2" xfId="33876" xr:uid="{82F10BDB-AF26-456F-A961-509F1E47BA0F}"/>
    <cellStyle name="Komórka połączona 10 2 5" xfId="9622" xr:uid="{4A9EE137-BCAC-4D9E-B691-71039BFDFC4A}"/>
    <cellStyle name="Komórka połączona 10 2 5 2" xfId="33877" xr:uid="{2C8D0486-1CDA-4C74-9D17-4FD4C1EE097F}"/>
    <cellStyle name="Komórka połączona 10 2 6" xfId="50873" xr:uid="{C65DB18F-CC2A-45EA-BCC4-27E1BE6EE0D0}"/>
    <cellStyle name="Komórka połączona 10 2 7" xfId="33872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80" xr:uid="{BEDBD362-0F1F-4DFC-ABE4-0C4ABE691E4A}"/>
    <cellStyle name="Komórka połączona 10 3 2 3" xfId="33879" xr:uid="{F5469708-9B15-4476-A89E-BF1AFF6EA467}"/>
    <cellStyle name="Komórka połączona 10 3 3" xfId="9626" xr:uid="{7F29A545-41DF-4D0D-93C5-9BD61EC37F44}"/>
    <cellStyle name="Komórka połączona 10 3 3 2" xfId="33881" xr:uid="{5C6D34A4-CAB7-4A73-A521-952EB76A21BF}"/>
    <cellStyle name="Komórka połączona 10 3 4" xfId="9627" xr:uid="{0533B7B5-D9EA-4941-9805-58A6D97D0D3A}"/>
    <cellStyle name="Komórka połączona 10 3 4 2" xfId="33882" xr:uid="{0492F939-3052-4243-B771-C1130094F838}"/>
    <cellStyle name="Komórka połączona 10 3 5" xfId="9628" xr:uid="{07F168DD-C63F-4294-B4AA-1E425F85B999}"/>
    <cellStyle name="Komórka połączona 10 3 5 2" xfId="33883" xr:uid="{DBAFD5A3-3A73-40B2-995B-BE89D74D0F58}"/>
    <cellStyle name="Komórka połączona 10 3 6" xfId="50874" xr:uid="{EED5098E-8F2E-4702-8C78-A00BA508879A}"/>
    <cellStyle name="Komórka połączona 10 3 7" xfId="33878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5" xr:uid="{D459B801-C5CA-4443-BAFD-74840A21B5E3}"/>
    <cellStyle name="Komórka połączona 10 4 3" xfId="33884" xr:uid="{896108B2-465C-47C3-B128-5616AAA815E9}"/>
    <cellStyle name="Komórka połączona 10 5" xfId="9631" xr:uid="{BF825000-7339-4D86-8A9D-ABF6C16B10BE}"/>
    <cellStyle name="Komórka połączona 10 5 2" xfId="33886" xr:uid="{F3F233E9-183D-4CD0-98EA-E20EDEF77ABC}"/>
    <cellStyle name="Komórka połączona 10 6" xfId="9632" xr:uid="{D976694A-C72C-4A83-A152-3F7E79DA5D98}"/>
    <cellStyle name="Komórka połączona 10 6 2" xfId="33887" xr:uid="{09E3CF87-BE94-40D6-BE0C-584A4D9B7D48}"/>
    <cellStyle name="Komórka połączona 10 7" xfId="9633" xr:uid="{3F94B6F9-B9E8-443C-9A8C-9DF074CBDBCD}"/>
    <cellStyle name="Komórka połączona 10 7 2" xfId="33888" xr:uid="{71002B07-3A3A-47F6-9941-41898280C450}"/>
    <cellStyle name="Komórka połączona 10 8" xfId="50872" xr:uid="{BC966FD6-C6E3-48D9-9B55-FB8B8BECD0B5}"/>
    <cellStyle name="Komórka połączona 10 9" xfId="33871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91" xr:uid="{DB88FF2C-A3B3-4775-A79C-BA0138AFD06D}"/>
    <cellStyle name="Komórka połączona 11 2 3" xfId="9638" xr:uid="{67AAC075-C745-423E-9018-91F4C18FAA43}"/>
    <cellStyle name="Komórka połączona 11 2 3 2" xfId="33892" xr:uid="{0053E3FB-0CCE-4266-9AE2-D6E093C2019C}"/>
    <cellStyle name="Komórka połączona 11 2 4" xfId="9639" xr:uid="{DCC9786F-5EE1-4448-BC2D-248BE01A65AE}"/>
    <cellStyle name="Komórka połączona 11 2 4 2" xfId="33893" xr:uid="{D2864A2D-7858-4937-86FB-F5B12B72C9FE}"/>
    <cellStyle name="Komórka połączona 11 2 5" xfId="50876" xr:uid="{7519DF8B-C91E-44E3-BB67-F1C09DDCFC89}"/>
    <cellStyle name="Komórka połączona 11 2 6" xfId="33890" xr:uid="{FE300338-9741-476D-B28F-59C99B7B01BE}"/>
    <cellStyle name="Komórka połączona 11 3" xfId="9640" xr:uid="{6026414A-D6F8-4627-9AB3-D5FBB7E674B5}"/>
    <cellStyle name="Komórka połączona 11 3 2" xfId="33894" xr:uid="{042838D2-8C78-4ECE-BA31-ECE3FB877112}"/>
    <cellStyle name="Komórka połączona 11 4" xfId="9641" xr:uid="{56CEA64D-8DDC-490A-A81B-28F17FED6440}"/>
    <cellStyle name="Komórka połączona 11 4 2" xfId="33895" xr:uid="{06D024A7-CD75-413E-B269-754384FA38D6}"/>
    <cellStyle name="Komórka połączona 11 5" xfId="9642" xr:uid="{38F3E903-AA38-40D2-9AF5-0188F9CB4F5B}"/>
    <cellStyle name="Komórka połączona 11 5 2" xfId="33896" xr:uid="{A5094985-94EC-477D-B252-EEBF286AA405}"/>
    <cellStyle name="Komórka połączona 11 6" xfId="50875" xr:uid="{91021CEB-C909-4E0E-9696-F8AA2AA771E8}"/>
    <cellStyle name="Komórka połączona 11 7" xfId="33889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9" xr:uid="{081E26B1-FECD-46D4-96AD-D1A055493FBF}"/>
    <cellStyle name="Komórka połączona 12 2 3" xfId="33898" xr:uid="{5C3A7759-00EA-4E12-9844-B7CD6E465563}"/>
    <cellStyle name="Komórka połączona 12 3" xfId="9647" xr:uid="{A497DAFD-81DE-4091-9BB8-E7E44B325D93}"/>
    <cellStyle name="Komórka połączona 12 3 2" xfId="33900" xr:uid="{4AB72381-408B-4791-B992-6FB3BC489AF8}"/>
    <cellStyle name="Komórka połączona 12 4" xfId="9648" xr:uid="{E1DBCF5D-C70E-47F1-8382-947A9C788DE7}"/>
    <cellStyle name="Komórka połączona 12 4 2" xfId="33901" xr:uid="{61755FCF-35E3-4229-B806-0F712F96D9D1}"/>
    <cellStyle name="Komórka połączona 12 5" xfId="9649" xr:uid="{6EF2BE51-DC50-4236-9B72-55104E2364A7}"/>
    <cellStyle name="Komórka połączona 12 5 2" xfId="33902" xr:uid="{C293F8FE-B647-4130-B890-95E0FDED68CA}"/>
    <cellStyle name="Komórka połączona 12 6" xfId="50877" xr:uid="{D6FFD98F-0268-4A08-8DBC-6BFE6401C561}"/>
    <cellStyle name="Komórka połączona 12 7" xfId="33897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4" xr:uid="{1706CB68-58D2-4159-8577-D36C24C93836}"/>
    <cellStyle name="Komórka połączona 13 3" xfId="9652" xr:uid="{CDBC3519-9FD2-4DC3-A76B-6E53CA2DAE65}"/>
    <cellStyle name="Komórka połączona 13 3 2" xfId="33905" xr:uid="{D79447C4-AC8A-4F87-8E37-7BF5C6F56F48}"/>
    <cellStyle name="Komórka połączona 13 4" xfId="9653" xr:uid="{EE3D3B30-88A1-4393-9789-03B1243FAA05}"/>
    <cellStyle name="Komórka połączona 13 4 2" xfId="33906" xr:uid="{8802036C-94B0-4FCC-A1B0-FAEC5B770CAA}"/>
    <cellStyle name="Komórka połączona 13 5" xfId="50878" xr:uid="{EBCB099D-48B7-4E75-AC72-FEA957600223}"/>
    <cellStyle name="Komórka połączona 13 6" xfId="33903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8" xr:uid="{95A6A581-EA18-41C3-9D84-DA7F9A2E5A96}"/>
    <cellStyle name="Komórka połączona 14 3" xfId="9656" xr:uid="{646C61E6-8460-4C93-9961-D2767CA9DA81}"/>
    <cellStyle name="Komórka połączona 14 3 2" xfId="33909" xr:uid="{5F1A7EC8-9D5C-4D25-B5A5-9C29A7F18607}"/>
    <cellStyle name="Komórka połączona 14 4" xfId="50879" xr:uid="{71824968-CD36-492B-9DC8-428E3E97D498}"/>
    <cellStyle name="Komórka połączona 14 5" xfId="33907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11" xr:uid="{429C4C54-B48E-4F15-B97C-74BE70E9B32E}"/>
    <cellStyle name="Komórka połączona 15 3" xfId="9659" xr:uid="{5AFD87C5-7240-427E-94F1-57CE6CFF26C0}"/>
    <cellStyle name="Komórka połączona 15 3 2" xfId="33912" xr:uid="{4F013B1D-8AE1-403A-A450-81C1F0D4CF2F}"/>
    <cellStyle name="Komórka połączona 15 4" xfId="50880" xr:uid="{39A072F8-6C1C-49D5-9ED8-CDA6FBB57C33}"/>
    <cellStyle name="Komórka połączona 15 5" xfId="33910" xr:uid="{B94DA52A-173C-43F6-9011-89277959C711}"/>
    <cellStyle name="Komórka połączona 15 6" xfId="54048" xr:uid="{305BF0FF-01F0-4F93-BD8C-A2F7EE375A2F}"/>
    <cellStyle name="Komórka połączona 16" xfId="9660" xr:uid="{8591098B-A3B0-435A-97E4-C9F2BBE8004D}"/>
    <cellStyle name="Komórka połączona 16 2" xfId="50881" xr:uid="{5B8BB4FA-5C40-40D4-8695-F5ABF98F0A9A}"/>
    <cellStyle name="Komórka połączona 16 3" xfId="33913" xr:uid="{A2B88E5A-5713-4603-9468-4357D4AF7740}"/>
    <cellStyle name="Komórka połączona 17" xfId="50871" xr:uid="{BB611186-9DFF-4830-8F6C-35BE0EEC4060}"/>
    <cellStyle name="Komórka połączona 18" xfId="33870" xr:uid="{6878BDDC-F4D7-41EA-827D-4D41FC265CFA}"/>
    <cellStyle name="Komórka połączona 18 2" xfId="54049" xr:uid="{C4B6D2E4-2BFB-4FED-A852-62221547DFBB}"/>
    <cellStyle name="Komórka połączona 19" xfId="54050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6" xr:uid="{C4AE4414-997F-463F-A38E-F5F6C6513D82}"/>
    <cellStyle name="Komórka połączona 2 2 3" xfId="33915" xr:uid="{61170BE6-ECEF-4842-B828-D6A9A311F55B}"/>
    <cellStyle name="Komórka połączona 2 3" xfId="9664" xr:uid="{0E407349-41C2-40E6-A96A-FB94F06403E8}"/>
    <cellStyle name="Komórka połączona 2 3 2" xfId="33917" xr:uid="{90A7BB1D-0690-4616-A810-0604B2489BD3}"/>
    <cellStyle name="Komórka połączona 2 4" xfId="9665" xr:uid="{FE4EC0C9-2E97-4D9A-BF7A-DD75238FF5D1}"/>
    <cellStyle name="Komórka połączona 2 4 2" xfId="33918" xr:uid="{6BDFEA67-ECB6-48DF-A989-3E9224DE6FBE}"/>
    <cellStyle name="Komórka połączona 2 5" xfId="9666" xr:uid="{287D063B-F2A0-44F5-91E1-9DCAAB8F17EB}"/>
    <cellStyle name="Komórka połączona 2 5 2" xfId="33919" xr:uid="{E0811483-87C7-490B-9C8C-22B8368532C9}"/>
    <cellStyle name="Komórka połączona 2 6" xfId="50882" xr:uid="{1453B14A-1274-4BF3-9BB6-38B9484D0A90}"/>
    <cellStyle name="Komórka połączona 2 7" xfId="33914" xr:uid="{058D8E4B-07BA-4DFF-AA3A-D1BE999D7539}"/>
    <cellStyle name="Komórka połączona 2 8" xfId="9661" xr:uid="{2B78DFBF-70FB-4075-912E-2F42FA454AD1}"/>
    <cellStyle name="Komórka połączona 20" xfId="54051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22" xr:uid="{6F216A05-B389-438D-ABA8-372E5D534777}"/>
    <cellStyle name="Komórka połączona 3 2 3" xfId="33921" xr:uid="{96C0E146-6814-4F83-BC1E-FFD50E49E891}"/>
    <cellStyle name="Komórka połączona 3 3" xfId="9670" xr:uid="{98D031C4-8B06-4630-ACA4-2937E9D94F8A}"/>
    <cellStyle name="Komórka połączona 3 3 2" xfId="33923" xr:uid="{8F1149BF-4BA1-43E0-885E-A1D89C3E14AD}"/>
    <cellStyle name="Komórka połączona 3 4" xfId="9671" xr:uid="{4311F45C-8C55-437F-B1A3-A0145FCEAC92}"/>
    <cellStyle name="Komórka połączona 3 4 2" xfId="33924" xr:uid="{2F201086-ED18-4890-892D-48F9EADA73FF}"/>
    <cellStyle name="Komórka połączona 3 5" xfId="9672" xr:uid="{7EAF450B-9050-4384-9C39-60D0E84FA87D}"/>
    <cellStyle name="Komórka połączona 3 5 2" xfId="33925" xr:uid="{EB2D1A25-4DD9-4FD0-BDF5-7BF544304959}"/>
    <cellStyle name="Komórka połączona 3 6" xfId="50883" xr:uid="{625D1E38-7B8A-4822-B95E-55CB05390548}"/>
    <cellStyle name="Komórka połączona 3 7" xfId="33920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8" xr:uid="{678F6F01-7B42-4598-AFA3-A4176A2732C2}"/>
    <cellStyle name="Komórka połączona 4 2 3" xfId="33927" xr:uid="{46BF6F8E-7745-4578-BEDE-1EAE59E690C1}"/>
    <cellStyle name="Komórka połączona 4 3" xfId="9676" xr:uid="{2F8856DF-9513-4C36-BD76-033ECCC218DD}"/>
    <cellStyle name="Komórka połączona 4 3 2" xfId="33929" xr:uid="{DC8485F1-BB54-43B7-91FB-1BD6F7D22DF2}"/>
    <cellStyle name="Komórka połączona 4 4" xfId="9677" xr:uid="{C98FD903-3ABA-46E7-B452-BA4CEA6B628A}"/>
    <cellStyle name="Komórka połączona 4 4 2" xfId="33930" xr:uid="{8D8EC1A6-E1F8-44C5-B307-FDAC3F28EAA4}"/>
    <cellStyle name="Komórka połączona 4 5" xfId="9678" xr:uid="{DB77F27A-FABC-4F32-8895-3430DA8A738E}"/>
    <cellStyle name="Komórka połączona 4 5 2" xfId="33931" xr:uid="{0AB1112E-AB88-4BD1-9E68-EF369D1FDDCD}"/>
    <cellStyle name="Komórka połączona 4 6" xfId="50884" xr:uid="{8747B58E-68BF-4855-9B24-D487A47FBB26}"/>
    <cellStyle name="Komórka połączona 4 7" xfId="33926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4" xr:uid="{6C602C4D-BC9D-475A-97F4-12D76A19F521}"/>
    <cellStyle name="Komórka połączona 5 2 3" xfId="33933" xr:uid="{67235592-910B-4C60-B062-BE88ACD23523}"/>
    <cellStyle name="Komórka połączona 5 3" xfId="9682" xr:uid="{928246B0-80FA-4AEB-A058-8424953DA939}"/>
    <cellStyle name="Komórka połączona 5 3 2" xfId="33935" xr:uid="{41FB7CD1-3089-434C-8E0C-027C2A46D516}"/>
    <cellStyle name="Komórka połączona 5 4" xfId="9683" xr:uid="{F566DC65-9410-4F4B-BC42-D0CE12E0BB46}"/>
    <cellStyle name="Komórka połączona 5 4 2" xfId="33936" xr:uid="{93696B54-1BFA-4EF0-9A4E-BE8039BA294C}"/>
    <cellStyle name="Komórka połączona 5 5" xfId="9684" xr:uid="{13772735-FD45-4FF8-A463-6D7667DAE6DB}"/>
    <cellStyle name="Komórka połączona 5 5 2" xfId="33937" xr:uid="{2DDCFF69-8E0D-41B8-8A40-9B7F1AF457BF}"/>
    <cellStyle name="Komórka połączona 5 6" xfId="50885" xr:uid="{94EB375D-87BC-4FE5-B13F-99600997C9D6}"/>
    <cellStyle name="Komórka połączona 5 7" xfId="33932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40" xr:uid="{9B0B3822-E895-44A8-BFF4-55D6D2F4ED4A}"/>
    <cellStyle name="Komórka połączona 6 2 3" xfId="33939" xr:uid="{4EFA72C7-9EE7-4D28-883C-32D1A89192B0}"/>
    <cellStyle name="Komórka połączona 6 3" xfId="9688" xr:uid="{03E3F7C3-BCF3-464B-8980-52FE260D4ED2}"/>
    <cellStyle name="Komórka połączona 6 3 2" xfId="33941" xr:uid="{5E2B731C-D091-4448-A7A4-FB73A5D4DE11}"/>
    <cellStyle name="Komórka połączona 6 4" xfId="9689" xr:uid="{895EF2BA-B1F8-4639-8DA5-F32495F6EB08}"/>
    <cellStyle name="Komórka połączona 6 4 2" xfId="33942" xr:uid="{A5C5C7AA-2773-4531-9DE2-3C8AFE9AF796}"/>
    <cellStyle name="Komórka połączona 6 5" xfId="9690" xr:uid="{A5DBDF9C-1D0C-42C6-BF08-39B052BE6FC3}"/>
    <cellStyle name="Komórka połączona 6 5 2" xfId="33943" xr:uid="{A099E4A8-8F08-46F5-9463-599F5180EF06}"/>
    <cellStyle name="Komórka połączona 6 6" xfId="50886" xr:uid="{09B28D11-896E-4BEE-82A7-F3B477CB7DFA}"/>
    <cellStyle name="Komórka połączona 6 7" xfId="33938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6" xr:uid="{5255CA70-BB3B-4E73-8326-12932B169F1E}"/>
    <cellStyle name="Komórka połączona 7 2 3" xfId="33945" xr:uid="{1CC32F4C-8C29-4999-83F5-9F958100DF64}"/>
    <cellStyle name="Komórka połączona 7 3" xfId="9694" xr:uid="{C6869E5D-29E4-4062-98CF-D72C062D2E14}"/>
    <cellStyle name="Komórka połączona 7 3 2" xfId="33947" xr:uid="{6ADEE579-12FE-4E1F-9360-80E061FB2055}"/>
    <cellStyle name="Komórka połączona 7 4" xfId="9695" xr:uid="{F922240D-CA6C-4709-A7F2-B6A8F306338D}"/>
    <cellStyle name="Komórka połączona 7 4 2" xfId="33948" xr:uid="{02235968-EFA0-405C-94FC-2B314A5B5481}"/>
    <cellStyle name="Komórka połączona 7 5" xfId="9696" xr:uid="{78119E64-C7C1-4339-B198-6414EBF4F459}"/>
    <cellStyle name="Komórka połączona 7 5 2" xfId="33949" xr:uid="{6524344E-C91A-4BF4-9705-EF158D7F6BDB}"/>
    <cellStyle name="Komórka połączona 7 6" xfId="50887" xr:uid="{DED451B3-2871-4D8F-9875-AAEC40DC8AAC}"/>
    <cellStyle name="Komórka połączona 7 7" xfId="33944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52" xr:uid="{4672891B-D27C-4973-9A53-18DA125A5ED0}"/>
    <cellStyle name="Komórka połączona 8 2 3" xfId="33951" xr:uid="{EEA53F69-7912-4F87-8596-D24266C314E5}"/>
    <cellStyle name="Komórka połączona 8 3" xfId="9700" xr:uid="{20E428A7-B9A8-4309-9CCC-51B81E1E388F}"/>
    <cellStyle name="Komórka połączona 8 3 2" xfId="33953" xr:uid="{21D07D11-58F3-4D96-812F-340BA1DD67A8}"/>
    <cellStyle name="Komórka połączona 8 4" xfId="9701" xr:uid="{B4365D6D-8064-4483-9DF7-28247CB9D3C0}"/>
    <cellStyle name="Komórka połączona 8 4 2" xfId="33954" xr:uid="{D660B824-795E-4E31-B176-03A6737424A7}"/>
    <cellStyle name="Komórka połączona 8 5" xfId="9702" xr:uid="{7929CF79-69A4-4EA4-8581-97C1FA3C7DD5}"/>
    <cellStyle name="Komórka połączona 8 5 2" xfId="33955" xr:uid="{3FFA9443-76DA-42C9-BD7A-04AFC3243096}"/>
    <cellStyle name="Komórka połączona 8 6" xfId="50888" xr:uid="{50EA586A-1F60-4236-9FCD-E7E979036577}"/>
    <cellStyle name="Komórka połączona 8 7" xfId="33950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9" xr:uid="{489718D1-A7F8-42C0-8A1A-F5C39B58BAF0}"/>
    <cellStyle name="Komórka połączona 9 2 2 3" xfId="33958" xr:uid="{DF794599-D1B2-47A9-BA72-592A2437DEE3}"/>
    <cellStyle name="Komórka połączona 9 2 3" xfId="9707" xr:uid="{75808927-45D3-4BA0-AA26-70B806760A29}"/>
    <cellStyle name="Komórka połączona 9 2 3 2" xfId="33960" xr:uid="{3E961C2B-5751-4B2F-A878-0397F277017C}"/>
    <cellStyle name="Komórka połączona 9 2 4" xfId="9708" xr:uid="{AF0A7FC2-919C-42FA-A6A9-14587401EA30}"/>
    <cellStyle name="Komórka połączona 9 2 4 2" xfId="33961" xr:uid="{5975B329-B5CF-4E3A-8C21-505BC090381E}"/>
    <cellStyle name="Komórka połączona 9 2 5" xfId="9709" xr:uid="{01753B28-0F8B-4E2E-8A39-3900A14DEEFB}"/>
    <cellStyle name="Komórka połączona 9 2 5 2" xfId="33962" xr:uid="{4F233E4F-D7CB-4BFF-809B-8F97695AC36C}"/>
    <cellStyle name="Komórka połączona 9 2 6" xfId="50890" xr:uid="{28140C5D-2C63-466C-9AD8-2A78B466D902}"/>
    <cellStyle name="Komórka połączona 9 2 7" xfId="33957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5" xr:uid="{B0EABB24-0FC9-4371-9B0C-BD37B1AFC7EF}"/>
    <cellStyle name="Komórka połączona 9 3 2 3" xfId="33964" xr:uid="{DA24364F-6474-4BDF-814C-4479D85D42E7}"/>
    <cellStyle name="Komórka połączona 9 3 3" xfId="9713" xr:uid="{B98928E1-3F39-44E8-ACE1-307EEB8505CF}"/>
    <cellStyle name="Komórka połączona 9 3 3 2" xfId="33966" xr:uid="{33F740ED-CF46-4E7F-BCA2-7543C3E7CA58}"/>
    <cellStyle name="Komórka połączona 9 3 4" xfId="9714" xr:uid="{A5A0DEB4-EBB9-4410-8BD9-F027471D70BA}"/>
    <cellStyle name="Komórka połączona 9 3 4 2" xfId="33967" xr:uid="{9646E29E-A236-4491-9817-C1F4769D13B6}"/>
    <cellStyle name="Komórka połączona 9 3 5" xfId="9715" xr:uid="{7FD34298-F3A0-4D26-8A31-9D53A12E5FC8}"/>
    <cellStyle name="Komórka połączona 9 3 5 2" xfId="33968" xr:uid="{C0AAFDE4-07E8-4705-8F88-DC1E5752535C}"/>
    <cellStyle name="Komórka połączona 9 3 6" xfId="50891" xr:uid="{192348ED-7DB4-47EF-A84F-88AC747A0C48}"/>
    <cellStyle name="Komórka połączona 9 3 7" xfId="33963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70" xr:uid="{475B25F0-51FC-446C-A7C1-ED4163D869D7}"/>
    <cellStyle name="Komórka połączona 9 4 3" xfId="33969" xr:uid="{2D808E4D-97C4-4F9C-AEAA-B0C475F9574B}"/>
    <cellStyle name="Komórka połączona 9 5" xfId="9718" xr:uid="{AA06BFC4-4700-475E-8817-CAD8B9DF5D4D}"/>
    <cellStyle name="Komórka połączona 9 5 2" xfId="33971" xr:uid="{4E05155E-8BAC-4691-8D34-978AD1F489FD}"/>
    <cellStyle name="Komórka połączona 9 6" xfId="9719" xr:uid="{24CF17C4-D88D-4491-90CC-692985D1C0C5}"/>
    <cellStyle name="Komórka połączona 9 6 2" xfId="33972" xr:uid="{F11480B5-92E0-4F1B-B5B0-0550A9CA291C}"/>
    <cellStyle name="Komórka połączona 9 7" xfId="9720" xr:uid="{157A5D94-330D-4FAE-8C16-123DDD15B52C}"/>
    <cellStyle name="Komórka połączona 9 7 2" xfId="33973" xr:uid="{21773630-3B96-44EF-93FC-3807AD01DF08}"/>
    <cellStyle name="Komórka połączona 9 8" xfId="50889" xr:uid="{3AEA5433-B668-4F07-987C-CF05708B8E3C}"/>
    <cellStyle name="Komórka połączona 9 9" xfId="33956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8" xr:uid="{E172B92C-3EDB-41FE-9EA6-764D90FB823E}"/>
    <cellStyle name="Komórka zaznaczona 10 2 2 3" xfId="33977" xr:uid="{8E0186F1-EAD3-4C89-95BA-ED7C946FC518}"/>
    <cellStyle name="Komórka zaznaczona 10 2 3" xfId="9728" xr:uid="{7C873031-7042-48A7-88F0-F41A5FBB36BF}"/>
    <cellStyle name="Komórka zaznaczona 10 2 3 2" xfId="33979" xr:uid="{6E251539-8069-4917-A8C8-DDAC02B3217A}"/>
    <cellStyle name="Komórka zaznaczona 10 2 4" xfId="9729" xr:uid="{71122576-AA04-4C8D-AF8B-9006323ED813}"/>
    <cellStyle name="Komórka zaznaczona 10 2 4 2" xfId="33980" xr:uid="{0DCFE346-2BC8-4C38-BD46-7DE49120CA15}"/>
    <cellStyle name="Komórka zaznaczona 10 2 5" xfId="9730" xr:uid="{AEFA8B9B-9ED0-4B83-9FEA-5406C483E4CD}"/>
    <cellStyle name="Komórka zaznaczona 10 2 5 2" xfId="33981" xr:uid="{806F4320-5E39-419F-83D6-2703F4289F4A}"/>
    <cellStyle name="Komórka zaznaczona 10 2 6" xfId="50893" xr:uid="{34253CCD-F845-4D23-8BC9-EF388EC388E2}"/>
    <cellStyle name="Komórka zaznaczona 10 2 7" xfId="33976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4" xr:uid="{0810C983-13DA-4FB4-8B39-EA4CD7122E5C}"/>
    <cellStyle name="Komórka zaznaczona 10 3 2 3" xfId="33983" xr:uid="{BC5A85D0-BA9A-44AD-819A-7F810BDD084F}"/>
    <cellStyle name="Komórka zaznaczona 10 3 3" xfId="9734" xr:uid="{88C799B6-0540-4348-B418-F50C3ED2CEA5}"/>
    <cellStyle name="Komórka zaznaczona 10 3 3 2" xfId="33985" xr:uid="{9EAA0864-F39C-43D0-AD50-9333BD0D7583}"/>
    <cellStyle name="Komórka zaznaczona 10 3 4" xfId="9735" xr:uid="{3314E90E-DA9D-4BBE-96A3-1644F38C4956}"/>
    <cellStyle name="Komórka zaznaczona 10 3 4 2" xfId="33986" xr:uid="{DC2A7C1F-61D6-4D91-801C-D52B1D964D16}"/>
    <cellStyle name="Komórka zaznaczona 10 3 5" xfId="9736" xr:uid="{350DC453-9331-49AF-B6D5-A09E792FA471}"/>
    <cellStyle name="Komórka zaznaczona 10 3 5 2" xfId="33987" xr:uid="{C9D94D18-5361-4710-91CD-DCA52D9431B4}"/>
    <cellStyle name="Komórka zaznaczona 10 3 6" xfId="50894" xr:uid="{18F41A77-2534-4ABB-A48B-E8AFD84E6AF5}"/>
    <cellStyle name="Komórka zaznaczona 10 3 7" xfId="33982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9" xr:uid="{CF121B53-EB13-4F88-B347-A7D34E29A851}"/>
    <cellStyle name="Komórka zaznaczona 10 4 3" xfId="33988" xr:uid="{6A6AA066-8FCF-48FF-BBFF-41977520B8D8}"/>
    <cellStyle name="Komórka zaznaczona 10 5" xfId="9739" xr:uid="{FA4CBE93-6945-4799-8C82-DEE68128BFD6}"/>
    <cellStyle name="Komórka zaznaczona 10 5 2" xfId="33990" xr:uid="{73112B84-8121-46AB-BCEF-910E803A8B0E}"/>
    <cellStyle name="Komórka zaznaczona 10 6" xfId="9740" xr:uid="{BD3F9ED2-C49C-4752-BB39-288EB3E2A733}"/>
    <cellStyle name="Komórka zaznaczona 10 6 2" xfId="33991" xr:uid="{5BBB5718-705E-483A-83FD-21061A76AA13}"/>
    <cellStyle name="Komórka zaznaczona 10 7" xfId="9741" xr:uid="{7B55EB9E-FB1F-4C76-AA91-E2E56E495D01}"/>
    <cellStyle name="Komórka zaznaczona 10 7 2" xfId="33992" xr:uid="{E2326D8A-BF0E-4E22-9F03-868D66B6F1FA}"/>
    <cellStyle name="Komórka zaznaczona 10 8" xfId="50892" xr:uid="{16D4039E-8F37-4191-9F8B-40883317A624}"/>
    <cellStyle name="Komórka zaznaczona 10 9" xfId="33975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5" xr:uid="{CAC2AF58-59F4-4C99-B626-D928EEC7F0E7}"/>
    <cellStyle name="Komórka zaznaczona 11 2 3" xfId="9746" xr:uid="{B429E7EE-144C-4353-8555-480A1811AE67}"/>
    <cellStyle name="Komórka zaznaczona 11 2 3 2" xfId="33996" xr:uid="{44A6049F-F4FE-4582-8E55-0D1EAAB5A847}"/>
    <cellStyle name="Komórka zaznaczona 11 2 4" xfId="9747" xr:uid="{63821E52-A716-4829-AA79-4322A6079FD9}"/>
    <cellStyle name="Komórka zaznaczona 11 2 4 2" xfId="33997" xr:uid="{FC3AAE73-48BB-4DC9-AE45-96D76F267C30}"/>
    <cellStyle name="Komórka zaznaczona 11 2 5" xfId="50896" xr:uid="{2031CF00-570A-4310-BEE2-B6617477F8D8}"/>
    <cellStyle name="Komórka zaznaczona 11 2 6" xfId="33994" xr:uid="{C6B2922B-D2EB-4803-BA3A-8EDFD38B8990}"/>
    <cellStyle name="Komórka zaznaczona 11 3" xfId="9748" xr:uid="{2AE03D43-6742-472E-A599-C3E8DC6A5BA7}"/>
    <cellStyle name="Komórka zaznaczona 11 3 2" xfId="33998" xr:uid="{AEB55B39-235D-49EE-88A0-FAFE16B47CB1}"/>
    <cellStyle name="Komórka zaznaczona 11 4" xfId="9749" xr:uid="{C42BD275-5A30-4B99-911A-4D1D8CA769A8}"/>
    <cellStyle name="Komórka zaznaczona 11 4 2" xfId="33999" xr:uid="{6C074D90-2E09-47E3-AD16-647D1A0BEAAE}"/>
    <cellStyle name="Komórka zaznaczona 11 5" xfId="9750" xr:uid="{B1827F54-C603-4B79-872B-53DA8B0A1A60}"/>
    <cellStyle name="Komórka zaznaczona 11 5 2" xfId="34000" xr:uid="{BA378A35-6A8A-4C10-954F-A92585E5268B}"/>
    <cellStyle name="Komórka zaznaczona 11 6" xfId="50895" xr:uid="{88481C96-594A-4879-AA28-65E5D672BC7D}"/>
    <cellStyle name="Komórka zaznaczona 11 7" xfId="33993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4003" xr:uid="{FE6270F4-43E0-4580-AA64-7E3515F8FDD8}"/>
    <cellStyle name="Komórka zaznaczona 12 2 3" xfId="34002" xr:uid="{05F90670-2EF7-45ED-8229-67F772E916F7}"/>
    <cellStyle name="Komórka zaznaczona 12 3" xfId="9755" xr:uid="{E44BF0A6-E576-4003-908A-1850D89A6E02}"/>
    <cellStyle name="Komórka zaznaczona 12 3 2" xfId="34004" xr:uid="{962DCE6C-8115-4DCC-882F-86F8E51731B8}"/>
    <cellStyle name="Komórka zaznaczona 12 4" xfId="9756" xr:uid="{401DAB03-CBA7-41F6-A4A2-F0DB6D365F09}"/>
    <cellStyle name="Komórka zaznaczona 12 4 2" xfId="34005" xr:uid="{31235310-F4D6-451E-8EE7-E1A700B7F6D6}"/>
    <cellStyle name="Komórka zaznaczona 12 5" xfId="9757" xr:uid="{1C9818FE-C84F-4054-B09D-F727BDF2E76C}"/>
    <cellStyle name="Komórka zaznaczona 12 5 2" xfId="34006" xr:uid="{70F200FE-EBA7-43A3-A258-DB4973C69CFB}"/>
    <cellStyle name="Komórka zaznaczona 12 6" xfId="50897" xr:uid="{42C17FBE-61E4-4575-9170-18D6072F1DD1}"/>
    <cellStyle name="Komórka zaznaczona 12 7" xfId="34001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8" xr:uid="{1E0F9664-133E-4D92-B652-4FCC656E4B6E}"/>
    <cellStyle name="Komórka zaznaczona 13 3" xfId="9760" xr:uid="{FAB2CD20-DDFF-43F8-8D5C-EDB3362AEDE2}"/>
    <cellStyle name="Komórka zaznaczona 13 3 2" xfId="34009" xr:uid="{3E9FFC1A-96F7-4CA6-ADD1-6945BA7BBE8E}"/>
    <cellStyle name="Komórka zaznaczona 13 4" xfId="9761" xr:uid="{A2B1AD4B-F97B-46A3-BA1C-5097233D54BD}"/>
    <cellStyle name="Komórka zaznaczona 13 4 2" xfId="34010" xr:uid="{454F5C5F-59BC-4901-8481-C21F0A7A6BC7}"/>
    <cellStyle name="Komórka zaznaczona 13 5" xfId="50898" xr:uid="{513BB661-EA33-4A59-B0AF-CBEB4D2619A2}"/>
    <cellStyle name="Komórka zaznaczona 13 6" xfId="34007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12" xr:uid="{542A58C4-DBCD-4003-8E02-E60252F4B247}"/>
    <cellStyle name="Komórka zaznaczona 14 3" xfId="9764" xr:uid="{48861D27-EBEA-43F0-AECC-55FB7D51776D}"/>
    <cellStyle name="Komórka zaznaczona 14 3 2" xfId="34013" xr:uid="{34F66A09-1B78-4919-9A27-1E8F1B8AC7DB}"/>
    <cellStyle name="Komórka zaznaczona 14 4" xfId="50899" xr:uid="{31A906CF-D4CC-4D8D-8940-DF4CF43637D3}"/>
    <cellStyle name="Komórka zaznaczona 14 5" xfId="34011" xr:uid="{981D3B95-C67D-4D12-9E3B-D145A0F76F3E}"/>
    <cellStyle name="Komórka zaznaczona 15" xfId="9765" xr:uid="{0B6E6E17-DA7C-4086-9DFA-1975A6BFC89C}"/>
    <cellStyle name="Komórka zaznaczona 15 2" xfId="50900" xr:uid="{54509DF4-DFCB-472A-9FAD-F71FFE7812BD}"/>
    <cellStyle name="Komórka zaznaczona 15 3" xfId="34014" xr:uid="{598D9F08-F7D4-41FC-AAB2-3AD47C722277}"/>
    <cellStyle name="Komórka zaznaczona 15 4" xfId="54052" xr:uid="{F8D89FB2-5533-48AD-8560-D167F12EBB1E}"/>
    <cellStyle name="Komórka zaznaczona 16" xfId="9766" xr:uid="{130F4B36-1557-4513-B46C-10CEDE7B0410}"/>
    <cellStyle name="Komórka zaznaczona 16 2" xfId="50901" xr:uid="{FC34409C-AF3D-4025-BDCE-D3656A38BE19}"/>
    <cellStyle name="Komórka zaznaczona 16 3" xfId="34015" xr:uid="{90472DA2-E19C-47A0-BFB0-E27FAFF68F31}"/>
    <cellStyle name="Komórka zaznaczona 17" xfId="33974" xr:uid="{A09DE6E1-8FA0-4DED-B130-B28D461DDC38}"/>
    <cellStyle name="Komórka zaznaczona 17 2" xfId="54053" xr:uid="{8050592B-D0A9-4FF4-B54C-E5143A24B2FA}"/>
    <cellStyle name="Komórka zaznaczona 18" xfId="54054" xr:uid="{D3F9765F-EC3D-478F-974B-62BEEAFC2B0D}"/>
    <cellStyle name="Komórka zaznaczona 19" xfId="54055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8" xr:uid="{521C2F12-DCC4-48A0-8BA8-773BC6B718F1}"/>
    <cellStyle name="Komórka zaznaczona 2 2 3" xfId="34017" xr:uid="{B6472D11-DC08-47FD-9884-9DE999A5B342}"/>
    <cellStyle name="Komórka zaznaczona 2 3" xfId="9770" xr:uid="{FBC953AC-7E04-4FDD-8088-09BB1FD2D147}"/>
    <cellStyle name="Komórka zaznaczona 2 3 2" xfId="34019" xr:uid="{3E182203-5000-4E33-BFAA-3D8199D139DD}"/>
    <cellStyle name="Komórka zaznaczona 2 4" xfId="9771" xr:uid="{E3EB9A1C-4466-4828-9185-CFCD65F93DA6}"/>
    <cellStyle name="Komórka zaznaczona 2 4 2" xfId="34020" xr:uid="{2CF059F9-9943-491F-9F62-4CCDC6B4A61D}"/>
    <cellStyle name="Komórka zaznaczona 2 5" xfId="9772" xr:uid="{BFDFFAD1-DB4F-4CAC-AE20-CCCAC01CC7B7}"/>
    <cellStyle name="Komórka zaznaczona 2 5 2" xfId="34021" xr:uid="{2516DB70-4E88-425F-B544-2CA30BDC10A3}"/>
    <cellStyle name="Komórka zaznaczona 2 6" xfId="50902" xr:uid="{66D96045-260A-4027-BFD4-EDA15B73F7CF}"/>
    <cellStyle name="Komórka zaznaczona 2 7" xfId="34016" xr:uid="{F9279642-500C-498A-836E-B93EEBDF3E10}"/>
    <cellStyle name="Komórka zaznaczona 2 8" xfId="9767" xr:uid="{F088156D-0375-490A-B829-19A7192682A9}"/>
    <cellStyle name="Komórka zaznaczona 20" xfId="54056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4" xr:uid="{A815A17F-03F7-4849-B646-58F5D293B146}"/>
    <cellStyle name="Komórka zaznaczona 3 2 3" xfId="34023" xr:uid="{B53A3E62-ACF3-4A45-86FF-DC46A3D990F1}"/>
    <cellStyle name="Komórka zaznaczona 3 3" xfId="9776" xr:uid="{BB5F1AAB-EBB3-4FEE-B071-7C459A5B498F}"/>
    <cellStyle name="Komórka zaznaczona 3 3 2" xfId="34025" xr:uid="{73622910-4677-426C-9719-8B47AFA7BA36}"/>
    <cellStyle name="Komórka zaznaczona 3 4" xfId="9777" xr:uid="{13FAFC2B-7842-452F-A030-23B1595269DB}"/>
    <cellStyle name="Komórka zaznaczona 3 4 2" xfId="34026" xr:uid="{63659874-4654-4BF0-9383-BB5DC71129AC}"/>
    <cellStyle name="Komórka zaznaczona 3 5" xfId="9778" xr:uid="{8CBCA7C1-FD8C-4AC0-960C-16F74F7C87C2}"/>
    <cellStyle name="Komórka zaznaczona 3 5 2" xfId="34027" xr:uid="{71306E2A-445A-4CCE-997F-F331C8A4D9CE}"/>
    <cellStyle name="Komórka zaznaczona 3 6" xfId="50903" xr:uid="{860F08CD-2DA2-41D8-AF1E-2E062679E37F}"/>
    <cellStyle name="Komórka zaznaczona 3 7" xfId="34022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30" xr:uid="{797DE774-54EA-41E4-8255-67C582978081}"/>
    <cellStyle name="Komórka zaznaczona 4 2 3" xfId="34029" xr:uid="{A0F5E528-E742-4330-9ADD-8C93E217F7F1}"/>
    <cellStyle name="Komórka zaznaczona 4 3" xfId="9782" xr:uid="{1C569EB9-C974-44E2-ABA8-FF6AA117D43E}"/>
    <cellStyle name="Komórka zaznaczona 4 3 2" xfId="34031" xr:uid="{8D4BCDD0-6575-473C-A1A3-66A4D5E9980A}"/>
    <cellStyle name="Komórka zaznaczona 4 4" xfId="9783" xr:uid="{59C2EB4C-35BB-4430-BA0B-DC9761188434}"/>
    <cellStyle name="Komórka zaznaczona 4 4 2" xfId="34032" xr:uid="{E97213D4-9E22-4CC5-9550-E1F28C842DCE}"/>
    <cellStyle name="Komórka zaznaczona 4 5" xfId="9784" xr:uid="{9A215F45-6656-4F3C-91FA-C3FAD8EC10C4}"/>
    <cellStyle name="Komórka zaznaczona 4 5 2" xfId="34033" xr:uid="{D0F597C8-0DAE-415F-B8B3-60547F0CA444}"/>
    <cellStyle name="Komórka zaznaczona 4 6" xfId="50904" xr:uid="{B81BB4F5-7CFE-4AF7-860E-05DA987E1117}"/>
    <cellStyle name="Komórka zaznaczona 4 7" xfId="34028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6" xr:uid="{DD02BD28-E05F-424A-9B17-E628F09C263E}"/>
    <cellStyle name="Komórka zaznaczona 5 2 3" xfId="34035" xr:uid="{7BAC1560-6F0D-4C3C-8AD3-952EFB05E3E8}"/>
    <cellStyle name="Komórka zaznaczona 5 3" xfId="9788" xr:uid="{420B2F5F-5FCC-485B-B649-7B7EE22EC7E3}"/>
    <cellStyle name="Komórka zaznaczona 5 3 2" xfId="34037" xr:uid="{771D90A7-F4BF-4D3B-BFF3-A2B1A7B2A462}"/>
    <cellStyle name="Komórka zaznaczona 5 4" xfId="9789" xr:uid="{2E3D4C0C-89B3-4886-A86F-4C8322596285}"/>
    <cellStyle name="Komórka zaznaczona 5 4 2" xfId="34038" xr:uid="{8ADB3D91-DAE7-4EF6-A24E-55318F6E1307}"/>
    <cellStyle name="Komórka zaznaczona 5 5" xfId="9790" xr:uid="{21B35D37-D932-4725-A50D-CDAE0643DA79}"/>
    <cellStyle name="Komórka zaznaczona 5 5 2" xfId="34039" xr:uid="{D52ECAC9-910A-4FDC-89CF-C8F4E626484A}"/>
    <cellStyle name="Komórka zaznaczona 5 6" xfId="50905" xr:uid="{6F91B898-A93E-41F6-B168-7C1619D00CB1}"/>
    <cellStyle name="Komórka zaznaczona 5 7" xfId="34034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42" xr:uid="{7A85E92A-BB08-4E23-9150-5CB6CAC44686}"/>
    <cellStyle name="Komórka zaznaczona 6 2 3" xfId="34041" xr:uid="{ADAA0BE8-5FCD-4831-BAD4-BB8DFC0ADC21}"/>
    <cellStyle name="Komórka zaznaczona 6 3" xfId="9794" xr:uid="{EB9E4103-96B2-432F-B626-E4277EAEC1B8}"/>
    <cellStyle name="Komórka zaznaczona 6 3 2" xfId="34043" xr:uid="{D3597735-8219-423F-916F-15464F96A404}"/>
    <cellStyle name="Komórka zaznaczona 6 4" xfId="9795" xr:uid="{41B7209C-924F-4174-839F-B509E6EA8CBE}"/>
    <cellStyle name="Komórka zaznaczona 6 4 2" xfId="34044" xr:uid="{022B2AD4-957C-44A3-B680-51DA329B4BCF}"/>
    <cellStyle name="Komórka zaznaczona 6 5" xfId="9796" xr:uid="{77E17F7B-D6AA-4619-B4D6-89A9AF7D61EF}"/>
    <cellStyle name="Komórka zaznaczona 6 5 2" xfId="34045" xr:uid="{D9203ABD-6E5C-4CFB-B764-D2F12394C6C5}"/>
    <cellStyle name="Komórka zaznaczona 6 6" xfId="50906" xr:uid="{49271CB2-D5EC-4299-95C0-9CD1AAA65980}"/>
    <cellStyle name="Komórka zaznaczona 6 7" xfId="34040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8" xr:uid="{A6F09BF4-49D0-4813-B09D-2AE927EB150A}"/>
    <cellStyle name="Komórka zaznaczona 7 2 3" xfId="34047" xr:uid="{38A4BEF3-E392-4F18-A150-606855BA6526}"/>
    <cellStyle name="Komórka zaznaczona 7 3" xfId="9800" xr:uid="{FCA69239-2EFA-45FF-980F-AF11B1948342}"/>
    <cellStyle name="Komórka zaznaczona 7 3 2" xfId="34049" xr:uid="{A68BB5DB-F035-42E4-8019-2FC1342C098F}"/>
    <cellStyle name="Komórka zaznaczona 7 4" xfId="9801" xr:uid="{FC217BE1-2C7A-46CE-9D91-94AB1059B080}"/>
    <cellStyle name="Komórka zaznaczona 7 4 2" xfId="34050" xr:uid="{4B717C69-D07D-465C-9644-79363238D53B}"/>
    <cellStyle name="Komórka zaznaczona 7 5" xfId="9802" xr:uid="{88139AAA-75A6-4EEC-A2BA-68921CDC43BC}"/>
    <cellStyle name="Komórka zaznaczona 7 5 2" xfId="34051" xr:uid="{D92FE340-3A89-4B9E-B676-A10C8131C046}"/>
    <cellStyle name="Komórka zaznaczona 7 6" xfId="50907" xr:uid="{03AAEBCB-C664-4509-B01F-E49BBBAF156B}"/>
    <cellStyle name="Komórka zaznaczona 7 7" xfId="34046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4" xr:uid="{4360BD0A-1AE4-4B6B-B5E9-91FF1FC5E5E9}"/>
    <cellStyle name="Komórka zaznaczona 8 2 3" xfId="34053" xr:uid="{DCD942CE-7ECA-413B-B4B8-3F608EB404BF}"/>
    <cellStyle name="Komórka zaznaczona 8 3" xfId="9806" xr:uid="{2FC176C4-EEE0-4D4F-8D9A-FF8A2990B7CA}"/>
    <cellStyle name="Komórka zaznaczona 8 3 2" xfId="34055" xr:uid="{D876B799-DEEA-4D9B-852E-4A5602F59960}"/>
    <cellStyle name="Komórka zaznaczona 8 4" xfId="9807" xr:uid="{70CB255D-6FA7-4347-9CE5-2DD742C175F2}"/>
    <cellStyle name="Komórka zaznaczona 8 4 2" xfId="34056" xr:uid="{E88B5C2C-1509-43E2-8232-29628CB723E0}"/>
    <cellStyle name="Komórka zaznaczona 8 5" xfId="9808" xr:uid="{2B4EC448-3FE5-465E-A212-3A1DC2FF1D24}"/>
    <cellStyle name="Komórka zaznaczona 8 5 2" xfId="34057" xr:uid="{F2290466-06BE-477C-9AFC-A321B6604272}"/>
    <cellStyle name="Komórka zaznaczona 8 6" xfId="50908" xr:uid="{D464E691-00EA-4096-972B-EF5B2F6B1B59}"/>
    <cellStyle name="Komórka zaznaczona 8 7" xfId="34052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61" xr:uid="{329A0F50-C4E4-4369-9732-5BE2517F95C7}"/>
    <cellStyle name="Komórka zaznaczona 9 2 2 3" xfId="34060" xr:uid="{1473FC11-28D7-4231-981F-3EF210EA6235}"/>
    <cellStyle name="Komórka zaznaczona 9 2 3" xfId="9813" xr:uid="{A6F0621B-DA97-4072-BAB1-8AA2B6869ED9}"/>
    <cellStyle name="Komórka zaznaczona 9 2 3 2" xfId="34062" xr:uid="{31C8D220-01F8-40C8-9DB2-535EE9AA1907}"/>
    <cellStyle name="Komórka zaznaczona 9 2 4" xfId="9814" xr:uid="{368417DA-D0F9-4C39-A197-4F782129B84D}"/>
    <cellStyle name="Komórka zaznaczona 9 2 4 2" xfId="34063" xr:uid="{1A8F9B5B-241E-4C29-8BBC-CE5AEE9A1A5C}"/>
    <cellStyle name="Komórka zaznaczona 9 2 5" xfId="9815" xr:uid="{6B6C49FE-A408-4228-97D7-9BEC3136D818}"/>
    <cellStyle name="Komórka zaznaczona 9 2 5 2" xfId="34064" xr:uid="{D45261CD-1739-40A6-AA52-A9734466B479}"/>
    <cellStyle name="Komórka zaznaczona 9 2 6" xfId="50910" xr:uid="{6C0492F8-0741-4A5B-8430-79A83FF860D5}"/>
    <cellStyle name="Komórka zaznaczona 9 2 7" xfId="34059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7" xr:uid="{76CC61C3-7864-479E-AF60-E6FABEB8588B}"/>
    <cellStyle name="Komórka zaznaczona 9 3 2 3" xfId="34066" xr:uid="{15438A26-1D32-41E6-B6F1-5009E38D99F3}"/>
    <cellStyle name="Komórka zaznaczona 9 3 3" xfId="9819" xr:uid="{6678CBDB-FAFE-4285-8748-D73D45A0A208}"/>
    <cellStyle name="Komórka zaznaczona 9 3 3 2" xfId="34068" xr:uid="{A4314037-0730-416F-B29B-94D33684E4C5}"/>
    <cellStyle name="Komórka zaznaczona 9 3 4" xfId="9820" xr:uid="{4628C72D-CFBB-4839-95DF-2839FF70A42B}"/>
    <cellStyle name="Komórka zaznaczona 9 3 4 2" xfId="34069" xr:uid="{072AB667-4344-4509-99F6-70FD8FC26CFF}"/>
    <cellStyle name="Komórka zaznaczona 9 3 5" xfId="9821" xr:uid="{63EEA7E5-40C9-4162-B2DA-61C7267A190A}"/>
    <cellStyle name="Komórka zaznaczona 9 3 5 2" xfId="34070" xr:uid="{618800B4-D0FE-40AC-A509-D56A517D7C67}"/>
    <cellStyle name="Komórka zaznaczona 9 3 6" xfId="50911" xr:uid="{10D26118-CF0A-444F-861A-CADD4D2C035D}"/>
    <cellStyle name="Komórka zaznaczona 9 3 7" xfId="34065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72" xr:uid="{B6084298-5E11-4A05-BA71-7A2BB79F1701}"/>
    <cellStyle name="Komórka zaznaczona 9 4 3" xfId="34071" xr:uid="{D1988C6F-34AF-4FB4-A649-C51533FB38F6}"/>
    <cellStyle name="Komórka zaznaczona 9 5" xfId="9824" xr:uid="{1941D286-1B55-48E3-BEF3-A3C032A51C46}"/>
    <cellStyle name="Komórka zaznaczona 9 5 2" xfId="34073" xr:uid="{53062D45-A0FC-467A-B9D3-0CD3C9D3D001}"/>
    <cellStyle name="Komórka zaznaczona 9 6" xfId="9825" xr:uid="{7E806C12-ACCE-42A7-88D8-629283B914EF}"/>
    <cellStyle name="Komórka zaznaczona 9 6 2" xfId="34074" xr:uid="{6656EE80-D5F8-4621-AA9A-0DE24C50DBFF}"/>
    <cellStyle name="Komórka zaznaczona 9 7" xfId="9826" xr:uid="{7FFEEEB7-ECDF-4147-9A01-9C4EA2CD67D8}"/>
    <cellStyle name="Komórka zaznaczona 9 7 2" xfId="34075" xr:uid="{E3993026-DCD3-4CA0-B4A1-839C6FFE736E}"/>
    <cellStyle name="Komórka zaznaczona 9 8" xfId="50909" xr:uid="{B8C9FD15-542F-44E7-9E0D-109AF16EBE97}"/>
    <cellStyle name="Komórka zaznaczona 9 9" xfId="34058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9" xr:uid="{50C3066E-814F-4911-8F92-C7F9DB8519D4}"/>
    <cellStyle name="Label 2 2 3" xfId="34078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81" xr:uid="{8047B56B-76FD-40E6-9E29-E7EDFAD42F9C}"/>
    <cellStyle name="Label 2 3 3" xfId="34080" xr:uid="{EE212BB6-1E35-4CF3-92F9-16B36721E94A}"/>
    <cellStyle name="Label 2 4" xfId="9835" xr:uid="{ACC0E18A-8C6B-403F-8F70-178E30B05AFA}"/>
    <cellStyle name="Label 2 4 2" xfId="34082" xr:uid="{240366EC-7AE1-4B0A-8796-B2694EB81E88}"/>
    <cellStyle name="Label 2 5" xfId="34077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4" xr:uid="{D9CC0327-298A-4F74-9A1D-7DF6BDD5A1DD}"/>
    <cellStyle name="Label 3 3" xfId="34083" xr:uid="{9FA50890-937C-42F1-AFB3-3FE3F08FF618}"/>
    <cellStyle name="Label 4" xfId="9838" xr:uid="{9ADF0983-0876-40ED-BCB4-10895702BD3F}"/>
    <cellStyle name="Label 4 2" xfId="34085" xr:uid="{2AF71356-6BD0-42D0-83C4-54677E1BA7D8}"/>
    <cellStyle name="Label 5" xfId="34076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90" xr:uid="{FB489145-6A55-4D1D-AA2D-2BD5AD0E01E6}"/>
    <cellStyle name="Link to other cells in sheet 2 2 2 3" xfId="34089" xr:uid="{82AD7CE9-26C1-4637-9DD5-9F33F0C30E48}"/>
    <cellStyle name="Link to other cells in sheet 2 2 3" xfId="9845" xr:uid="{3AB161A1-1EF9-413C-8BF7-7AFEAB925780}"/>
    <cellStyle name="Link to other cells in sheet 2 2 3 2" xfId="34091" xr:uid="{9747E61D-589A-4689-A6A8-532FCC20ED77}"/>
    <cellStyle name="Link to other cells in sheet 2 2 4" xfId="34088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93" xr:uid="{348CC457-2AB2-47E9-A1B7-A63FC9EE096C}"/>
    <cellStyle name="Link to other cells in sheet 2 3 3" xfId="34092" xr:uid="{C87B94AA-1302-4721-B188-3A37D13D788C}"/>
    <cellStyle name="Link to other cells in sheet 2 4" xfId="9848" xr:uid="{4C44D253-F23A-4035-BAFB-66C01D137AAB}"/>
    <cellStyle name="Link to other cells in sheet 2 4 2" xfId="34094" xr:uid="{DB600E92-6C13-44FB-B840-531EF03BCFC7}"/>
    <cellStyle name="Link to other cells in sheet 2 5" xfId="34087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7" xr:uid="{E6072EB3-B419-4E0C-8FDA-F52783EE65DC}"/>
    <cellStyle name="Link to other cells in sheet 3 2 3" xfId="34096" xr:uid="{2C24ECD0-A27F-4A0F-B643-1947BD2F31F9}"/>
    <cellStyle name="Link to other cells in sheet 3 3" xfId="9852" xr:uid="{06BDC74F-D0D0-4828-B0FC-D5619AD79D57}"/>
    <cellStyle name="Link to other cells in sheet 3 3 2" xfId="34098" xr:uid="{2E90F009-405E-4DA3-8679-0ADADF199957}"/>
    <cellStyle name="Link to other cells in sheet 3 4" xfId="34095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101" xr:uid="{A700792D-8484-4E6B-A8D0-F9655F4FB4D0}"/>
    <cellStyle name="Link to other cells in sheet 4 2 3" xfId="34100" xr:uid="{A592AECA-190F-48AB-AE88-7B5A4B5490E0}"/>
    <cellStyle name="Link to other cells in sheet 4 3" xfId="9856" xr:uid="{76F20BB5-837C-4B0E-A6B3-5F9E0D27C981}"/>
    <cellStyle name="Link to other cells in sheet 4 3 2" xfId="34102" xr:uid="{A3D73B43-515B-4647-BED7-B1AED36FDEBA}"/>
    <cellStyle name="Link to other cells in sheet 4 4" xfId="34099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5" xr:uid="{6F1BD9F5-29E6-481C-9BE8-53D45ECD0CEC}"/>
    <cellStyle name="Link to other cells in sheet 5 2 3" xfId="34104" xr:uid="{1EA20E1E-5581-4A17-9AFE-254CF12F40FD}"/>
    <cellStyle name="Link to other cells in sheet 5 3" xfId="9860" xr:uid="{D382FAB2-F24B-41D3-9E11-CEFD630A7DBA}"/>
    <cellStyle name="Link to other cells in sheet 5 3 2" xfId="34106" xr:uid="{69CB2768-C694-40A8-BD05-5EB48E70CF8F}"/>
    <cellStyle name="Link to other cells in sheet 5 4" xfId="34103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8" xr:uid="{58C5925A-A92E-43CA-AF19-062A6DE0FFEC}"/>
    <cellStyle name="Link to other cells in sheet 6 3" xfId="34107" xr:uid="{B3A2A6AB-CFB0-4E33-B191-B79F84AB91FD}"/>
    <cellStyle name="Link to other cells in sheet 7" xfId="9863" xr:uid="{9C5D38CB-F4C0-4D81-A34D-2480E69965DA}"/>
    <cellStyle name="Link to other cells in sheet 7 2" xfId="34109" xr:uid="{5EBACCAA-094B-4D43-B040-7EAA7423344C}"/>
    <cellStyle name="Link to other cells in sheet 8" xfId="34086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12" xr:uid="{0575A9F6-C97F-4450-8724-A13752041F63}"/>
    <cellStyle name="Linked Cell 2 2 3" xfId="34111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4" xr:uid="{C3812222-F1A9-4E1A-BFD5-6AD2CDF02218}"/>
    <cellStyle name="Linked Cell 2 3 3" xfId="34113" xr:uid="{AA380195-2CD6-40FF-B1FC-7FB36915B657}"/>
    <cellStyle name="Linked Cell 2 4" xfId="9869" xr:uid="{B8DF2A08-EF29-41C9-A9DA-0E89960AF129}"/>
    <cellStyle name="Linked Cell 2 4 2" xfId="34115" xr:uid="{A6FFB155-995C-46A1-A894-521BF0E83335}"/>
    <cellStyle name="Linked Cell 2 5" xfId="9870" xr:uid="{3F7374C1-261B-4E2D-9EB4-C30A72C2D5C7}"/>
    <cellStyle name="Linked Cell 2 5 2" xfId="34116" xr:uid="{176CD532-21F8-4C28-9C5C-CEE2D41BA73D}"/>
    <cellStyle name="Linked Cell 2 6" xfId="9871" xr:uid="{AF1D7C4E-AA52-4F1F-8063-3EF609EFA066}"/>
    <cellStyle name="Linked Cell 2 6 2" xfId="34117" xr:uid="{FB051741-7D9B-447D-B87C-568024A27220}"/>
    <cellStyle name="Linked Cell 2 7" xfId="50912" xr:uid="{9668DE4B-CC63-4894-91B9-91D76C3A7854}"/>
    <cellStyle name="Linked Cell 2 8" xfId="34110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20" xr:uid="{4119DF4E-E8EB-4AA3-818C-6E63C4C20299}"/>
    <cellStyle name="Linked Cell 3 2 3" xfId="34119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22" xr:uid="{7B38863D-C8F7-411A-9329-846B7DD4DAC5}"/>
    <cellStyle name="Linked Cell 3 3 3" xfId="34121" xr:uid="{7AD062D9-749D-4F02-A65B-CB4C516563C5}"/>
    <cellStyle name="Linked Cell 3 4" xfId="9877" xr:uid="{2604384E-3E36-4D2F-8283-FAB597DFBE83}"/>
    <cellStyle name="Linked Cell 3 4 2" xfId="34123" xr:uid="{14F195FD-B808-4F37-AD23-FC03ED96F83D}"/>
    <cellStyle name="Linked Cell 3 5" xfId="9878" xr:uid="{5CCFFA36-2DED-4229-A5C5-4FB2DF4856CB}"/>
    <cellStyle name="Linked Cell 3 5 2" xfId="34124" xr:uid="{5969E332-7419-4E4D-8733-C50B0A4445F3}"/>
    <cellStyle name="Linked Cell 3 6" xfId="9879" xr:uid="{53FCF97F-0C67-4C9C-94BC-2C406CC67C58}"/>
    <cellStyle name="Linked Cell 3 6 2" xfId="34125" xr:uid="{B77C80D9-06A2-4F2F-90C6-6149782975CD}"/>
    <cellStyle name="Linked Cell 3 7" xfId="50913" xr:uid="{3969A31C-5825-4549-9A5C-9EA7C6E3C780}"/>
    <cellStyle name="Linked Cell 3 8" xfId="34118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7" xr:uid="{A863B737-ADAD-4DDE-B08C-6215D47D46B8}"/>
    <cellStyle name="Linked Cell 4 3" xfId="34126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9" xr:uid="{F783AB01-9C72-4856-96AF-10A2478305D3}"/>
    <cellStyle name="Linked Cell 5 3" xfId="34128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31" xr:uid="{E380024B-1CA0-4CD5-883E-629B9D680332}"/>
    <cellStyle name="Linked Cell 6 3" xfId="34130" xr:uid="{6274BC92-B32C-4A52-A8C6-AA750E986CA0}"/>
    <cellStyle name="Linked Cell 7" xfId="53762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33" xr:uid="{331AA4EA-9FFE-41A7-A4B4-95D492A726DF}"/>
    <cellStyle name="Listed Input 3" xfId="34132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5" xr:uid="{0A23FAFD-35F6-4AE7-9006-5C90FBE1645D}"/>
    <cellStyle name="Lookup sheet 0dp 3" xfId="34134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7" xr:uid="{FB834710-D496-4D5F-B7C4-07F3FB99DA27}"/>
    <cellStyle name="Lookup sheet 2dp 3" xfId="34136" xr:uid="{72610909-BA08-4318-A947-96558878F068}"/>
    <cellStyle name="Milliers [0]_03tabmat" xfId="9892" xr:uid="{763062E3-21BE-4AA9-948F-28619B45BC14}"/>
    <cellStyle name="Milliers_03tabmat" xfId="9893" xr:uid="{D70AB3C2-FFB4-4BDD-9A84-11A03B622C5A}"/>
    <cellStyle name="Monétaire [0]_03tabmat" xfId="9894" xr:uid="{BFAC4C8A-7560-464F-9F23-4367916895BC}"/>
    <cellStyle name="Monétaire_03tabmat" xfId="9895" xr:uid="{2DA4D6D0-DA6B-41F2-A86D-F2360BBB7091}"/>
    <cellStyle name="Nagłówek 1" xfId="9896" xr:uid="{80461800-A688-4673-B11D-CAD84CFB427C}"/>
    <cellStyle name="Nagłówek 1 10" xfId="685" xr:uid="{00000000-0005-0000-0000-0000C4020000}"/>
    <cellStyle name="Nagłówek 1 10 10" xfId="9897" xr:uid="{29BF6998-3A64-4CBA-A327-C50A035BAA5B}"/>
    <cellStyle name="Nagłówek 1 10 2" xfId="686" xr:uid="{00000000-0005-0000-0000-0000C5020000}"/>
    <cellStyle name="Nagłówek 1 10 2 2" xfId="9899" xr:uid="{0F815ED2-784A-4366-BCCC-A45B2ABE2FB3}"/>
    <cellStyle name="Nagłówek 1 10 2 2 2" xfId="9900" xr:uid="{1D8BF97F-D6AE-4B39-A0CB-A3EAA638EF85}"/>
    <cellStyle name="Nagłówek 1 10 2 2 2 2" xfId="34142" xr:uid="{A6EA3BBC-44E5-433A-9CAF-0684C00E9E8C}"/>
    <cellStyle name="Nagłówek 1 10 2 2 3" xfId="34141" xr:uid="{549ED914-6537-48CC-8D73-B166536D8208}"/>
    <cellStyle name="Nagłówek 1 10 2 3" xfId="9901" xr:uid="{71EC2CE6-70EC-4305-8C6D-867B947B434B}"/>
    <cellStyle name="Nagłówek 1 10 2 3 2" xfId="34143" xr:uid="{DA8536D3-E7FE-448F-BD2E-17DD3ED66E22}"/>
    <cellStyle name="Nagłówek 1 10 2 4" xfId="9902" xr:uid="{12BC2B4B-1BCE-49AA-9509-D9CFE532721F}"/>
    <cellStyle name="Nagłówek 1 10 2 4 2" xfId="34144" xr:uid="{68914056-88DF-4AB1-AD16-A319593E9A2C}"/>
    <cellStyle name="Nagłówek 1 10 2 5" xfId="9903" xr:uid="{29646EE1-E323-466A-9922-A3C73CB87362}"/>
    <cellStyle name="Nagłówek 1 10 2 5 2" xfId="34145" xr:uid="{8BF89E96-A702-4703-AC92-2DF2FC3C63C0}"/>
    <cellStyle name="Nagłówek 1 10 2 6" xfId="50915" xr:uid="{72881A2B-2690-47F5-83C9-89ACA994D2CE}"/>
    <cellStyle name="Nagłówek 1 10 2 7" xfId="34140" xr:uid="{A3ED875B-CD1C-4B33-A3EC-006E496D688F}"/>
    <cellStyle name="Nagłówek 1 10 2 8" xfId="9898" xr:uid="{DBBB77B2-5B55-41B8-A987-E14469AD5A54}"/>
    <cellStyle name="Nagłówek 1 10 3" xfId="687" xr:uid="{00000000-0005-0000-0000-0000C6020000}"/>
    <cellStyle name="Nagłówek 1 10 3 2" xfId="9905" xr:uid="{32F9C658-E8B9-48D2-9499-C1DD9DDC8A2D}"/>
    <cellStyle name="Nagłówek 1 10 3 2 2" xfId="9906" xr:uid="{8B65E321-9C27-4317-98B3-C828A873C20F}"/>
    <cellStyle name="Nagłówek 1 10 3 2 2 2" xfId="34148" xr:uid="{5B056185-311D-4240-934F-D70C5931E41D}"/>
    <cellStyle name="Nagłówek 1 10 3 2 3" xfId="34147" xr:uid="{B1851C8E-0BCB-422D-AA93-EF3DCB532014}"/>
    <cellStyle name="Nagłówek 1 10 3 3" xfId="9907" xr:uid="{729C01C1-D890-423F-97D1-69B5D0B5AFD5}"/>
    <cellStyle name="Nagłówek 1 10 3 3 2" xfId="34149" xr:uid="{95A5A08C-BEE0-483A-9159-09F3E54863D4}"/>
    <cellStyle name="Nagłówek 1 10 3 4" xfId="9908" xr:uid="{E2BF96A8-B917-45BA-A59C-8B8FB29FE1F8}"/>
    <cellStyle name="Nagłówek 1 10 3 4 2" xfId="34150" xr:uid="{48059256-14A0-49E1-B384-C3EFC6B678DC}"/>
    <cellStyle name="Nagłówek 1 10 3 5" xfId="9909" xr:uid="{81AE04FA-6D3B-4905-8FA4-0138894E205C}"/>
    <cellStyle name="Nagłówek 1 10 3 5 2" xfId="34151" xr:uid="{B6BBC706-9B9A-42E4-ABE5-E8C66BFFA56F}"/>
    <cellStyle name="Nagłówek 1 10 3 6" xfId="50916" xr:uid="{662F84E7-7540-4C47-AEDF-FC4DB3D070B0}"/>
    <cellStyle name="Nagłówek 1 10 3 7" xfId="34146" xr:uid="{801D5D12-9E9F-4A28-AA8B-3BF1F4E28552}"/>
    <cellStyle name="Nagłówek 1 10 3 8" xfId="9904" xr:uid="{9191A4EE-41B5-4382-9D76-16283DA691B0}"/>
    <cellStyle name="Nagłówek 1 10 4" xfId="9910" xr:uid="{7D8E1B6F-1483-4469-A2DB-711196416139}"/>
    <cellStyle name="Nagłówek 1 10 4 2" xfId="9911" xr:uid="{AA5EF8A8-EE79-4235-B44E-EE2FBF4AB31C}"/>
    <cellStyle name="Nagłówek 1 10 4 2 2" xfId="34153" xr:uid="{A985312B-4A68-4A5D-9644-DDA79F8C20DE}"/>
    <cellStyle name="Nagłówek 1 10 4 3" xfId="34152" xr:uid="{E21080BA-A160-4BFF-9349-D66D2E9EC79A}"/>
    <cellStyle name="Nagłówek 1 10 5" xfId="9912" xr:uid="{457E7A4A-694D-4D2F-9B32-27E7F0DB0C66}"/>
    <cellStyle name="Nagłówek 1 10 5 2" xfId="34154" xr:uid="{2CFE9A3C-E133-42B3-B0AC-F9CFD296F5EF}"/>
    <cellStyle name="Nagłówek 1 10 6" xfId="9913" xr:uid="{7408C16E-467D-44FD-A35B-C60F2B482AFE}"/>
    <cellStyle name="Nagłówek 1 10 6 2" xfId="34155" xr:uid="{23040D44-7B1A-440C-9580-24BF0B147EF9}"/>
    <cellStyle name="Nagłówek 1 10 7" xfId="9914" xr:uid="{83CC56A5-EF91-4B2A-A147-4EA85B044524}"/>
    <cellStyle name="Nagłówek 1 10 7 2" xfId="34156" xr:uid="{7E9A2931-2A40-472E-980F-C7C717729848}"/>
    <cellStyle name="Nagłówek 1 10 8" xfId="50914" xr:uid="{9A3E756F-72CC-46CA-B174-BFA84383FA36}"/>
    <cellStyle name="Nagłówek 1 10 9" xfId="34139" xr:uid="{08F1E628-6CD9-42CE-9D67-DB5ACE077AB8}"/>
    <cellStyle name="Nagłówek 1 10_CHP" xfId="9915" xr:uid="{15878E2A-FC25-42D5-871F-25D0817EF00A}"/>
    <cellStyle name="Nagłówek 1 11" xfId="688" xr:uid="{00000000-0005-0000-0000-0000C7020000}"/>
    <cellStyle name="Nagłówek 1 11 2" xfId="9917" xr:uid="{5F40F2C2-3761-43D9-B05A-30C10F1465D4}"/>
    <cellStyle name="Nagłówek 1 11 2 2" xfId="9918" xr:uid="{14AB671D-EEA4-4805-A544-83FB76D3FC92}"/>
    <cellStyle name="Nagłówek 1 11 2 2 2" xfId="34159" xr:uid="{1F7F238F-8756-4AE8-93F6-C8E96DF1AE5E}"/>
    <cellStyle name="Nagłówek 1 11 2 3" xfId="9919" xr:uid="{887CA8D6-FE14-4A3A-B9A4-B3E753F5C0B3}"/>
    <cellStyle name="Nagłówek 1 11 2 3 2" xfId="34160" xr:uid="{321ED493-7D1F-4BAE-B403-D02F507F98B3}"/>
    <cellStyle name="Nagłówek 1 11 2 4" xfId="9920" xr:uid="{218FCA54-D497-4B42-94DC-D12B9996A50D}"/>
    <cellStyle name="Nagłówek 1 11 2 4 2" xfId="34161" xr:uid="{45BFBD4F-E345-40AB-BD14-C5293CC6F2A9}"/>
    <cellStyle name="Nagłówek 1 11 2 5" xfId="50918" xr:uid="{DFF7BEDE-629F-46BE-9BC0-5AF3108B4F4D}"/>
    <cellStyle name="Nagłówek 1 11 2 6" xfId="34158" xr:uid="{B97B61A1-B32A-4D44-8E8B-9923B4D0619A}"/>
    <cellStyle name="Nagłówek 1 11 3" xfId="9921" xr:uid="{A056EDDF-F1C5-4438-98EB-FE1EFE40115A}"/>
    <cellStyle name="Nagłówek 1 11 3 2" xfId="34162" xr:uid="{AF5A4E09-ECFC-436A-98D4-C27469CCE6A1}"/>
    <cellStyle name="Nagłówek 1 11 4" xfId="9922" xr:uid="{DA12D866-226A-4273-B174-E7E2AADF3339}"/>
    <cellStyle name="Nagłówek 1 11 4 2" xfId="34163" xr:uid="{FF5E4175-E3B8-4B7A-B4E9-95B4E60E73CE}"/>
    <cellStyle name="Nagłówek 1 11 5" xfId="9923" xr:uid="{0E878EC5-C2E1-4C4B-B473-81F24C4BDC46}"/>
    <cellStyle name="Nagłówek 1 11 5 2" xfId="34164" xr:uid="{DB0B1DDC-1765-4B3D-A09E-2AEA5F50D30C}"/>
    <cellStyle name="Nagłówek 1 11 6" xfId="50917" xr:uid="{1F261976-4938-4434-80AF-A9892A4D8A44}"/>
    <cellStyle name="Nagłówek 1 11 7" xfId="34157" xr:uid="{4770D0F6-0C10-4D2E-A712-A94A8852D568}"/>
    <cellStyle name="Nagłówek 1 11 8" xfId="9916" xr:uid="{960C29C1-B43E-47D0-86CC-4347F6080770}"/>
    <cellStyle name="Nagłówek 1 11_CHP" xfId="9924" xr:uid="{D243A51B-4E69-4676-8A3D-F8F64BBC2B25}"/>
    <cellStyle name="Nagłówek 1 12" xfId="689" xr:uid="{00000000-0005-0000-0000-0000C8020000}"/>
    <cellStyle name="Nagłówek 1 12 2" xfId="9926" xr:uid="{37D24C34-C0BE-4AA9-976C-64321AB5A8BF}"/>
    <cellStyle name="Nagłówek 1 12 2 2" xfId="9927" xr:uid="{74F0B5EB-0B09-4106-BA16-284BF00280B6}"/>
    <cellStyle name="Nagłówek 1 12 2 2 2" xfId="34167" xr:uid="{7B892449-53F4-46F5-8740-F526F5EC2883}"/>
    <cellStyle name="Nagłówek 1 12 2 3" xfId="34166" xr:uid="{D0EC94C2-C038-4783-82ED-CE5BE9CABD13}"/>
    <cellStyle name="Nagłówek 1 12 3" xfId="9928" xr:uid="{90CC4B3C-8543-4D36-95B4-BE6A4C885D4B}"/>
    <cellStyle name="Nagłówek 1 12 3 2" xfId="34168" xr:uid="{76023D9E-923A-44DD-AA23-0570118CED91}"/>
    <cellStyle name="Nagłówek 1 12 4" xfId="9929" xr:uid="{42009BD3-3142-4FF0-97E4-39B498A13857}"/>
    <cellStyle name="Nagłówek 1 12 4 2" xfId="34169" xr:uid="{5675738C-EE91-4FD1-964F-E91C16DCC273}"/>
    <cellStyle name="Nagłówek 1 12 5" xfId="9930" xr:uid="{3B801CFD-DF07-40C9-8143-DD0432EE6846}"/>
    <cellStyle name="Nagłówek 1 12 5 2" xfId="34170" xr:uid="{3BE80AA2-EDF0-4953-8E4C-8E361E829538}"/>
    <cellStyle name="Nagłówek 1 12 6" xfId="50919" xr:uid="{995528A1-2A3C-40B7-AF64-D4F95BB338D5}"/>
    <cellStyle name="Nagłówek 1 12 7" xfId="34165" xr:uid="{D60410C9-4B8D-4D1E-9AA6-AF9E7F679541}"/>
    <cellStyle name="Nagłówek 1 12 8" xfId="9925" xr:uid="{72C46F6B-3CCE-40A3-A790-A34DB4B353A4}"/>
    <cellStyle name="Nagłówek 1 13" xfId="9931" xr:uid="{D726998C-950A-4C41-936D-AED13F0EB80A}"/>
    <cellStyle name="Nagłówek 1 13 2" xfId="9932" xr:uid="{0386B1D6-59FF-43F3-9C2A-0085601031E4}"/>
    <cellStyle name="Nagłówek 1 13 2 2" xfId="34172" xr:uid="{8CD1FFBF-3830-49C6-B9E1-875C6280354E}"/>
    <cellStyle name="Nagłówek 1 13 3" xfId="9933" xr:uid="{8E5C2B39-292F-421F-BE97-C05A338E9428}"/>
    <cellStyle name="Nagłówek 1 13 3 2" xfId="34173" xr:uid="{2CD597F4-C7BE-4AB3-9697-2BB73064071D}"/>
    <cellStyle name="Nagłówek 1 13 4" xfId="9934" xr:uid="{BE4A2289-9665-4E5E-9F39-94ED35838354}"/>
    <cellStyle name="Nagłówek 1 13 4 2" xfId="34174" xr:uid="{8CB4887D-A338-493F-8D28-3E64C42E54DE}"/>
    <cellStyle name="Nagłówek 1 13 5" xfId="50920" xr:uid="{952F04CA-F769-4A76-AB85-113F3FB49855}"/>
    <cellStyle name="Nagłówek 1 13 6" xfId="34171" xr:uid="{711E47C0-834C-4361-BE8C-C561E1714C3A}"/>
    <cellStyle name="Nagłówek 1 14" xfId="9935" xr:uid="{D2558AAC-C531-45C2-A196-84D92ACC36C2}"/>
    <cellStyle name="Nagłówek 1 14 2" xfId="9936" xr:uid="{42AB4801-2957-4FEB-8CB1-CEB069AE0358}"/>
    <cellStyle name="Nagłówek 1 14 2 2" xfId="34176" xr:uid="{67DD7DD4-9E82-4A5B-9E9C-53D3773FB634}"/>
    <cellStyle name="Nagłówek 1 14 3" xfId="9937" xr:uid="{5782DD04-D0A8-4073-9833-D54AB183BA96}"/>
    <cellStyle name="Nagłówek 1 14 3 2" xfId="34177" xr:uid="{B4B1B7E2-A93F-4D2E-9664-EEDA6A1C6ABC}"/>
    <cellStyle name="Nagłówek 1 14 4" xfId="50921" xr:uid="{BB1A63DA-5E21-4BFE-98EE-BC870D67720D}"/>
    <cellStyle name="Nagłówek 1 14 5" xfId="34175" xr:uid="{9BCF052B-EBD1-4ACD-9C0B-8EF45234063A}"/>
    <cellStyle name="Nagłówek 1 15" xfId="9938" xr:uid="{93ABB0D8-3F22-4744-B180-699BEEEDBD67}"/>
    <cellStyle name="Nagłówek 1 15 2" xfId="50922" xr:uid="{943EFB5D-88D5-44E1-88DF-3368993FDDE8}"/>
    <cellStyle name="Nagłówek 1 15 3" xfId="34178" xr:uid="{A05D6F87-CE21-41C5-834E-03EE210CDD86}"/>
    <cellStyle name="Nagłówek 1 15 4" xfId="54057" xr:uid="{A4964228-812D-47C6-B55A-4BB8D566CC3A}"/>
    <cellStyle name="Nagłówek 1 16" xfId="9939" xr:uid="{DF2B9245-9A62-4F51-A72A-614ED38B55F4}"/>
    <cellStyle name="Nagłówek 1 16 2" xfId="50923" xr:uid="{BCF30A9E-0EB0-495C-8185-F63AF06118AF}"/>
    <cellStyle name="Nagłówek 1 16 3" xfId="34179" xr:uid="{33F370F4-6374-4AD9-865E-915A9A233D90}"/>
    <cellStyle name="Nagłówek 1 17" xfId="34138" xr:uid="{E022EAFD-B737-4B47-90DD-CC3C3E083D7B}"/>
    <cellStyle name="Nagłówek 1 17 2" xfId="54058" xr:uid="{A3FAAABB-3A72-46BD-BFE4-0538D2FF00D6}"/>
    <cellStyle name="Nagłówek 1 18" xfId="54059" xr:uid="{809440B8-EE2E-41F3-854A-F86F2FC478AD}"/>
    <cellStyle name="Nagłówek 1 19" xfId="54060" xr:uid="{3455A21B-BD25-4A57-B87F-E554D0202906}"/>
    <cellStyle name="Nagłówek 1 2" xfId="690" xr:uid="{00000000-0005-0000-0000-0000C9020000}"/>
    <cellStyle name="Nagłówek 1 2 2" xfId="9941" xr:uid="{60391805-8986-4034-9012-FCD79AEF569C}"/>
    <cellStyle name="Nagłówek 1 2 2 2" xfId="9942" xr:uid="{A21153A9-20E2-477D-8978-B3227FE2FB33}"/>
    <cellStyle name="Nagłówek 1 2 2 2 2" xfId="34182" xr:uid="{68CF8553-EB55-4FAD-9B20-1E2CD974CD28}"/>
    <cellStyle name="Nagłówek 1 2 2 3" xfId="34181" xr:uid="{B93F14DE-F32B-4CEB-854D-3525B1D6E2D6}"/>
    <cellStyle name="Nagłówek 1 2 3" xfId="9943" xr:uid="{2E34FE5C-504B-41C3-8C71-8DD1154918A2}"/>
    <cellStyle name="Nagłówek 1 2 3 2" xfId="34183" xr:uid="{38636769-6230-40B3-BFB6-2145AD182BB8}"/>
    <cellStyle name="Nagłówek 1 2 4" xfId="9944" xr:uid="{4001BE1B-8678-48A4-ABB4-B217E08A2798}"/>
    <cellStyle name="Nagłówek 1 2 4 2" xfId="34184" xr:uid="{528093BD-7AD2-477D-BC68-56C5A7CBB7C3}"/>
    <cellStyle name="Nagłówek 1 2 5" xfId="9945" xr:uid="{76DE6A1F-F8A9-43D2-BA1C-287ADB6B345C}"/>
    <cellStyle name="Nagłówek 1 2 5 2" xfId="34185" xr:uid="{64D79B36-9ACF-494F-B5C9-DD26EDB6BF89}"/>
    <cellStyle name="Nagłówek 1 2 6" xfId="50924" xr:uid="{591D92CF-5F2B-4FFE-A2E3-7FB065566EE8}"/>
    <cellStyle name="Nagłówek 1 2 7" xfId="34180" xr:uid="{2B379771-B0C0-4696-84A8-F766FDEA5A64}"/>
    <cellStyle name="Nagłówek 1 2 8" xfId="9940" xr:uid="{98CF2F15-68A8-4783-A4A0-75A86240A968}"/>
    <cellStyle name="Nagłówek 1 20" xfId="54061" xr:uid="{99C2CD7B-C968-42AE-B2BF-D23377643AB7}"/>
    <cellStyle name="Nagłówek 1 3" xfId="691" xr:uid="{00000000-0005-0000-0000-0000CA020000}"/>
    <cellStyle name="Nagłówek 1 3 2" xfId="9947" xr:uid="{F6BB0296-E7FB-4936-AFFF-23A014C82762}"/>
    <cellStyle name="Nagłówek 1 3 2 2" xfId="9948" xr:uid="{77B261B8-C01B-4D1A-99C5-71776848DF79}"/>
    <cellStyle name="Nagłówek 1 3 2 2 2" xfId="34188" xr:uid="{CCAE9375-770B-4691-8001-E98CA5836FCF}"/>
    <cellStyle name="Nagłówek 1 3 2 3" xfId="34187" xr:uid="{89E34CF4-D3F8-4899-B780-2BDBA2DB1B1E}"/>
    <cellStyle name="Nagłówek 1 3 3" xfId="9949" xr:uid="{E915BB07-4804-4F20-9B80-1A8D18D16D00}"/>
    <cellStyle name="Nagłówek 1 3 3 2" xfId="34189" xr:uid="{E2D895FC-7AC6-4CBE-933E-107D8A722E2E}"/>
    <cellStyle name="Nagłówek 1 3 4" xfId="9950" xr:uid="{9F1CB6F5-05B0-47CD-8D75-B1C1D3ADA19C}"/>
    <cellStyle name="Nagłówek 1 3 4 2" xfId="34190" xr:uid="{DFED932E-2043-459E-9EA1-D7010D3BE76D}"/>
    <cellStyle name="Nagłówek 1 3 5" xfId="9951" xr:uid="{38BEE277-78B5-4696-AA90-A834AA1DE812}"/>
    <cellStyle name="Nagłówek 1 3 5 2" xfId="34191" xr:uid="{10B24DA9-4FE9-4051-82D5-2A3E040F11C4}"/>
    <cellStyle name="Nagłówek 1 3 6" xfId="50925" xr:uid="{22B7BE9F-CE96-400F-B0AB-8FBF46986E6C}"/>
    <cellStyle name="Nagłówek 1 3 7" xfId="34186" xr:uid="{653345B1-ECEA-4B62-9CC2-21504820D97A}"/>
    <cellStyle name="Nagłówek 1 3 8" xfId="9946" xr:uid="{EE21984E-17F0-4592-9EC3-4513266FA95D}"/>
    <cellStyle name="Nagłówek 1 4" xfId="692" xr:uid="{00000000-0005-0000-0000-0000CB020000}"/>
    <cellStyle name="Nagłówek 1 4 2" xfId="9953" xr:uid="{FFC80412-E6AD-4F7F-A71E-F1851CF55490}"/>
    <cellStyle name="Nagłówek 1 4 2 2" xfId="9954" xr:uid="{2F240601-7D24-4652-BFD3-75695C5A6A6A}"/>
    <cellStyle name="Nagłówek 1 4 2 2 2" xfId="34194" xr:uid="{3D6E1D58-417E-4B1D-930B-5EA7848F1738}"/>
    <cellStyle name="Nagłówek 1 4 2 3" xfId="34193" xr:uid="{8572CF79-CEAE-44F8-970F-C8E09A96D068}"/>
    <cellStyle name="Nagłówek 1 4 3" xfId="9955" xr:uid="{95ECA397-8175-4A5F-9465-9CABFDEF1A82}"/>
    <cellStyle name="Nagłówek 1 4 3 2" xfId="34195" xr:uid="{9365659A-6CA2-4265-BAFE-BB0A098BE6D7}"/>
    <cellStyle name="Nagłówek 1 4 4" xfId="9956" xr:uid="{0C6B559C-E4A5-49AF-BA30-284761607E83}"/>
    <cellStyle name="Nagłówek 1 4 4 2" xfId="34196" xr:uid="{2E26B6BE-3A9B-49E6-959F-11FFE01F7069}"/>
    <cellStyle name="Nagłówek 1 4 5" xfId="9957" xr:uid="{2BE0652A-54BE-4F24-9307-70E0D60F5D12}"/>
    <cellStyle name="Nagłówek 1 4 5 2" xfId="34197" xr:uid="{7C0CDF4B-6367-427E-877A-B5BD3CC94E20}"/>
    <cellStyle name="Nagłówek 1 4 6" xfId="50926" xr:uid="{511F0624-9BA2-4818-B487-4B67411054CB}"/>
    <cellStyle name="Nagłówek 1 4 7" xfId="34192" xr:uid="{22EFFF73-628A-4A8A-A404-D7E013D1413C}"/>
    <cellStyle name="Nagłówek 1 4 8" xfId="9952" xr:uid="{0876DBFC-C54B-44BA-B57E-532F03CCAD94}"/>
    <cellStyle name="Nagłówek 1 5" xfId="693" xr:uid="{00000000-0005-0000-0000-0000CC020000}"/>
    <cellStyle name="Nagłówek 1 5 2" xfId="9959" xr:uid="{9A9206A8-C403-4DB1-9CE3-D91F14E7CF17}"/>
    <cellStyle name="Nagłówek 1 5 2 2" xfId="9960" xr:uid="{D4710F57-F457-46B0-9E46-DD3164561A24}"/>
    <cellStyle name="Nagłówek 1 5 2 2 2" xfId="34200" xr:uid="{A9EF76BB-A20B-4BDE-A11C-D7C41636D8C9}"/>
    <cellStyle name="Nagłówek 1 5 2 3" xfId="34199" xr:uid="{E0F882E8-B11D-4576-87BF-EEDD7DA2015D}"/>
    <cellStyle name="Nagłówek 1 5 3" xfId="9961" xr:uid="{182D77D0-3148-4896-9A25-5DE416BCD5A8}"/>
    <cellStyle name="Nagłówek 1 5 3 2" xfId="34201" xr:uid="{09FCDF30-0BD0-44E3-8F20-1223A394E072}"/>
    <cellStyle name="Nagłówek 1 5 4" xfId="9962" xr:uid="{EFF0FDB5-1054-4B80-8552-A9747068B50E}"/>
    <cellStyle name="Nagłówek 1 5 4 2" xfId="34202" xr:uid="{2A7DDAF4-C31C-4203-8D9C-2AC480B4F66A}"/>
    <cellStyle name="Nagłówek 1 5 5" xfId="9963" xr:uid="{C0CDD84C-6103-48EA-9208-E9E38BCD0F4C}"/>
    <cellStyle name="Nagłówek 1 5 5 2" xfId="34203" xr:uid="{0908880D-1971-4456-BC7B-491081E02E8B}"/>
    <cellStyle name="Nagłówek 1 5 6" xfId="50927" xr:uid="{D38AB1E1-52E9-47BA-A7C3-24C150E29C01}"/>
    <cellStyle name="Nagłówek 1 5 7" xfId="34198" xr:uid="{1CC943D1-D214-4CBB-9A2F-C12A95D7EC6D}"/>
    <cellStyle name="Nagłówek 1 5 8" xfId="9958" xr:uid="{28F44BC1-EFF7-4B82-ACD5-AE989326E165}"/>
    <cellStyle name="Nagłówek 1 6" xfId="694" xr:uid="{00000000-0005-0000-0000-0000CD020000}"/>
    <cellStyle name="Nagłówek 1 6 2" xfId="9965" xr:uid="{4BD3B0C6-7593-4D26-BDB3-D3F34C9CF846}"/>
    <cellStyle name="Nagłówek 1 6 2 2" xfId="9966" xr:uid="{AF73249D-D681-4CD2-A29A-1EC8AE9B947F}"/>
    <cellStyle name="Nagłówek 1 6 2 2 2" xfId="34206" xr:uid="{E13ACFD4-4395-4D5C-A9D8-1557D7256C94}"/>
    <cellStyle name="Nagłówek 1 6 2 3" xfId="34205" xr:uid="{7067E8DD-8126-4C1E-8BAE-BE2E33A1C9A2}"/>
    <cellStyle name="Nagłówek 1 6 3" xfId="9967" xr:uid="{AD80EC9E-B823-45C8-A9F6-3E558E24724C}"/>
    <cellStyle name="Nagłówek 1 6 3 2" xfId="34207" xr:uid="{81BF2836-78FE-4A36-ABC1-83EF8B47ED2B}"/>
    <cellStyle name="Nagłówek 1 6 4" xfId="9968" xr:uid="{6574EA9B-2C86-4691-B11B-BAB41DD443B1}"/>
    <cellStyle name="Nagłówek 1 6 4 2" xfId="34208" xr:uid="{1D5B603C-E4B4-49A5-80CD-03C18CBDAD70}"/>
    <cellStyle name="Nagłówek 1 6 5" xfId="9969" xr:uid="{FAC65CCF-8C53-42A2-BDAE-7FBE40AF5C6F}"/>
    <cellStyle name="Nagłówek 1 6 5 2" xfId="34209" xr:uid="{BF49593B-1E9A-4EB9-AFB0-3E4CF6DE255D}"/>
    <cellStyle name="Nagłówek 1 6 6" xfId="50928" xr:uid="{1B1DEE76-C884-4A82-A32F-393458BD801B}"/>
    <cellStyle name="Nagłówek 1 6 7" xfId="34204" xr:uid="{6E6895D5-5230-4F5C-987A-2D0841AD14ED}"/>
    <cellStyle name="Nagłówek 1 6 8" xfId="9964" xr:uid="{E87AE9FE-CF01-48EE-B0A0-3518804204B4}"/>
    <cellStyle name="Nagłówek 1 7" xfId="695" xr:uid="{00000000-0005-0000-0000-0000CE020000}"/>
    <cellStyle name="Nagłówek 1 7 2" xfId="9971" xr:uid="{BB324BC5-642C-42E3-9CB8-A29667045A77}"/>
    <cellStyle name="Nagłówek 1 7 2 2" xfId="9972" xr:uid="{3949685A-6C24-4E29-A7C2-D8AB8765DBD3}"/>
    <cellStyle name="Nagłówek 1 7 2 2 2" xfId="34212" xr:uid="{C336476E-24DE-4997-A782-7FFF6107ECC6}"/>
    <cellStyle name="Nagłówek 1 7 2 3" xfId="34211" xr:uid="{A8A29A6E-902F-4826-8732-118770F01878}"/>
    <cellStyle name="Nagłówek 1 7 3" xfId="9973" xr:uid="{511E03AB-C97D-4C8C-82C4-D185FC6ACBDF}"/>
    <cellStyle name="Nagłówek 1 7 3 2" xfId="34213" xr:uid="{B55AAC7D-1798-401F-AEFE-E255DF4829AB}"/>
    <cellStyle name="Nagłówek 1 7 4" xfId="9974" xr:uid="{9529A33F-A1B5-40B7-BB68-6365B91A9A65}"/>
    <cellStyle name="Nagłówek 1 7 4 2" xfId="34214" xr:uid="{51318ED6-A061-47CB-B316-1A500EB1641B}"/>
    <cellStyle name="Nagłówek 1 7 5" xfId="9975" xr:uid="{B9ECE33B-D6CF-4BCE-9469-6B026828A7C2}"/>
    <cellStyle name="Nagłówek 1 7 5 2" xfId="34215" xr:uid="{BAD0F4CD-2DC8-41CC-AFAD-2F6F59C3760E}"/>
    <cellStyle name="Nagłówek 1 7 6" xfId="50929" xr:uid="{A9BECFFB-3E4F-4795-AE4A-8F40C40FBD39}"/>
    <cellStyle name="Nagłówek 1 7 7" xfId="34210" xr:uid="{2C7247FD-2223-4BF2-AE32-B397CDEF3C6A}"/>
    <cellStyle name="Nagłówek 1 7 8" xfId="9970" xr:uid="{176F4AB0-DC4D-43D3-87CB-9708B00A3EEC}"/>
    <cellStyle name="Nagłówek 1 8" xfId="696" xr:uid="{00000000-0005-0000-0000-0000CF020000}"/>
    <cellStyle name="Nagłówek 1 8 2" xfId="9977" xr:uid="{F371713E-5FEB-4C0D-B721-C5B7B765833F}"/>
    <cellStyle name="Nagłówek 1 8 2 2" xfId="9978" xr:uid="{D336AABA-8103-4D31-972B-96DE1A481391}"/>
    <cellStyle name="Nagłówek 1 8 2 2 2" xfId="34218" xr:uid="{CA3E2795-DDAD-4298-BE3E-3D665BD1F901}"/>
    <cellStyle name="Nagłówek 1 8 2 3" xfId="34217" xr:uid="{10F5C214-A557-43D8-B216-64B0A320BE86}"/>
    <cellStyle name="Nagłówek 1 8 3" xfId="9979" xr:uid="{96488B7A-459C-4B1C-9978-1E6FAAC37F8E}"/>
    <cellStyle name="Nagłówek 1 8 3 2" xfId="34219" xr:uid="{57399F89-2185-4348-B0CE-61E319F001AA}"/>
    <cellStyle name="Nagłówek 1 8 4" xfId="9980" xr:uid="{BA838E50-362C-4B59-95D5-FF74FE5546C2}"/>
    <cellStyle name="Nagłówek 1 8 4 2" xfId="34220" xr:uid="{15E18468-0EC4-4B0E-8256-C1491F25F000}"/>
    <cellStyle name="Nagłówek 1 8 5" xfId="9981" xr:uid="{B279814F-A38A-47AC-A36F-D47F9316B06B}"/>
    <cellStyle name="Nagłówek 1 8 5 2" xfId="34221" xr:uid="{38FBC81A-F6FC-4BEB-9D08-2FC3EB0CCA35}"/>
    <cellStyle name="Nagłówek 1 8 6" xfId="50930" xr:uid="{1D5EF679-981B-45AB-81CE-8ECA9A99EA73}"/>
    <cellStyle name="Nagłówek 1 8 7" xfId="34216" xr:uid="{9AC35FB2-732E-4371-BF4F-25854DF602BA}"/>
    <cellStyle name="Nagłówek 1 8 8" xfId="9976" xr:uid="{0F4FDA5A-5406-4674-AA8E-3587BDE768E4}"/>
    <cellStyle name="Nagłówek 1 9" xfId="697" xr:uid="{00000000-0005-0000-0000-0000D0020000}"/>
    <cellStyle name="Nagłówek 1 9 10" xfId="9982" xr:uid="{B87E14A6-9A6D-4C7F-B923-1827CA185F43}"/>
    <cellStyle name="Nagłówek 1 9 2" xfId="698" xr:uid="{00000000-0005-0000-0000-0000D1020000}"/>
    <cellStyle name="Nagłówek 1 9 2 2" xfId="9984" xr:uid="{ADCAD214-3D07-417F-9521-CD4154BC5861}"/>
    <cellStyle name="Nagłówek 1 9 2 2 2" xfId="9985" xr:uid="{A7D47596-1219-403D-9B3F-217ED141DAAE}"/>
    <cellStyle name="Nagłówek 1 9 2 2 2 2" xfId="34225" xr:uid="{7BB875C0-566A-447D-BF93-E554CA5023E0}"/>
    <cellStyle name="Nagłówek 1 9 2 2 3" xfId="34224" xr:uid="{1ECA660B-1F78-4563-AC8A-00C67F913FB5}"/>
    <cellStyle name="Nagłówek 1 9 2 3" xfId="9986" xr:uid="{7C18172A-24B7-498B-9656-5AA4E6A02500}"/>
    <cellStyle name="Nagłówek 1 9 2 3 2" xfId="34226" xr:uid="{8210E6E9-8227-4F54-AD43-7827B255BDC7}"/>
    <cellStyle name="Nagłówek 1 9 2 4" xfId="9987" xr:uid="{EA465AD8-316E-45F8-9342-15440B33F108}"/>
    <cellStyle name="Nagłówek 1 9 2 4 2" xfId="34227" xr:uid="{185108CE-C196-41FA-9A89-CAF8231C8568}"/>
    <cellStyle name="Nagłówek 1 9 2 5" xfId="9988" xr:uid="{EA01594E-AA9F-47E0-AC91-C09232A50504}"/>
    <cellStyle name="Nagłówek 1 9 2 5 2" xfId="34228" xr:uid="{4AC81629-1A5D-43EC-9043-755A04675704}"/>
    <cellStyle name="Nagłówek 1 9 2 6" xfId="50932" xr:uid="{81580758-2A8D-43C5-AA86-CA50EF7DC052}"/>
    <cellStyle name="Nagłówek 1 9 2 7" xfId="34223" xr:uid="{BA68AC40-944F-424C-BD8C-DF00639CEBFC}"/>
    <cellStyle name="Nagłówek 1 9 2 8" xfId="9983" xr:uid="{191EAA70-CEE9-4E4F-BB31-751598C27CBC}"/>
    <cellStyle name="Nagłówek 1 9 3" xfId="699" xr:uid="{00000000-0005-0000-0000-0000D2020000}"/>
    <cellStyle name="Nagłówek 1 9 3 2" xfId="9990" xr:uid="{E4CA3592-5702-4E3A-B3F7-A97C11F48B0F}"/>
    <cellStyle name="Nagłówek 1 9 3 2 2" xfId="9991" xr:uid="{4E2EC45E-2BF0-4DEC-99CB-5C36F60979EB}"/>
    <cellStyle name="Nagłówek 1 9 3 2 2 2" xfId="34231" xr:uid="{196130F1-7A1E-4827-8A11-BF29EB134399}"/>
    <cellStyle name="Nagłówek 1 9 3 2 3" xfId="34230" xr:uid="{C2BB8B17-0D7C-4195-87CE-66E486BB7C37}"/>
    <cellStyle name="Nagłówek 1 9 3 3" xfId="9992" xr:uid="{9D40BC95-7348-4012-9A9A-B488B07E38AA}"/>
    <cellStyle name="Nagłówek 1 9 3 3 2" xfId="34232" xr:uid="{38D899A0-6662-449A-9CEA-A360D4A1E32E}"/>
    <cellStyle name="Nagłówek 1 9 3 4" xfId="9993" xr:uid="{248A85DF-3C98-426E-BC5A-C4308D97BFE9}"/>
    <cellStyle name="Nagłówek 1 9 3 4 2" xfId="34233" xr:uid="{B63C6989-9FE0-47A6-90AE-393756163225}"/>
    <cellStyle name="Nagłówek 1 9 3 5" xfId="9994" xr:uid="{747351C1-9EB7-4CCC-8C36-9493D64FD5D5}"/>
    <cellStyle name="Nagłówek 1 9 3 5 2" xfId="34234" xr:uid="{76763E72-05B5-4023-A07C-FCE11A7A870C}"/>
    <cellStyle name="Nagłówek 1 9 3 6" xfId="50933" xr:uid="{F4699CB4-975B-4056-A911-13F924B2C431}"/>
    <cellStyle name="Nagłówek 1 9 3 7" xfId="34229" xr:uid="{155E8935-EB72-46C9-96F0-1F2B292287F4}"/>
    <cellStyle name="Nagłówek 1 9 3 8" xfId="9989" xr:uid="{68091787-1FF2-4B42-9D94-16359F17E686}"/>
    <cellStyle name="Nagłówek 1 9 4" xfId="9995" xr:uid="{D16F460D-1C70-4625-B273-307077B68138}"/>
    <cellStyle name="Nagłówek 1 9 4 2" xfId="9996" xr:uid="{344FE570-4345-480E-970A-9E7930C31D6A}"/>
    <cellStyle name="Nagłówek 1 9 4 2 2" xfId="34236" xr:uid="{CC5E7CC1-5E9C-4B21-BDC4-D6513B8F28AF}"/>
    <cellStyle name="Nagłówek 1 9 4 3" xfId="34235" xr:uid="{2C92CF43-275D-4932-9C16-1CC972CBD04D}"/>
    <cellStyle name="Nagłówek 1 9 5" xfId="9997" xr:uid="{F9D073C3-5C47-4D23-A8FC-620E8FD0E455}"/>
    <cellStyle name="Nagłówek 1 9 5 2" xfId="34237" xr:uid="{9E509EBB-4866-4133-ACCC-1592CB6BD47F}"/>
    <cellStyle name="Nagłówek 1 9 6" xfId="9998" xr:uid="{4BB2ECE9-F172-4055-A0FD-1C4C6C5F6F3F}"/>
    <cellStyle name="Nagłówek 1 9 6 2" xfId="34238" xr:uid="{0A40E956-D427-4C38-B71C-4B7699A6BFB6}"/>
    <cellStyle name="Nagłówek 1 9 7" xfId="9999" xr:uid="{4F84938D-0D4A-4E07-87E1-83AFA5CB7907}"/>
    <cellStyle name="Nagłówek 1 9 7 2" xfId="34239" xr:uid="{D487A089-533A-41B8-9062-34E102EDAF3E}"/>
    <cellStyle name="Nagłówek 1 9 8" xfId="50931" xr:uid="{C96DC122-B22A-4C7F-B67B-242966DF4D99}"/>
    <cellStyle name="Nagłówek 1 9 9" xfId="34222" xr:uid="{A6AC8EE4-7879-4C8F-AC13-19D957D2A86C}"/>
    <cellStyle name="Nagłówek 1 9_CHP" xfId="10000" xr:uid="{BCAB9F4B-3697-4E20-A2DF-BBD7BE3C32E7}"/>
    <cellStyle name="Nagłówek 1_D_HEAT" xfId="10001" xr:uid="{04CF79FB-8C6F-4CE9-8FCB-6D6D36E3679E}"/>
    <cellStyle name="Nagłówek 2" xfId="10002" xr:uid="{5C553638-DF80-40A8-818C-F6E6E68C424A}"/>
    <cellStyle name="Nagłówek 2 10" xfId="700" xr:uid="{00000000-0005-0000-0000-0000D3020000}"/>
    <cellStyle name="Nagłówek 2 10 10" xfId="10003" xr:uid="{10145432-E953-4B5A-800D-0132E31E137A}"/>
    <cellStyle name="Nagłówek 2 10 2" xfId="701" xr:uid="{00000000-0005-0000-0000-0000D4020000}"/>
    <cellStyle name="Nagłówek 2 10 2 2" xfId="10005" xr:uid="{FA7A1476-4847-4140-93FD-B4839650D205}"/>
    <cellStyle name="Nagłówek 2 10 2 2 2" xfId="10006" xr:uid="{12D03965-9E00-473B-930A-646CBE669C04}"/>
    <cellStyle name="Nagłówek 2 10 2 2 2 2" xfId="34244" xr:uid="{4B1C8287-A6FD-4109-A717-107B93DAA71E}"/>
    <cellStyle name="Nagłówek 2 10 2 2 3" xfId="34243" xr:uid="{D064377D-4CB7-4991-B505-4CE4B56AFC92}"/>
    <cellStyle name="Nagłówek 2 10 2 3" xfId="10007" xr:uid="{DE422FCD-F1E5-4C20-9A66-F362F42CDA72}"/>
    <cellStyle name="Nagłówek 2 10 2 3 2" xfId="34245" xr:uid="{67C3A9E9-B4EE-4845-A2ED-C1C74CABF532}"/>
    <cellStyle name="Nagłówek 2 10 2 4" xfId="10008" xr:uid="{48523191-3C7C-4AF2-9A85-28C130956161}"/>
    <cellStyle name="Nagłówek 2 10 2 4 2" xfId="34246" xr:uid="{E1A0F4C8-7217-4450-82AB-784D02196FCA}"/>
    <cellStyle name="Nagłówek 2 10 2 5" xfId="10009" xr:uid="{5630E134-85F7-4914-9B26-62C1ADF68335}"/>
    <cellStyle name="Nagłówek 2 10 2 5 2" xfId="34247" xr:uid="{0929BD93-0849-48B5-BB08-6B9544385E6C}"/>
    <cellStyle name="Nagłówek 2 10 2 6" xfId="50935" xr:uid="{E40622AD-B392-450B-9F21-857D9D5E396B}"/>
    <cellStyle name="Nagłówek 2 10 2 7" xfId="34242" xr:uid="{E2168B84-87AA-46C5-A361-9D01AD5DEB3F}"/>
    <cellStyle name="Nagłówek 2 10 2 8" xfId="10004" xr:uid="{321B50A0-D75F-4EAD-B23D-3929EFCABA28}"/>
    <cellStyle name="Nagłówek 2 10 3" xfId="702" xr:uid="{00000000-0005-0000-0000-0000D5020000}"/>
    <cellStyle name="Nagłówek 2 10 3 2" xfId="10011" xr:uid="{464D54E1-D218-4378-A2F0-9892B9B41519}"/>
    <cellStyle name="Nagłówek 2 10 3 2 2" xfId="10012" xr:uid="{3C106403-A233-406F-BC0B-16B173786BCD}"/>
    <cellStyle name="Nagłówek 2 10 3 2 2 2" xfId="34250" xr:uid="{69FEC33F-2536-4D18-9BDE-B38A332018F2}"/>
    <cellStyle name="Nagłówek 2 10 3 2 3" xfId="34249" xr:uid="{EC5F3F16-BF62-47F5-A70F-BF3CEFEF544E}"/>
    <cellStyle name="Nagłówek 2 10 3 3" xfId="10013" xr:uid="{EA6A2D37-0692-45E8-8051-D209FCC3593A}"/>
    <cellStyle name="Nagłówek 2 10 3 3 2" xfId="34251" xr:uid="{6027FC90-9023-474F-8C37-B0C9B38CF0D0}"/>
    <cellStyle name="Nagłówek 2 10 3 4" xfId="10014" xr:uid="{D3F528EA-0141-4F9B-A75F-D9C1BFDCA6B6}"/>
    <cellStyle name="Nagłówek 2 10 3 4 2" xfId="34252" xr:uid="{63890850-79A1-449A-AA61-894AEE417746}"/>
    <cellStyle name="Nagłówek 2 10 3 5" xfId="10015" xr:uid="{2ED5D910-998E-4B15-AEB6-30D8B224FC30}"/>
    <cellStyle name="Nagłówek 2 10 3 5 2" xfId="34253" xr:uid="{1C3214F2-22A9-4824-9418-9B3837146E18}"/>
    <cellStyle name="Nagłówek 2 10 3 6" xfId="50936" xr:uid="{5C64250C-5151-4C21-876A-DC0CE20D2E05}"/>
    <cellStyle name="Nagłówek 2 10 3 7" xfId="34248" xr:uid="{8D3565A6-3285-4FF0-8F9B-91658D3C2BDB}"/>
    <cellStyle name="Nagłówek 2 10 3 8" xfId="10010" xr:uid="{6198E61A-91DA-4DE8-B273-DE17530260F5}"/>
    <cellStyle name="Nagłówek 2 10 4" xfId="10016" xr:uid="{B015B475-5570-4721-9776-FE0D204B5AA6}"/>
    <cellStyle name="Nagłówek 2 10 4 2" xfId="10017" xr:uid="{43B2139D-D823-4DFD-9341-659559A27E99}"/>
    <cellStyle name="Nagłówek 2 10 4 2 2" xfId="34255" xr:uid="{1ADD61BF-1D17-4599-943B-4DBFE58FAFD0}"/>
    <cellStyle name="Nagłówek 2 10 4 3" xfId="34254" xr:uid="{B018FC56-1C16-401F-8CFF-DD19608F7455}"/>
    <cellStyle name="Nagłówek 2 10 5" xfId="10018" xr:uid="{32E09749-3938-4BA9-8A66-085BE373AEB5}"/>
    <cellStyle name="Nagłówek 2 10 5 2" xfId="34256" xr:uid="{6F7C9E74-BEC2-439C-AFA8-EF2067C37855}"/>
    <cellStyle name="Nagłówek 2 10 6" xfId="10019" xr:uid="{F558CC6A-5468-4873-A935-22F95A91250F}"/>
    <cellStyle name="Nagłówek 2 10 6 2" xfId="34257" xr:uid="{80E0D535-6292-4F8A-9974-28CCC67722E7}"/>
    <cellStyle name="Nagłówek 2 10 7" xfId="10020" xr:uid="{182F1E2B-67CD-45F8-BEC6-C77C117F87FB}"/>
    <cellStyle name="Nagłówek 2 10 7 2" xfId="34258" xr:uid="{7C14B215-302C-4620-8630-976F322EEE0A}"/>
    <cellStyle name="Nagłówek 2 10 8" xfId="50934" xr:uid="{7DBA6D18-0B11-4D24-9B24-382E310E67CB}"/>
    <cellStyle name="Nagłówek 2 10 9" xfId="34241" xr:uid="{65D3BA54-0470-4D2A-A8C5-0923C5CBADDE}"/>
    <cellStyle name="Nagłówek 2 10_CHP" xfId="10021" xr:uid="{2BF92309-3B7A-4A68-BFC8-57331643E2B6}"/>
    <cellStyle name="Nagłówek 2 11" xfId="703" xr:uid="{00000000-0005-0000-0000-0000D6020000}"/>
    <cellStyle name="Nagłówek 2 11 2" xfId="10023" xr:uid="{6AD93707-A7B2-429C-89C9-2DF8CF7911E2}"/>
    <cellStyle name="Nagłówek 2 11 2 2" xfId="10024" xr:uid="{722CA262-B9F1-47A8-A35B-2BADC763DF1C}"/>
    <cellStyle name="Nagłówek 2 11 2 2 2" xfId="34261" xr:uid="{6FA6F25C-D075-42B8-943B-28C0418C2B80}"/>
    <cellStyle name="Nagłówek 2 11 2 3" xfId="10025" xr:uid="{B8B74C36-03C9-4014-8375-E35CE80571C7}"/>
    <cellStyle name="Nagłówek 2 11 2 3 2" xfId="34262" xr:uid="{69C704DC-F0E6-4C5D-A89B-4799F4EEB69B}"/>
    <cellStyle name="Nagłówek 2 11 2 4" xfId="10026" xr:uid="{864CB3E9-9862-4E53-B23D-3F7B9E57CCCB}"/>
    <cellStyle name="Nagłówek 2 11 2 4 2" xfId="34263" xr:uid="{D785644D-9E9D-4199-8B27-74BF56FF9DD7}"/>
    <cellStyle name="Nagłówek 2 11 2 5" xfId="50938" xr:uid="{55633A87-50D5-4A22-9804-D731D179353C}"/>
    <cellStyle name="Nagłówek 2 11 2 6" xfId="34260" xr:uid="{D034987A-5070-48C1-9038-8ED8A1A61CA0}"/>
    <cellStyle name="Nagłówek 2 11 3" xfId="10027" xr:uid="{A5781DDA-7FB9-487D-8AEB-BAADB0E61FF4}"/>
    <cellStyle name="Nagłówek 2 11 3 2" xfId="34264" xr:uid="{8A41B6D6-FE82-40C7-8B11-75DFFE6F10EF}"/>
    <cellStyle name="Nagłówek 2 11 4" xfId="10028" xr:uid="{5E8F9304-7FFE-4C4D-9935-02F29F0E9C66}"/>
    <cellStyle name="Nagłówek 2 11 4 2" xfId="34265" xr:uid="{08FA4A25-3334-46C5-9FAA-4FA42BB8F6CC}"/>
    <cellStyle name="Nagłówek 2 11 5" xfId="10029" xr:uid="{2C4A70E4-746F-4ECA-9355-36A4F722BFB3}"/>
    <cellStyle name="Nagłówek 2 11 5 2" xfId="34266" xr:uid="{AA9E3853-5893-47C1-83BC-AB4D8598B89F}"/>
    <cellStyle name="Nagłówek 2 11 6" xfId="50937" xr:uid="{D2C189C9-9443-42D6-B85D-3A187DB39276}"/>
    <cellStyle name="Nagłówek 2 11 7" xfId="34259" xr:uid="{333571F9-B55B-49B0-852B-41277F446D86}"/>
    <cellStyle name="Nagłówek 2 11 8" xfId="10022" xr:uid="{616080EE-F3D5-47A7-B253-B8EB4B0845F9}"/>
    <cellStyle name="Nagłówek 2 11_CHP" xfId="10030" xr:uid="{15189C20-A5C0-4887-83A2-C3E32065A85F}"/>
    <cellStyle name="Nagłówek 2 12" xfId="704" xr:uid="{00000000-0005-0000-0000-0000D7020000}"/>
    <cellStyle name="Nagłówek 2 12 2" xfId="10032" xr:uid="{709EC204-3A95-4B07-9E92-9A258854DEE3}"/>
    <cellStyle name="Nagłówek 2 12 2 2" xfId="10033" xr:uid="{73E5592B-A66A-4493-85F6-D2BB24D91336}"/>
    <cellStyle name="Nagłówek 2 12 2 2 2" xfId="34269" xr:uid="{3B6141B9-419A-477B-A9DD-0F8BDA1F479A}"/>
    <cellStyle name="Nagłówek 2 12 2 3" xfId="34268" xr:uid="{AF75A072-8D09-4EDA-8F77-93E274FAB484}"/>
    <cellStyle name="Nagłówek 2 12 3" xfId="10034" xr:uid="{393B43A8-3FA1-4110-BB00-B1424EC25D6C}"/>
    <cellStyle name="Nagłówek 2 12 3 2" xfId="34270" xr:uid="{B3006B84-35BA-4514-AE2A-EC82B9262444}"/>
    <cellStyle name="Nagłówek 2 12 4" xfId="10035" xr:uid="{8EC09C0E-F72B-490C-931A-53E748163985}"/>
    <cellStyle name="Nagłówek 2 12 4 2" xfId="34271" xr:uid="{A93423E8-EEBA-4E03-81F0-7E09EE9E09DE}"/>
    <cellStyle name="Nagłówek 2 12 5" xfId="10036" xr:uid="{6568C0A0-C31D-4259-AB92-DC45AA7A5450}"/>
    <cellStyle name="Nagłówek 2 12 5 2" xfId="34272" xr:uid="{634C5E7F-AE85-497B-B597-77FD98F84F56}"/>
    <cellStyle name="Nagłówek 2 12 6" xfId="50939" xr:uid="{FFC5C8DC-255F-4AC2-98D4-437E0A26FA38}"/>
    <cellStyle name="Nagłówek 2 12 7" xfId="34267" xr:uid="{6762E216-CC8D-4AEE-8FBE-6E2702ABD944}"/>
    <cellStyle name="Nagłówek 2 12 8" xfId="10031" xr:uid="{DABBA487-C467-4D19-A838-A2ED13455DB5}"/>
    <cellStyle name="Nagłówek 2 13" xfId="10037" xr:uid="{B59099F1-76EC-4BE2-BA35-025A6DBB3D92}"/>
    <cellStyle name="Nagłówek 2 13 2" xfId="10038" xr:uid="{AA9D38C9-044F-4C15-B1DD-77F5EFDE44E6}"/>
    <cellStyle name="Nagłówek 2 13 2 2" xfId="34274" xr:uid="{C7ACFF0A-A17D-4348-9910-C90E84181976}"/>
    <cellStyle name="Nagłówek 2 13 3" xfId="10039" xr:uid="{B5C09162-7FAE-4F10-8F52-F526431DF8AA}"/>
    <cellStyle name="Nagłówek 2 13 3 2" xfId="34275" xr:uid="{2B779826-77FB-4946-8303-6E43D782CDCB}"/>
    <cellStyle name="Nagłówek 2 13 4" xfId="10040" xr:uid="{871894E4-31AC-425B-8F42-EA391BAF0F43}"/>
    <cellStyle name="Nagłówek 2 13 4 2" xfId="34276" xr:uid="{10372831-9257-4060-A1D5-F80B43E42081}"/>
    <cellStyle name="Nagłówek 2 13 5" xfId="50940" xr:uid="{BDAD8DFA-AAAB-402C-A837-1C5437E63B62}"/>
    <cellStyle name="Nagłówek 2 13 6" xfId="34273" xr:uid="{3B650495-A461-4ABE-A116-BA267B6E3F1C}"/>
    <cellStyle name="Nagłówek 2 14" xfId="10041" xr:uid="{D68947D9-022D-4DEF-8BBD-A6C4C4A4FD94}"/>
    <cellStyle name="Nagłówek 2 14 2" xfId="10042" xr:uid="{7D583D9F-130F-46CD-AC9D-80C785E56E04}"/>
    <cellStyle name="Nagłówek 2 14 2 2" xfId="34278" xr:uid="{682179D5-B692-46A5-B6B3-1C449A90C139}"/>
    <cellStyle name="Nagłówek 2 14 3" xfId="10043" xr:uid="{4E9CD34B-6B4E-4830-AF8E-51A12FD185A1}"/>
    <cellStyle name="Nagłówek 2 14 3 2" xfId="34279" xr:uid="{27122BBA-A2E2-42D2-9D05-14F87FDEEDAF}"/>
    <cellStyle name="Nagłówek 2 14 4" xfId="50941" xr:uid="{2BFACF2F-2047-46F9-845E-890CCD487E45}"/>
    <cellStyle name="Nagłówek 2 14 5" xfId="34277" xr:uid="{8FDB5AE0-D630-4615-8B4D-3AB8D319F01E}"/>
    <cellStyle name="Nagłówek 2 15" xfId="10044" xr:uid="{58CD7948-3C50-4528-A8A3-CFCE237FA9F6}"/>
    <cellStyle name="Nagłówek 2 15 2" xfId="50942" xr:uid="{B1FC053F-7AE7-46C3-9881-972F10F65BBD}"/>
    <cellStyle name="Nagłówek 2 15 3" xfId="34280" xr:uid="{9D3252C2-322F-42F3-B1DB-A0D47D901849}"/>
    <cellStyle name="Nagłówek 2 15 4" xfId="54062" xr:uid="{2C8B9366-3D6A-42E2-92FB-935F96515AF4}"/>
    <cellStyle name="Nagłówek 2 16" xfId="10045" xr:uid="{E8AA9EF8-9FA6-4EE4-93DF-787DD7569040}"/>
    <cellStyle name="Nagłówek 2 16 2" xfId="50943" xr:uid="{9F4DEA55-8118-471A-86AA-798247C381CF}"/>
    <cellStyle name="Nagłówek 2 16 3" xfId="34281" xr:uid="{C2D9D4CF-2CF1-4944-8ACF-E797456FDD36}"/>
    <cellStyle name="Nagłówek 2 17" xfId="34240" xr:uid="{908911F5-7FBF-470E-BD88-654EB08F69F5}"/>
    <cellStyle name="Nagłówek 2 17 2" xfId="54063" xr:uid="{26ACC2ED-9B74-49AF-B170-615F7A6E70DC}"/>
    <cellStyle name="Nagłówek 2 18" xfId="54064" xr:uid="{04F1A49D-6175-41B1-AADD-2E2D1222E137}"/>
    <cellStyle name="Nagłówek 2 19" xfId="54065" xr:uid="{C073BB38-EE5B-4AFB-BD1C-4EB1F405B823}"/>
    <cellStyle name="Nagłówek 2 2" xfId="705" xr:uid="{00000000-0005-0000-0000-0000D8020000}"/>
    <cellStyle name="Nagłówek 2 2 2" xfId="10047" xr:uid="{ED2EB998-4173-456D-90B9-36B0A3EF96BE}"/>
    <cellStyle name="Nagłówek 2 2 2 2" xfId="10048" xr:uid="{6CF7E3B8-AB9A-4BF6-A329-DBF449868B8F}"/>
    <cellStyle name="Nagłówek 2 2 2 2 2" xfId="34284" xr:uid="{27553ADD-86E6-4739-81DD-78B5319FE0D7}"/>
    <cellStyle name="Nagłówek 2 2 2 3" xfId="34283" xr:uid="{53398550-5371-492D-9258-DE51DF206087}"/>
    <cellStyle name="Nagłówek 2 2 3" xfId="10049" xr:uid="{042C820B-C0F7-4E2E-9357-7918B239DC40}"/>
    <cellStyle name="Nagłówek 2 2 3 2" xfId="34285" xr:uid="{DF6F541F-83C1-444F-ABB3-9A9AC8B56A44}"/>
    <cellStyle name="Nagłówek 2 2 4" xfId="10050" xr:uid="{43F2DC09-F35C-4F10-8AC1-0A4D53C00884}"/>
    <cellStyle name="Nagłówek 2 2 4 2" xfId="34286" xr:uid="{70525C2A-1706-4148-89B8-7972E2EF91E4}"/>
    <cellStyle name="Nagłówek 2 2 5" xfId="10051" xr:uid="{E673B178-5419-40ED-8494-80E326AE6481}"/>
    <cellStyle name="Nagłówek 2 2 5 2" xfId="34287" xr:uid="{545FE67D-54BA-4D6A-BAAC-7214B96FDA0F}"/>
    <cellStyle name="Nagłówek 2 2 6" xfId="50944" xr:uid="{34F7B588-27D1-4163-A906-33723EBF861A}"/>
    <cellStyle name="Nagłówek 2 2 7" xfId="34282" xr:uid="{72E830DC-B24F-4491-813A-5E6D1FF03529}"/>
    <cellStyle name="Nagłówek 2 2 8" xfId="10046" xr:uid="{4C5D5283-5277-4B31-9E59-9EB8530E2C2D}"/>
    <cellStyle name="Nagłówek 2 20" xfId="54066" xr:uid="{643C8CE9-8C83-4EB3-BC77-8BDA22480BF8}"/>
    <cellStyle name="Nagłówek 2 3" xfId="706" xr:uid="{00000000-0005-0000-0000-0000D9020000}"/>
    <cellStyle name="Nagłówek 2 3 2" xfId="10053" xr:uid="{1F9B7CE9-AB08-4B26-AA33-90D68BA08E82}"/>
    <cellStyle name="Nagłówek 2 3 2 2" xfId="10054" xr:uid="{DE1702D4-DDD1-4C27-8CA9-D7D057F0F688}"/>
    <cellStyle name="Nagłówek 2 3 2 2 2" xfId="34290" xr:uid="{5B50ED15-E1E7-4A52-9E34-A7EAB014A327}"/>
    <cellStyle name="Nagłówek 2 3 2 3" xfId="34289" xr:uid="{D4E26793-8791-4D23-B319-B84889A575A0}"/>
    <cellStyle name="Nagłówek 2 3 3" xfId="10055" xr:uid="{913BB927-4CE4-4ECA-919B-9404A269CAA4}"/>
    <cellStyle name="Nagłówek 2 3 3 2" xfId="34291" xr:uid="{83426A6A-8804-4333-BB23-B35B7F569787}"/>
    <cellStyle name="Nagłówek 2 3 4" xfId="10056" xr:uid="{D17FC8F3-D950-4846-892A-68DD0450D27F}"/>
    <cellStyle name="Nagłówek 2 3 4 2" xfId="34292" xr:uid="{4498586F-7FEE-4AC3-96A9-7D45B136B230}"/>
    <cellStyle name="Nagłówek 2 3 5" xfId="10057" xr:uid="{41D38EDF-1025-42FB-BD02-497E2E0EE4DB}"/>
    <cellStyle name="Nagłówek 2 3 5 2" xfId="34293" xr:uid="{AE3AEC2B-C2F5-46A1-8883-1E335438F388}"/>
    <cellStyle name="Nagłówek 2 3 6" xfId="50945" xr:uid="{20AF754B-33E4-45E0-87DB-AFEE5F51919D}"/>
    <cellStyle name="Nagłówek 2 3 7" xfId="34288" xr:uid="{5E99BEF0-0A1E-42C9-921A-EAA5290B88F0}"/>
    <cellStyle name="Nagłówek 2 3 8" xfId="10052" xr:uid="{BA32CF77-C83D-4BEB-8816-CC3E7C3FEE4C}"/>
    <cellStyle name="Nagłówek 2 4" xfId="707" xr:uid="{00000000-0005-0000-0000-0000DA020000}"/>
    <cellStyle name="Nagłówek 2 4 2" xfId="10059" xr:uid="{8E42F36C-EE17-4B24-ABB6-9C305548F917}"/>
    <cellStyle name="Nagłówek 2 4 2 2" xfId="10060" xr:uid="{05CBCEE6-8203-4E5E-8777-3519146FD49A}"/>
    <cellStyle name="Nagłówek 2 4 2 2 2" xfId="34296" xr:uid="{CC689CEC-D652-427C-B42C-6AACDFC1B25D}"/>
    <cellStyle name="Nagłówek 2 4 2 3" xfId="34295" xr:uid="{B3F8F827-3BB7-4FC4-BCA0-E878458A8E5C}"/>
    <cellStyle name="Nagłówek 2 4 3" xfId="10061" xr:uid="{1F297C99-5B7D-4FF9-93BB-11F7BCD64015}"/>
    <cellStyle name="Nagłówek 2 4 3 2" xfId="34297" xr:uid="{7339FB41-ADA9-4DB9-A2D4-612E7120A104}"/>
    <cellStyle name="Nagłówek 2 4 4" xfId="10062" xr:uid="{6EE9A3F7-82D2-4500-92CF-037D2A95E2F4}"/>
    <cellStyle name="Nagłówek 2 4 4 2" xfId="34298" xr:uid="{5055B15F-5FE3-416E-B73D-51F243E40800}"/>
    <cellStyle name="Nagłówek 2 4 5" xfId="10063" xr:uid="{4666E32F-533F-4AAF-AEBA-A724C3C9DDA1}"/>
    <cellStyle name="Nagłówek 2 4 5 2" xfId="34299" xr:uid="{9AAA9D39-B811-47C3-B273-83594803E249}"/>
    <cellStyle name="Nagłówek 2 4 6" xfId="50946" xr:uid="{D779FC0F-7174-4ACD-BF44-29D44EE94FDA}"/>
    <cellStyle name="Nagłówek 2 4 7" xfId="34294" xr:uid="{82EDEA4D-FF6C-4138-9A09-2438126DC72C}"/>
    <cellStyle name="Nagłówek 2 4 8" xfId="10058" xr:uid="{E22C932F-A014-41F7-A9FB-B4BAB3B2E130}"/>
    <cellStyle name="Nagłówek 2 5" xfId="708" xr:uid="{00000000-0005-0000-0000-0000DB020000}"/>
    <cellStyle name="Nagłówek 2 5 2" xfId="10065" xr:uid="{50D7AEC5-4913-4E1B-A945-89C34A589B5C}"/>
    <cellStyle name="Nagłówek 2 5 2 2" xfId="10066" xr:uid="{3650331B-C5CF-4965-910A-B2CB37EDC41F}"/>
    <cellStyle name="Nagłówek 2 5 2 2 2" xfId="34302" xr:uid="{66CD3696-D7EB-4473-8FC7-BEE31F7A7423}"/>
    <cellStyle name="Nagłówek 2 5 2 3" xfId="34301" xr:uid="{9E66EC5E-2FC4-4A99-8D86-0F8DDBA2D40A}"/>
    <cellStyle name="Nagłówek 2 5 3" xfId="10067" xr:uid="{02617768-E5EE-4CCF-B49A-8689468AA205}"/>
    <cellStyle name="Nagłówek 2 5 3 2" xfId="34303" xr:uid="{85779BB8-FB87-4491-9E71-7CC24BD32D91}"/>
    <cellStyle name="Nagłówek 2 5 4" xfId="10068" xr:uid="{E3D5C736-B893-42AD-BC5A-74E0D7CFA2B2}"/>
    <cellStyle name="Nagłówek 2 5 4 2" xfId="34304" xr:uid="{E04AF270-8459-4A70-93D1-E8E2335A98F8}"/>
    <cellStyle name="Nagłówek 2 5 5" xfId="10069" xr:uid="{3C571BE2-3D28-49B1-8835-762FDC6E7688}"/>
    <cellStyle name="Nagłówek 2 5 5 2" xfId="34305" xr:uid="{257EDD81-E9F1-4CB9-AE68-E1E3D0583872}"/>
    <cellStyle name="Nagłówek 2 5 6" xfId="50947" xr:uid="{D48F6AF9-2820-42A8-BD4D-C843C3D0039D}"/>
    <cellStyle name="Nagłówek 2 5 7" xfId="34300" xr:uid="{5CB793BF-3C76-4AA1-A841-9BCDB68D83BF}"/>
    <cellStyle name="Nagłówek 2 5 8" xfId="10064" xr:uid="{E557932F-1090-4972-9512-9F0921A5C724}"/>
    <cellStyle name="Nagłówek 2 6" xfId="709" xr:uid="{00000000-0005-0000-0000-0000DC020000}"/>
    <cellStyle name="Nagłówek 2 6 2" xfId="10071" xr:uid="{C9CF037F-1CC0-42CC-8054-B5B0EB55D615}"/>
    <cellStyle name="Nagłówek 2 6 2 2" xfId="10072" xr:uid="{59F9F333-44B3-48ED-8893-91C6CF141E76}"/>
    <cellStyle name="Nagłówek 2 6 2 2 2" xfId="34308" xr:uid="{2080CE35-1F77-4AE9-A591-293A0E9E2116}"/>
    <cellStyle name="Nagłówek 2 6 2 3" xfId="34307" xr:uid="{ED4103B5-404E-4BFB-A6A5-B4C2D6C70DE8}"/>
    <cellStyle name="Nagłówek 2 6 3" xfId="10073" xr:uid="{56E6CBD5-2DA4-4D46-93EF-3E664714A97C}"/>
    <cellStyle name="Nagłówek 2 6 3 2" xfId="34309" xr:uid="{7DDFA248-EC32-45F9-991A-6EB5979E652B}"/>
    <cellStyle name="Nagłówek 2 6 4" xfId="10074" xr:uid="{58684BE8-EFCE-4587-B6EA-642B17E3C049}"/>
    <cellStyle name="Nagłówek 2 6 4 2" xfId="34310" xr:uid="{E333A999-08A1-431F-93DF-FAD61B5F1B16}"/>
    <cellStyle name="Nagłówek 2 6 5" xfId="10075" xr:uid="{282815EB-0AE8-41B3-A0A2-82C155BBB540}"/>
    <cellStyle name="Nagłówek 2 6 5 2" xfId="34311" xr:uid="{1DBCC4E6-1AB8-4DA0-A3B8-B12DE7EA75CC}"/>
    <cellStyle name="Nagłówek 2 6 6" xfId="50948" xr:uid="{05464BE2-685F-4355-B3C2-458CF0CBE6B8}"/>
    <cellStyle name="Nagłówek 2 6 7" xfId="34306" xr:uid="{FC3FC79A-D02C-42F6-AA49-DD814625CDC4}"/>
    <cellStyle name="Nagłówek 2 6 8" xfId="10070" xr:uid="{BB435088-6C93-4302-901E-431C8393E6BE}"/>
    <cellStyle name="Nagłówek 2 7" xfId="710" xr:uid="{00000000-0005-0000-0000-0000DD020000}"/>
    <cellStyle name="Nagłówek 2 7 2" xfId="10077" xr:uid="{2E1613EB-FB9B-4194-A0F7-1736A8E1D0A8}"/>
    <cellStyle name="Nagłówek 2 7 2 2" xfId="10078" xr:uid="{6675DC8B-ECB5-42CB-9016-C7DA437A0DE7}"/>
    <cellStyle name="Nagłówek 2 7 2 2 2" xfId="34314" xr:uid="{201470EB-597A-45D5-9E5B-261A099ACC88}"/>
    <cellStyle name="Nagłówek 2 7 2 3" xfId="34313" xr:uid="{8CE936B5-6D72-4B89-B63B-7EA1D8925BF2}"/>
    <cellStyle name="Nagłówek 2 7 3" xfId="10079" xr:uid="{8FCA384E-5502-44BF-B1EB-A10164AB96F3}"/>
    <cellStyle name="Nagłówek 2 7 3 2" xfId="34315" xr:uid="{9A857474-FBAD-4A86-BB36-A8A00602451A}"/>
    <cellStyle name="Nagłówek 2 7 4" xfId="10080" xr:uid="{C19E033F-375E-4AEC-BD27-9A40EDF4ECD8}"/>
    <cellStyle name="Nagłówek 2 7 4 2" xfId="34316" xr:uid="{A553804E-DD2D-4063-941E-FF60EC24818D}"/>
    <cellStyle name="Nagłówek 2 7 5" xfId="10081" xr:uid="{07807BE0-46FE-4618-9698-A6E6FE14B72A}"/>
    <cellStyle name="Nagłówek 2 7 5 2" xfId="34317" xr:uid="{315E28A1-E72B-40E4-80F5-63AD747E78D8}"/>
    <cellStyle name="Nagłówek 2 7 6" xfId="50949" xr:uid="{C7488EB0-1096-4641-956D-684EE3096ADD}"/>
    <cellStyle name="Nagłówek 2 7 7" xfId="34312" xr:uid="{E90DE30D-0E84-4ECD-8E98-B285F843D34A}"/>
    <cellStyle name="Nagłówek 2 7 8" xfId="10076" xr:uid="{A0347836-586F-4B27-A2E1-103FCAD7D127}"/>
    <cellStyle name="Nagłówek 2 8" xfId="711" xr:uid="{00000000-0005-0000-0000-0000DE020000}"/>
    <cellStyle name="Nagłówek 2 8 2" xfId="10083" xr:uid="{9F2E40DA-FA69-43B4-8A02-E6737C0DBA69}"/>
    <cellStyle name="Nagłówek 2 8 2 2" xfId="10084" xr:uid="{6B4C87FA-05B7-4EE3-B814-C1328916481C}"/>
    <cellStyle name="Nagłówek 2 8 2 2 2" xfId="34320" xr:uid="{E6128C0F-4CAD-4018-AF93-FB13CF3687DE}"/>
    <cellStyle name="Nagłówek 2 8 2 3" xfId="34319" xr:uid="{490585AD-E272-41F7-AC73-0B4BB321B730}"/>
    <cellStyle name="Nagłówek 2 8 3" xfId="10085" xr:uid="{E69CDF83-CE08-465A-A869-CAFDE13CF377}"/>
    <cellStyle name="Nagłówek 2 8 3 2" xfId="34321" xr:uid="{45762984-64E8-4507-9B2C-A54D6D2F6806}"/>
    <cellStyle name="Nagłówek 2 8 4" xfId="10086" xr:uid="{6B85C113-F71F-43EB-ADCB-9C29DF0C6694}"/>
    <cellStyle name="Nagłówek 2 8 4 2" xfId="34322" xr:uid="{08FF081D-C99D-478B-9D30-1A4F42E37DB1}"/>
    <cellStyle name="Nagłówek 2 8 5" xfId="10087" xr:uid="{0668453D-CCF8-412B-83B2-89F106B7F623}"/>
    <cellStyle name="Nagłówek 2 8 5 2" xfId="34323" xr:uid="{F347074E-57BB-4A5B-9A8F-3D6D675F3BD7}"/>
    <cellStyle name="Nagłówek 2 8 6" xfId="50950" xr:uid="{2E659CCB-512B-4F0D-B103-5A36FEE15B54}"/>
    <cellStyle name="Nagłówek 2 8 7" xfId="34318" xr:uid="{2FA744B6-CBCC-4613-82E9-83F01ED85E22}"/>
    <cellStyle name="Nagłówek 2 8 8" xfId="10082" xr:uid="{DA6AD604-9997-4254-8ED0-CBE06B6AB643}"/>
    <cellStyle name="Nagłówek 2 9" xfId="712" xr:uid="{00000000-0005-0000-0000-0000DF020000}"/>
    <cellStyle name="Nagłówek 2 9 10" xfId="10088" xr:uid="{FDBDE0B3-CD74-40BC-B65C-5B48C433EE57}"/>
    <cellStyle name="Nagłówek 2 9 2" xfId="713" xr:uid="{00000000-0005-0000-0000-0000E0020000}"/>
    <cellStyle name="Nagłówek 2 9 2 2" xfId="10090" xr:uid="{70AD1BF3-B802-46EE-924B-738F61587B05}"/>
    <cellStyle name="Nagłówek 2 9 2 2 2" xfId="10091" xr:uid="{B837B3AE-7B9F-4A18-AEC5-307BD37ABFEA}"/>
    <cellStyle name="Nagłówek 2 9 2 2 2 2" xfId="34327" xr:uid="{C1E01F27-CCE0-49F5-B1C4-78E65B74A716}"/>
    <cellStyle name="Nagłówek 2 9 2 2 3" xfId="34326" xr:uid="{60246E14-BBB1-4281-9E76-C008BD05BA4F}"/>
    <cellStyle name="Nagłówek 2 9 2 3" xfId="10092" xr:uid="{976512D3-6BAA-4086-BDFE-BD4D56DBAF11}"/>
    <cellStyle name="Nagłówek 2 9 2 3 2" xfId="34328" xr:uid="{7ABABB7A-3FBC-4D7D-AA96-FB6A89B9CCF7}"/>
    <cellStyle name="Nagłówek 2 9 2 4" xfId="10093" xr:uid="{E2E406FD-6DFF-4A38-BBA1-F67D97132343}"/>
    <cellStyle name="Nagłówek 2 9 2 4 2" xfId="34329" xr:uid="{9F89D4F7-9956-4008-B94E-E4E0B797F5DE}"/>
    <cellStyle name="Nagłówek 2 9 2 5" xfId="10094" xr:uid="{4DCC6F72-7878-4EDF-8EA2-D096EF5C166A}"/>
    <cellStyle name="Nagłówek 2 9 2 5 2" xfId="34330" xr:uid="{B861A894-CF4C-4AEB-87F8-C8108C2F9806}"/>
    <cellStyle name="Nagłówek 2 9 2 6" xfId="50952" xr:uid="{69AE81F6-6D2F-405D-9937-5F9AB1D0D425}"/>
    <cellStyle name="Nagłówek 2 9 2 7" xfId="34325" xr:uid="{BFDDB6F1-5AB5-4A2C-8069-5C61E2B12B30}"/>
    <cellStyle name="Nagłówek 2 9 2 8" xfId="10089" xr:uid="{108F3FC3-1692-4BF4-AFFF-30CDAE7F6D9D}"/>
    <cellStyle name="Nagłówek 2 9 3" xfId="714" xr:uid="{00000000-0005-0000-0000-0000E1020000}"/>
    <cellStyle name="Nagłówek 2 9 3 2" xfId="10096" xr:uid="{72B38D74-351B-4796-B21B-6B898C0ACBB4}"/>
    <cellStyle name="Nagłówek 2 9 3 2 2" xfId="10097" xr:uid="{171DA7EA-A407-40B3-BECE-D31CBEB8F533}"/>
    <cellStyle name="Nagłówek 2 9 3 2 2 2" xfId="34333" xr:uid="{09015864-B4E5-4519-881F-0B91D192B3B5}"/>
    <cellStyle name="Nagłówek 2 9 3 2 3" xfId="34332" xr:uid="{0EF368E8-5A9E-41E3-B4CE-03097D016EDD}"/>
    <cellStyle name="Nagłówek 2 9 3 3" xfId="10098" xr:uid="{7FE2D0BB-2F57-474A-8122-A2F76D716947}"/>
    <cellStyle name="Nagłówek 2 9 3 3 2" xfId="34334" xr:uid="{F35F7524-B4AE-4ADD-A438-74F97499C551}"/>
    <cellStyle name="Nagłówek 2 9 3 4" xfId="10099" xr:uid="{C63D769A-3BD9-4607-9FE2-B152D5C23467}"/>
    <cellStyle name="Nagłówek 2 9 3 4 2" xfId="34335" xr:uid="{12D59FD4-70FA-403D-BE31-9A73AB4B5AC3}"/>
    <cellStyle name="Nagłówek 2 9 3 5" xfId="10100" xr:uid="{147061CE-B32A-46E8-8931-E0C3CA93412D}"/>
    <cellStyle name="Nagłówek 2 9 3 5 2" xfId="34336" xr:uid="{A8E1D5E0-D0DD-45BB-9462-0ADF1B97B804}"/>
    <cellStyle name="Nagłówek 2 9 3 6" xfId="50953" xr:uid="{59A1E7EC-449D-431F-867F-B024285BF1A1}"/>
    <cellStyle name="Nagłówek 2 9 3 7" xfId="34331" xr:uid="{EE2E87F9-1E5C-49C5-A5ED-7A56F34EE19C}"/>
    <cellStyle name="Nagłówek 2 9 3 8" xfId="10095" xr:uid="{840A1492-4BAB-4421-88E3-12BCC55254E7}"/>
    <cellStyle name="Nagłówek 2 9 4" xfId="10101" xr:uid="{55F9A8AA-9245-4260-A6B1-9DE76187CA2D}"/>
    <cellStyle name="Nagłówek 2 9 4 2" xfId="10102" xr:uid="{B388AADF-A089-4E36-909F-CC8C6209A620}"/>
    <cellStyle name="Nagłówek 2 9 4 2 2" xfId="34338" xr:uid="{A120F175-01BB-466C-9698-D39261C0DE43}"/>
    <cellStyle name="Nagłówek 2 9 4 3" xfId="34337" xr:uid="{C5C30CC2-BF25-48EB-9A30-6095173E50BA}"/>
    <cellStyle name="Nagłówek 2 9 5" xfId="10103" xr:uid="{73538150-BFDC-40B9-8A04-E3C1C2B8608F}"/>
    <cellStyle name="Nagłówek 2 9 5 2" xfId="34339" xr:uid="{A7F6B377-C281-4F88-9C3B-9ADB2095D184}"/>
    <cellStyle name="Nagłówek 2 9 6" xfId="10104" xr:uid="{72486CE4-AD4F-4091-99F7-2102E622DE19}"/>
    <cellStyle name="Nagłówek 2 9 6 2" xfId="34340" xr:uid="{1EAEEBD6-5F88-4515-99BC-9FCF40BBAA58}"/>
    <cellStyle name="Nagłówek 2 9 7" xfId="10105" xr:uid="{CA381739-9FFF-45D2-BE44-04C56B0D7E93}"/>
    <cellStyle name="Nagłówek 2 9 7 2" xfId="34341" xr:uid="{FD65EAA1-B624-4492-B3A1-FB23A1BBF36F}"/>
    <cellStyle name="Nagłówek 2 9 8" xfId="50951" xr:uid="{03FC14B8-6D1A-4ABF-BF3B-1EB3F7C32F14}"/>
    <cellStyle name="Nagłówek 2 9 9" xfId="34324" xr:uid="{D1819F43-0262-426B-B236-14E05FCDF2CB}"/>
    <cellStyle name="Nagłówek 2 9_CHP" xfId="10106" xr:uid="{45F5F27C-FBB5-4656-91A1-4CE0AF34F399}"/>
    <cellStyle name="Nagłówek 2_D_HEAT" xfId="10107" xr:uid="{F91D80B1-C73D-4670-83BF-E741269EB277}"/>
    <cellStyle name="Nagłówek 3" xfId="10108" xr:uid="{3E0C2E14-5E08-4F02-9A04-F6521DCE1E24}"/>
    <cellStyle name="Nagłówek 3 10" xfId="715" xr:uid="{00000000-0005-0000-0000-0000E2020000}"/>
    <cellStyle name="Nagłówek 3 10 10" xfId="10109" xr:uid="{D6C5B32A-AA11-48B5-8328-19E9BBB850D6}"/>
    <cellStyle name="Nagłówek 3 10 2" xfId="716" xr:uid="{00000000-0005-0000-0000-0000E3020000}"/>
    <cellStyle name="Nagłówek 3 10 2 2" xfId="10111" xr:uid="{28080592-D953-438D-965B-AE49CF2DFEA0}"/>
    <cellStyle name="Nagłówek 3 10 2 2 2" xfId="10112" xr:uid="{43E4732A-BCE3-41CC-A6CD-996458BB3624}"/>
    <cellStyle name="Nagłówek 3 10 2 2 2 2" xfId="34346" xr:uid="{EF05A5B1-92FE-4261-9359-9626E7728529}"/>
    <cellStyle name="Nagłówek 3 10 2 2 3" xfId="34345" xr:uid="{0046E3F7-526E-47E2-B106-97DCABEBB70E}"/>
    <cellStyle name="Nagłówek 3 10 2 3" xfId="10113" xr:uid="{93F365CD-1385-4819-BBD1-9B9F3B863908}"/>
    <cellStyle name="Nagłówek 3 10 2 3 2" xfId="34347" xr:uid="{7F044905-A5E2-47B6-9455-739E8EBE9786}"/>
    <cellStyle name="Nagłówek 3 10 2 4" xfId="10114" xr:uid="{7C990190-79F7-493D-A5B2-70304F486774}"/>
    <cellStyle name="Nagłówek 3 10 2 4 2" xfId="34348" xr:uid="{2DCE19AD-36F7-45DA-B12E-8B46C0BF97F0}"/>
    <cellStyle name="Nagłówek 3 10 2 5" xfId="10115" xr:uid="{5002DF2E-9867-4141-8966-045A62D60C6D}"/>
    <cellStyle name="Nagłówek 3 10 2 5 2" xfId="34349" xr:uid="{0279C8C2-E7CA-4DB0-9CEB-162A00C48D0D}"/>
    <cellStyle name="Nagłówek 3 10 2 6" xfId="50955" xr:uid="{2086F3DB-9956-449D-A6B7-8A06B698AD99}"/>
    <cellStyle name="Nagłówek 3 10 2 7" xfId="34344" xr:uid="{F0360C0D-F5AF-4051-A782-0CB2D26EC8D6}"/>
    <cellStyle name="Nagłówek 3 10 2 8" xfId="10110" xr:uid="{021AE2F2-F25F-4832-8F34-AA2426290F3A}"/>
    <cellStyle name="Nagłówek 3 10 3" xfId="717" xr:uid="{00000000-0005-0000-0000-0000E4020000}"/>
    <cellStyle name="Nagłówek 3 10 3 2" xfId="10117" xr:uid="{007FF8A9-CC81-49D1-972D-152450BD70E9}"/>
    <cellStyle name="Nagłówek 3 10 3 2 2" xfId="10118" xr:uid="{3A9C7C3C-D1D0-47E0-8C74-67E3304C8D57}"/>
    <cellStyle name="Nagłówek 3 10 3 2 2 2" xfId="34352" xr:uid="{FEE33E02-5FD8-49AD-8FE2-C7FEEC0FBA70}"/>
    <cellStyle name="Nagłówek 3 10 3 2 3" xfId="34351" xr:uid="{6E27A8A0-EC7E-4DBF-A590-1CA01D1E84FE}"/>
    <cellStyle name="Nagłówek 3 10 3 3" xfId="10119" xr:uid="{0BE2BF65-6841-44FA-A394-BCC871363345}"/>
    <cellStyle name="Nagłówek 3 10 3 3 2" xfId="34353" xr:uid="{905DA412-E337-4CC6-945C-2644F1957B22}"/>
    <cellStyle name="Nagłówek 3 10 3 4" xfId="10120" xr:uid="{DE288FF5-C403-4002-B5E9-D3B5AFF13339}"/>
    <cellStyle name="Nagłówek 3 10 3 4 2" xfId="34354" xr:uid="{1C15ACB6-1129-40B9-AFF0-5E1F7760F14A}"/>
    <cellStyle name="Nagłówek 3 10 3 5" xfId="10121" xr:uid="{CBD3429C-237F-46CA-AEFF-347D352E4EE0}"/>
    <cellStyle name="Nagłówek 3 10 3 5 2" xfId="34355" xr:uid="{E7FC88AD-580E-4D93-BAB1-6FE59599C8F0}"/>
    <cellStyle name="Nagłówek 3 10 3 6" xfId="50956" xr:uid="{9975EED9-D333-43EB-84B9-FD52589BD3C2}"/>
    <cellStyle name="Nagłówek 3 10 3 7" xfId="34350" xr:uid="{5746BF69-34A8-4E71-B669-5B4E6E33B01D}"/>
    <cellStyle name="Nagłówek 3 10 3 8" xfId="10116" xr:uid="{6D4FDBD9-F923-4BE8-A0C1-680F557893CE}"/>
    <cellStyle name="Nagłówek 3 10 4" xfId="10122" xr:uid="{D415CF45-D983-4625-895D-9B87643A51F6}"/>
    <cellStyle name="Nagłówek 3 10 4 2" xfId="10123" xr:uid="{DF783EF0-F239-4FF9-8EDE-F3A7131EDEBB}"/>
    <cellStyle name="Nagłówek 3 10 4 2 2" xfId="34357" xr:uid="{CFFACE96-D841-472A-BCA3-7E08FC7181C6}"/>
    <cellStyle name="Nagłówek 3 10 4 3" xfId="34356" xr:uid="{5686FC90-7A1C-44D8-8C75-B36A9EDEB5ED}"/>
    <cellStyle name="Nagłówek 3 10 5" xfId="10124" xr:uid="{32EEA3A9-FDDD-4998-96D8-D9282A981355}"/>
    <cellStyle name="Nagłówek 3 10 5 2" xfId="34358" xr:uid="{FF35C7BD-A722-4E8A-BF81-C84279371E40}"/>
    <cellStyle name="Nagłówek 3 10 6" xfId="10125" xr:uid="{B3A1B510-B6AE-4B20-9AC3-F0244AA62578}"/>
    <cellStyle name="Nagłówek 3 10 6 2" xfId="34359" xr:uid="{E09F6C85-727B-48CD-9C90-774B4AB83012}"/>
    <cellStyle name="Nagłówek 3 10 7" xfId="10126" xr:uid="{A62E9765-D934-4DF9-911F-B1EF1029F61E}"/>
    <cellStyle name="Nagłówek 3 10 7 2" xfId="34360" xr:uid="{9E754C11-17F4-47DD-B3A8-8AA6FD2EAACB}"/>
    <cellStyle name="Nagłówek 3 10 8" xfId="50954" xr:uid="{219C06B8-66C3-4053-A76D-60D4D9036A6B}"/>
    <cellStyle name="Nagłówek 3 10 9" xfId="34343" xr:uid="{E61AB117-6A11-46A4-ADC2-FAD8B427FE4A}"/>
    <cellStyle name="Nagłówek 3 10_CHP" xfId="10127" xr:uid="{184C5826-1485-4236-B6B8-E423521CEC6D}"/>
    <cellStyle name="Nagłówek 3 11" xfId="718" xr:uid="{00000000-0005-0000-0000-0000E5020000}"/>
    <cellStyle name="Nagłówek 3 11 2" xfId="10129" xr:uid="{96C6C2D7-5E34-483B-9687-31F6AA245F30}"/>
    <cellStyle name="Nagłówek 3 11 2 2" xfId="10130" xr:uid="{6E920238-A4E9-49FB-9F5F-19964591C387}"/>
    <cellStyle name="Nagłówek 3 11 2 2 2" xfId="34363" xr:uid="{2C7FFA4C-AF57-4348-9207-689D005BC201}"/>
    <cellStyle name="Nagłówek 3 11 2 3" xfId="10131" xr:uid="{1C882402-9814-4ED8-927D-2BDA4A055ECC}"/>
    <cellStyle name="Nagłówek 3 11 2 3 2" xfId="34364" xr:uid="{24E669F1-1E8E-439C-B606-988F984FA685}"/>
    <cellStyle name="Nagłówek 3 11 2 4" xfId="10132" xr:uid="{3F9645FA-5829-489A-90B0-64D8F221AD60}"/>
    <cellStyle name="Nagłówek 3 11 2 4 2" xfId="34365" xr:uid="{C203E60E-BE0D-4EDC-B5A7-BEA5BC6EB168}"/>
    <cellStyle name="Nagłówek 3 11 2 5" xfId="50958" xr:uid="{821ED59B-5863-4A97-9292-FE89EE4CFFAD}"/>
    <cellStyle name="Nagłówek 3 11 2 6" xfId="34362" xr:uid="{17D4D102-A035-4C1B-B4BE-E41D1FEB095C}"/>
    <cellStyle name="Nagłówek 3 11 3" xfId="10133" xr:uid="{43940214-4C6E-4292-918C-E28555B77B38}"/>
    <cellStyle name="Nagłówek 3 11 3 2" xfId="34366" xr:uid="{F820E3FB-B3A2-4FBC-9FCA-412F67C96E42}"/>
    <cellStyle name="Nagłówek 3 11 4" xfId="10134" xr:uid="{C275474D-BDBF-4F6B-86A7-76D9948AC3DA}"/>
    <cellStyle name="Nagłówek 3 11 4 2" xfId="34367" xr:uid="{6B13AC8E-1E4F-4D8F-A90A-DD8B0B94984F}"/>
    <cellStyle name="Nagłówek 3 11 5" xfId="10135" xr:uid="{5D5E8202-346E-4A20-9BDA-D6CBC4B7A3F0}"/>
    <cellStyle name="Nagłówek 3 11 5 2" xfId="34368" xr:uid="{079CBCB4-E9FB-4DC3-8801-1192BA1F874E}"/>
    <cellStyle name="Nagłówek 3 11 6" xfId="50957" xr:uid="{7A589068-9DB6-4520-BBAB-3740593EC029}"/>
    <cellStyle name="Nagłówek 3 11 7" xfId="34361" xr:uid="{00F56D37-8CF3-4069-A1F9-1898FF8B51E9}"/>
    <cellStyle name="Nagłówek 3 11 8" xfId="10128" xr:uid="{04E4DD08-B231-4B4B-8AC4-FD9A73E0C3D2}"/>
    <cellStyle name="Nagłówek 3 11_CHP" xfId="10136" xr:uid="{ACE4CE39-03BF-41F9-9BE4-34609C49AE67}"/>
    <cellStyle name="Nagłówek 3 12" xfId="719" xr:uid="{00000000-0005-0000-0000-0000E6020000}"/>
    <cellStyle name="Nagłówek 3 12 2" xfId="10138" xr:uid="{B6627188-8348-408A-8A13-5922BD4CFF8B}"/>
    <cellStyle name="Nagłówek 3 12 2 2" xfId="10139" xr:uid="{F9D1392D-2D47-4B0D-9F15-D108F7C3137E}"/>
    <cellStyle name="Nagłówek 3 12 2 2 2" xfId="34371" xr:uid="{7E7EB5EC-2376-4419-BFF4-ADBCBBE24171}"/>
    <cellStyle name="Nagłówek 3 12 2 3" xfId="34370" xr:uid="{36673D2F-DE5F-44C4-8316-4476E0390209}"/>
    <cellStyle name="Nagłówek 3 12 3" xfId="10140" xr:uid="{8AA295AE-A7BF-40A1-97A4-396D5B32D2AD}"/>
    <cellStyle name="Nagłówek 3 12 3 2" xfId="34372" xr:uid="{4F27ED3E-3DE3-444F-B775-1EC445130049}"/>
    <cellStyle name="Nagłówek 3 12 4" xfId="10141" xr:uid="{1BABC25C-61DA-4E05-9383-79540C3AD380}"/>
    <cellStyle name="Nagłówek 3 12 4 2" xfId="34373" xr:uid="{BD5B92C9-09A8-42E8-8B3F-D0D67A1ABB71}"/>
    <cellStyle name="Nagłówek 3 12 5" xfId="10142" xr:uid="{C5B922E2-6AA6-4975-A26F-8319035533F0}"/>
    <cellStyle name="Nagłówek 3 12 5 2" xfId="34374" xr:uid="{79AFDAD9-6D23-4EFB-A3FF-A46CF9B58127}"/>
    <cellStyle name="Nagłówek 3 12 6" xfId="50959" xr:uid="{F4B63D03-4DB2-41FE-9983-FFB957824080}"/>
    <cellStyle name="Nagłówek 3 12 7" xfId="34369" xr:uid="{D6153BBF-EFA0-479A-979E-3DE9593F5413}"/>
    <cellStyle name="Nagłówek 3 12 8" xfId="10137" xr:uid="{EF2E7D2A-FCDC-427A-8273-9535640E4E4B}"/>
    <cellStyle name="Nagłówek 3 13" xfId="10143" xr:uid="{1B7D4BCE-5915-4019-AF3C-CE24408DC9CB}"/>
    <cellStyle name="Nagłówek 3 13 2" xfId="10144" xr:uid="{69547E9A-DE57-4003-9609-C14C6DA9A4E2}"/>
    <cellStyle name="Nagłówek 3 13 2 2" xfId="34376" xr:uid="{B2E96EEE-E7B1-4898-897E-967ABF4A8135}"/>
    <cellStyle name="Nagłówek 3 13 3" xfId="10145" xr:uid="{562F6BF6-C35D-4889-997B-2F7FA4B1889C}"/>
    <cellStyle name="Nagłówek 3 13 3 2" xfId="34377" xr:uid="{F20D0ECE-8315-471E-B811-B75EDA497AB1}"/>
    <cellStyle name="Nagłówek 3 13 4" xfId="10146" xr:uid="{4DE80310-F357-4F81-99A3-2CE0AEBC41F4}"/>
    <cellStyle name="Nagłówek 3 13 4 2" xfId="34378" xr:uid="{1809F1C4-C4C2-4231-8EB1-4FEBE86F4F14}"/>
    <cellStyle name="Nagłówek 3 13 5" xfId="50960" xr:uid="{34EF6562-2B6D-42B2-90CA-35C6DAC85A91}"/>
    <cellStyle name="Nagłówek 3 13 6" xfId="34375" xr:uid="{5A66BBEB-64D8-4FF4-94B5-DD5FEF7B2DFE}"/>
    <cellStyle name="Nagłówek 3 14" xfId="10147" xr:uid="{B89475BA-1BC7-4255-9725-76198CF7AE28}"/>
    <cellStyle name="Nagłówek 3 14 2" xfId="10148" xr:uid="{886A9B93-602D-4F79-B350-EDBBE19FD4E5}"/>
    <cellStyle name="Nagłówek 3 14 2 2" xfId="34380" xr:uid="{47A092E7-4F52-48E7-AACE-E53DE651978A}"/>
    <cellStyle name="Nagłówek 3 14 3" xfId="10149" xr:uid="{3EBF4CA6-16AC-4F06-8E4D-122E6C177E68}"/>
    <cellStyle name="Nagłówek 3 14 3 2" xfId="34381" xr:uid="{C36A50D0-5689-4905-9BCA-E0480528CFC3}"/>
    <cellStyle name="Nagłówek 3 14 4" xfId="50961" xr:uid="{A2059310-2F87-4F36-B995-09894EE3B6F8}"/>
    <cellStyle name="Nagłówek 3 14 5" xfId="34379" xr:uid="{44280FD5-E5F9-4474-83C8-3B4B84A7DE77}"/>
    <cellStyle name="Nagłówek 3 15" xfId="10150" xr:uid="{CEC6528A-9909-4B2D-A6A3-2F4018AEDC99}"/>
    <cellStyle name="Nagłówek 3 15 2" xfId="50962" xr:uid="{CD5147E8-0D10-4886-8812-F47D17234B41}"/>
    <cellStyle name="Nagłówek 3 15 3" xfId="34382" xr:uid="{8C09CBAD-8113-42AA-B266-F88C531E37DF}"/>
    <cellStyle name="Nagłówek 3 15 4" xfId="54067" xr:uid="{10F2DB78-0005-4125-A01C-1B74F5096261}"/>
    <cellStyle name="Nagłówek 3 16" xfId="10151" xr:uid="{5579E630-1EFC-4BAB-A4DC-3EDBA021226C}"/>
    <cellStyle name="Nagłówek 3 16 2" xfId="50963" xr:uid="{D1331AED-0F00-4EEE-AF2B-82E22D71DA93}"/>
    <cellStyle name="Nagłówek 3 16 3" xfId="34383" xr:uid="{3A41538A-C7B1-4B81-A6AA-1D2AEA8F4E3F}"/>
    <cellStyle name="Nagłówek 3 17" xfId="34342" xr:uid="{3F8E4FA6-C534-4288-8EAD-AC513DF7A842}"/>
    <cellStyle name="Nagłówek 3 17 2" xfId="54068" xr:uid="{ACF0811C-4BD8-4B0D-B888-DC1A39FDBBEA}"/>
    <cellStyle name="Nagłówek 3 18" xfId="54069" xr:uid="{DC5845E0-9D18-473F-A711-9E686E6E39C2}"/>
    <cellStyle name="Nagłówek 3 19" xfId="54070" xr:uid="{E99F4287-3413-4170-B9DC-51497A3FF4DB}"/>
    <cellStyle name="Nagłówek 3 2" xfId="720" xr:uid="{00000000-0005-0000-0000-0000E7020000}"/>
    <cellStyle name="Nagłówek 3 2 2" xfId="10153" xr:uid="{1674A0D2-A213-4AE1-B686-650394E5DE63}"/>
    <cellStyle name="Nagłówek 3 2 2 2" xfId="10154" xr:uid="{267C3CBB-338F-41F7-A481-42DBAE2EAABC}"/>
    <cellStyle name="Nagłówek 3 2 2 2 2" xfId="34386" xr:uid="{660803EE-2BAF-4F98-9CD4-81C6A83680D6}"/>
    <cellStyle name="Nagłówek 3 2 2 3" xfId="34385" xr:uid="{8C121A8C-ABDD-4064-AF8B-2F294A68C3FC}"/>
    <cellStyle name="Nagłówek 3 2 3" xfId="10155" xr:uid="{1B6B5B06-0273-4233-9D76-2150EEF4AA44}"/>
    <cellStyle name="Nagłówek 3 2 3 2" xfId="34387" xr:uid="{59D58AEB-7E07-4B66-9682-EAB58C764466}"/>
    <cellStyle name="Nagłówek 3 2 4" xfId="10156" xr:uid="{AF920E04-D361-4552-BCD2-B69C1BFFB3BC}"/>
    <cellStyle name="Nagłówek 3 2 4 2" xfId="34388" xr:uid="{100922C2-427A-4920-BB73-2DE27FE6618A}"/>
    <cellStyle name="Nagłówek 3 2 5" xfId="10157" xr:uid="{4AF3BF81-BA1E-4E0E-A6DB-4FF311405075}"/>
    <cellStyle name="Nagłówek 3 2 5 2" xfId="34389" xr:uid="{7BA208DF-458E-4FD2-BBAB-94C8D97222F3}"/>
    <cellStyle name="Nagłówek 3 2 6" xfId="50964" xr:uid="{CB13A727-FA67-4C5C-AE53-FFF84618CA9D}"/>
    <cellStyle name="Nagłówek 3 2 7" xfId="34384" xr:uid="{22FC3EC3-DCBA-48F0-A49B-AA537A7B1019}"/>
    <cellStyle name="Nagłówek 3 2 8" xfId="10152" xr:uid="{93A0DD7F-0638-4A0A-9DCC-F4F9EEF99D8E}"/>
    <cellStyle name="Nagłówek 3 20" xfId="54071" xr:uid="{CA1E9D06-691D-493C-A247-15E27AFB6DDB}"/>
    <cellStyle name="Nagłówek 3 3" xfId="721" xr:uid="{00000000-0005-0000-0000-0000E8020000}"/>
    <cellStyle name="Nagłówek 3 3 2" xfId="10159" xr:uid="{D0FF9013-C272-4BA9-900C-47628B6C3F14}"/>
    <cellStyle name="Nagłówek 3 3 2 2" xfId="10160" xr:uid="{CE22AA37-0EBA-4250-A52C-AABC4931A96D}"/>
    <cellStyle name="Nagłówek 3 3 2 2 2" xfId="34392" xr:uid="{24A17C5E-7EA2-4BDA-922D-007EC44BECCF}"/>
    <cellStyle name="Nagłówek 3 3 2 3" xfId="34391" xr:uid="{3BCC005D-B501-445B-B84A-B83D843A40F6}"/>
    <cellStyle name="Nagłówek 3 3 3" xfId="10161" xr:uid="{D8E9EED6-3255-4BC4-920D-8BD3F08CF615}"/>
    <cellStyle name="Nagłówek 3 3 3 2" xfId="34393" xr:uid="{CE2595E2-1EF5-4E6A-9D35-95129BB5D2BE}"/>
    <cellStyle name="Nagłówek 3 3 4" xfId="10162" xr:uid="{4E57B337-A10F-453C-A428-99EC8682CC46}"/>
    <cellStyle name="Nagłówek 3 3 4 2" xfId="34394" xr:uid="{B26ED577-876B-4B88-858E-4C33C7BF3EEA}"/>
    <cellStyle name="Nagłówek 3 3 5" xfId="10163" xr:uid="{3C4D9C62-3C48-4F95-8C09-10D12668C3E1}"/>
    <cellStyle name="Nagłówek 3 3 5 2" xfId="34395" xr:uid="{AA4F92A0-3DB9-4566-B806-154436642FFB}"/>
    <cellStyle name="Nagłówek 3 3 6" xfId="50965" xr:uid="{038E2BF9-14F6-4CCB-A1E3-72C07B74CE5B}"/>
    <cellStyle name="Nagłówek 3 3 7" xfId="34390" xr:uid="{0E6D042C-C0F5-41EE-B8DD-7F4BF85A07AA}"/>
    <cellStyle name="Nagłówek 3 3 8" xfId="10158" xr:uid="{061C8B0B-CD20-44B5-BBA9-B5EAA3E949D0}"/>
    <cellStyle name="Nagłówek 3 4" xfId="722" xr:uid="{00000000-0005-0000-0000-0000E9020000}"/>
    <cellStyle name="Nagłówek 3 4 2" xfId="10165" xr:uid="{747BF190-888F-411F-82B9-A5D7FCF7F626}"/>
    <cellStyle name="Nagłówek 3 4 2 2" xfId="10166" xr:uid="{8B26B7D1-97A8-4A9E-B9D5-AEE620FE0050}"/>
    <cellStyle name="Nagłówek 3 4 2 2 2" xfId="34398" xr:uid="{05B3E40C-F57D-4391-A30B-E2610A72AAF9}"/>
    <cellStyle name="Nagłówek 3 4 2 3" xfId="34397" xr:uid="{1ADA28BC-3562-430E-9FF4-251D8DC443CA}"/>
    <cellStyle name="Nagłówek 3 4 3" xfId="10167" xr:uid="{E62669E0-169B-4A4F-A244-22BF34EA1776}"/>
    <cellStyle name="Nagłówek 3 4 3 2" xfId="34399" xr:uid="{BFC9C8ED-1CFA-473C-8716-DC243765E74A}"/>
    <cellStyle name="Nagłówek 3 4 4" xfId="10168" xr:uid="{651D6277-B741-40DB-81F4-26FAF30A91C4}"/>
    <cellStyle name="Nagłówek 3 4 4 2" xfId="34400" xr:uid="{0DD3E2EA-D439-41E8-8378-EED0345A26D3}"/>
    <cellStyle name="Nagłówek 3 4 5" xfId="10169" xr:uid="{F9031ABA-C37F-417F-B68F-E55D71566A02}"/>
    <cellStyle name="Nagłówek 3 4 5 2" xfId="34401" xr:uid="{5A693D7F-8982-4A5A-B7AB-1C08E812BECC}"/>
    <cellStyle name="Nagłówek 3 4 6" xfId="50966" xr:uid="{AC865448-9C97-4530-8681-B14FDE20D169}"/>
    <cellStyle name="Nagłówek 3 4 7" xfId="34396" xr:uid="{106AFC87-5135-414D-9CD3-A453C9533F95}"/>
    <cellStyle name="Nagłówek 3 4 8" xfId="10164" xr:uid="{8074058D-6708-43ED-8CD1-C6D8DDCD2C68}"/>
    <cellStyle name="Nagłówek 3 5" xfId="723" xr:uid="{00000000-0005-0000-0000-0000EA020000}"/>
    <cellStyle name="Nagłówek 3 5 2" xfId="10171" xr:uid="{AE5032BE-EAD3-4A6D-8FF7-A75D81CCF3DF}"/>
    <cellStyle name="Nagłówek 3 5 2 2" xfId="10172" xr:uid="{D9DA088E-2AE6-46B6-9C33-A1AD5F0C87B1}"/>
    <cellStyle name="Nagłówek 3 5 2 2 2" xfId="34404" xr:uid="{FFD62FA6-E35C-409B-9363-4186581F32AE}"/>
    <cellStyle name="Nagłówek 3 5 2 3" xfId="34403" xr:uid="{5460AA68-3D3E-48A0-BCDF-0215D7DD0A02}"/>
    <cellStyle name="Nagłówek 3 5 3" xfId="10173" xr:uid="{CFCCA880-857E-479C-932E-DDA7E6F0691E}"/>
    <cellStyle name="Nagłówek 3 5 3 2" xfId="34405" xr:uid="{F22B8578-8F02-4CDA-943B-66E4D0FEBC7B}"/>
    <cellStyle name="Nagłówek 3 5 4" xfId="10174" xr:uid="{CBC24FD1-DF63-48B4-B14C-2D88F11DCC3F}"/>
    <cellStyle name="Nagłówek 3 5 4 2" xfId="34406" xr:uid="{2050F082-07BE-41A3-95D9-A1CD45BF2274}"/>
    <cellStyle name="Nagłówek 3 5 5" xfId="10175" xr:uid="{D109500C-E68C-4310-BAB1-773C0AA8FD71}"/>
    <cellStyle name="Nagłówek 3 5 5 2" xfId="34407" xr:uid="{CBF6567E-C74C-42C1-81AF-C4B8FD9FEBAD}"/>
    <cellStyle name="Nagłówek 3 5 6" xfId="50967" xr:uid="{F51EA2E7-393A-4DE9-9390-3F8591B8AEA2}"/>
    <cellStyle name="Nagłówek 3 5 7" xfId="34402" xr:uid="{ECEDE8D1-BAAF-464B-B3AC-76E22B73201B}"/>
    <cellStyle name="Nagłówek 3 5 8" xfId="10170" xr:uid="{3D0587B7-9A59-4EA6-A8E8-C36CF5827AA8}"/>
    <cellStyle name="Nagłówek 3 6" xfId="724" xr:uid="{00000000-0005-0000-0000-0000EB020000}"/>
    <cellStyle name="Nagłówek 3 6 2" xfId="10177" xr:uid="{EEB95A98-94E0-42C7-9F97-E82F371AC992}"/>
    <cellStyle name="Nagłówek 3 6 2 2" xfId="10178" xr:uid="{652280E1-61AC-4AB6-A34A-19DBBEAB74AD}"/>
    <cellStyle name="Nagłówek 3 6 2 2 2" xfId="34410" xr:uid="{0AF2EC8E-D5AC-4D54-9882-C146033F4E1F}"/>
    <cellStyle name="Nagłówek 3 6 2 3" xfId="34409" xr:uid="{DC7D1802-DC10-4298-98A8-BCBF207FDCA4}"/>
    <cellStyle name="Nagłówek 3 6 3" xfId="10179" xr:uid="{C91BA802-5062-46C4-919D-64721100C23A}"/>
    <cellStyle name="Nagłówek 3 6 3 2" xfId="34411" xr:uid="{AFA3757B-FD2C-4512-AC24-3A40428AE063}"/>
    <cellStyle name="Nagłówek 3 6 4" xfId="10180" xr:uid="{0C42ACAE-B2BC-4892-BE80-92816C006C63}"/>
    <cellStyle name="Nagłówek 3 6 4 2" xfId="34412" xr:uid="{B2247DF5-2E52-4B9B-A528-5B06D16E1921}"/>
    <cellStyle name="Nagłówek 3 6 5" xfId="10181" xr:uid="{3126DA81-FE21-40B9-AC63-AE6F119213BF}"/>
    <cellStyle name="Nagłówek 3 6 5 2" xfId="34413" xr:uid="{9E377898-C612-4267-9456-A33A9EC330CA}"/>
    <cellStyle name="Nagłówek 3 6 6" xfId="50968" xr:uid="{917134AF-5DAF-4FCC-8008-BAFA99A491BE}"/>
    <cellStyle name="Nagłówek 3 6 7" xfId="34408" xr:uid="{75EF730A-C048-4D34-BD6A-18B89DB72B15}"/>
    <cellStyle name="Nagłówek 3 6 8" xfId="10176" xr:uid="{5728E925-BE99-4CCB-B5A8-677A704009C5}"/>
    <cellStyle name="Nagłówek 3 7" xfId="725" xr:uid="{00000000-0005-0000-0000-0000EC020000}"/>
    <cellStyle name="Nagłówek 3 7 2" xfId="10183" xr:uid="{03202609-1A0C-4362-B0A8-86E560123F40}"/>
    <cellStyle name="Nagłówek 3 7 2 2" xfId="10184" xr:uid="{31584CDB-F631-4B0D-8945-7324858211B6}"/>
    <cellStyle name="Nagłówek 3 7 2 2 2" xfId="34416" xr:uid="{1A4E2756-8551-4C3F-9B70-4FB96405A488}"/>
    <cellStyle name="Nagłówek 3 7 2 3" xfId="34415" xr:uid="{9314419B-945C-4F12-8EAE-A73EB25B97CA}"/>
    <cellStyle name="Nagłówek 3 7 3" xfId="10185" xr:uid="{AC01FE78-27C9-4111-A72A-05A1590FEEFE}"/>
    <cellStyle name="Nagłówek 3 7 3 2" xfId="34417" xr:uid="{2F3D2EF6-039C-49B5-B559-05FAAFC7D447}"/>
    <cellStyle name="Nagłówek 3 7 4" xfId="10186" xr:uid="{BB920F0A-5023-4CD6-A564-CE0746D4A376}"/>
    <cellStyle name="Nagłówek 3 7 4 2" xfId="34418" xr:uid="{D938367C-EFF6-41DE-BCBA-A8461973F9BA}"/>
    <cellStyle name="Nagłówek 3 7 5" xfId="10187" xr:uid="{93C5D1CC-054F-4163-959A-183451FE1FA3}"/>
    <cellStyle name="Nagłówek 3 7 5 2" xfId="34419" xr:uid="{CB8BFD01-4359-4110-BAB8-ACD8CA97D9F4}"/>
    <cellStyle name="Nagłówek 3 7 6" xfId="50969" xr:uid="{F0AA38E7-89EB-41A0-B936-3F75D5541577}"/>
    <cellStyle name="Nagłówek 3 7 7" xfId="34414" xr:uid="{5E2952EB-8298-4F2D-BE69-9C3851D75091}"/>
    <cellStyle name="Nagłówek 3 7 8" xfId="10182" xr:uid="{5867A02F-0D56-4895-8B4F-84B1430A19E9}"/>
    <cellStyle name="Nagłówek 3 8" xfId="726" xr:uid="{00000000-0005-0000-0000-0000ED020000}"/>
    <cellStyle name="Nagłówek 3 8 2" xfId="10189" xr:uid="{1084421F-BCEF-4FC9-8FEB-E8105C5F84E7}"/>
    <cellStyle name="Nagłówek 3 8 2 2" xfId="10190" xr:uid="{0589989B-06FF-42BE-995C-0770C71F4A0A}"/>
    <cellStyle name="Nagłówek 3 8 2 2 2" xfId="34422" xr:uid="{C84D9D23-4AD5-459A-BB22-D071145365B0}"/>
    <cellStyle name="Nagłówek 3 8 2 3" xfId="34421" xr:uid="{AADF756C-F1F3-41B0-9081-D184427D5397}"/>
    <cellStyle name="Nagłówek 3 8 3" xfId="10191" xr:uid="{BB1597E4-5B54-4E91-B3F4-FFE8E105358C}"/>
    <cellStyle name="Nagłówek 3 8 3 2" xfId="34423" xr:uid="{F8742776-9939-44FD-8005-632A3F32DFB0}"/>
    <cellStyle name="Nagłówek 3 8 4" xfId="10192" xr:uid="{CBAA376C-ED01-4AF4-A8A1-9FEC9DE12726}"/>
    <cellStyle name="Nagłówek 3 8 4 2" xfId="34424" xr:uid="{7227DF4A-A247-4672-8DF4-D9CC531B7BC2}"/>
    <cellStyle name="Nagłówek 3 8 5" xfId="10193" xr:uid="{DB83245A-B6C9-4006-9BCB-ABCEE8CE67F6}"/>
    <cellStyle name="Nagłówek 3 8 5 2" xfId="34425" xr:uid="{B145F7B5-A1DE-43FA-8879-CCA33750835E}"/>
    <cellStyle name="Nagłówek 3 8 6" xfId="50970" xr:uid="{55CF9D11-20EF-4D9A-A76A-AD8C5FD541AB}"/>
    <cellStyle name="Nagłówek 3 8 7" xfId="34420" xr:uid="{C7BF00DE-F09C-44AF-BB28-1259E5364D9C}"/>
    <cellStyle name="Nagłówek 3 8 8" xfId="10188" xr:uid="{9A231A5B-5FE4-4AB3-929D-EB7312824592}"/>
    <cellStyle name="Nagłówek 3 9" xfId="727" xr:uid="{00000000-0005-0000-0000-0000EE020000}"/>
    <cellStyle name="Nagłówek 3 9 10" xfId="10194" xr:uid="{A3D3EB78-3A99-440E-B10D-218AC66793DD}"/>
    <cellStyle name="Nagłówek 3 9 2" xfId="728" xr:uid="{00000000-0005-0000-0000-0000EF020000}"/>
    <cellStyle name="Nagłówek 3 9 2 2" xfId="10196" xr:uid="{3683FBAD-0413-49F5-A467-C529C55495FD}"/>
    <cellStyle name="Nagłówek 3 9 2 2 2" xfId="10197" xr:uid="{375C4BE6-A14A-4330-A515-DA21D48E3F34}"/>
    <cellStyle name="Nagłówek 3 9 2 2 2 2" xfId="34429" xr:uid="{AB07D0A4-B1AA-4AB7-A061-512EE3E7D2FD}"/>
    <cellStyle name="Nagłówek 3 9 2 2 3" xfId="34428" xr:uid="{A3B6FA8F-C9FC-46CF-8A02-E6994B7305C0}"/>
    <cellStyle name="Nagłówek 3 9 2 3" xfId="10198" xr:uid="{8C14C27E-1E54-4AF4-81D9-39662364B638}"/>
    <cellStyle name="Nagłówek 3 9 2 3 2" xfId="34430" xr:uid="{842A4EF4-7F62-4E24-A96B-16A6FCF62546}"/>
    <cellStyle name="Nagłówek 3 9 2 4" xfId="10199" xr:uid="{BD6179A0-EF9F-448E-945B-40E38294E658}"/>
    <cellStyle name="Nagłówek 3 9 2 4 2" xfId="34431" xr:uid="{C3067119-E441-4E29-B1CC-B921D8E7F59B}"/>
    <cellStyle name="Nagłówek 3 9 2 5" xfId="10200" xr:uid="{FAE78510-7B0E-429B-AB8D-44543B1ECB1F}"/>
    <cellStyle name="Nagłówek 3 9 2 5 2" xfId="34432" xr:uid="{A75BDBC4-6D59-4CB3-A8C4-B711A1FBA674}"/>
    <cellStyle name="Nagłówek 3 9 2 6" xfId="50972" xr:uid="{1449B2BC-1470-4ADA-A4D2-451819A4AD4F}"/>
    <cellStyle name="Nagłówek 3 9 2 7" xfId="34427" xr:uid="{33A787E1-26F0-4651-8BD0-6B31BA3D2020}"/>
    <cellStyle name="Nagłówek 3 9 2 8" xfId="10195" xr:uid="{32ACFBC7-A621-46F3-A47D-ABE99E934922}"/>
    <cellStyle name="Nagłówek 3 9 3" xfId="729" xr:uid="{00000000-0005-0000-0000-0000F0020000}"/>
    <cellStyle name="Nagłówek 3 9 3 2" xfId="10202" xr:uid="{918A1A61-A976-4827-8F05-26D2B1E08FA3}"/>
    <cellStyle name="Nagłówek 3 9 3 2 2" xfId="10203" xr:uid="{4002C146-864F-4A29-A789-98EA06E78DA7}"/>
    <cellStyle name="Nagłówek 3 9 3 2 2 2" xfId="34435" xr:uid="{B281052F-7052-4912-8EC5-EF44F814CC52}"/>
    <cellStyle name="Nagłówek 3 9 3 2 3" xfId="34434" xr:uid="{9B61BD83-2402-47D4-B702-E67C977E8780}"/>
    <cellStyle name="Nagłówek 3 9 3 3" xfId="10204" xr:uid="{8C999C02-4EEE-4981-B782-361D136C07BC}"/>
    <cellStyle name="Nagłówek 3 9 3 3 2" xfId="34436" xr:uid="{25C58712-132D-4544-919D-B2F89F72EFBE}"/>
    <cellStyle name="Nagłówek 3 9 3 4" xfId="10205" xr:uid="{2624BF2C-18C8-42A3-96EF-5DA21DB1EAEB}"/>
    <cellStyle name="Nagłówek 3 9 3 4 2" xfId="34437" xr:uid="{32F7A7AF-754B-4FF8-8FA6-23246E8036AE}"/>
    <cellStyle name="Nagłówek 3 9 3 5" xfId="10206" xr:uid="{CB739B9E-9CEE-4362-8C44-A3928FF9FAFD}"/>
    <cellStyle name="Nagłówek 3 9 3 5 2" xfId="34438" xr:uid="{09620EAF-D140-44C1-BB93-D6BBD1A2D6CF}"/>
    <cellStyle name="Nagłówek 3 9 3 6" xfId="50973" xr:uid="{5F2AEAE4-C9DB-467F-AE1C-1AA40240F9AD}"/>
    <cellStyle name="Nagłówek 3 9 3 7" xfId="34433" xr:uid="{20A48ADC-24AB-4382-BB8D-79C1FED53AC4}"/>
    <cellStyle name="Nagłówek 3 9 3 8" xfId="10201" xr:uid="{DF0FD528-3F2D-44E2-A8BF-A50D01E6B1FA}"/>
    <cellStyle name="Nagłówek 3 9 4" xfId="10207" xr:uid="{AA3BD60B-5026-4B4C-8AF8-48407D551A48}"/>
    <cellStyle name="Nagłówek 3 9 4 2" xfId="10208" xr:uid="{A84CB63C-2A4D-430D-8CE3-B7B90CF9F5C0}"/>
    <cellStyle name="Nagłówek 3 9 4 2 2" xfId="34440" xr:uid="{DAFCA02B-36E3-4461-9393-F7F271DFA798}"/>
    <cellStyle name="Nagłówek 3 9 4 3" xfId="34439" xr:uid="{26CA47B9-2C47-4D45-85B4-83AB6D1A0107}"/>
    <cellStyle name="Nagłówek 3 9 5" xfId="10209" xr:uid="{7453CACC-D32D-4128-A1EC-A6EF31A14244}"/>
    <cellStyle name="Nagłówek 3 9 5 2" xfId="34441" xr:uid="{062BA8DB-27BB-4565-A1C4-273C963136C9}"/>
    <cellStyle name="Nagłówek 3 9 6" xfId="10210" xr:uid="{1A94FCD9-0302-4AFD-80E2-D3C15EB245AC}"/>
    <cellStyle name="Nagłówek 3 9 6 2" xfId="34442" xr:uid="{E509DE66-3C21-4E6D-AE6F-98D3A539B176}"/>
    <cellStyle name="Nagłówek 3 9 7" xfId="10211" xr:uid="{41E77818-ACF3-428E-B29C-909DCC3D8EFE}"/>
    <cellStyle name="Nagłówek 3 9 7 2" xfId="34443" xr:uid="{5E76F14B-3517-46DF-9A3B-802482674D9F}"/>
    <cellStyle name="Nagłówek 3 9 8" xfId="50971" xr:uid="{F5B8DC6A-EB1D-4783-B5C8-D47E250D6EE5}"/>
    <cellStyle name="Nagłówek 3 9 9" xfId="34426" xr:uid="{F68309D4-9181-4188-B0A5-54494C9663CC}"/>
    <cellStyle name="Nagłówek 3 9_CHP" xfId="10212" xr:uid="{C2CA4B4F-BC25-44E8-84AE-4E813D48D29B}"/>
    <cellStyle name="Nagłówek 3_D_HEAT" xfId="10213" xr:uid="{1ACACE40-0DD8-4745-B8B4-C1272B087DDB}"/>
    <cellStyle name="Nagłówek 4" xfId="10214" xr:uid="{B03A81B0-F80E-4DEC-A182-0190CE8993C4}"/>
    <cellStyle name="Nagłówek 4 10" xfId="730" xr:uid="{00000000-0005-0000-0000-0000F1020000}"/>
    <cellStyle name="Nagłówek 4 10 10" xfId="10215" xr:uid="{3FE654EE-0849-4831-AEAF-0AAF03192C28}"/>
    <cellStyle name="Nagłówek 4 10 2" xfId="731" xr:uid="{00000000-0005-0000-0000-0000F2020000}"/>
    <cellStyle name="Nagłówek 4 10 2 2" xfId="10217" xr:uid="{0BB315DC-573C-4661-877B-BE3DB721FFDB}"/>
    <cellStyle name="Nagłówek 4 10 2 2 2" xfId="10218" xr:uid="{755587A5-B43F-4AA8-AC56-231131B2AC1B}"/>
    <cellStyle name="Nagłówek 4 10 2 2 2 2" xfId="34448" xr:uid="{16B3D6E2-0859-4D2F-8370-1992B3B3E733}"/>
    <cellStyle name="Nagłówek 4 10 2 2 3" xfId="34447" xr:uid="{84CDFCFB-AC3D-4EA8-AA49-624974EA3038}"/>
    <cellStyle name="Nagłówek 4 10 2 3" xfId="10219" xr:uid="{C9BD32DD-BE7D-47D1-894B-5D9C20DA442D}"/>
    <cellStyle name="Nagłówek 4 10 2 3 2" xfId="34449" xr:uid="{1ADDAC32-9CED-4807-86AE-901C5E915854}"/>
    <cellStyle name="Nagłówek 4 10 2 4" xfId="10220" xr:uid="{F016EAAE-B4FD-4A6A-8F8E-2D10C53795F9}"/>
    <cellStyle name="Nagłówek 4 10 2 4 2" xfId="34450" xr:uid="{EFBDBC59-233D-4AFC-91C6-D34B45B528AC}"/>
    <cellStyle name="Nagłówek 4 10 2 5" xfId="10221" xr:uid="{D3E0C8FD-E0FA-44FD-A83F-680FD8CF6829}"/>
    <cellStyle name="Nagłówek 4 10 2 5 2" xfId="34451" xr:uid="{C169871A-CB7A-4282-A1D8-A77070AE5382}"/>
    <cellStyle name="Nagłówek 4 10 2 6" xfId="50975" xr:uid="{BA2C0013-491D-482A-B391-7E8B72B5905F}"/>
    <cellStyle name="Nagłówek 4 10 2 7" xfId="34446" xr:uid="{A9430329-1B34-4B16-9109-025F10D023E2}"/>
    <cellStyle name="Nagłówek 4 10 2 8" xfId="10216" xr:uid="{DF0875E7-8B24-4E37-890F-AF8605DCC9EE}"/>
    <cellStyle name="Nagłówek 4 10 3" xfId="732" xr:uid="{00000000-0005-0000-0000-0000F3020000}"/>
    <cellStyle name="Nagłówek 4 10 3 2" xfId="10223" xr:uid="{D80551AE-40F1-4B03-BD8C-AB559BED4FBE}"/>
    <cellStyle name="Nagłówek 4 10 3 2 2" xfId="10224" xr:uid="{2B1D7726-A17A-470B-BCF7-DAD1107AF163}"/>
    <cellStyle name="Nagłówek 4 10 3 2 2 2" xfId="34454" xr:uid="{CEFBCA15-CCA0-4489-BAB0-A2A11210D3F2}"/>
    <cellStyle name="Nagłówek 4 10 3 2 3" xfId="34453" xr:uid="{4C949E8B-020C-47B9-8E03-7AFFBF3AB51B}"/>
    <cellStyle name="Nagłówek 4 10 3 3" xfId="10225" xr:uid="{9D836E83-8850-4A4A-8986-F2F9A638C47E}"/>
    <cellStyle name="Nagłówek 4 10 3 3 2" xfId="34455" xr:uid="{8CB8ACF2-16C1-445B-8DE9-AAC4A49F0222}"/>
    <cellStyle name="Nagłówek 4 10 3 4" xfId="10226" xr:uid="{84E5AA36-49E6-42B5-A36F-944AC54362BB}"/>
    <cellStyle name="Nagłówek 4 10 3 4 2" xfId="34456" xr:uid="{C6CF7343-CECA-4FE5-B17D-6578540E2099}"/>
    <cellStyle name="Nagłówek 4 10 3 5" xfId="10227" xr:uid="{CCFECA49-9030-4D06-A4C4-F5AB238F15C3}"/>
    <cellStyle name="Nagłówek 4 10 3 5 2" xfId="34457" xr:uid="{6FD2FA83-6DF9-445A-B9F9-3715A5C672FE}"/>
    <cellStyle name="Nagłówek 4 10 3 6" xfId="50976" xr:uid="{24BAB0F0-4352-45DA-ABB7-E64CFD850DCD}"/>
    <cellStyle name="Nagłówek 4 10 3 7" xfId="34452" xr:uid="{D7068B58-CD39-448A-A07A-D9BC05DD649E}"/>
    <cellStyle name="Nagłówek 4 10 3 8" xfId="10222" xr:uid="{8ACEE7A0-D4B9-4B5F-A685-D6FBDF296BCF}"/>
    <cellStyle name="Nagłówek 4 10 4" xfId="10228" xr:uid="{0859DDAA-4370-40DF-B35F-2D00F95C281E}"/>
    <cellStyle name="Nagłówek 4 10 4 2" xfId="10229" xr:uid="{6FE5793F-70EA-41B3-B699-5B0B03A235E8}"/>
    <cellStyle name="Nagłówek 4 10 4 2 2" xfId="34459" xr:uid="{82C33479-C4FC-4A28-8604-68893351CDFC}"/>
    <cellStyle name="Nagłówek 4 10 4 3" xfId="34458" xr:uid="{9737F7D1-3416-4472-9A04-E5709CE6137E}"/>
    <cellStyle name="Nagłówek 4 10 5" xfId="10230" xr:uid="{657DE875-4FDA-4164-9010-72D78425C5FC}"/>
    <cellStyle name="Nagłówek 4 10 5 2" xfId="34460" xr:uid="{0D5B33BC-FD3C-47E7-95D5-FD7868515AB1}"/>
    <cellStyle name="Nagłówek 4 10 6" xfId="10231" xr:uid="{588B22C4-006F-47DB-88A9-1D72EA70A1F4}"/>
    <cellStyle name="Nagłówek 4 10 6 2" xfId="34461" xr:uid="{E7DB5A73-8E1D-43E7-A95C-094D89A37103}"/>
    <cellStyle name="Nagłówek 4 10 7" xfId="10232" xr:uid="{087331F7-645D-44A7-8E3A-F07EEF1F27D5}"/>
    <cellStyle name="Nagłówek 4 10 7 2" xfId="34462" xr:uid="{90726F93-CEFC-4B3A-86A3-59A485DE31E8}"/>
    <cellStyle name="Nagłówek 4 10 8" xfId="50974" xr:uid="{FD275A4C-5234-4A35-AA29-2BB2568F3A68}"/>
    <cellStyle name="Nagłówek 4 10 9" xfId="34445" xr:uid="{06E36D9F-2708-4ACA-8447-B49EE46608BE}"/>
    <cellStyle name="Nagłówek 4 10_COM_BND" xfId="10233" xr:uid="{5BC890C2-A7AE-4F2E-9924-40EABA3A5208}"/>
    <cellStyle name="Nagłówek 4 11" xfId="733" xr:uid="{00000000-0005-0000-0000-0000F4020000}"/>
    <cellStyle name="Nagłówek 4 11 2" xfId="10235" xr:uid="{4CE5895F-5EB2-451A-9742-12AB86DD7D4A}"/>
    <cellStyle name="Nagłówek 4 11 2 2" xfId="10236" xr:uid="{C923F928-4AE6-44AF-BAA4-2573266FD3C0}"/>
    <cellStyle name="Nagłówek 4 11 2 2 2" xfId="34465" xr:uid="{7262DA59-CD90-4734-B03F-23FCCC6ED6EA}"/>
    <cellStyle name="Nagłówek 4 11 2 3" xfId="10237" xr:uid="{1632941F-9149-491F-ABCD-7FCDCB4A0C19}"/>
    <cellStyle name="Nagłówek 4 11 2 3 2" xfId="34466" xr:uid="{E07563E3-F4BA-4ADB-9580-AD35AF2A04C4}"/>
    <cellStyle name="Nagłówek 4 11 2 4" xfId="10238" xr:uid="{75B5509F-B9F5-40F4-B80C-22F776922A70}"/>
    <cellStyle name="Nagłówek 4 11 2 4 2" xfId="34467" xr:uid="{CB249584-FB82-4C22-942D-95551AFE821E}"/>
    <cellStyle name="Nagłówek 4 11 2 5" xfId="50978" xr:uid="{CAA51FFD-42CA-4D65-AE22-B03451649B92}"/>
    <cellStyle name="Nagłówek 4 11 2 6" xfId="34464" xr:uid="{D693DD81-0509-4882-8CA2-BD6326AD42D7}"/>
    <cellStyle name="Nagłówek 4 11 3" xfId="10239" xr:uid="{6469DB93-C4FC-4EFB-86BF-D3F17CE84C7D}"/>
    <cellStyle name="Nagłówek 4 11 3 2" xfId="34468" xr:uid="{B8C6DCD0-862B-4FF5-A2C0-B8E73DE3A30D}"/>
    <cellStyle name="Nagłówek 4 11 4" xfId="10240" xr:uid="{D3B82F18-30B6-46EC-AAE0-DFD42E690EA4}"/>
    <cellStyle name="Nagłówek 4 11 4 2" xfId="34469" xr:uid="{4EC5D8AC-76CB-4571-AE90-FD653A83D610}"/>
    <cellStyle name="Nagłówek 4 11 5" xfId="10241" xr:uid="{FAF0911A-7E5C-4BDA-8CF7-359C43E32E9E}"/>
    <cellStyle name="Nagłówek 4 11 5 2" xfId="34470" xr:uid="{337CD833-147A-4F9E-A08F-BB41C04C2FF5}"/>
    <cellStyle name="Nagłówek 4 11 6" xfId="50977" xr:uid="{65572BC5-11C0-46A5-80F2-812EE89E1760}"/>
    <cellStyle name="Nagłówek 4 11 7" xfId="34463" xr:uid="{A16A6007-687A-48FF-9521-3A662CCF4AA1}"/>
    <cellStyle name="Nagłówek 4 11 8" xfId="10234" xr:uid="{E76932AA-BBAA-4E8F-86CC-D58008831499}"/>
    <cellStyle name="Nagłówek 4 12" xfId="734" xr:uid="{00000000-0005-0000-0000-0000F5020000}"/>
    <cellStyle name="Nagłówek 4 12 2" xfId="10243" xr:uid="{D40B7E75-38A1-43D9-AFBF-B53C00C170B8}"/>
    <cellStyle name="Nagłówek 4 12 2 2" xfId="10244" xr:uid="{44449ADE-A13E-4216-A6A3-0C30B34690AC}"/>
    <cellStyle name="Nagłówek 4 12 2 2 2" xfId="34473" xr:uid="{27945C6F-E3FC-4B72-9F61-66ABDF4811B7}"/>
    <cellStyle name="Nagłówek 4 12 2 3" xfId="34472" xr:uid="{6E14A497-AE91-460A-BBF5-28D8E85BD1C0}"/>
    <cellStyle name="Nagłówek 4 12 3" xfId="10245" xr:uid="{CE983DA7-8D64-4C6A-9367-7DCCEBB4D851}"/>
    <cellStyle name="Nagłówek 4 12 3 2" xfId="34474" xr:uid="{A66A04B5-5352-48F2-9278-785D141550A4}"/>
    <cellStyle name="Nagłówek 4 12 4" xfId="10246" xr:uid="{48EC114B-764E-4A92-B2AB-CEE1685BE549}"/>
    <cellStyle name="Nagłówek 4 12 4 2" xfId="34475" xr:uid="{FDAB7C61-6165-4A39-A2CA-8F7163AF92BE}"/>
    <cellStyle name="Nagłówek 4 12 5" xfId="10247" xr:uid="{08ADFDC2-5C11-4F61-AEE0-9617BAE91A79}"/>
    <cellStyle name="Nagłówek 4 12 5 2" xfId="34476" xr:uid="{15FBF2F7-FF6E-455A-91F0-5819F327C1BD}"/>
    <cellStyle name="Nagłówek 4 12 6" xfId="50979" xr:uid="{A2B94372-B530-42CA-BBDE-41013FDA202C}"/>
    <cellStyle name="Nagłówek 4 12 7" xfId="34471" xr:uid="{05C0E323-A580-41CA-9C4C-6E3EF061A8C7}"/>
    <cellStyle name="Nagłówek 4 12 8" xfId="10242" xr:uid="{ACAB1C57-CA2E-4948-A1DA-AEC37A7372B6}"/>
    <cellStyle name="Nagłówek 4 13" xfId="10248" xr:uid="{DC1982F5-AC6A-4FBD-8028-94EA178AC983}"/>
    <cellStyle name="Nagłówek 4 13 2" xfId="10249" xr:uid="{6512C6D0-7EC9-4619-9A6F-3E5030BFB92E}"/>
    <cellStyle name="Nagłówek 4 13 2 2" xfId="34478" xr:uid="{CBBF81DB-9F77-4AEB-A70B-3F1C2E4A60C3}"/>
    <cellStyle name="Nagłówek 4 13 3" xfId="10250" xr:uid="{DB8BD63F-B033-4BA0-B1A8-A2455ECD0D2A}"/>
    <cellStyle name="Nagłówek 4 13 3 2" xfId="34479" xr:uid="{C2A7CB52-138C-4AF3-B493-FC935DBFA4C8}"/>
    <cellStyle name="Nagłówek 4 13 4" xfId="10251" xr:uid="{FE9FC12D-4980-4335-9083-620FC68311FB}"/>
    <cellStyle name="Nagłówek 4 13 4 2" xfId="34480" xr:uid="{C471A272-AB9D-4709-9168-6809FBE372C6}"/>
    <cellStyle name="Nagłówek 4 13 5" xfId="50980" xr:uid="{FFAA15B9-7D8F-43FB-ACBB-0D8D47C83DE6}"/>
    <cellStyle name="Nagłówek 4 13 6" xfId="34477" xr:uid="{F6FCE08E-465D-4C7C-844A-C523E97C7464}"/>
    <cellStyle name="Nagłówek 4 14" xfId="10252" xr:uid="{4CFEC5C8-B8E3-4E8F-A33B-44FCB7CACD4F}"/>
    <cellStyle name="Nagłówek 4 14 2" xfId="10253" xr:uid="{FD9DCC0C-012A-4978-9F29-8452AA785EE5}"/>
    <cellStyle name="Nagłówek 4 14 2 2" xfId="34482" xr:uid="{C31DBEE8-96E5-4483-BA73-8CD28254FDFA}"/>
    <cellStyle name="Nagłówek 4 14 3" xfId="10254" xr:uid="{A6A30415-6CBE-4C93-A0C8-6B63C0E5B381}"/>
    <cellStyle name="Nagłówek 4 14 3 2" xfId="34483" xr:uid="{1A8AC931-A477-42C4-9D82-E83EF2F4C891}"/>
    <cellStyle name="Nagłówek 4 14 4" xfId="50981" xr:uid="{5E70D4C8-E0E3-49BD-A567-A80B241B1EFF}"/>
    <cellStyle name="Nagłówek 4 14 5" xfId="34481" xr:uid="{779CB7BD-0072-4F91-9883-143BAB415790}"/>
    <cellStyle name="Nagłówek 4 15" xfId="10255" xr:uid="{54D1A1C7-A5FC-4614-B84C-57F3493CD20D}"/>
    <cellStyle name="Nagłówek 4 15 2" xfId="50982" xr:uid="{413FDB38-4276-4F60-A3F0-149DAD157892}"/>
    <cellStyle name="Nagłówek 4 15 3" xfId="34484" xr:uid="{7DC0D4C0-0B00-488C-8EB4-EAD42E7823EE}"/>
    <cellStyle name="Nagłówek 4 15 4" xfId="54072" xr:uid="{C617C530-A4CA-403F-8AF4-1ED87D99E13A}"/>
    <cellStyle name="Nagłówek 4 16" xfId="10256" xr:uid="{85F081DB-3571-4AF2-A8BC-3398AAC06175}"/>
    <cellStyle name="Nagłówek 4 16 2" xfId="50983" xr:uid="{7C0BBFAE-4A96-4191-BB2D-6902A4FE1374}"/>
    <cellStyle name="Nagłówek 4 16 3" xfId="34485" xr:uid="{896678BB-8A6F-4A65-811A-5A29DB97188C}"/>
    <cellStyle name="Nagłówek 4 17" xfId="34444" xr:uid="{72CC3982-4E34-4CAB-A37E-8CB2067D2B6C}"/>
    <cellStyle name="Nagłówek 4 17 2" xfId="54073" xr:uid="{5E6E0805-FC19-4580-9AA9-DE7B29BA8815}"/>
    <cellStyle name="Nagłówek 4 18" xfId="54074" xr:uid="{6FD421A8-3243-48DA-AA05-4557E9E6E2C1}"/>
    <cellStyle name="Nagłówek 4 19" xfId="54075" xr:uid="{076E8DF6-B1EA-4FDF-B3C7-71FB65076182}"/>
    <cellStyle name="Nagłówek 4 2" xfId="735" xr:uid="{00000000-0005-0000-0000-0000F6020000}"/>
    <cellStyle name="Nagłówek 4 2 2" xfId="10258" xr:uid="{BD60FCC2-4E38-4194-8E7F-674E706A142F}"/>
    <cellStyle name="Nagłówek 4 2 2 2" xfId="10259" xr:uid="{835F249B-EF31-47E5-8DCA-E68B6ED43DCF}"/>
    <cellStyle name="Nagłówek 4 2 2 2 2" xfId="34488" xr:uid="{4277D67E-0EBD-435F-9E02-0FB64D0D555A}"/>
    <cellStyle name="Nagłówek 4 2 2 3" xfId="34487" xr:uid="{6AA06BB9-2EE4-4F77-9A1E-63BF5D850BBC}"/>
    <cellStyle name="Nagłówek 4 2 3" xfId="10260" xr:uid="{E0DAD7E3-2887-4647-A7B6-91BCBC635FD2}"/>
    <cellStyle name="Nagłówek 4 2 3 2" xfId="34489" xr:uid="{6992C428-69FE-40DB-A48B-9E39D2DFF654}"/>
    <cellStyle name="Nagłówek 4 2 4" xfId="10261" xr:uid="{8895F5D8-C955-4C25-A10C-ADFDAB413ABD}"/>
    <cellStyle name="Nagłówek 4 2 4 2" xfId="34490" xr:uid="{1886C2C0-44FF-4176-9379-4171A9EBC04F}"/>
    <cellStyle name="Nagłówek 4 2 5" xfId="10262" xr:uid="{10BD8316-A797-4A1D-AD80-C52A379D13EF}"/>
    <cellStyle name="Nagłówek 4 2 5 2" xfId="34491" xr:uid="{B26C7E09-E92D-4287-8ED9-5A8CF2A6CB8D}"/>
    <cellStyle name="Nagłówek 4 2 6" xfId="50984" xr:uid="{9B2D9DD0-5AD2-4311-9586-3E46AA13711C}"/>
    <cellStyle name="Nagłówek 4 2 7" xfId="34486" xr:uid="{F95778B9-D0B1-4ACF-BB6A-A50B32618D9E}"/>
    <cellStyle name="Nagłówek 4 2 8" xfId="10257" xr:uid="{22C85152-978F-44D7-A6FC-152C0F652CB8}"/>
    <cellStyle name="Nagłówek 4 20" xfId="54076" xr:uid="{3C933F91-999C-4396-B4DD-7BF4F5E88097}"/>
    <cellStyle name="Nagłówek 4 3" xfId="736" xr:uid="{00000000-0005-0000-0000-0000F7020000}"/>
    <cellStyle name="Nagłówek 4 3 2" xfId="10264" xr:uid="{7E90AD8E-4C6C-4A9C-ACF6-495C1878E2FB}"/>
    <cellStyle name="Nagłówek 4 3 2 2" xfId="10265" xr:uid="{02CBEC9C-24FE-4579-93D7-854D433D2A05}"/>
    <cellStyle name="Nagłówek 4 3 2 2 2" xfId="34494" xr:uid="{3131E0F0-EA24-430D-BD76-06CA4876F12B}"/>
    <cellStyle name="Nagłówek 4 3 2 3" xfId="34493" xr:uid="{FA8CBECC-6048-4DB2-B92E-A0DAA50A29EA}"/>
    <cellStyle name="Nagłówek 4 3 3" xfId="10266" xr:uid="{1870AA6B-5BE9-4C42-BC21-02AA56584B4A}"/>
    <cellStyle name="Nagłówek 4 3 3 2" xfId="34495" xr:uid="{1EE7F5DF-D5A9-465E-8FA3-62D156D7FAF4}"/>
    <cellStyle name="Nagłówek 4 3 4" xfId="10267" xr:uid="{DD898CAA-F427-4DA3-8070-5F508AF8056F}"/>
    <cellStyle name="Nagłówek 4 3 4 2" xfId="34496" xr:uid="{2B7217DD-94B9-4155-BD48-C3B799FF07FA}"/>
    <cellStyle name="Nagłówek 4 3 5" xfId="10268" xr:uid="{CD4D4696-D974-4725-8A0F-3CD9FFB3084D}"/>
    <cellStyle name="Nagłówek 4 3 5 2" xfId="34497" xr:uid="{239C3870-EB9F-4455-8298-01B8862E4254}"/>
    <cellStyle name="Nagłówek 4 3 6" xfId="50985" xr:uid="{F8EDAA66-1367-4FC0-BCA7-6918ECA36875}"/>
    <cellStyle name="Nagłówek 4 3 7" xfId="34492" xr:uid="{8D9F03EB-E61D-4F6D-97CC-58FB6233A816}"/>
    <cellStyle name="Nagłówek 4 3 8" xfId="10263" xr:uid="{CC309CDC-747E-46DA-8513-41FCD3BF0E55}"/>
    <cellStyle name="Nagłówek 4 4" xfId="737" xr:uid="{00000000-0005-0000-0000-0000F8020000}"/>
    <cellStyle name="Nagłówek 4 4 2" xfId="10270" xr:uid="{6113BC94-21E2-45B2-9641-39ACE96B2B52}"/>
    <cellStyle name="Nagłówek 4 4 2 2" xfId="10271" xr:uid="{60951056-264B-4DED-AB27-EB7F395F044F}"/>
    <cellStyle name="Nagłówek 4 4 2 2 2" xfId="34500" xr:uid="{D2AD5859-DA3B-4CE8-9A1E-6AE9E5D8F142}"/>
    <cellStyle name="Nagłówek 4 4 2 3" xfId="34499" xr:uid="{398C9ADC-07CB-429D-9D61-CBDCF54541B7}"/>
    <cellStyle name="Nagłówek 4 4 3" xfId="10272" xr:uid="{1056D334-2040-44B4-A30B-2C1B595077C2}"/>
    <cellStyle name="Nagłówek 4 4 3 2" xfId="34501" xr:uid="{190193AA-409D-4032-B96D-02133D55A01E}"/>
    <cellStyle name="Nagłówek 4 4 4" xfId="10273" xr:uid="{B385B2A0-D9D6-48B1-A904-DCC346B574D3}"/>
    <cellStyle name="Nagłówek 4 4 4 2" xfId="34502" xr:uid="{37F76A4D-55C3-48A2-9F4A-FCED84DD960C}"/>
    <cellStyle name="Nagłówek 4 4 5" xfId="10274" xr:uid="{7BCBC360-C852-443A-BE0B-0E4301F278E5}"/>
    <cellStyle name="Nagłówek 4 4 5 2" xfId="34503" xr:uid="{F34BEB86-03C8-49A0-85FF-32E518E62B65}"/>
    <cellStyle name="Nagłówek 4 4 6" xfId="50986" xr:uid="{E11C7D58-86CA-4DD1-AD76-B939A8C79A0E}"/>
    <cellStyle name="Nagłówek 4 4 7" xfId="34498" xr:uid="{D3B123D8-5632-4E42-9871-1E1990A60D9F}"/>
    <cellStyle name="Nagłówek 4 4 8" xfId="10269" xr:uid="{7A235372-5F2E-4B2A-A868-A36F5F00BFC5}"/>
    <cellStyle name="Nagłówek 4 5" xfId="738" xr:uid="{00000000-0005-0000-0000-0000F9020000}"/>
    <cellStyle name="Nagłówek 4 5 2" xfId="10276" xr:uid="{E8721822-D2F9-4A41-A876-3EB1CC4923BF}"/>
    <cellStyle name="Nagłówek 4 5 2 2" xfId="10277" xr:uid="{0BC2B09B-E8EC-4EEF-AB88-D1063F693238}"/>
    <cellStyle name="Nagłówek 4 5 2 2 2" xfId="34506" xr:uid="{9BC334D9-F960-4619-B274-3A535617F30D}"/>
    <cellStyle name="Nagłówek 4 5 2 3" xfId="34505" xr:uid="{C4631F47-B0D7-419D-AF16-00111DA67F1D}"/>
    <cellStyle name="Nagłówek 4 5 3" xfId="10278" xr:uid="{DD965E3D-2F12-4FF3-93A9-CF759BA6E5D7}"/>
    <cellStyle name="Nagłówek 4 5 3 2" xfId="34507" xr:uid="{7002053C-559C-40DD-9C08-F245044B8A73}"/>
    <cellStyle name="Nagłówek 4 5 4" xfId="10279" xr:uid="{36120785-70F9-4648-9D4B-5C010C0AC5BE}"/>
    <cellStyle name="Nagłówek 4 5 4 2" xfId="34508" xr:uid="{5FED96B3-9980-4B93-AE65-B3DC9D5706FC}"/>
    <cellStyle name="Nagłówek 4 5 5" xfId="10280" xr:uid="{954F70F9-47EE-4A07-AE62-C9E4CB8F54B8}"/>
    <cellStyle name="Nagłówek 4 5 5 2" xfId="34509" xr:uid="{87DE51C0-C4CA-4A7F-A0BA-0ADD5F0E5583}"/>
    <cellStyle name="Nagłówek 4 5 6" xfId="50987" xr:uid="{0A0F9536-350F-4CA4-8986-711729377667}"/>
    <cellStyle name="Nagłówek 4 5 7" xfId="34504" xr:uid="{30E9C866-A487-4C6B-BEDC-A7F928FBAACE}"/>
    <cellStyle name="Nagłówek 4 5 8" xfId="10275" xr:uid="{FDA1BDD1-FBB9-4DB3-A755-1DC06DDB9C4F}"/>
    <cellStyle name="Nagłówek 4 6" xfId="739" xr:uid="{00000000-0005-0000-0000-0000FA020000}"/>
    <cellStyle name="Nagłówek 4 6 2" xfId="10282" xr:uid="{3906E304-1FBF-4B35-A5FE-C116A7D75761}"/>
    <cellStyle name="Nagłówek 4 6 2 2" xfId="10283" xr:uid="{11CEAFBE-F169-4BF4-8235-EC99FB652E68}"/>
    <cellStyle name="Nagłówek 4 6 2 2 2" xfId="34512" xr:uid="{EC9C7B08-58BF-43B5-B724-D13B84EAC0FB}"/>
    <cellStyle name="Nagłówek 4 6 2 3" xfId="34511" xr:uid="{B329CDA2-67A0-43A2-AF15-589A117DB7DC}"/>
    <cellStyle name="Nagłówek 4 6 3" xfId="10284" xr:uid="{E3A757F3-7AFC-4AFE-8A67-391AB0542672}"/>
    <cellStyle name="Nagłówek 4 6 3 2" xfId="34513" xr:uid="{6C771BAD-D31D-43D6-8B31-CAEAFBCC83B3}"/>
    <cellStyle name="Nagłówek 4 6 4" xfId="10285" xr:uid="{AE701604-C4EF-4701-B35B-03BEE98D8054}"/>
    <cellStyle name="Nagłówek 4 6 4 2" xfId="34514" xr:uid="{720EBCBD-3754-455C-A49F-61F009CF0CE4}"/>
    <cellStyle name="Nagłówek 4 6 5" xfId="10286" xr:uid="{BDBD2B78-9C3C-44AE-BC34-DFC94FCE5984}"/>
    <cellStyle name="Nagłówek 4 6 5 2" xfId="34515" xr:uid="{D555364B-DF95-45DA-A746-1C967642E6FA}"/>
    <cellStyle name="Nagłówek 4 6 6" xfId="50988" xr:uid="{79A93BBB-2AD2-4F9E-B463-A04358588614}"/>
    <cellStyle name="Nagłówek 4 6 7" xfId="34510" xr:uid="{BB04674C-1879-486F-B06A-D3DDFBDA733B}"/>
    <cellStyle name="Nagłówek 4 6 8" xfId="10281" xr:uid="{EE3D772C-0D87-4E3F-9105-5C7251074D7C}"/>
    <cellStyle name="Nagłówek 4 7" xfId="740" xr:uid="{00000000-0005-0000-0000-0000FB020000}"/>
    <cellStyle name="Nagłówek 4 7 2" xfId="10288" xr:uid="{5C15F3EC-86CF-4965-9801-ED07DE74838B}"/>
    <cellStyle name="Nagłówek 4 7 2 2" xfId="10289" xr:uid="{0F4199F5-675D-4248-BD5C-B997EC0300F7}"/>
    <cellStyle name="Nagłówek 4 7 2 2 2" xfId="34518" xr:uid="{533B8E74-92C7-4CF4-834B-FB0CA3BF3AF6}"/>
    <cellStyle name="Nagłówek 4 7 2 3" xfId="34517" xr:uid="{D6E6D928-5ABF-4871-8AB1-1A8283B46353}"/>
    <cellStyle name="Nagłówek 4 7 3" xfId="10290" xr:uid="{8D556F2C-6AC5-4794-85A9-65CCCCF08ED9}"/>
    <cellStyle name="Nagłówek 4 7 3 2" xfId="34519" xr:uid="{8ACF398B-6324-4491-9C4B-73CFBF7EA5C2}"/>
    <cellStyle name="Nagłówek 4 7 4" xfId="10291" xr:uid="{3613CDC7-A1C2-4653-A702-FBBAE6D6BB9E}"/>
    <cellStyle name="Nagłówek 4 7 4 2" xfId="34520" xr:uid="{FC97FE46-D833-4AC0-9D8B-CBE966D6D477}"/>
    <cellStyle name="Nagłówek 4 7 5" xfId="10292" xr:uid="{46BD3EBC-85DA-4C49-8372-5171F3F1B34B}"/>
    <cellStyle name="Nagłówek 4 7 5 2" xfId="34521" xr:uid="{4B0411E8-B063-4C76-8F26-BB4BF24B186F}"/>
    <cellStyle name="Nagłówek 4 7 6" xfId="50989" xr:uid="{D69AD1FA-0CF1-4AB7-B2EA-7BB7A4827B1D}"/>
    <cellStyle name="Nagłówek 4 7 7" xfId="34516" xr:uid="{D97DA62E-E63C-4830-9A9F-B3B82DBBB2EF}"/>
    <cellStyle name="Nagłówek 4 7 8" xfId="10287" xr:uid="{0993BA9F-EF30-47F3-872E-285137F36772}"/>
    <cellStyle name="Nagłówek 4 8" xfId="741" xr:uid="{00000000-0005-0000-0000-0000FC020000}"/>
    <cellStyle name="Nagłówek 4 8 2" xfId="10294" xr:uid="{F9A3E4CB-DFE3-40FB-887A-BF95CBAEF094}"/>
    <cellStyle name="Nagłówek 4 8 2 2" xfId="10295" xr:uid="{EB9AD15B-1CE0-4F27-9045-88EEC1F6BBDC}"/>
    <cellStyle name="Nagłówek 4 8 2 2 2" xfId="34524" xr:uid="{8DC1CE93-A02C-4507-8611-FA3E2997F7D1}"/>
    <cellStyle name="Nagłówek 4 8 2 3" xfId="34523" xr:uid="{CD23BC2D-7332-4B9B-9D63-67DDD81832AE}"/>
    <cellStyle name="Nagłówek 4 8 3" xfId="10296" xr:uid="{52705A51-460C-41CC-B9C4-885EE686EDE6}"/>
    <cellStyle name="Nagłówek 4 8 3 2" xfId="34525" xr:uid="{64A2BD56-AEC1-4DF8-8005-272F0B78606A}"/>
    <cellStyle name="Nagłówek 4 8 4" xfId="10297" xr:uid="{77B103E1-7421-4ADC-94F5-73F1C699A39C}"/>
    <cellStyle name="Nagłówek 4 8 4 2" xfId="34526" xr:uid="{870991E4-D124-42D8-8C71-03379B09D696}"/>
    <cellStyle name="Nagłówek 4 8 5" xfId="10298" xr:uid="{A40B359B-DCD0-4B6C-8FD1-1C9E129E8D2E}"/>
    <cellStyle name="Nagłówek 4 8 5 2" xfId="34527" xr:uid="{65A5DA4F-C276-46F6-9921-85D7E33C3A82}"/>
    <cellStyle name="Nagłówek 4 8 6" xfId="50990" xr:uid="{30E6E275-F97D-43BD-A3FA-4DBBD9F52A07}"/>
    <cellStyle name="Nagłówek 4 8 7" xfId="34522" xr:uid="{C6B7AD2C-3815-46FC-A7AF-48A85A71EC2B}"/>
    <cellStyle name="Nagłówek 4 8 8" xfId="10293" xr:uid="{742A5FE7-F3F7-43FE-B611-AA7C55853270}"/>
    <cellStyle name="Nagłówek 4 9" xfId="742" xr:uid="{00000000-0005-0000-0000-0000FD020000}"/>
    <cellStyle name="Nagłówek 4 9 10" xfId="10299" xr:uid="{4845E644-D290-46D0-965A-D1484790DD96}"/>
    <cellStyle name="Nagłówek 4 9 2" xfId="743" xr:uid="{00000000-0005-0000-0000-0000FE020000}"/>
    <cellStyle name="Nagłówek 4 9 2 2" xfId="10301" xr:uid="{D2712CDD-C9C5-4810-9436-6D1C602BC8BE}"/>
    <cellStyle name="Nagłówek 4 9 2 2 2" xfId="10302" xr:uid="{49D917BE-12C4-49F2-BDC2-4B22B5DFACA5}"/>
    <cellStyle name="Nagłówek 4 9 2 2 2 2" xfId="34531" xr:uid="{3CCEC80E-9ECB-42AF-836B-969F454429CC}"/>
    <cellStyle name="Nagłówek 4 9 2 2 3" xfId="34530" xr:uid="{DA247F0B-A7A2-4EF1-92A0-B5614BB1AE18}"/>
    <cellStyle name="Nagłówek 4 9 2 3" xfId="10303" xr:uid="{0B808CC2-F9A3-43B3-8E88-0DAE4210DF6C}"/>
    <cellStyle name="Nagłówek 4 9 2 3 2" xfId="34532" xr:uid="{132A4260-AF8C-4F95-B261-EE7462AFC670}"/>
    <cellStyle name="Nagłówek 4 9 2 4" xfId="10304" xr:uid="{59D18575-131B-46C7-90AE-EE1FAEAAD98C}"/>
    <cellStyle name="Nagłówek 4 9 2 4 2" xfId="34533" xr:uid="{6CF689AA-DD0D-49A0-B04A-878C7F631A0A}"/>
    <cellStyle name="Nagłówek 4 9 2 5" xfId="10305" xr:uid="{556ADB99-28CA-4CD4-8E3B-EB37D8A81BFF}"/>
    <cellStyle name="Nagłówek 4 9 2 5 2" xfId="34534" xr:uid="{BBD2DCB8-642A-4704-9F27-E250360CA2F9}"/>
    <cellStyle name="Nagłówek 4 9 2 6" xfId="50992" xr:uid="{312AE0D1-5D8A-4E67-B0C4-AB21DB857EF0}"/>
    <cellStyle name="Nagłówek 4 9 2 7" xfId="34529" xr:uid="{9DE9F5D8-63A5-4EE8-9CD8-93C0E62B5FBF}"/>
    <cellStyle name="Nagłówek 4 9 2 8" xfId="10300" xr:uid="{CC8D0D3B-A5BF-4056-9440-2A3482CB289F}"/>
    <cellStyle name="Nagłówek 4 9 3" xfId="744" xr:uid="{00000000-0005-0000-0000-0000FF020000}"/>
    <cellStyle name="Nagłówek 4 9 3 2" xfId="10307" xr:uid="{96E3298A-72EE-45D8-853B-A99F6863D180}"/>
    <cellStyle name="Nagłówek 4 9 3 2 2" xfId="10308" xr:uid="{75CFE68C-EFBB-4150-8EB0-47ADB53A0295}"/>
    <cellStyle name="Nagłówek 4 9 3 2 2 2" xfId="34537" xr:uid="{E7F16E1E-6E48-41FA-8AFF-4F8D3425AA21}"/>
    <cellStyle name="Nagłówek 4 9 3 2 3" xfId="34536" xr:uid="{F6F9E19A-9DEE-4ADD-BE9C-9E40C1AEC880}"/>
    <cellStyle name="Nagłówek 4 9 3 3" xfId="10309" xr:uid="{3BB1014F-0495-4FBF-8CCA-52A1D2032EC6}"/>
    <cellStyle name="Nagłówek 4 9 3 3 2" xfId="34538" xr:uid="{7FE190C5-0461-4640-864C-EEABDFCFC282}"/>
    <cellStyle name="Nagłówek 4 9 3 4" xfId="10310" xr:uid="{89BBAFFF-7CDB-400E-AA04-645D3C2D81C4}"/>
    <cellStyle name="Nagłówek 4 9 3 4 2" xfId="34539" xr:uid="{EFA11F4A-2E1B-4A9C-9C1F-50150B2906E9}"/>
    <cellStyle name="Nagłówek 4 9 3 5" xfId="10311" xr:uid="{AD73950E-4E9B-4848-A80A-E878C353BB87}"/>
    <cellStyle name="Nagłówek 4 9 3 5 2" xfId="34540" xr:uid="{ECDB5DDF-7654-43E1-81A5-E9D2828E4BE0}"/>
    <cellStyle name="Nagłówek 4 9 3 6" xfId="50993" xr:uid="{6DCADFEE-6CE8-484C-937E-3E99FB2CBA11}"/>
    <cellStyle name="Nagłówek 4 9 3 7" xfId="34535" xr:uid="{F3447B11-663B-4E2C-BD48-334D39DE415D}"/>
    <cellStyle name="Nagłówek 4 9 3 8" xfId="10306" xr:uid="{D3117C87-F9E5-463B-AA9F-561E7CCF2E63}"/>
    <cellStyle name="Nagłówek 4 9 4" xfId="10312" xr:uid="{33F3FDD1-7BF2-4063-9FA9-4F0F74064F45}"/>
    <cellStyle name="Nagłówek 4 9 4 2" xfId="10313" xr:uid="{E5D6671E-BCCC-42B9-96E4-BFD89CE15F3B}"/>
    <cellStyle name="Nagłówek 4 9 4 2 2" xfId="34542" xr:uid="{2AB6987E-D5A5-4879-AD4A-5D8179712F18}"/>
    <cellStyle name="Nagłówek 4 9 4 3" xfId="34541" xr:uid="{2F19A9F6-8ABD-458D-B471-1E2064293EB6}"/>
    <cellStyle name="Nagłówek 4 9 5" xfId="10314" xr:uid="{50EAC782-F9D2-4849-A54C-8F0551675CB2}"/>
    <cellStyle name="Nagłówek 4 9 5 2" xfId="34543" xr:uid="{DDDBDF89-D678-4314-87D6-B775DC518FDF}"/>
    <cellStyle name="Nagłówek 4 9 6" xfId="10315" xr:uid="{8F4AB2F1-048D-4840-A8DB-9C05360D7B35}"/>
    <cellStyle name="Nagłówek 4 9 6 2" xfId="34544" xr:uid="{73E85E21-6014-4E34-B7D6-77EEA5A37CA9}"/>
    <cellStyle name="Nagłówek 4 9 7" xfId="10316" xr:uid="{31C4098D-48F2-4979-AE4C-CE623C49B32E}"/>
    <cellStyle name="Nagłówek 4 9 7 2" xfId="34545" xr:uid="{3613BD16-03A3-498C-8B21-027B7D9826E6}"/>
    <cellStyle name="Nagłówek 4 9 8" xfId="50991" xr:uid="{C2E0BDE1-833E-48B2-AEB4-9611ACD73631}"/>
    <cellStyle name="Nagłówek 4 9 9" xfId="34528" xr:uid="{6D919A8E-B1A9-4E6B-84C4-40F6FD31EEA9}"/>
    <cellStyle name="Nagłówek 4 9_COM_BND" xfId="10317" xr:uid="{671A2B42-A14C-4D42-A0CC-4ECDB376E09E}"/>
    <cellStyle name="Nagłówek 4_D_HEAT" xfId="10318" xr:uid="{B08795C7-B6B8-4795-A5BF-CCA952DA66E1}"/>
    <cellStyle name="Named Range" xfId="10319" xr:uid="{6D3F696F-A523-421A-8F84-05A7BC0AAE7B}"/>
    <cellStyle name="Named Range 2" xfId="10320" xr:uid="{1B685CBA-AAEF-43D6-AB0D-E36C7C3BF26A}"/>
    <cellStyle name="Named Range 2 2" xfId="34547" xr:uid="{E89782EF-B2B6-4159-BFBB-6ABD4FC27B19}"/>
    <cellStyle name="Named Range 3" xfId="34546" xr:uid="{C0500CDF-6776-4083-852E-1B4F3AADB070}"/>
    <cellStyle name="Navadno_Table2(I).A-Gs1" xfId="10321" xr:uid="{0F9515B9-4655-4C80-9B6B-B41108050B1A}"/>
    <cellStyle name="Neutral 2" xfId="745" xr:uid="{00000000-0005-0000-0000-000000030000}"/>
    <cellStyle name="Neutral 2 2" xfId="10323" xr:uid="{BC2B31FA-23E1-4A1B-86A0-EFBFC07C4277}"/>
    <cellStyle name="Neutral 2 2 2" xfId="10324" xr:uid="{7F11106E-974B-4F7D-8D71-9A939019D177}"/>
    <cellStyle name="Neutral 2 2 2 2" xfId="34550" xr:uid="{706B4344-9A8B-428B-92D4-EB93277F279D}"/>
    <cellStyle name="Neutral 2 2 3" xfId="34549" xr:uid="{C0D9DA82-D81A-42A0-80E1-00A77646A605}"/>
    <cellStyle name="Neutral 2 3" xfId="10325" xr:uid="{18CFF1FF-077E-4259-A3E9-A17AA3190E84}"/>
    <cellStyle name="Neutral 2 3 2" xfId="34551" xr:uid="{7AD8A876-0F60-4F4B-9392-9FCB808400B7}"/>
    <cellStyle name="Neutral 2 4" xfId="10326" xr:uid="{B210C1D9-507C-4FD0-9025-F418669D035D}"/>
    <cellStyle name="Neutral 2 4 2" xfId="34552" xr:uid="{07C8B92E-5D70-4B0E-B917-14BF1B730DCC}"/>
    <cellStyle name="Neutral 2 5" xfId="10327" xr:uid="{2B974070-F2D5-4BCC-8C1A-E3CD0EC95C40}"/>
    <cellStyle name="Neutral 2 5 2" xfId="34553" xr:uid="{0CE89C78-7048-4A80-9268-6A6EC5321CA5}"/>
    <cellStyle name="Neutral 2 6" xfId="50994" xr:uid="{1CD7ABB1-2C3B-4F21-A123-127E3131743A}"/>
    <cellStyle name="Neutral 2 7" xfId="34548" xr:uid="{A5442C86-A6A7-4A08-9918-3C299D6D2A56}"/>
    <cellStyle name="Neutral 2 8" xfId="10322" xr:uid="{BCDA1062-E8AF-4FD1-969C-9085CFD66634}"/>
    <cellStyle name="Neutral 3" xfId="746" xr:uid="{00000000-0005-0000-0000-000001030000}"/>
    <cellStyle name="Neutral 3 10" xfId="10328" xr:uid="{B16F6978-6255-42AE-BED9-962B6C2041E2}"/>
    <cellStyle name="Neutral 3 2" xfId="10329" xr:uid="{F2B92C43-7CE1-4603-AF99-36FEFB8DCC8C}"/>
    <cellStyle name="Neutral 3 2 2" xfId="10330" xr:uid="{87C2D2A5-85A9-4D75-AF29-853766AEA624}"/>
    <cellStyle name="Neutral 3 2 2 2" xfId="34556" xr:uid="{EF571AE6-D46A-4997-9812-93D5F160AF7E}"/>
    <cellStyle name="Neutral 3 2 3" xfId="34555" xr:uid="{687983EE-7E41-41E5-8779-94277A49DBAB}"/>
    <cellStyle name="Neutral 3 3" xfId="10331" xr:uid="{5469D220-E989-432C-A382-3A6EAA88ADE5}"/>
    <cellStyle name="Neutral 3 3 2" xfId="10332" xr:uid="{CBDF45CC-183F-4545-8FA7-1CC935AE9171}"/>
    <cellStyle name="Neutral 3 3 2 2" xfId="34558" xr:uid="{5B9A5C91-E04B-4696-8251-4DA3572F79FB}"/>
    <cellStyle name="Neutral 3 3 3" xfId="34557" xr:uid="{0395F6A7-91DD-4834-BD34-BAAC13451C95}"/>
    <cellStyle name="Neutral 3 4" xfId="10333" xr:uid="{0D9014B2-F1A4-41CD-AF7F-723D70222D06}"/>
    <cellStyle name="Neutral 3 4 2" xfId="10334" xr:uid="{EDF577BA-BFC8-4077-B744-C75771D32864}"/>
    <cellStyle name="Neutral 3 4 2 2" xfId="34560" xr:uid="{B03FB3F5-BE4C-4112-B824-A13E0CC26A88}"/>
    <cellStyle name="Neutral 3 4 3" xfId="34559" xr:uid="{B9BF6CFB-DF89-40AD-A62B-904226BE0CB7}"/>
    <cellStyle name="Neutral 3 5" xfId="10335" xr:uid="{717BF4B7-B287-4930-A4F1-C7932CC80169}"/>
    <cellStyle name="Neutral 3 5 2" xfId="34561" xr:uid="{C1D0651F-19F0-4A45-ACA9-6E36B9F1EB60}"/>
    <cellStyle name="Neutral 3 6" xfId="10336" xr:uid="{0B775950-70D5-401C-AB14-EA475D65E778}"/>
    <cellStyle name="Neutral 3 6 2" xfId="34562" xr:uid="{657A24C5-A7A1-4AFC-B0B5-D12E8E0D4EBD}"/>
    <cellStyle name="Neutral 3 7" xfId="10337" xr:uid="{3394CE30-26D1-4EF4-9599-09FC10358076}"/>
    <cellStyle name="Neutral 3 7 2" xfId="34563" xr:uid="{2C542D75-FE0F-4F09-A509-BC100DE00BE5}"/>
    <cellStyle name="Neutral 3 8" xfId="50995" xr:uid="{8D6752BB-8ECE-4692-A264-7AA6F30241CD}"/>
    <cellStyle name="Neutral 3 9" xfId="34554" xr:uid="{113D0189-A70B-4175-BA1C-E323EC5A8D99}"/>
    <cellStyle name="Neutral 4" xfId="10338" xr:uid="{87FDBE1E-6CF2-4721-9543-68B5B252218B}"/>
    <cellStyle name="Neutral 4 2" xfId="10339" xr:uid="{B1A74002-2A7F-4FCC-A4E8-7BB183569079}"/>
    <cellStyle name="Neutral 4 2 2" xfId="34565" xr:uid="{960ED2BE-860A-4251-BA92-11ABFA7510C6}"/>
    <cellStyle name="Neutral 4 3" xfId="34564" xr:uid="{2E0FA6F4-C4C8-450F-99CF-3BE598AD2759}"/>
    <cellStyle name="Neutral 5" xfId="10340" xr:uid="{E3C0D913-0969-4374-9693-2F44F56A164E}"/>
    <cellStyle name="Neutral 5 2" xfId="10341" xr:uid="{C54138ED-D4A5-4FA9-B742-E64C7FBF3D8B}"/>
    <cellStyle name="Neutral 5 2 2" xfId="34567" xr:uid="{4CE6263B-0470-4739-B882-D3CBD2C99188}"/>
    <cellStyle name="Neutral 5 3" xfId="34566" xr:uid="{B4ED9094-F2E9-42DF-9DAB-760415F95C59}"/>
    <cellStyle name="Neutral 6" xfId="10342" xr:uid="{8F5AECAF-5D3B-4FFD-9A35-DB4430ACC190}"/>
    <cellStyle name="Neutral 6 2" xfId="10343" xr:uid="{2EB9C659-60AE-4116-A6F1-87185DACC78E}"/>
    <cellStyle name="Neutral 6 2 2" xfId="34569" xr:uid="{1F1E7E52-9FA1-446C-BACC-F7A608BFFE09}"/>
    <cellStyle name="Neutral 6 3" xfId="34568" xr:uid="{121F0F8C-525A-4C30-82F7-A297C44D70F3}"/>
    <cellStyle name="Neutral 7" xfId="53763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5" xr:uid="{7E3A74D5-33BA-493C-81DD-59C8AECB6B07}"/>
    <cellStyle name="Neutralne 10 2" xfId="749" xr:uid="{00000000-0005-0000-0000-000004030000}"/>
    <cellStyle name="Neutralne 10 2 2" xfId="10347" xr:uid="{18A1C62A-C82B-4E38-9119-5DC7A9734943}"/>
    <cellStyle name="Neutralne 10 2 2 2" xfId="10348" xr:uid="{E3D42595-1402-45AB-9277-BAF31CBF778B}"/>
    <cellStyle name="Neutralne 10 2 2 2 2" xfId="34574" xr:uid="{17704ADB-F0C7-4CFE-BF70-6E8047C7ADBB}"/>
    <cellStyle name="Neutralne 10 2 2 3" xfId="34573" xr:uid="{9EEBB464-736F-49DD-80B3-968F12D959F1}"/>
    <cellStyle name="Neutralne 10 2 3" xfId="10349" xr:uid="{444CE7C4-33CA-4F5E-B8D3-291E46123751}"/>
    <cellStyle name="Neutralne 10 2 3 2" xfId="34575" xr:uid="{3397DAD4-A123-4077-BEB6-DF78D825ED68}"/>
    <cellStyle name="Neutralne 10 2 4" xfId="10350" xr:uid="{C0B4B712-CEE5-4250-9CF6-97D3FFCDB019}"/>
    <cellStyle name="Neutralne 10 2 4 2" xfId="34576" xr:uid="{B0963874-1B7C-460C-A198-4D8817A0048A}"/>
    <cellStyle name="Neutralne 10 2 5" xfId="10351" xr:uid="{357A2EC2-4F8B-459D-9728-735EE016A6E9}"/>
    <cellStyle name="Neutralne 10 2 5 2" xfId="34577" xr:uid="{B9C76C44-2776-48F1-8BFC-582C39FF3A39}"/>
    <cellStyle name="Neutralne 10 2 6" xfId="50998" xr:uid="{8DEDDD2E-3DF5-4D85-8A86-C3E5AA4FCA68}"/>
    <cellStyle name="Neutralne 10 2 7" xfId="34572" xr:uid="{6A930887-7E34-41C3-8A86-5194DCC3AFF5}"/>
    <cellStyle name="Neutralne 10 2 8" xfId="10346" xr:uid="{7A8B15B4-5BDF-42BC-96FF-02E97F97F3F6}"/>
    <cellStyle name="Neutralne 10 3" xfId="750" xr:uid="{00000000-0005-0000-0000-000005030000}"/>
    <cellStyle name="Neutralne 10 3 2" xfId="10353" xr:uid="{E7AB9035-4426-4126-B5DA-F5767CC53423}"/>
    <cellStyle name="Neutralne 10 3 2 2" xfId="10354" xr:uid="{53BD7423-2415-4E70-B134-C39AA89A91A2}"/>
    <cellStyle name="Neutralne 10 3 2 2 2" xfId="34580" xr:uid="{42BFF63B-149A-4D05-B772-1C566EA39041}"/>
    <cellStyle name="Neutralne 10 3 2 3" xfId="34579" xr:uid="{826BE1B8-30CE-40CF-B199-9ED11DF66623}"/>
    <cellStyle name="Neutralne 10 3 3" xfId="10355" xr:uid="{37569354-3981-4682-BC72-0180C09154FE}"/>
    <cellStyle name="Neutralne 10 3 3 2" xfId="34581" xr:uid="{648A1265-60CC-46B7-84A0-AA4040B21013}"/>
    <cellStyle name="Neutralne 10 3 4" xfId="10356" xr:uid="{71F44BB3-71F0-4708-B73F-2D07C809BFD7}"/>
    <cellStyle name="Neutralne 10 3 4 2" xfId="34582" xr:uid="{A63C05CC-FC3A-4953-B044-8BF6A6C2CDB1}"/>
    <cellStyle name="Neutralne 10 3 5" xfId="10357" xr:uid="{A38510F9-285B-4BA6-BB61-39C138EC8D12}"/>
    <cellStyle name="Neutralne 10 3 5 2" xfId="34583" xr:uid="{4F3892FB-D726-47DE-8411-1D196FDFE72E}"/>
    <cellStyle name="Neutralne 10 3 6" xfId="50999" xr:uid="{99C68644-1FBF-4A51-9719-D6398A72D051}"/>
    <cellStyle name="Neutralne 10 3 7" xfId="34578" xr:uid="{4D8AF541-8AED-412F-94B2-3A4BC1E7B693}"/>
    <cellStyle name="Neutralne 10 3 8" xfId="10352" xr:uid="{6A5F0521-0A3D-45D1-8436-57CE948ABFD0}"/>
    <cellStyle name="Neutralne 10 4" xfId="10358" xr:uid="{88679413-30CF-4A4A-84C4-379186DBDEEC}"/>
    <cellStyle name="Neutralne 10 4 2" xfId="10359" xr:uid="{683FC448-A008-462E-840D-B35E282BBA7E}"/>
    <cellStyle name="Neutralne 10 4 2 2" xfId="34585" xr:uid="{AFBE8221-4579-4E4F-9101-8AE563C6B488}"/>
    <cellStyle name="Neutralne 10 4 3" xfId="34584" xr:uid="{38362233-71E7-4688-8BEE-94F759CA2B8D}"/>
    <cellStyle name="Neutralne 10 5" xfId="10360" xr:uid="{11430ECE-7452-4F1B-9BF7-A81D0220A053}"/>
    <cellStyle name="Neutralne 10 5 2" xfId="34586" xr:uid="{8C296776-0F6F-4D80-BE51-20AF9C581C82}"/>
    <cellStyle name="Neutralne 10 6" xfId="10361" xr:uid="{474846D1-A7A7-466A-8661-18DCBED0D9B6}"/>
    <cellStyle name="Neutralne 10 6 2" xfId="34587" xr:uid="{6B6E315A-A419-48E3-9128-C70B22A11931}"/>
    <cellStyle name="Neutralne 10 7" xfId="10362" xr:uid="{1C1AC075-8643-476A-B28C-EC6A4F2978B3}"/>
    <cellStyle name="Neutralne 10 7 2" xfId="34588" xr:uid="{59D8B657-AA27-445E-AB36-6E2167EC2DC1}"/>
    <cellStyle name="Neutralne 10 8" xfId="50997" xr:uid="{87EACB2F-D973-4176-8A04-0D1972D0E05B}"/>
    <cellStyle name="Neutralne 10 9" xfId="34571" xr:uid="{7C2B65D2-12F8-4750-8781-027D6D3CF242}"/>
    <cellStyle name="Neutralne 10_COM_BND" xfId="10363" xr:uid="{428562DB-25A7-4313-A452-52D2D131F3C4}"/>
    <cellStyle name="Neutralne 11" xfId="751" xr:uid="{00000000-0005-0000-0000-000006030000}"/>
    <cellStyle name="Neutralne 11 2" xfId="10365" xr:uid="{8ABE35B7-3AFB-4225-BFBC-7131418C4689}"/>
    <cellStyle name="Neutralne 11 2 2" xfId="10366" xr:uid="{88B575F9-029D-4275-BC64-24C815F18DD4}"/>
    <cellStyle name="Neutralne 11 2 2 2" xfId="34591" xr:uid="{94B46B77-58F4-4053-B924-8231079C1E43}"/>
    <cellStyle name="Neutralne 11 2 3" xfId="10367" xr:uid="{C400C438-A5C7-43BB-8434-4D326F397D47}"/>
    <cellStyle name="Neutralne 11 2 3 2" xfId="34592" xr:uid="{F7082486-0062-4D41-9AA5-5C9C479D33E3}"/>
    <cellStyle name="Neutralne 11 2 4" xfId="10368" xr:uid="{9C59C268-0AF0-475C-9F55-4E467808769A}"/>
    <cellStyle name="Neutralne 11 2 4 2" xfId="34593" xr:uid="{043AC82B-26E4-4E10-9C32-7BC52012EA76}"/>
    <cellStyle name="Neutralne 11 2 5" xfId="51001" xr:uid="{7FDD2A6E-7838-464D-B256-EB1465BC454B}"/>
    <cellStyle name="Neutralne 11 2 6" xfId="34590" xr:uid="{BB2BA035-0640-4145-860D-3CDA90367D4C}"/>
    <cellStyle name="Neutralne 11 3" xfId="10369" xr:uid="{26F55802-24CA-4F18-804E-3CB43A13E7F6}"/>
    <cellStyle name="Neutralne 11 3 2" xfId="34594" xr:uid="{9EE9E1BD-721A-41E8-9786-48880A6E2B19}"/>
    <cellStyle name="Neutralne 11 4" xfId="10370" xr:uid="{456B1A38-B306-4057-BD4A-948C77F4F50E}"/>
    <cellStyle name="Neutralne 11 4 2" xfId="34595" xr:uid="{AAFE133F-72A8-4358-A3A4-A280F38BBFF0}"/>
    <cellStyle name="Neutralne 11 5" xfId="10371" xr:uid="{DE14CB15-1B1F-4865-A3F4-7D70B0A46D06}"/>
    <cellStyle name="Neutralne 11 5 2" xfId="34596" xr:uid="{245F11FE-06BA-4C5D-BE8D-64E8E9EB659A}"/>
    <cellStyle name="Neutralne 11 6" xfId="51000" xr:uid="{2897C715-7F4A-4040-BD69-49CDBB9C8278}"/>
    <cellStyle name="Neutralne 11 7" xfId="34589" xr:uid="{59F16143-0916-45DB-8A6A-CA7E96EC397A}"/>
    <cellStyle name="Neutralne 11 8" xfId="10364" xr:uid="{57C66380-6904-4C6F-8E20-8916CFDB26D0}"/>
    <cellStyle name="Neutralne 12" xfId="752" xr:uid="{00000000-0005-0000-0000-000007030000}"/>
    <cellStyle name="Neutralne 12 2" xfId="10373" xr:uid="{E91802FD-2305-4540-83EE-A61CAAB192D4}"/>
    <cellStyle name="Neutralne 12 2 2" xfId="10374" xr:uid="{739D00DD-A48F-4240-8C58-58019EA99C90}"/>
    <cellStyle name="Neutralne 12 2 2 2" xfId="34599" xr:uid="{563A93F8-4C78-4193-9403-C9C4133BF9AC}"/>
    <cellStyle name="Neutralne 12 2 3" xfId="34598" xr:uid="{97F3E2FF-51A7-4544-8E3E-3DA74554A7D0}"/>
    <cellStyle name="Neutralne 12 3" xfId="10375" xr:uid="{5769FDE6-AD5A-446E-97F6-39E277B4EEAB}"/>
    <cellStyle name="Neutralne 12 3 2" xfId="34600" xr:uid="{E4AC8545-7547-4149-8993-833E712D6E27}"/>
    <cellStyle name="Neutralne 12 4" xfId="10376" xr:uid="{963E71F7-3D50-4426-B7A4-7BE0B647E46A}"/>
    <cellStyle name="Neutralne 12 4 2" xfId="34601" xr:uid="{C81B6658-B732-4149-8CC3-AF6D14D7AB36}"/>
    <cellStyle name="Neutralne 12 5" xfId="10377" xr:uid="{D8D71FB0-32F0-4B34-92AB-73B435DB32F2}"/>
    <cellStyle name="Neutralne 12 5 2" xfId="34602" xr:uid="{63B93D8A-2369-4072-A1D8-4F62B0B1B1BF}"/>
    <cellStyle name="Neutralne 12 6" xfId="51002" xr:uid="{156F6868-86B1-4C80-BF43-B38E9EC5FFCD}"/>
    <cellStyle name="Neutralne 12 7" xfId="34597" xr:uid="{EC2770E7-A8A0-4AEB-AA29-C5378D8A7442}"/>
    <cellStyle name="Neutralne 12 8" xfId="10372" xr:uid="{70D03677-8035-4C75-BA26-0EA8A872F356}"/>
    <cellStyle name="Neutralne 13" xfId="753" xr:uid="{00000000-0005-0000-0000-000008030000}"/>
    <cellStyle name="Neutralne 13 2" xfId="10379" xr:uid="{C3368E5D-D8A1-4A3A-B676-19192E3F910D}"/>
    <cellStyle name="Neutralne 13 2 2" xfId="10380" xr:uid="{5875FEEB-191F-4EA9-90E9-4AE23F15D5A9}"/>
    <cellStyle name="Neutralne 13 2 2 2" xfId="34605" xr:uid="{C02C1BF9-1C5E-4ACA-868E-EECBC4627D0A}"/>
    <cellStyle name="Neutralne 13 2 3" xfId="10381" xr:uid="{F248B11D-E0CE-444A-ADE4-2B36D956F458}"/>
    <cellStyle name="Neutralne 13 2 3 2" xfId="34606" xr:uid="{9008382B-B626-4E30-B531-0C52DC933CA7}"/>
    <cellStyle name="Neutralne 13 2 4" xfId="10382" xr:uid="{2F356EEF-122F-47DE-8D5A-F664620140C0}"/>
    <cellStyle name="Neutralne 13 2 4 2" xfId="34607" xr:uid="{E147E88E-631D-4A8C-8EE8-B6ACAACD88EC}"/>
    <cellStyle name="Neutralne 13 2 5" xfId="51004" xr:uid="{842056A2-2E86-497A-8F04-A80259827984}"/>
    <cellStyle name="Neutralne 13 2 6" xfId="34604" xr:uid="{0B66A037-6B5C-4A9A-895B-8B04CDC20284}"/>
    <cellStyle name="Neutralne 13 3" xfId="10383" xr:uid="{D041C4FD-86B8-406D-AAEA-BB9B7B239213}"/>
    <cellStyle name="Neutralne 13 3 2" xfId="10384" xr:uid="{BB161BAA-0F7A-43A3-B2F2-FCF82BC51A16}"/>
    <cellStyle name="Neutralne 13 3 2 2" xfId="34609" xr:uid="{6379CBD2-AD0B-49CA-86AA-CA5D686060FF}"/>
    <cellStyle name="Neutralne 13 3 3" xfId="10385" xr:uid="{525D4F3D-6BE7-49FC-B2B8-7E73396CA661}"/>
    <cellStyle name="Neutralne 13 3 3 2" xfId="34610" xr:uid="{41E98567-7A3D-438B-9E84-EC82F9C430BB}"/>
    <cellStyle name="Neutralne 13 3 4" xfId="51005" xr:uid="{4F1B4655-04A9-47F6-9301-4A4E984FB458}"/>
    <cellStyle name="Neutralne 13 3 5" xfId="34608" xr:uid="{80FF1654-52A2-4AD0-B9F0-643BA6CC2E93}"/>
    <cellStyle name="Neutralne 13 4" xfId="10386" xr:uid="{A43F1DB7-A4BA-4DD6-9151-DAA1CC58B45B}"/>
    <cellStyle name="Neutralne 13 4 2" xfId="34611" xr:uid="{4A955E5D-3258-423B-B825-67E8CC550BDB}"/>
    <cellStyle name="Neutralne 13 5" xfId="10387" xr:uid="{2D0FE5E4-370B-4F71-BCC6-D41347979E12}"/>
    <cellStyle name="Neutralne 13 5 2" xfId="34612" xr:uid="{8027F251-E633-403D-9473-63B48902B733}"/>
    <cellStyle name="Neutralne 13 6" xfId="51003" xr:uid="{8D963F55-A288-49A8-A079-2A6623F54468}"/>
    <cellStyle name="Neutralne 13 7" xfId="34603" xr:uid="{93CD0079-3465-400C-8745-057655AE801B}"/>
    <cellStyle name="Neutralne 13 8" xfId="54077" xr:uid="{87C2F3BD-CDF8-4F9D-926A-A2AA8EA58065}"/>
    <cellStyle name="Neutralne 13 9" xfId="10378" xr:uid="{28417F3E-7B02-4FA9-B4B6-C8235B74F2CE}"/>
    <cellStyle name="Neutralne 14" xfId="10388" xr:uid="{0F136B31-AE82-4A59-9F06-6571C80219B2}"/>
    <cellStyle name="Neutralne 14 2" xfId="10389" xr:uid="{53655214-EF4E-41EE-9769-3BFCE61F5144}"/>
    <cellStyle name="Neutralne 14 2 2" xfId="34614" xr:uid="{FF38F904-B237-49F7-804F-74728F264F8B}"/>
    <cellStyle name="Neutralne 14 3" xfId="10390" xr:uid="{5C4585CC-AFF7-4CFE-8597-E1DBFBEDFF4F}"/>
    <cellStyle name="Neutralne 14 3 2" xfId="34615" xr:uid="{7BB8EF54-16DC-4715-A757-68AFEA50E7AC}"/>
    <cellStyle name="Neutralne 14 4" xfId="10391" xr:uid="{18BAE598-EC4E-43C5-BCD5-06D49BD851B6}"/>
    <cellStyle name="Neutralne 14 4 2" xfId="34616" xr:uid="{FFB50E95-FB3E-407E-A568-5D3B36550EDD}"/>
    <cellStyle name="Neutralne 14 5" xfId="51006" xr:uid="{CA7AA903-4A81-41B9-952E-571267AF1A82}"/>
    <cellStyle name="Neutralne 14 6" xfId="34613" xr:uid="{B59CFC12-1E93-4525-AE22-2695667AF38F}"/>
    <cellStyle name="Neutralne 15" xfId="10392" xr:uid="{AB49024E-E38D-4078-A4A8-9086E3C88648}"/>
    <cellStyle name="Neutralne 15 2" xfId="10393" xr:uid="{18B6E739-C05E-482E-A948-6BFF44395D30}"/>
    <cellStyle name="Neutralne 15 2 2" xfId="34618" xr:uid="{078E7323-2F09-4C31-AEDB-DD5BBE0B5EF3}"/>
    <cellStyle name="Neutralne 15 3" xfId="10394" xr:uid="{6F64C474-5151-40CF-ADBB-F68C63479725}"/>
    <cellStyle name="Neutralne 15 3 2" xfId="34619" xr:uid="{E44EE2A5-159F-41E2-82BD-624C68E4D2A1}"/>
    <cellStyle name="Neutralne 15 4" xfId="51007" xr:uid="{825C9AB9-31FA-42EA-8B8C-24F2206E5AE4}"/>
    <cellStyle name="Neutralne 15 5" xfId="34617" xr:uid="{360AAF01-6282-4A82-8628-6D59DDE8F636}"/>
    <cellStyle name="Neutralne 16" xfId="10395" xr:uid="{0F5D3CA2-9C8C-4583-AA0E-2AC5BF560B72}"/>
    <cellStyle name="Neutralne 16 2" xfId="10396" xr:uid="{5D94987F-1DCE-4E2F-BF27-7959102CAFE7}"/>
    <cellStyle name="Neutralne 16 2 2" xfId="34621" xr:uid="{9F60CA1E-2DFD-4B40-A549-F19812A11AF7}"/>
    <cellStyle name="Neutralne 16 3" xfId="10397" xr:uid="{42D993B6-3076-4AF3-B640-91C11C87E3CB}"/>
    <cellStyle name="Neutralne 16 3 2" xfId="34622" xr:uid="{893EE378-7A54-48DA-AB3E-A69A36C8F303}"/>
    <cellStyle name="Neutralne 16 4" xfId="51008" xr:uid="{EBA5CE15-2B23-41AF-9E6D-E2B1D48EF9B1}"/>
    <cellStyle name="Neutralne 16 5" xfId="34620" xr:uid="{85BA973D-C698-4660-9974-AADA940C0442}"/>
    <cellStyle name="Neutralne 16 6" xfId="54078" xr:uid="{0FB84B1D-778F-42B6-9376-B2E3AF86378B}"/>
    <cellStyle name="Neutralne 17" xfId="10398" xr:uid="{1C2A2D7A-4443-4436-B2DC-BD8A3B00AC12}"/>
    <cellStyle name="Neutralne 17 2" xfId="51009" xr:uid="{1973097B-48DD-43CD-949D-F8A6C2668271}"/>
    <cellStyle name="Neutralne 17 3" xfId="34623" xr:uid="{2F0E5D56-1E74-40C9-81A6-F1E6F139A2BA}"/>
    <cellStyle name="Neutralne 17 4" xfId="54079" xr:uid="{41C68ECF-C390-458A-B07A-D23B512F456D}"/>
    <cellStyle name="Neutralne 18" xfId="10399" xr:uid="{B607FC7F-BC14-4A9B-8066-55A84F1DADBE}"/>
    <cellStyle name="Neutralne 18 2" xfId="51010" xr:uid="{324D2BD6-57D3-4B68-86D5-E0473D14EBFA}"/>
    <cellStyle name="Neutralne 18 3" xfId="34624" xr:uid="{90DF8B3B-FD21-4A62-B591-7CD01F55C6DC}"/>
    <cellStyle name="Neutralne 18 4" xfId="54080" xr:uid="{E31C8C65-71D7-493F-9D9D-D1253A44A54E}"/>
    <cellStyle name="Neutralne 19" xfId="10400" xr:uid="{20720DFD-87F5-4850-B6D2-B5A2003CFF9D}"/>
    <cellStyle name="Neutralne 19 2" xfId="51011" xr:uid="{37BEE2D3-CDBE-49ED-902E-55365FCC40B6}"/>
    <cellStyle name="Neutralne 19 3" xfId="34625" xr:uid="{5F55D219-FE84-4E28-B47F-3C6BBA91CA37}"/>
    <cellStyle name="Neutralne 2" xfId="754" xr:uid="{00000000-0005-0000-0000-000009030000}"/>
    <cellStyle name="Neutralne 2 2" xfId="10402" xr:uid="{714A1807-F9B6-41A6-A717-5BC51ADFA8C1}"/>
    <cellStyle name="Neutralne 2 2 2" xfId="10403" xr:uid="{0F085998-7C4C-47E3-9A0C-B076101C9E21}"/>
    <cellStyle name="Neutralne 2 2 2 2" xfId="34628" xr:uid="{B5463816-B29E-47C2-A222-D41625976303}"/>
    <cellStyle name="Neutralne 2 2 3" xfId="34627" xr:uid="{F938DAA9-BC36-4DAD-AD48-8F29996956CA}"/>
    <cellStyle name="Neutralne 2 3" xfId="10404" xr:uid="{646E6FEE-48D2-4866-9E80-ABB2DA20C3C1}"/>
    <cellStyle name="Neutralne 2 3 2" xfId="34629" xr:uid="{0F826036-9825-41D0-95A9-A62079532375}"/>
    <cellStyle name="Neutralne 2 4" xfId="10405" xr:uid="{7D70A31E-3F88-4CAA-8E7D-70DFE3F6D1F3}"/>
    <cellStyle name="Neutralne 2 4 2" xfId="34630" xr:uid="{27709F2B-A607-4B0C-B07C-497BE8698A8B}"/>
    <cellStyle name="Neutralne 2 5" xfId="10406" xr:uid="{4D09D200-DBE4-499B-AC86-BA62F95BC28B}"/>
    <cellStyle name="Neutralne 2 5 2" xfId="34631" xr:uid="{ABCA8816-85F8-461C-9745-54F862754492}"/>
    <cellStyle name="Neutralne 2 6" xfId="51012" xr:uid="{005D2371-D3E0-4D5E-9BAF-BBAA23FEB128}"/>
    <cellStyle name="Neutralne 2 7" xfId="34626" xr:uid="{70F6524F-90BA-4016-8B14-60C7D6841B2B}"/>
    <cellStyle name="Neutralne 2 8" xfId="10401" xr:uid="{88AC0289-A3E0-4E0D-BA79-09FA0710281F}"/>
    <cellStyle name="Neutralne 20" xfId="10407" xr:uid="{4DFBC669-3C63-4439-9F01-FE75F3C11105}"/>
    <cellStyle name="Neutralne 20 2" xfId="34632" xr:uid="{502DD216-0A8B-4979-9995-663C847D9015}"/>
    <cellStyle name="Neutralne 20 3" xfId="54081" xr:uid="{50757F5E-D443-4445-A291-0DB3AC7840E7}"/>
    <cellStyle name="Neutralne 21" xfId="50996" xr:uid="{655B68BA-6C05-4BBC-B2A1-2DBF31346BCE}"/>
    <cellStyle name="Neutralne 22" xfId="34570" xr:uid="{69DA28DA-CE7B-4B3E-9237-9E52A4E2F2DB}"/>
    <cellStyle name="Neutralne 23" xfId="10344" xr:uid="{2EA2FD41-513A-40CC-9BD6-5FFF725D9F2E}"/>
    <cellStyle name="Neutralne 3" xfId="755" xr:uid="{00000000-0005-0000-0000-00000A030000}"/>
    <cellStyle name="Neutralne 3 2" xfId="10409" xr:uid="{5507D402-6BCA-4B39-BC73-7EB337C3784C}"/>
    <cellStyle name="Neutralne 3 2 2" xfId="10410" xr:uid="{09D0A0C0-4E20-4EC4-B76B-43D0195DE61C}"/>
    <cellStyle name="Neutralne 3 2 2 2" xfId="34635" xr:uid="{2A4F8D5C-1E64-456E-859A-06502C132A26}"/>
    <cellStyle name="Neutralne 3 2 3" xfId="34634" xr:uid="{5B5DF775-6C34-4999-913C-EF4E1F699E0C}"/>
    <cellStyle name="Neutralne 3 3" xfId="10411" xr:uid="{31590D78-1CDC-4F52-9B99-727CB8F28F7D}"/>
    <cellStyle name="Neutralne 3 3 2" xfId="34636" xr:uid="{FE188669-52C5-42DA-A165-38B59A103825}"/>
    <cellStyle name="Neutralne 3 4" xfId="10412" xr:uid="{AB5BC68B-006E-48F4-987D-9F4E7A7BD0D2}"/>
    <cellStyle name="Neutralne 3 4 2" xfId="34637" xr:uid="{B10DAC1E-19A5-4033-9342-F4922FC69C07}"/>
    <cellStyle name="Neutralne 3 5" xfId="10413" xr:uid="{DA4BDA91-5F7B-4738-8A14-380B30E9760D}"/>
    <cellStyle name="Neutralne 3 5 2" xfId="34638" xr:uid="{EDC68F54-1848-4D18-ACD7-6830517F5A0E}"/>
    <cellStyle name="Neutralne 3 6" xfId="51013" xr:uid="{ECCD6596-AB64-489F-915F-F9A25551046A}"/>
    <cellStyle name="Neutralne 3 7" xfId="34633" xr:uid="{C220D591-1636-4F06-9073-CFF742383179}"/>
    <cellStyle name="Neutralne 3 8" xfId="10408" xr:uid="{22181462-B740-46B1-9D4B-C79E21E76BE0}"/>
    <cellStyle name="Neutralne 4" xfId="756" xr:uid="{00000000-0005-0000-0000-00000B030000}"/>
    <cellStyle name="Neutralne 4 2" xfId="10415" xr:uid="{F52280A8-493A-422D-B91F-7FFB200110A8}"/>
    <cellStyle name="Neutralne 4 2 2" xfId="10416" xr:uid="{208B25AB-9BE8-4D35-BFB0-3A4E8DB43020}"/>
    <cellStyle name="Neutralne 4 2 2 2" xfId="34641" xr:uid="{4F511810-C317-4FDC-BABF-40CB5E0C0925}"/>
    <cellStyle name="Neutralne 4 2 3" xfId="34640" xr:uid="{7F677B7F-6621-4E7B-94E4-106303D9D19D}"/>
    <cellStyle name="Neutralne 4 3" xfId="10417" xr:uid="{7DBB9C75-F45C-4BC5-AF7C-C80ECC7AD260}"/>
    <cellStyle name="Neutralne 4 3 2" xfId="34642" xr:uid="{22F7E4FD-A7F4-4E37-8ED3-5AA801DC404C}"/>
    <cellStyle name="Neutralne 4 4" xfId="10418" xr:uid="{9EEA9274-614D-4CC7-884C-15D4B0A933BE}"/>
    <cellStyle name="Neutralne 4 4 2" xfId="34643" xr:uid="{B6EC8FBD-F970-4A4E-9FF6-D0C51E9E674F}"/>
    <cellStyle name="Neutralne 4 5" xfId="10419" xr:uid="{7E0D1A2B-9DE8-4631-9058-3141D053390D}"/>
    <cellStyle name="Neutralne 4 5 2" xfId="34644" xr:uid="{52713F59-F0BC-4D3D-BB87-89715F594103}"/>
    <cellStyle name="Neutralne 4 6" xfId="51014" xr:uid="{97D404BD-77E7-46C6-9C51-0449B1834DC7}"/>
    <cellStyle name="Neutralne 4 7" xfId="34639" xr:uid="{831ADB7A-4D5B-4E2C-BDE0-33579C3E774F}"/>
    <cellStyle name="Neutralne 4 8" xfId="10414" xr:uid="{C1BE7A40-5E6B-4C45-9C70-8723F84E6020}"/>
    <cellStyle name="Neutralne 5" xfId="757" xr:uid="{00000000-0005-0000-0000-00000C030000}"/>
    <cellStyle name="Neutralne 5 2" xfId="10421" xr:uid="{D64C3E2F-CF3A-4948-A9AD-0BF4109F4B6C}"/>
    <cellStyle name="Neutralne 5 2 2" xfId="10422" xr:uid="{AAF3ABE2-39C1-48D4-B06F-79580BEF24A3}"/>
    <cellStyle name="Neutralne 5 2 2 2" xfId="34647" xr:uid="{F04E23B0-D758-4AA3-953A-91E6AB6E17A1}"/>
    <cellStyle name="Neutralne 5 2 3" xfId="34646" xr:uid="{EACE9383-4C00-410F-9455-0428C0C9F042}"/>
    <cellStyle name="Neutralne 5 3" xfId="10423" xr:uid="{387903CD-1775-4A47-A400-16E13E6767BE}"/>
    <cellStyle name="Neutralne 5 3 2" xfId="34648" xr:uid="{9CB55685-294D-4282-9FD7-6519162A7CA8}"/>
    <cellStyle name="Neutralne 5 4" xfId="10424" xr:uid="{63F79053-856B-4D2B-812E-B87D92BAE53E}"/>
    <cellStyle name="Neutralne 5 4 2" xfId="34649" xr:uid="{594416E8-592D-431D-9ED8-BFA16E55FF6C}"/>
    <cellStyle name="Neutralne 5 5" xfId="10425" xr:uid="{1C0F5DE9-B281-4C16-B88E-DE7CF6CB2DA0}"/>
    <cellStyle name="Neutralne 5 5 2" xfId="34650" xr:uid="{DE0D5CE2-848A-4D39-B72B-5B15ACDE4F11}"/>
    <cellStyle name="Neutralne 5 6" xfId="51015" xr:uid="{DED3B6F2-FF5C-4036-88F1-05F82DE57117}"/>
    <cellStyle name="Neutralne 5 7" xfId="34645" xr:uid="{A8539B2D-77B9-4939-88FD-1629E6D02CFA}"/>
    <cellStyle name="Neutralne 5 8" xfId="10420" xr:uid="{3C5547DD-61A0-4F79-AC5B-268728DD030D}"/>
    <cellStyle name="Neutralne 6" xfId="758" xr:uid="{00000000-0005-0000-0000-00000D030000}"/>
    <cellStyle name="Neutralne 6 2" xfId="10427" xr:uid="{BA0E10B2-0122-4CEB-9819-32D61C78C5B3}"/>
    <cellStyle name="Neutralne 6 2 2" xfId="10428" xr:uid="{89F0A103-68CE-4BAE-A6F1-95A1707E8CA5}"/>
    <cellStyle name="Neutralne 6 2 2 2" xfId="34653" xr:uid="{604AEDE5-47D1-406F-BCA0-A3E8853EF2BE}"/>
    <cellStyle name="Neutralne 6 2 3" xfId="34652" xr:uid="{C7D5C6A7-A171-4EDB-9266-61BF33108767}"/>
    <cellStyle name="Neutralne 6 3" xfId="10429" xr:uid="{B253410C-E81D-414C-B51F-D91AE8222228}"/>
    <cellStyle name="Neutralne 6 3 2" xfId="34654" xr:uid="{06983AFD-A5CE-42A0-B6F0-D45C30B558E1}"/>
    <cellStyle name="Neutralne 6 4" xfId="10430" xr:uid="{53DF670F-0A31-458B-AB24-27BFFE23C264}"/>
    <cellStyle name="Neutralne 6 4 2" xfId="34655" xr:uid="{A320A90E-B6D8-4DB7-AF1D-C3D742E5E625}"/>
    <cellStyle name="Neutralne 6 5" xfId="10431" xr:uid="{CEF5D775-60F8-4409-ACD2-999DE52ED2C5}"/>
    <cellStyle name="Neutralne 6 5 2" xfId="34656" xr:uid="{F35D5060-720D-4B66-B540-ED55D3ED561C}"/>
    <cellStyle name="Neutralne 6 6" xfId="51016" xr:uid="{45251A40-2F74-4AD3-848D-17CF5DC6AD9B}"/>
    <cellStyle name="Neutralne 6 7" xfId="34651" xr:uid="{B7D9D324-A2C0-48BD-8BD8-BDC712C42DAA}"/>
    <cellStyle name="Neutralne 6 8" xfId="10426" xr:uid="{1A32C94C-FE3E-47C8-BFB1-D944665BD3CD}"/>
    <cellStyle name="Neutralne 7" xfId="759" xr:uid="{00000000-0005-0000-0000-00000E030000}"/>
    <cellStyle name="Neutralne 7 2" xfId="10433" xr:uid="{A8AA8D17-547E-4F5D-B25F-2C7201F6D914}"/>
    <cellStyle name="Neutralne 7 2 2" xfId="10434" xr:uid="{F9958177-EF71-43DC-9EF0-4E0658EDCBED}"/>
    <cellStyle name="Neutralne 7 2 2 2" xfId="34659" xr:uid="{1468B456-1120-4289-A8DD-2313B430A1DA}"/>
    <cellStyle name="Neutralne 7 2 3" xfId="34658" xr:uid="{EBDF683C-C72B-49AC-A0ED-8F79E31D9A06}"/>
    <cellStyle name="Neutralne 7 3" xfId="10435" xr:uid="{5E642790-E08B-4F74-89E2-94305DC7298A}"/>
    <cellStyle name="Neutralne 7 3 2" xfId="34660" xr:uid="{FFBF9627-D927-4557-8067-12EEF7CF1454}"/>
    <cellStyle name="Neutralne 7 4" xfId="10436" xr:uid="{238A2F16-F668-46B5-983F-DDED4AE47066}"/>
    <cellStyle name="Neutralne 7 4 2" xfId="34661" xr:uid="{DAA9062D-A127-4DB2-8596-3B8589758032}"/>
    <cellStyle name="Neutralne 7 5" xfId="10437" xr:uid="{DB81F825-2CBD-444E-B29C-FFBDE56B9583}"/>
    <cellStyle name="Neutralne 7 5 2" xfId="34662" xr:uid="{276F24C7-AB54-477C-9ACA-85153241916F}"/>
    <cellStyle name="Neutralne 7 6" xfId="51017" xr:uid="{2BDF495D-4FD8-4C63-8C3B-296EF2AB6629}"/>
    <cellStyle name="Neutralne 7 7" xfId="34657" xr:uid="{9A0C67DE-1064-4D51-8901-F6A1546DD7F7}"/>
    <cellStyle name="Neutralne 7 8" xfId="10432" xr:uid="{4F3772CF-F9D6-45AD-A873-FBE70734FC01}"/>
    <cellStyle name="Neutralne 8" xfId="760" xr:uid="{00000000-0005-0000-0000-00000F030000}"/>
    <cellStyle name="Neutralne 8 2" xfId="10439" xr:uid="{1129112C-1BDC-4BE8-A6C7-085460ED51CE}"/>
    <cellStyle name="Neutralne 8 2 2" xfId="10440" xr:uid="{A6A90FE8-0F20-4AF5-B8A7-65C35A215154}"/>
    <cellStyle name="Neutralne 8 2 2 2" xfId="34665" xr:uid="{09E4F794-0A70-4225-855A-9093DAEDE7D2}"/>
    <cellStyle name="Neutralne 8 2 3" xfId="34664" xr:uid="{63EECD7A-65CE-4F7B-A166-35F4DD9EF81E}"/>
    <cellStyle name="Neutralne 8 3" xfId="10441" xr:uid="{0946A068-531C-4F38-83C9-ED2126DCC27E}"/>
    <cellStyle name="Neutralne 8 3 2" xfId="34666" xr:uid="{69458700-66FB-4D05-BC55-927AB16AAEA5}"/>
    <cellStyle name="Neutralne 8 4" xfId="10442" xr:uid="{2F2D1ED5-B599-4B3A-B55F-4C174F3D7872}"/>
    <cellStyle name="Neutralne 8 4 2" xfId="34667" xr:uid="{493750D5-28A6-4DB2-A48E-92AFA09D2C46}"/>
    <cellStyle name="Neutralne 8 5" xfId="10443" xr:uid="{402CD945-5E7C-4A39-BC2B-8E036E868BB9}"/>
    <cellStyle name="Neutralne 8 5 2" xfId="34668" xr:uid="{29AF299E-8D9C-404A-B7EB-C9841ACA00E0}"/>
    <cellStyle name="Neutralne 8 6" xfId="51018" xr:uid="{061768DF-74E2-4915-9DDA-2AED0DA69FEC}"/>
    <cellStyle name="Neutralne 8 7" xfId="34663" xr:uid="{F9763DAC-268E-43E2-9DB1-0FEA0B93FFFC}"/>
    <cellStyle name="Neutralne 8 8" xfId="10438" xr:uid="{2BDCCBD0-A206-4918-89A1-5973A24FA227}"/>
    <cellStyle name="Neutralne 9" xfId="761" xr:uid="{00000000-0005-0000-0000-000010030000}"/>
    <cellStyle name="Neutralne 9 10" xfId="10444" xr:uid="{339ADD54-07B1-4064-BD33-73755C4E5290}"/>
    <cellStyle name="Neutralne 9 2" xfId="762" xr:uid="{00000000-0005-0000-0000-000011030000}"/>
    <cellStyle name="Neutralne 9 2 2" xfId="10446" xr:uid="{849CDF21-DF65-416B-8C07-7FD209B3D4BC}"/>
    <cellStyle name="Neutralne 9 2 2 2" xfId="10447" xr:uid="{B67CB702-E642-45FA-9E3B-F76BB879A692}"/>
    <cellStyle name="Neutralne 9 2 2 2 2" xfId="34672" xr:uid="{5D4170EC-E1D4-442D-B905-5F0F00112CF6}"/>
    <cellStyle name="Neutralne 9 2 2 3" xfId="34671" xr:uid="{594052D8-32B4-4CB4-BB30-A599017C6B7F}"/>
    <cellStyle name="Neutralne 9 2 3" xfId="10448" xr:uid="{F023CDC2-CD63-4EE4-9B7F-B0629EF818F0}"/>
    <cellStyle name="Neutralne 9 2 3 2" xfId="34673" xr:uid="{9F36EE42-C1AB-43FB-AA34-DAA4B48CE803}"/>
    <cellStyle name="Neutralne 9 2 4" xfId="10449" xr:uid="{8D74024C-6DD2-408F-BBA2-12DD05125D52}"/>
    <cellStyle name="Neutralne 9 2 4 2" xfId="34674" xr:uid="{67C715CE-FEFB-4B23-91AF-3938D00A9768}"/>
    <cellStyle name="Neutralne 9 2 5" xfId="10450" xr:uid="{F93F07D6-3184-46CE-8B15-C969EB071722}"/>
    <cellStyle name="Neutralne 9 2 5 2" xfId="34675" xr:uid="{E4D5081A-5C51-4929-AA3D-AA210B1ACFAF}"/>
    <cellStyle name="Neutralne 9 2 6" xfId="51020" xr:uid="{79A1A3F2-E8A7-4007-9E5A-28CEC032A753}"/>
    <cellStyle name="Neutralne 9 2 7" xfId="34670" xr:uid="{2FC6FF41-CDA3-43AC-8BC1-79ED7F7FD86B}"/>
    <cellStyle name="Neutralne 9 2 8" xfId="10445" xr:uid="{75DFC357-DED6-4E3D-B5F6-9472D52AA134}"/>
    <cellStyle name="Neutralne 9 3" xfId="763" xr:uid="{00000000-0005-0000-0000-000012030000}"/>
    <cellStyle name="Neutralne 9 3 2" xfId="10452" xr:uid="{72BB428D-9FF2-45E9-9FFC-FBDCE8D6FB6D}"/>
    <cellStyle name="Neutralne 9 3 2 2" xfId="10453" xr:uid="{9437F078-852F-4262-9989-8B697C7AFB60}"/>
    <cellStyle name="Neutralne 9 3 2 2 2" xfId="34678" xr:uid="{A38F6C5D-7FA4-4CA8-9551-21BBC885DD18}"/>
    <cellStyle name="Neutralne 9 3 2 3" xfId="34677" xr:uid="{E28E010B-0641-473D-B539-DC308C064597}"/>
    <cellStyle name="Neutralne 9 3 3" xfId="10454" xr:uid="{7ACEDD35-82BD-4962-83E8-F8EE0239C534}"/>
    <cellStyle name="Neutralne 9 3 3 2" xfId="34679" xr:uid="{F894077E-7938-4723-9FAF-D1E37F75B58D}"/>
    <cellStyle name="Neutralne 9 3 4" xfId="10455" xr:uid="{ABEF4E41-6147-4132-A05A-7F81B69B71EF}"/>
    <cellStyle name="Neutralne 9 3 4 2" xfId="34680" xr:uid="{EB6C1ACB-D52D-436D-BEF6-58FC6B59DA47}"/>
    <cellStyle name="Neutralne 9 3 5" xfId="10456" xr:uid="{231AFC4F-32FF-4035-828A-7DE3DCAF325B}"/>
    <cellStyle name="Neutralne 9 3 5 2" xfId="34681" xr:uid="{9D7CE625-FC89-4A92-BF6F-AA0651B98F19}"/>
    <cellStyle name="Neutralne 9 3 6" xfId="51021" xr:uid="{FAA5CB46-B3F9-49D1-BAC2-2DA5ADC82AF4}"/>
    <cellStyle name="Neutralne 9 3 7" xfId="34676" xr:uid="{196796E9-CE14-49D7-AC88-9D5243845742}"/>
    <cellStyle name="Neutralne 9 3 8" xfId="10451" xr:uid="{F109DA49-EF1F-472D-B0D8-37A3F6F934D3}"/>
    <cellStyle name="Neutralne 9 4" xfId="10457" xr:uid="{9EC60711-8F45-4582-ABD9-7A0B498F43EA}"/>
    <cellStyle name="Neutralne 9 4 2" xfId="10458" xr:uid="{D3DC5C1C-64C3-4BC0-9A2E-C1EFFA6E2701}"/>
    <cellStyle name="Neutralne 9 4 2 2" xfId="34683" xr:uid="{CAB5A98E-9906-49DE-AE46-81F736AFF17D}"/>
    <cellStyle name="Neutralne 9 4 3" xfId="34682" xr:uid="{3D557AAC-F262-4EE1-B26F-92CB6FCDE983}"/>
    <cellStyle name="Neutralne 9 5" xfId="10459" xr:uid="{B5EF1843-D55E-47C6-A4C2-0E1724D3ABEC}"/>
    <cellStyle name="Neutralne 9 5 2" xfId="34684" xr:uid="{15E7B7CC-3365-492D-804D-80B28324CBCF}"/>
    <cellStyle name="Neutralne 9 6" xfId="10460" xr:uid="{DA9FD84F-4B86-4AAD-ABF7-554A64A48A76}"/>
    <cellStyle name="Neutralne 9 6 2" xfId="34685" xr:uid="{862206A9-85B9-4D3E-BE3F-2449D9C3113B}"/>
    <cellStyle name="Neutralne 9 7" xfId="10461" xr:uid="{C3366792-1302-48E6-AFD5-004CB3A21671}"/>
    <cellStyle name="Neutralne 9 7 2" xfId="34686" xr:uid="{116612A9-041B-4D83-B29F-B691C6BC96AE}"/>
    <cellStyle name="Neutralne 9 8" xfId="51019" xr:uid="{BBFA7736-5C72-4A66-99E4-D0FA311C9CC9}"/>
    <cellStyle name="Neutralne 9 9" xfId="34669" xr:uid="{DEB390AD-77E0-4F0F-8DE4-C56902CDBF5C}"/>
    <cellStyle name="Neutralne 9_COM_BND" xfId="10462" xr:uid="{929995FD-6411-4F9F-BC26-3F3EEA2B759C}"/>
    <cellStyle name="Neutralne_CHP" xfId="10463" xr:uid="{3F4599C8-9BCF-4755-BCD8-25A1119706D8}"/>
    <cellStyle name="no dec" xfId="764" xr:uid="{00000000-0005-0000-0000-000014030000}"/>
    <cellStyle name="no dec 2" xfId="10465" xr:uid="{6B3CD723-9C77-4932-9FB8-87DE4AE2694E}"/>
    <cellStyle name="no dec 2 2" xfId="10466" xr:uid="{394A97C7-9940-4927-B425-0F7CA618EEBA}"/>
    <cellStyle name="no dec 2 2 2" xfId="34689" xr:uid="{50179CF9-28AC-4334-8373-6B5A5D9FDC00}"/>
    <cellStyle name="no dec 2 3" xfId="34688" xr:uid="{304975B1-297F-446F-9F70-BF2E113B8E20}"/>
    <cellStyle name="no dec 3" xfId="10467" xr:uid="{38A9B511-72FA-4119-A23F-F46E33D643DC}"/>
    <cellStyle name="no dec 3 2" xfId="34690" xr:uid="{415E6DD1-E8DF-442C-9D3A-EFA92163EDF4}"/>
    <cellStyle name="no dec 4" xfId="10468" xr:uid="{B50349C5-9A65-44A7-9956-43D8C352DD89}"/>
    <cellStyle name="no dec 4 2" xfId="34691" xr:uid="{9B271D8B-8779-4477-A07C-3A02C743AD9F}"/>
    <cellStyle name="no dec 5" xfId="10469" xr:uid="{2B5DDCA6-D5F2-4319-85D7-194C964BA39C}"/>
    <cellStyle name="no dec 5 2" xfId="34692" xr:uid="{822EF41B-E7C3-4944-9E3F-57C4DDC66AFD}"/>
    <cellStyle name="no dec 6" xfId="51022" xr:uid="{0A768F77-5493-419B-B3ED-0388EBBEE467}"/>
    <cellStyle name="no dec 7" xfId="34687" xr:uid="{89678DC1-3EBC-474D-BFD1-BD0651F97FE1}"/>
    <cellStyle name="no dec 8" xfId="10464" xr:uid="{D49A880F-665A-4504-A686-B6763175C839}"/>
    <cellStyle name="Normal" xfId="0" builtinId="0"/>
    <cellStyle name="Normal - Style1" xfId="765" xr:uid="{00000000-0005-0000-0000-000015030000}"/>
    <cellStyle name="Normal - Style1 10" xfId="53774" xr:uid="{9C24708E-556A-48B6-B2E3-28C70CB0C41B}"/>
    <cellStyle name="Normal - Style1 11" xfId="54082" xr:uid="{567C111E-F6B3-4CCC-9C04-0C95556502FA}"/>
    <cellStyle name="Normal - Style1 12" xfId="54518" xr:uid="{8C14988F-C90C-4A96-8CF0-C79BC652F4DE}"/>
    <cellStyle name="Normal - Style1 13" xfId="54567" xr:uid="{61E4140B-0463-48ED-B1A6-BC98E6F4A093}"/>
    <cellStyle name="Normal - Style1 14" xfId="10470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71" xr:uid="{D313D8F9-7EFF-40EC-80FF-A7BDC83F683D}"/>
    <cellStyle name="Normal - Style1 2 2" xfId="10472" xr:uid="{B03F383A-9EBF-4415-A5FC-C660C7B40D3B}"/>
    <cellStyle name="Normal - Style1 2 2 2" xfId="51025" xr:uid="{1C93798C-E2F5-434C-9A50-6F3694C20360}"/>
    <cellStyle name="Normal - Style1 2 2 3" xfId="34695" xr:uid="{890DAF3C-7C07-4B01-B520-D6B6F18FB1F5}"/>
    <cellStyle name="Normal - Style1 2 3" xfId="10473" xr:uid="{377DE4E4-A94D-4E7C-AAA3-7BA345FFB3CE}"/>
    <cellStyle name="Normal - Style1 2 3 2" xfId="34696" xr:uid="{CA89BE2C-84D4-4006-846A-7905CA24B8C3}"/>
    <cellStyle name="Normal - Style1 2 4" xfId="10474" xr:uid="{44DEC33C-ED56-4A80-B9BD-4D6E5CB32261}"/>
    <cellStyle name="Normal - Style1 2 4 2" xfId="34697" xr:uid="{35E66D0E-D859-47E2-B17E-D3D9C0305485}"/>
    <cellStyle name="Normal - Style1 2 5" xfId="10475" xr:uid="{63251FF6-859A-4FAE-90E1-5D26DDD72403}"/>
    <cellStyle name="Normal - Style1 2 5 2" xfId="34698" xr:uid="{38E8520E-9099-4B52-BA1F-844E842AB9A7}"/>
    <cellStyle name="Normal - Style1 2 6" xfId="51024" xr:uid="{493D174B-C2A1-4E3E-AE39-131DD7BA8449}"/>
    <cellStyle name="Normal - Style1 2 7" xfId="34694" xr:uid="{DBC774F7-B4D4-4DA5-9A1B-BE90CF8B9E2D}"/>
    <cellStyle name="Normal - Style1 3" xfId="10476" xr:uid="{482AF12F-5AC5-4C6E-8DCD-6E53A45B53CE}"/>
    <cellStyle name="Normal - Style1 3 2" xfId="10477" xr:uid="{5430D230-FBA4-4882-BFE2-BEFB59ECA8B0}"/>
    <cellStyle name="Normal - Style1 3 2 2" xfId="51027" xr:uid="{EFB50ACD-5DD9-4A46-A7D9-926A029C3725}"/>
    <cellStyle name="Normal - Style1 3 2 3" xfId="34700" xr:uid="{1020DBBC-1357-4B5D-9575-8187FD2533FE}"/>
    <cellStyle name="Normal - Style1 3 3" xfId="10478" xr:uid="{E4793A39-996A-435C-99DD-A363DB99BA85}"/>
    <cellStyle name="Normal - Style1 3 3 2" xfId="34701" xr:uid="{975830EA-84AE-485D-99FE-94BA874C4905}"/>
    <cellStyle name="Normal - Style1 3 4" xfId="10479" xr:uid="{01341656-C80C-4F46-8672-D7342ABF857D}"/>
    <cellStyle name="Normal - Style1 3 4 2" xfId="34702" xr:uid="{8603536C-5B14-41D6-AE30-19ED098D0C71}"/>
    <cellStyle name="Normal - Style1 3 5" xfId="51026" xr:uid="{D1A2F1A9-392F-46CC-9898-9F67E12C7636}"/>
    <cellStyle name="Normal - Style1 3 6" xfId="34699" xr:uid="{7CEFAB70-BE4E-4EE6-9B78-552B1BFB6024}"/>
    <cellStyle name="Normal - Style1 4" xfId="10480" xr:uid="{672BB3F4-365C-45CB-A54C-3A1A4A509AEF}"/>
    <cellStyle name="Normal - Style1 4 2" xfId="51028" xr:uid="{32DCD4AC-EC7A-470F-8B54-17180994817B}"/>
    <cellStyle name="Normal - Style1 4 3" xfId="34703" xr:uid="{6D1E180D-E3BD-421B-99F4-663E2729B876}"/>
    <cellStyle name="Normal - Style1 5" xfId="10481" xr:uid="{3FA97FC9-2ABB-404A-BF91-C5A938288FEA}"/>
    <cellStyle name="Normal - Style1 5 2" xfId="34704" xr:uid="{B78E315D-B32D-4814-9888-ADF521B45C21}"/>
    <cellStyle name="Normal - Style1 6" xfId="10482" xr:uid="{154CCC7B-0A4D-4A04-B3FE-E3F89DB90CF7}"/>
    <cellStyle name="Normal - Style1 6 2" xfId="34705" xr:uid="{75647AF0-720B-4F53-956C-6874F5C53C4E}"/>
    <cellStyle name="Normal - Style1 7" xfId="10483" xr:uid="{25D52145-2655-4F3C-A59E-FB9969B32F04}"/>
    <cellStyle name="Normal - Style1 7 2" xfId="34706" xr:uid="{7C422D19-E610-447F-84F9-930818AA0629}"/>
    <cellStyle name="Normal - Style1 8" xfId="51023" xr:uid="{4F635900-5B92-4789-A035-1401496C54C8}"/>
    <cellStyle name="Normal - Style1 9" xfId="34693" xr:uid="{7FA0BF1A-929E-400D-96FD-B16BF6D5B125}"/>
    <cellStyle name="Normal 10" xfId="766" xr:uid="{00000000-0005-0000-0000-000016030000}"/>
    <cellStyle name="Normal 10 10" xfId="10485" xr:uid="{38C0FFD6-8D07-4191-9109-C029DD55CBEE}"/>
    <cellStyle name="Normal 10 10 2" xfId="10486" xr:uid="{615DC756-D02F-46DB-AFCF-F65677354A90}"/>
    <cellStyle name="Normal 10 10 2 2" xfId="34709" xr:uid="{268597F9-4B6F-46F6-BA02-B1F0AA813A73}"/>
    <cellStyle name="Normal 10 10 3" xfId="34708" xr:uid="{A5B135F2-4F98-421D-A25F-6001A86437EB}"/>
    <cellStyle name="Normal 10 11" xfId="10487" xr:uid="{60EC4B75-3DB7-4E68-BBF2-6336C70A7FE7}"/>
    <cellStyle name="Normal 10 11 2" xfId="34710" xr:uid="{5C92E9D1-8721-4C49-8776-8BCDC219AD97}"/>
    <cellStyle name="Normal 10 12" xfId="10488" xr:uid="{5122D7DC-EB52-45A1-8186-A39CCAA98FB4}"/>
    <cellStyle name="Normal 10 12 2" xfId="34711" xr:uid="{79DC72CC-FEF2-4073-ACFB-585C2943B050}"/>
    <cellStyle name="Normal 10 13" xfId="10489" xr:uid="{39C833F9-7A1B-4ABD-BBFA-0BDFDC7104DC}"/>
    <cellStyle name="Normal 10 13 2" xfId="34712" xr:uid="{46A99C0B-7864-4115-BA3D-A069070A3118}"/>
    <cellStyle name="Normal 10 14" xfId="10490" xr:uid="{04D0605B-8C8B-4FBC-ACF7-D27EA8651CB7}"/>
    <cellStyle name="Normal 10 14 2" xfId="34713" xr:uid="{484C3C12-84B8-4519-8A62-0DEF3787A0EF}"/>
    <cellStyle name="Normal 10 15" xfId="10491" xr:uid="{9DD84992-C9C6-4CC2-B43B-82B4B5EE15F6}"/>
    <cellStyle name="Normal 10 15 2" xfId="1214" xr:uid="{66DEF048-A2A4-4EDA-88C7-F010A140F0E4}"/>
    <cellStyle name="Normal 10 16" xfId="34707" xr:uid="{822168F1-0300-41E7-90E3-F0BE404A2308}"/>
    <cellStyle name="Normal 10 17" xfId="10484" xr:uid="{7DE64DBF-CA18-43B6-85C2-6774F831EC0B}"/>
    <cellStyle name="Normal 10 2" xfId="10492" xr:uid="{DD6C658F-F6CE-4309-8091-5A8A4307F40F}"/>
    <cellStyle name="Normal 10 2 2" xfId="10493" xr:uid="{32247F39-0028-4111-8CC9-639BCD2F28F4}"/>
    <cellStyle name="Normal 10 2 2 2" xfId="10494" xr:uid="{F83C4F2B-7659-4B88-82E2-A50547831ABA}"/>
    <cellStyle name="Normal 10 2 2 2 2" xfId="10495" xr:uid="{8FBE733A-C8E8-41A8-B8CE-CF5C3D37A7BF}"/>
    <cellStyle name="Normal 10 2 2 2 2 2" xfId="34717" xr:uid="{75B72898-9B6F-4A7B-9D6E-03C47F48A90A}"/>
    <cellStyle name="Normal 10 2 2 2 3" xfId="34716" xr:uid="{E09F65DF-0196-4623-B007-5EA9672CC2BF}"/>
    <cellStyle name="Normal 10 2 2 3" xfId="10496" xr:uid="{A7874821-A2B4-46FC-8A0B-8915602B7102}"/>
    <cellStyle name="Normal 10 2 2 3 2" xfId="34718" xr:uid="{581ECD35-4E73-4EBC-B264-17F4E8E0E4BE}"/>
    <cellStyle name="Normal 10 2 2 4" xfId="34715" xr:uid="{BF0FF9C0-A58A-474E-A909-0E5CE6162B29}"/>
    <cellStyle name="Normal 10 2 3" xfId="10497" xr:uid="{63F9728B-F73F-4BD7-9451-7BA7C28F547C}"/>
    <cellStyle name="Normal 10 2 3 2" xfId="10498" xr:uid="{513A2183-2566-4A07-8A82-0CE9B24F4380}"/>
    <cellStyle name="Normal 10 2 3 2 2" xfId="34720" xr:uid="{E54B913A-43E1-40C9-AB28-1D1AD9D832E7}"/>
    <cellStyle name="Normal 10 2 3 3" xfId="34719" xr:uid="{046C0EF3-0961-4F8B-9A69-A8A8DF1F7FD2}"/>
    <cellStyle name="Normal 10 2 4" xfId="10499" xr:uid="{9FCD1996-75FA-4561-80F1-6D18BD7805CF}"/>
    <cellStyle name="Normal 10 2 4 2" xfId="10500" xr:uid="{DCE8A25E-D5F6-47F4-BC05-0AC167C3075C}"/>
    <cellStyle name="Normal 10 2 4 2 2" xfId="34722" xr:uid="{B6F606E1-A82C-4DCA-AB40-94E285F8E373}"/>
    <cellStyle name="Normal 10 2 4 3" xfId="34721" xr:uid="{82743739-F66C-4772-A773-24AE159947CC}"/>
    <cellStyle name="Normal 10 2 5" xfId="10501" xr:uid="{8D751908-D74F-4252-AC9E-D60B8EB0F556}"/>
    <cellStyle name="Normal 10 2 5 2" xfId="34723" xr:uid="{9303AE80-465D-407F-A3E3-4F419E42EA57}"/>
    <cellStyle name="Normal 10 2 6" xfId="34714" xr:uid="{AB49096B-7A93-463F-8E74-AC310434D99B}"/>
    <cellStyle name="Normal 10 3" xfId="10502" xr:uid="{14CDBE03-C393-4AF8-9C9A-0839717746DB}"/>
    <cellStyle name="Normal 10 3 2" xfId="10503" xr:uid="{9015887A-AA5E-400D-B06B-F4A5617DB25E}"/>
    <cellStyle name="Normal 10 3 2 2" xfId="10504" xr:uid="{86928DF6-7EF6-42D7-8592-3824FA8A4682}"/>
    <cellStyle name="Normal 10 3 2 2 2" xfId="34726" xr:uid="{552DD749-A5B0-4E9D-BF81-E6299131BBE3}"/>
    <cellStyle name="Normal 10 3 2 3" xfId="34725" xr:uid="{6F94A456-764F-4914-B3A9-D6F9C0B956BE}"/>
    <cellStyle name="Normal 10 3 3" xfId="10505" xr:uid="{2F5DE99E-3AF3-4455-BA06-331D60DCF385}"/>
    <cellStyle name="Normal 10 3 3 2" xfId="10506" xr:uid="{88550131-4200-46B1-A751-56EEC68B0BE2}"/>
    <cellStyle name="Normal 10 3 3 2 2" xfId="34728" xr:uid="{280ADE16-F557-4619-86BA-044E05B9509B}"/>
    <cellStyle name="Normal 10 3 3 3" xfId="34727" xr:uid="{8EA7F5D2-8CD7-4841-9AC9-C7278D904FB3}"/>
    <cellStyle name="Normal 10 3 4" xfId="10507" xr:uid="{1B92A730-48DE-4D79-8752-59EA8473431B}"/>
    <cellStyle name="Normal 10 3 4 2" xfId="10508" xr:uid="{A78C582D-C0F2-4C37-96B6-F33F9CCD73BA}"/>
    <cellStyle name="Normal 10 3 4 2 2" xfId="34730" xr:uid="{C43C90E3-1079-4E2F-9BE7-3414744E2665}"/>
    <cellStyle name="Normal 10 3 4 3" xfId="34729" xr:uid="{79BD1AC9-8A4A-4C12-91B7-044ABC742980}"/>
    <cellStyle name="Normal 10 3 5" xfId="10509" xr:uid="{D1EBB8C0-0EEE-44B5-B26F-5892E361A52C}"/>
    <cellStyle name="Normal 10 3 5 2" xfId="34731" xr:uid="{4BA8300B-7817-4845-AAA1-BE8E2CA700BF}"/>
    <cellStyle name="Normal 10 3 6" xfId="34724" xr:uid="{9DAC8B9D-70FA-4DD0-8AC9-D299D087035D}"/>
    <cellStyle name="Normal 10 4" xfId="10510" xr:uid="{F2E83723-46FC-4D1E-BACF-A2610E756078}"/>
    <cellStyle name="Normal 10 4 2" xfId="10511" xr:uid="{7AF92CCE-68A4-49CF-AF01-55C4B1DE0659}"/>
    <cellStyle name="Normal 10 4 2 2" xfId="10512" xr:uid="{7872B386-CA65-4DDD-BD8E-99728D655C8B}"/>
    <cellStyle name="Normal 10 4 2 2 2" xfId="34734" xr:uid="{446C07CD-F75C-40CF-8886-BBFE50490660}"/>
    <cellStyle name="Normal 10 4 2 3" xfId="34733" xr:uid="{A67C0093-D996-4382-B7DC-2F2EA773DD47}"/>
    <cellStyle name="Normal 10 4 3" xfId="10513" xr:uid="{738797B9-BA3D-494D-8FE6-3CFC743CBF56}"/>
    <cellStyle name="Normal 10 4 3 2" xfId="10514" xr:uid="{021CD8D1-C1DF-403F-8E63-CB1B452DF76E}"/>
    <cellStyle name="Normal 10 4 3 2 2" xfId="34736" xr:uid="{6217D4AF-CB7E-4239-ACD4-EB22113971F9}"/>
    <cellStyle name="Normal 10 4 3 3" xfId="34735" xr:uid="{C7F47EE4-CC7E-4E4C-83FB-636E9EA4637B}"/>
    <cellStyle name="Normal 10 4 4" xfId="10515" xr:uid="{7C561B7B-367F-4011-B79B-5C1111B32FB3}"/>
    <cellStyle name="Normal 10 4 4 2" xfId="34737" xr:uid="{87C7D009-4E8F-4203-BC80-4BB312AB105F}"/>
    <cellStyle name="Normal 10 4 5" xfId="34732" xr:uid="{1DB5512E-B0D9-43F4-9D22-FB240823B4BD}"/>
    <cellStyle name="Normal 10 5" xfId="10516" xr:uid="{005A4C58-5883-49B7-8EDA-558F7B8D98D1}"/>
    <cellStyle name="Normal 10 5 2" xfId="10517" xr:uid="{2F068037-CFEA-4FAF-A678-288A63EA3DFC}"/>
    <cellStyle name="Normal 10 5 2 2" xfId="34739" xr:uid="{825DCC60-9F38-4B92-BBD4-56CBF053AB30}"/>
    <cellStyle name="Normal 10 5 3" xfId="34738" xr:uid="{A96A30C5-B66D-42B4-99C5-91C07A4652D3}"/>
    <cellStyle name="Normal 10 6" xfId="10518" xr:uid="{D81D54E7-98F6-4B77-B4D0-856A7C6F1C56}"/>
    <cellStyle name="Normal 10 6 2" xfId="10519" xr:uid="{641262F8-199D-4695-887B-C06F6973F037}"/>
    <cellStyle name="Normal 10 6 2 2" xfId="34741" xr:uid="{9A4136DF-57A4-4275-A87B-FE4C0D60BE69}"/>
    <cellStyle name="Normal 10 6 3" xfId="34740" xr:uid="{0C5CE1C9-AC35-4E66-BC51-263A5371A19B}"/>
    <cellStyle name="Normal 10 7" xfId="10520" xr:uid="{2D34079F-0B52-4AF2-971E-1727CE3EDE2F}"/>
    <cellStyle name="Normal 10 7 2" xfId="10521" xr:uid="{0651199B-6ECF-42B3-AE57-961665F36ABF}"/>
    <cellStyle name="Normal 10 7 2 2" xfId="34743" xr:uid="{7D477E4F-8D58-42C1-BF25-B7C8BED8ACAA}"/>
    <cellStyle name="Normal 10 7 3" xfId="34742" xr:uid="{303CF956-69D8-4214-BC42-FC0B95AD7F2E}"/>
    <cellStyle name="Normal 10 8" xfId="10522" xr:uid="{B83994FC-F6EC-4C7B-8D65-C956E5BC0C1D}"/>
    <cellStyle name="Normal 10 8 2" xfId="10523" xr:uid="{2C6DEDBF-8DC3-4820-A905-093E0AFE50AD}"/>
    <cellStyle name="Normal 10 8 2 2" xfId="10524" xr:uid="{442D3536-4BD6-40EA-B8F7-799C00F785FC}"/>
    <cellStyle name="Normal 10 8 2 2 2" xfId="34746" xr:uid="{68F3E444-6DDF-433C-938C-03DEBD00E7E9}"/>
    <cellStyle name="Normal 10 8 2 3" xfId="34745" xr:uid="{6F448F2C-49CC-4FF7-8C0D-07A72E52C19E}"/>
    <cellStyle name="Normal 10 8 3" xfId="10525" xr:uid="{E0CF5BFF-8794-4DE7-9D4C-A264E42DAA78}"/>
    <cellStyle name="Normal 10 8 3 2" xfId="34747" xr:uid="{A3EC018C-ACEB-4C37-AE44-1F4200B08E4E}"/>
    <cellStyle name="Normal 10 8 4" xfId="34744" xr:uid="{3BEE355E-97A7-478C-ADF0-41C09134753B}"/>
    <cellStyle name="Normal 10 9" xfId="10526" xr:uid="{7014C2DF-EC61-4E84-A95E-C67B6CFEAB4E}"/>
    <cellStyle name="Normal 10 9 2" xfId="10527" xr:uid="{147EF93C-2440-47E8-A3E3-1320722BDF58}"/>
    <cellStyle name="Normal 10 9 2 2" xfId="34749" xr:uid="{18F5AA39-6EA7-47A0-B632-A6D642B17AB3}"/>
    <cellStyle name="Normal 10 9 3" xfId="34748" xr:uid="{F01895CD-F2AD-464A-B052-9F1DE9EDA0D6}"/>
    <cellStyle name="Normal 11" xfId="10528" xr:uid="{454FDD1B-1801-475B-BC04-9BA4E3DAE185}"/>
    <cellStyle name="Normal 11 10" xfId="10529" xr:uid="{75D6A04A-AB66-46E0-9B24-59ADEF319872}"/>
    <cellStyle name="Normal 11 10 2" xfId="51030" xr:uid="{B5F2E788-6851-4ECD-8DEB-B277A24F8438}"/>
    <cellStyle name="Normal 11 10 3" xfId="34751" xr:uid="{2B77373A-7B01-49C8-AB69-7AEA13E08A9A}"/>
    <cellStyle name="Normal 11 11" xfId="10530" xr:uid="{54638672-CCCD-44FF-8C85-F08704C3815B}"/>
    <cellStyle name="Normal 11 11 2" xfId="51031" xr:uid="{F2B512A6-CA68-495A-8876-E0FD8D5A6407}"/>
    <cellStyle name="Normal 11 11 3" xfId="34752" xr:uid="{1C428C6A-9867-46EF-A7F4-98EADEA4B169}"/>
    <cellStyle name="Normal 11 12" xfId="10531" xr:uid="{72B892C4-DA99-43F7-8BD4-BDC98F9F4938}"/>
    <cellStyle name="Normal 11 12 2" xfId="51032" xr:uid="{45978AED-273A-469C-8123-4FC225379FBE}"/>
    <cellStyle name="Normal 11 12 3" xfId="34753" xr:uid="{454A6663-0A32-4FA7-AB60-F4ED4112C741}"/>
    <cellStyle name="Normal 11 13" xfId="10532" xr:uid="{955198C0-5F4F-4A03-9CAF-082AA114B9A7}"/>
    <cellStyle name="Normal 11 13 2" xfId="51033" xr:uid="{02369348-DA3F-4630-8FF7-FAF435F392AA}"/>
    <cellStyle name="Normal 11 13 3" xfId="34754" xr:uid="{03B73E59-72E5-41EA-BD61-F9F2A690C442}"/>
    <cellStyle name="Normal 11 14" xfId="10533" xr:uid="{4EF97495-69C0-41C1-ADF5-BFF7C8B9A5E8}"/>
    <cellStyle name="Normal 11 14 2" xfId="51034" xr:uid="{89E6D5E5-C2A1-46FD-B936-C84A4111EE07}"/>
    <cellStyle name="Normal 11 14 3" xfId="34755" xr:uid="{148354C9-36DB-4A69-8445-AA49235E16FD}"/>
    <cellStyle name="Normal 11 15" xfId="10534" xr:uid="{CCBF2C5B-2545-4428-9F22-EA7E9DD0824B}"/>
    <cellStyle name="Normal 11 15 2" xfId="51035" xr:uid="{838AAADF-AFBC-46AD-8326-0D9210050A30}"/>
    <cellStyle name="Normal 11 15 3" xfId="34756" xr:uid="{2FB78352-F193-48BF-A1D7-DBC07B4E1E4F}"/>
    <cellStyle name="Normal 11 16" xfId="10535" xr:uid="{E0E0E9D9-357F-4180-9137-067C2324E3AE}"/>
    <cellStyle name="Normal 11 16 2" xfId="51036" xr:uid="{D99FFFF7-FF05-4602-A2A4-7813A49D5892}"/>
    <cellStyle name="Normal 11 16 3" xfId="34757" xr:uid="{828ED21E-56CB-454D-99C6-1200C6B60C97}"/>
    <cellStyle name="Normal 11 17" xfId="10536" xr:uid="{5E088D04-9B45-426D-8C4A-7585D7DB2A80}"/>
    <cellStyle name="Normal 11 17 2" xfId="51037" xr:uid="{9FCF7218-2D08-43EF-884C-3EB0226CEACE}"/>
    <cellStyle name="Normal 11 17 3" xfId="34758" xr:uid="{4E9C5B31-5EF4-4A65-901C-D1053ED70AAB}"/>
    <cellStyle name="Normal 11 18" xfId="10537" xr:uid="{F92FF992-BDF2-441F-9AC9-2675C616DAEF}"/>
    <cellStyle name="Normal 11 18 2" xfId="51038" xr:uid="{EA600512-A69B-44E2-929B-F43AB28A42F4}"/>
    <cellStyle name="Normal 11 18 3" xfId="34759" xr:uid="{E819440C-3AAD-42D2-A5E6-9E8244F9C8E0}"/>
    <cellStyle name="Normal 11 19" xfId="10538" xr:uid="{BC8DA949-8EE1-457D-81E9-0A73E58BC8C5}"/>
    <cellStyle name="Normal 11 19 2" xfId="51039" xr:uid="{B430531E-CADA-49B3-8A88-B3574A8D2C9F}"/>
    <cellStyle name="Normal 11 19 3" xfId="34760" xr:uid="{A3660D42-F61B-4385-893D-B8CD08F85A86}"/>
    <cellStyle name="Normal 11 2" xfId="10539" xr:uid="{E16029E4-BB00-4386-A099-76CE28B90CD5}"/>
    <cellStyle name="Normal 11 2 10" xfId="10540" xr:uid="{47FD2AEA-4629-4A2D-AAE9-3BA8393E6FA5}"/>
    <cellStyle name="Normal 11 2 10 2" xfId="34762" xr:uid="{25D49ECE-F613-4FBC-85F3-BA661AFF330A}"/>
    <cellStyle name="Normal 11 2 11" xfId="10541" xr:uid="{A63BDACC-F3F2-41AD-B1FA-234853CC1DF4}"/>
    <cellStyle name="Normal 11 2 11 2" xfId="34763" xr:uid="{4286F7EB-A5B5-4715-B5E7-1246B97EC41B}"/>
    <cellStyle name="Normal 11 2 12" xfId="51040" xr:uid="{2277C8DF-5F39-4D9A-ABEE-9C0C5CF2AECD}"/>
    <cellStyle name="Normal 11 2 13" xfId="34761" xr:uid="{EB85386F-9492-4C07-9CA5-26886765EAA6}"/>
    <cellStyle name="Normal 11 2 2" xfId="10542" xr:uid="{39302CE0-55BF-4105-90CA-25E22524CA34}"/>
    <cellStyle name="Normal 11 2 2 10" xfId="34764" xr:uid="{D98C8A7B-4786-4344-BEE7-00784AF140AC}"/>
    <cellStyle name="Normal 11 2 2 2" xfId="10543" xr:uid="{4841ED52-DA4A-4C6E-A198-F6614BB2F9FA}"/>
    <cellStyle name="Normal 11 2 2 2 2" xfId="10544" xr:uid="{E1A967D2-BCD0-4D94-80F6-1C0AC07CD45B}"/>
    <cellStyle name="Normal 11 2 2 2 2 2" xfId="51043" xr:uid="{258969D7-7974-48E9-A879-EB02437F8CF1}"/>
    <cellStyle name="Normal 11 2 2 2 2 3" xfId="34766" xr:uid="{414531CA-A531-4432-BF39-B26C30EC3EDF}"/>
    <cellStyle name="Normal 11 2 2 2 3" xfId="10545" xr:uid="{4C7698DE-78A6-472D-B321-D7AD1E9D60A5}"/>
    <cellStyle name="Normal 11 2 2 2 3 2" xfId="51044" xr:uid="{4430F5CA-8BAE-496D-843B-1E553C3DCF5F}"/>
    <cellStyle name="Normal 11 2 2 2 3 3" xfId="34767" xr:uid="{0D35CF97-0D6A-4DED-A24B-669D5E583FD7}"/>
    <cellStyle name="Normal 11 2 2 2 4" xfId="10546" xr:uid="{42705CAD-13A5-4BCD-9180-370C0ECC24F7}"/>
    <cellStyle name="Normal 11 2 2 2 4 2" xfId="51045" xr:uid="{8FD28D3C-B527-482D-8B8D-296CCBEC4EDB}"/>
    <cellStyle name="Normal 11 2 2 2 4 3" xfId="34768" xr:uid="{9D466E01-A3C4-4BDA-94F6-7157D1CA3A15}"/>
    <cellStyle name="Normal 11 2 2 2 5" xfId="10547" xr:uid="{8C76E40F-4133-4855-90B1-A3FD06DDC6DA}"/>
    <cellStyle name="Normal 11 2 2 2 5 2" xfId="34769" xr:uid="{D4507141-A73B-437D-9578-6B0D552393B8}"/>
    <cellStyle name="Normal 11 2 2 2 6" xfId="10548" xr:uid="{21C9FD6D-A380-4494-8F19-B6C0ECF14BA7}"/>
    <cellStyle name="Normal 11 2 2 2 6 2" xfId="34770" xr:uid="{7C7C2119-18C2-477B-AD8E-A821EF7E000B}"/>
    <cellStyle name="Normal 11 2 2 2 7" xfId="51042" xr:uid="{B19F80EC-9FAE-40B4-9F29-8F9EB7A716C5}"/>
    <cellStyle name="Normal 11 2 2 2 8" xfId="34765" xr:uid="{2CC061F0-254F-4F5D-8F9B-8C586F134CD3}"/>
    <cellStyle name="Normal 11 2 2 3" xfId="10549" xr:uid="{5360775E-9388-48CD-9EEB-982F15CEB65A}"/>
    <cellStyle name="Normal 11 2 2 3 2" xfId="51046" xr:uid="{96BF8FDC-229F-49FD-BCC8-6DB22CB48F0A}"/>
    <cellStyle name="Normal 11 2 2 3 3" xfId="34771" xr:uid="{5C0B5DDA-E600-4638-8DE4-8EF95BD0527C}"/>
    <cellStyle name="Normal 11 2 2 4" xfId="10550" xr:uid="{D70E9226-BD9C-419A-B059-E852D3D2EDBA}"/>
    <cellStyle name="Normal 11 2 2 4 2" xfId="51047" xr:uid="{4F058DD6-B30C-4873-BB9D-87D8445F58B1}"/>
    <cellStyle name="Normal 11 2 2 4 3" xfId="34772" xr:uid="{1F3472D1-F959-41E9-BAB5-82703BD684B1}"/>
    <cellStyle name="Normal 11 2 2 5" xfId="10551" xr:uid="{8F79E7E4-5FC9-4CFE-AA7B-4AF53662175A}"/>
    <cellStyle name="Normal 11 2 2 5 2" xfId="51048" xr:uid="{9BEB75F8-C4A2-409A-B749-4D183E11C452}"/>
    <cellStyle name="Normal 11 2 2 5 3" xfId="34773" xr:uid="{F0AA2D0C-BD45-4F5F-8962-496518704454}"/>
    <cellStyle name="Normal 11 2 2 6" xfId="10552" xr:uid="{BF247F04-F3EA-4B2D-8E17-5168F458DF0C}"/>
    <cellStyle name="Normal 11 2 2 6 2" xfId="51049" xr:uid="{5600EBF4-21C9-4B1C-A2C5-279CF9CAA74E}"/>
    <cellStyle name="Normal 11 2 2 6 3" xfId="34774" xr:uid="{C79C159C-6B7F-4521-9F9E-5D26B9485D41}"/>
    <cellStyle name="Normal 11 2 2 7" xfId="10553" xr:uid="{E8218616-1786-441F-A52E-6C240B6EF6BE}"/>
    <cellStyle name="Normal 11 2 2 7 2" xfId="34775" xr:uid="{628B1E50-69E0-4E6F-9AA3-F8F672EC229E}"/>
    <cellStyle name="Normal 11 2 2 8" xfId="10554" xr:uid="{B08C5497-6039-4232-8647-C03247F6C382}"/>
    <cellStyle name="Normal 11 2 2 8 2" xfId="34776" xr:uid="{861C4FFB-79AC-40B0-844E-DC9836310DD3}"/>
    <cellStyle name="Normal 11 2 2 9" xfId="51041" xr:uid="{890C4FB4-C066-4814-8053-BE6940653646}"/>
    <cellStyle name="Normal 11 2 3" xfId="10555" xr:uid="{3669D571-39C5-4168-B138-6F0E4580B734}"/>
    <cellStyle name="Normal 11 2 3 10" xfId="34777" xr:uid="{5A03BE0F-0261-4B8F-BBA8-0E7F46C16C41}"/>
    <cellStyle name="Normal 11 2 3 2" xfId="10556" xr:uid="{9C5C1B56-F4B4-4F39-B4C6-262E9BF70FE3}"/>
    <cellStyle name="Normal 11 2 3 2 2" xfId="10557" xr:uid="{0D33E915-2EE0-45EE-B61E-9CBE1EC11AFB}"/>
    <cellStyle name="Normal 11 2 3 2 2 2" xfId="51052" xr:uid="{A95A09E6-DB17-4617-BC47-D457C6F4F2E3}"/>
    <cellStyle name="Normal 11 2 3 2 2 3" xfId="34779" xr:uid="{683C4FF7-D3C4-4877-B3BB-FA8FC0DB983D}"/>
    <cellStyle name="Normal 11 2 3 2 3" xfId="10558" xr:uid="{0A56C7A3-820C-4EB2-8AB0-A8D133F2C3FF}"/>
    <cellStyle name="Normal 11 2 3 2 3 2" xfId="51053" xr:uid="{DE38AF32-4FD2-42AD-82EF-BCB3945B4CC0}"/>
    <cellStyle name="Normal 11 2 3 2 3 3" xfId="34780" xr:uid="{637B4FA7-2B0D-461A-A683-5C330F03F42A}"/>
    <cellStyle name="Normal 11 2 3 2 4" xfId="10559" xr:uid="{903E262F-32EB-475D-9F2A-386BA6677813}"/>
    <cellStyle name="Normal 11 2 3 2 4 2" xfId="51054" xr:uid="{DDC281D5-3E0C-40E6-944E-CE85739E0FFD}"/>
    <cellStyle name="Normal 11 2 3 2 4 3" xfId="34781" xr:uid="{E36754FF-FF7A-4935-A3D9-FE6B5AD757B3}"/>
    <cellStyle name="Normal 11 2 3 2 5" xfId="10560" xr:uid="{4A15DE97-59CF-4CDD-A90A-816CB9FBDFCB}"/>
    <cellStyle name="Normal 11 2 3 2 5 2" xfId="34782" xr:uid="{D8B9AF0E-425C-4559-B17E-3D6DE8FC3A39}"/>
    <cellStyle name="Normal 11 2 3 2 6" xfId="10561" xr:uid="{2859D41A-7394-4278-83E4-B433F2DF5506}"/>
    <cellStyle name="Normal 11 2 3 2 6 2" xfId="34783" xr:uid="{1157D7DE-8A43-42C2-BEE9-8A50E03C0E1F}"/>
    <cellStyle name="Normal 11 2 3 2 7" xfId="51051" xr:uid="{2F53A5E1-E89A-49FE-81F4-C22DE61D38C4}"/>
    <cellStyle name="Normal 11 2 3 2 8" xfId="34778" xr:uid="{1B5F0EE4-DEDD-49EF-8C87-90D34C2FC708}"/>
    <cellStyle name="Normal 11 2 3 3" xfId="10562" xr:uid="{524767D6-3D4A-454A-AF91-8C169A903949}"/>
    <cellStyle name="Normal 11 2 3 3 2" xfId="51055" xr:uid="{1F0FC96F-9449-449F-A358-49F59131727F}"/>
    <cellStyle name="Normal 11 2 3 3 3" xfId="34784" xr:uid="{9FF0D574-1051-47FB-9D04-3378CB8D11C9}"/>
    <cellStyle name="Normal 11 2 3 4" xfId="10563" xr:uid="{3F110449-61EB-4B10-9467-645C7C54AF3E}"/>
    <cellStyle name="Normal 11 2 3 4 2" xfId="51056" xr:uid="{0B7B4D65-64FA-4D2A-AB8C-3D8D36FD3D48}"/>
    <cellStyle name="Normal 11 2 3 4 3" xfId="34785" xr:uid="{AD7F9720-552A-4FB0-8585-B54EFA51D6EF}"/>
    <cellStyle name="Normal 11 2 3 5" xfId="10564" xr:uid="{D0F2C476-9A77-44E4-BEDB-2B4BE93FE9E9}"/>
    <cellStyle name="Normal 11 2 3 5 2" xfId="51057" xr:uid="{048BF06A-45CD-4908-BDE6-4701D27C5C9C}"/>
    <cellStyle name="Normal 11 2 3 5 3" xfId="34786" xr:uid="{953455CC-1E20-4770-918B-876473A2E284}"/>
    <cellStyle name="Normal 11 2 3 6" xfId="10565" xr:uid="{A53B892C-8020-4D80-8DEC-BB4C341D0801}"/>
    <cellStyle name="Normal 11 2 3 6 2" xfId="51058" xr:uid="{4B41508C-E48A-44F8-A242-098640CF42A9}"/>
    <cellStyle name="Normal 11 2 3 6 3" xfId="34787" xr:uid="{B200E445-FF88-4482-8FEE-4D819AF76B2E}"/>
    <cellStyle name="Normal 11 2 3 7" xfId="10566" xr:uid="{6E7BFC2C-D5CE-4F2D-A704-A565E5A40963}"/>
    <cellStyle name="Normal 11 2 3 7 2" xfId="34788" xr:uid="{EB1258D8-21CD-4DD0-99A8-8EEF958F2506}"/>
    <cellStyle name="Normal 11 2 3 8" xfId="10567" xr:uid="{AADE4FC1-D149-463A-9184-4EBF438CDC19}"/>
    <cellStyle name="Normal 11 2 3 8 2" xfId="34789" xr:uid="{50A26DB4-DA4F-48C1-8B51-29A66E9C0F76}"/>
    <cellStyle name="Normal 11 2 3 9" xfId="51050" xr:uid="{5BF0A925-233C-4B07-9B39-92540AFA7C9B}"/>
    <cellStyle name="Normal 11 2 4" xfId="10568" xr:uid="{7157E1D7-6A73-441E-B8F4-93A289245278}"/>
    <cellStyle name="Normal 11 2 4 2" xfId="10569" xr:uid="{902CAD2E-8853-4A69-9E39-092D0E87C43A}"/>
    <cellStyle name="Normal 11 2 4 2 2" xfId="10570" xr:uid="{13D39C83-3692-44A8-B887-CD59359A3C7D}"/>
    <cellStyle name="Normal 11 2 4 2 2 2" xfId="51061" xr:uid="{EDA35FA9-07AB-4DA5-80FE-02E72300469C}"/>
    <cellStyle name="Normal 11 2 4 2 2 3" xfId="34792" xr:uid="{83EE5F17-189A-40A1-A00F-7ACB85981F96}"/>
    <cellStyle name="Normal 11 2 4 2 3" xfId="10571" xr:uid="{D511C965-B89E-4B76-A8F0-F99604903FB4}"/>
    <cellStyle name="Normal 11 2 4 2 3 2" xfId="51062" xr:uid="{100932F7-B663-4FCD-AB10-7CC3F5F84A27}"/>
    <cellStyle name="Normal 11 2 4 2 3 3" xfId="34793" xr:uid="{3EB6BA3C-9B91-4A32-95FA-885036FD5DEE}"/>
    <cellStyle name="Normal 11 2 4 2 4" xfId="10572" xr:uid="{945E8DA5-3307-47C2-870E-E531056A2504}"/>
    <cellStyle name="Normal 11 2 4 2 4 2" xfId="51063" xr:uid="{3974A56E-CE3F-4CDF-8488-963F71E9DA07}"/>
    <cellStyle name="Normal 11 2 4 2 4 3" xfId="34794" xr:uid="{55408A1D-C63A-4F68-B442-A518868A7D92}"/>
    <cellStyle name="Normal 11 2 4 2 5" xfId="51060" xr:uid="{7D8BA4B8-2844-4B25-8F63-A8BC2815A73A}"/>
    <cellStyle name="Normal 11 2 4 2 6" xfId="34791" xr:uid="{7C77236C-BC03-47BF-9336-D377B410CDFD}"/>
    <cellStyle name="Normal 11 2 4 3" xfId="10573" xr:uid="{AF1AC325-74B2-4EFA-90F5-8FC953BA6DAD}"/>
    <cellStyle name="Normal 11 2 4 3 2" xfId="51064" xr:uid="{B172D02E-CDE4-4039-A257-D62DBB5A097E}"/>
    <cellStyle name="Normal 11 2 4 3 3" xfId="34795" xr:uid="{F9DB2936-A15D-4FA3-9230-75E048496101}"/>
    <cellStyle name="Normal 11 2 4 4" xfId="10574" xr:uid="{FA50E326-FBDD-48F9-AC22-8961F474800A}"/>
    <cellStyle name="Normal 11 2 4 4 2" xfId="51065" xr:uid="{42E582EF-C798-4151-B0F7-F889AAA4D68F}"/>
    <cellStyle name="Normal 11 2 4 4 3" xfId="34796" xr:uid="{BE0A23F6-9284-4EB9-81BC-685A8D39D2B7}"/>
    <cellStyle name="Normal 11 2 4 5" xfId="10575" xr:uid="{C2FF1C2B-A4A8-481B-8C82-64EE620F50E8}"/>
    <cellStyle name="Normal 11 2 4 5 2" xfId="51066" xr:uid="{3D3143AD-28E2-4AD8-8DFE-678C8CC558F1}"/>
    <cellStyle name="Normal 11 2 4 5 3" xfId="34797" xr:uid="{5DA9F7CD-33E0-42BC-9582-776FA242F265}"/>
    <cellStyle name="Normal 11 2 4 6" xfId="10576" xr:uid="{5F66F19E-8EA3-45B4-8460-F1891EC37844}"/>
    <cellStyle name="Normal 11 2 4 6 2" xfId="34798" xr:uid="{0F8AA9D4-7ABB-48F3-ACB7-6EC07DBCFF89}"/>
    <cellStyle name="Normal 11 2 4 7" xfId="10577" xr:uid="{0BBCB304-2F02-448F-A620-F815308BF5D6}"/>
    <cellStyle name="Normal 11 2 4 7 2" xfId="34799" xr:uid="{10307CA5-74A1-4687-9C92-786FDFBFFFFC}"/>
    <cellStyle name="Normal 11 2 4 8" xfId="51059" xr:uid="{D40CDD71-CBA5-4BFD-8F98-505185D3654D}"/>
    <cellStyle name="Normal 11 2 4 9" xfId="34790" xr:uid="{C9331D0A-652E-4C76-B3BE-C815D6BE43C6}"/>
    <cellStyle name="Normal 11 2 5" xfId="10578" xr:uid="{0CA571B1-C35A-4B21-B73F-B712AD639B1E}"/>
    <cellStyle name="Normal 11 2 5 2" xfId="10579" xr:uid="{05B06A52-33C9-4E41-BB6A-34AFC4D53F7A}"/>
    <cellStyle name="Normal 11 2 5 2 2" xfId="51068" xr:uid="{AF31D492-EA38-4B19-B5BB-6365DA75C170}"/>
    <cellStyle name="Normal 11 2 5 2 3" xfId="34801" xr:uid="{BFA7A23B-E4AB-4E49-8C8C-F5A48B76439E}"/>
    <cellStyle name="Normal 11 2 5 3" xfId="10580" xr:uid="{40C8DBB2-8290-4EAE-8FDD-8227FA9BC457}"/>
    <cellStyle name="Normal 11 2 5 3 2" xfId="51069" xr:uid="{FC6B13B0-EA26-4EBE-BFDA-9C243C398254}"/>
    <cellStyle name="Normal 11 2 5 3 3" xfId="34802" xr:uid="{C31F0BCE-EC56-4DBA-8F71-0CEAF38B1484}"/>
    <cellStyle name="Normal 11 2 5 4" xfId="10581" xr:uid="{CB7703A8-70C5-4C5E-B832-CF19FE413066}"/>
    <cellStyle name="Normal 11 2 5 4 2" xfId="51070" xr:uid="{CA349B0B-6D07-46F3-8ED2-ED2FAE2127F2}"/>
    <cellStyle name="Normal 11 2 5 4 3" xfId="34803" xr:uid="{FE8C1AA1-B6D2-431F-B191-544BA6410585}"/>
    <cellStyle name="Normal 11 2 5 5" xfId="51067" xr:uid="{36993CE5-CA0F-425D-8C35-CBE3A9AB7C0C}"/>
    <cellStyle name="Normal 11 2 5 6" xfId="34800" xr:uid="{74D0A61C-DBC4-46DD-8BE3-5F13BEEFF88B}"/>
    <cellStyle name="Normal 11 2 6" xfId="10582" xr:uid="{8C940E35-6C0C-4314-87D0-2808C16840E0}"/>
    <cellStyle name="Normal 11 2 6 2" xfId="10583" xr:uid="{E20BF1D0-0163-4AE5-9672-FEFC5A612F80}"/>
    <cellStyle name="Normal 11 2 6 2 2" xfId="51072" xr:uid="{FD16CDF8-412B-4734-90E2-7B38488A014D}"/>
    <cellStyle name="Normal 11 2 6 2 3" xfId="34805" xr:uid="{315CD97A-4E96-4B8C-86DA-9C017C82440D}"/>
    <cellStyle name="Normal 11 2 6 3" xfId="10584" xr:uid="{0932D3DF-0430-4140-BDA6-0504CED0F3FB}"/>
    <cellStyle name="Normal 11 2 6 3 2" xfId="51073" xr:uid="{F82877DA-FB2F-42FC-8C46-983F52697D5A}"/>
    <cellStyle name="Normal 11 2 6 3 3" xfId="34806" xr:uid="{318ECE92-DCC1-4F82-83D8-2068FA58F347}"/>
    <cellStyle name="Normal 11 2 6 4" xfId="10585" xr:uid="{6BEDDDB4-20B1-452E-BD0C-4635C35343D0}"/>
    <cellStyle name="Normal 11 2 6 4 2" xfId="51074" xr:uid="{3BE0EECA-63D0-4F43-A3AC-8435C3AB097D}"/>
    <cellStyle name="Normal 11 2 6 4 3" xfId="34807" xr:uid="{DDCDE944-2C26-4F89-8CEF-BD06D51DA375}"/>
    <cellStyle name="Normal 11 2 6 5" xfId="51071" xr:uid="{2101B869-31C0-4B57-9582-1096764ACC6A}"/>
    <cellStyle name="Normal 11 2 6 6" xfId="34804" xr:uid="{9B89698F-ED5B-4BB4-9A39-44DB39732946}"/>
    <cellStyle name="Normal 11 2 7" xfId="10586" xr:uid="{3310CAD0-A5B1-4274-922F-771C6F2C308A}"/>
    <cellStyle name="Normal 11 2 7 2" xfId="51075" xr:uid="{3CF3A8B5-3575-4716-B1EB-6BD5DA5D69F2}"/>
    <cellStyle name="Normal 11 2 7 3" xfId="34808" xr:uid="{36F245E4-C817-4787-911E-90F0F57F0A11}"/>
    <cellStyle name="Normal 11 2 8" xfId="10587" xr:uid="{D58BE2A4-E733-4824-8EDA-F98672E93211}"/>
    <cellStyle name="Normal 11 2 8 2" xfId="51076" xr:uid="{D551CF37-D586-4680-BBA9-287B91BC4589}"/>
    <cellStyle name="Normal 11 2 8 3" xfId="34809" xr:uid="{0EA3528D-BD14-4441-BB50-4900861B2A43}"/>
    <cellStyle name="Normal 11 2 9" xfId="10588" xr:uid="{5799FFBE-F81C-44C2-82AE-2242FAA5D09F}"/>
    <cellStyle name="Normal 11 2 9 2" xfId="51077" xr:uid="{604ECC76-2E44-410A-A164-58D443C8E65B}"/>
    <cellStyle name="Normal 11 2 9 3" xfId="34810" xr:uid="{E76D71B1-7A80-4CAE-87CB-18AC4DB7F1F0}"/>
    <cellStyle name="Normal 11 20" xfId="10589" xr:uid="{5795D501-9D09-48D2-85CE-6D84A2024E16}"/>
    <cellStyle name="Normal 11 20 2" xfId="51078" xr:uid="{939EAA98-F70A-468C-80B7-1255733E7A07}"/>
    <cellStyle name="Normal 11 20 3" xfId="34811" xr:uid="{8331106E-AEFC-4F50-BE5D-DA9A507EE9FF}"/>
    <cellStyle name="Normal 11 21" xfId="10590" xr:uid="{0AC03C3D-5636-403E-A38A-37DAC737CA12}"/>
    <cellStyle name="Normal 11 21 2" xfId="51079" xr:uid="{8975F38B-D80F-4215-A4AF-0A7EC72206E2}"/>
    <cellStyle name="Normal 11 21 3" xfId="34812" xr:uid="{B32D7050-EC16-4059-A519-8B68F5D4C95E}"/>
    <cellStyle name="Normal 11 22" xfId="10591" xr:uid="{DE56C168-399F-4C1C-861B-8796AEB1C03F}"/>
    <cellStyle name="Normal 11 22 2" xfId="51080" xr:uid="{E568056C-7447-4EBB-AEB9-00EEE412FA8B}"/>
    <cellStyle name="Normal 11 22 3" xfId="34813" xr:uid="{D72AE45D-3CED-42EA-94A3-80FFCF729674}"/>
    <cellStyle name="Normal 11 23" xfId="10592" xr:uid="{003533DB-CEED-419B-88F1-D82888D0127B}"/>
    <cellStyle name="Normal 11 23 2" xfId="51081" xr:uid="{611EA91C-EE29-4A35-B9CD-8150E30FA27D}"/>
    <cellStyle name="Normal 11 23 3" xfId="34814" xr:uid="{D9CBAB9D-C995-4AE7-A761-CF4B741FB0F9}"/>
    <cellStyle name="Normal 11 24" xfId="10593" xr:uid="{86D94579-F769-43BB-AE0E-88709A8EC9AA}"/>
    <cellStyle name="Normal 11 24 2" xfId="51082" xr:uid="{2784D8DD-E3CC-499B-9FB9-AAA7F55FCDA1}"/>
    <cellStyle name="Normal 11 24 3" xfId="34815" xr:uid="{75148A9F-F210-41E2-8525-34B67BCB9DE4}"/>
    <cellStyle name="Normal 11 25" xfId="10594" xr:uid="{12356D5C-0F19-4025-88D3-D819C582712B}"/>
    <cellStyle name="Normal 11 25 2" xfId="51083" xr:uid="{C7F1936A-4552-41B7-BE77-F7741D63735C}"/>
    <cellStyle name="Normal 11 25 3" xfId="34816" xr:uid="{83477701-0ADA-4167-8991-7EF5E55EBEC2}"/>
    <cellStyle name="Normal 11 26" xfId="10595" xr:uid="{C689B0DA-F253-4B92-911B-BB55C2FECC15}"/>
    <cellStyle name="Normal 11 26 2" xfId="51084" xr:uid="{D47D7EB1-62AF-4981-A884-2B8788292450}"/>
    <cellStyle name="Normal 11 26 3" xfId="34817" xr:uid="{B2E78DA1-D44B-4655-A594-62BCF24AEAF8}"/>
    <cellStyle name="Normal 11 27" xfId="10596" xr:uid="{92463BAB-A166-4B37-BC37-29C7D14B9396}"/>
    <cellStyle name="Normal 11 27 2" xfId="51085" xr:uid="{7748B29D-F902-4269-AB7B-A53E459763CA}"/>
    <cellStyle name="Normal 11 27 3" xfId="34818" xr:uid="{7490B84F-2083-4EAA-A664-BF2D1E4DADD1}"/>
    <cellStyle name="Normal 11 28" xfId="10597" xr:uid="{63892676-4440-4E37-A401-B10EDDADEE93}"/>
    <cellStyle name="Normal 11 28 2" xfId="51086" xr:uid="{28E82721-7372-41A9-BA35-96B372D526A2}"/>
    <cellStyle name="Normal 11 28 3" xfId="34819" xr:uid="{0DB6A617-07D9-44F7-ADCF-E028F31CAFFD}"/>
    <cellStyle name="Normal 11 29" xfId="10598" xr:uid="{C71DD537-9971-42E1-878A-E6B6E897621F}"/>
    <cellStyle name="Normal 11 29 2" xfId="51087" xr:uid="{D1E5A841-F1DC-4FA1-9DF1-33F141FB09AC}"/>
    <cellStyle name="Normal 11 29 3" xfId="34820" xr:uid="{E81D31BD-9D12-4E62-8AF8-074C5CBCD1E7}"/>
    <cellStyle name="Normal 11 3" xfId="10599" xr:uid="{84972171-1BA6-4292-A875-17A130B00B5B}"/>
    <cellStyle name="Normal 11 3 10" xfId="34821" xr:uid="{539E06EB-637E-4F85-9A3C-9BAD151A80F6}"/>
    <cellStyle name="Normal 11 3 2" xfId="10600" xr:uid="{481BF0D0-1FB7-403F-9F7D-21327AA01C6D}"/>
    <cellStyle name="Normal 11 3 2 2" xfId="10601" xr:uid="{8E3C4E23-E866-4B28-BBBE-DA73DC5421D6}"/>
    <cellStyle name="Normal 11 3 2 2 2" xfId="51090" xr:uid="{05FEAADF-CBDB-489B-9399-188E3BBCBCC8}"/>
    <cellStyle name="Normal 11 3 2 2 3" xfId="34823" xr:uid="{82ABE72B-8D81-4EE8-A8D0-9AC8F430693E}"/>
    <cellStyle name="Normal 11 3 2 3" xfId="10602" xr:uid="{779DACDC-9DCB-4D91-9023-A3B6A0033BC6}"/>
    <cellStyle name="Normal 11 3 2 3 2" xfId="51091" xr:uid="{F526B235-7435-4BF8-9453-BDE72F61D1D8}"/>
    <cellStyle name="Normal 11 3 2 3 3" xfId="34824" xr:uid="{37293ABD-F94D-458D-AE2E-6B8A709D3D7C}"/>
    <cellStyle name="Normal 11 3 2 4" xfId="10603" xr:uid="{491B30D8-0DDA-4EDF-8412-166E6878F5CA}"/>
    <cellStyle name="Normal 11 3 2 4 2" xfId="51092" xr:uid="{119515FB-CA19-48F1-B395-B622BAF8C5C9}"/>
    <cellStyle name="Normal 11 3 2 4 3" xfId="34825" xr:uid="{0245443C-4551-492B-82D3-FEA1FEE2A454}"/>
    <cellStyle name="Normal 11 3 2 5" xfId="10604" xr:uid="{F888B184-55F3-4731-A539-7A7768EF9CCC}"/>
    <cellStyle name="Normal 11 3 2 5 2" xfId="34826" xr:uid="{D5CCA3DB-F9A4-41F2-A58A-B87422AD3153}"/>
    <cellStyle name="Normal 11 3 2 6" xfId="10605" xr:uid="{1374F995-04F0-4EEE-AB15-187ACAB73C8F}"/>
    <cellStyle name="Normal 11 3 2 6 2" xfId="34827" xr:uid="{33CFCF4F-64B6-47B5-8896-E72A801D7A21}"/>
    <cellStyle name="Normal 11 3 2 7" xfId="51089" xr:uid="{44EF826D-D445-4FF7-BCCF-4DE9AB5DD522}"/>
    <cellStyle name="Normal 11 3 2 8" xfId="34822" xr:uid="{FE234E42-23B8-4141-B4AB-ADFF2DDEDC54}"/>
    <cellStyle name="Normal 11 3 3" xfId="10606" xr:uid="{FA8E3774-839E-4A67-BCFE-052A42AD1C73}"/>
    <cellStyle name="Normal 11 3 3 2" xfId="51093" xr:uid="{233B1287-9719-4832-82CF-2FBD9888F421}"/>
    <cellStyle name="Normal 11 3 3 3" xfId="34828" xr:uid="{06E46034-6DF4-4C04-8C7F-4944220370B6}"/>
    <cellStyle name="Normal 11 3 4" xfId="10607" xr:uid="{159D71DA-64D7-4ED1-9946-ADB307092FC4}"/>
    <cellStyle name="Normal 11 3 4 2" xfId="51094" xr:uid="{7C434454-0552-4CEA-B587-1C6A6151D72F}"/>
    <cellStyle name="Normal 11 3 4 3" xfId="34829" xr:uid="{7406331B-6D63-4E52-B5FB-8C3950DB8288}"/>
    <cellStyle name="Normal 11 3 5" xfId="10608" xr:uid="{E74EA4D7-A1DE-4E54-B1C0-1E71E7B722F7}"/>
    <cellStyle name="Normal 11 3 5 2" xfId="51095" xr:uid="{F754377C-7A07-4E51-9298-DB5954E2CC6F}"/>
    <cellStyle name="Normal 11 3 5 3" xfId="34830" xr:uid="{3D676C97-A23E-4426-923D-0F5EE4C15782}"/>
    <cellStyle name="Normal 11 3 6" xfId="10609" xr:uid="{0DACBC94-57CD-496F-A233-CE3A1D453D62}"/>
    <cellStyle name="Normal 11 3 6 2" xfId="51096" xr:uid="{DC18473D-8991-497E-BEF2-FD147C080EA8}"/>
    <cellStyle name="Normal 11 3 6 3" xfId="34831" xr:uid="{FAB8AD0C-8DD5-439F-846B-1DE8ED83595F}"/>
    <cellStyle name="Normal 11 3 7" xfId="10610" xr:uid="{50F185AD-E960-42DA-94FB-F3228A6D2769}"/>
    <cellStyle name="Normal 11 3 7 2" xfId="34832" xr:uid="{A9DC3CDA-A984-46DB-A77D-1C33EBBB6E7C}"/>
    <cellStyle name="Normal 11 3 8" xfId="10611" xr:uid="{EF215AF6-1609-48DA-906B-8685E8D44232}"/>
    <cellStyle name="Normal 11 3 8 2" xfId="34833" xr:uid="{719D13C6-9C60-42EC-BC46-F92E3A439BF8}"/>
    <cellStyle name="Normal 11 3 9" xfId="51088" xr:uid="{157BC586-6771-48D4-9E23-063D9A819579}"/>
    <cellStyle name="Normal 11 30" xfId="10612" xr:uid="{C44E8BB5-B36B-4B4A-A1F1-30A4412EF4B8}"/>
    <cellStyle name="Normal 11 30 2" xfId="51097" xr:uid="{A83B8464-85B3-4203-85EF-1AA52CF9ABF4}"/>
    <cellStyle name="Normal 11 30 3" xfId="34834" xr:uid="{74CA1859-2770-41AD-8327-BDB64DB8198F}"/>
    <cellStyle name="Normal 11 31" xfId="10613" xr:uid="{65AE79F4-011B-4953-B328-27811590EDE0}"/>
    <cellStyle name="Normal 11 31 2" xfId="51098" xr:uid="{EE7E0BA2-6D3F-4830-9F33-266C9EAE4587}"/>
    <cellStyle name="Normal 11 31 3" xfId="34835" xr:uid="{ACEABD8D-5A71-47BC-832F-BCE7F55A03C8}"/>
    <cellStyle name="Normal 11 32" xfId="10614" xr:uid="{2E7A9FF8-E790-47EA-9CDC-65A201FB7B36}"/>
    <cellStyle name="Normal 11 32 2" xfId="51099" xr:uid="{64A1AA42-AA2C-49BB-BEB2-9F6269A3BBA6}"/>
    <cellStyle name="Normal 11 32 3" xfId="34836" xr:uid="{B6A98592-8977-495A-9D8E-82B8AC3AF43A}"/>
    <cellStyle name="Normal 11 33" xfId="10615" xr:uid="{B01435F1-98E5-40ED-9B0E-576B8EE7A5E6}"/>
    <cellStyle name="Normal 11 33 2" xfId="51100" xr:uid="{49C835E7-8C4F-4DCE-BF9F-8B4B1850DAB8}"/>
    <cellStyle name="Normal 11 33 3" xfId="34837" xr:uid="{1ACBCAC3-3862-4A7F-A7F1-8618F248B937}"/>
    <cellStyle name="Normal 11 34" xfId="10616" xr:uid="{469E332F-CD9B-4150-8010-A5700BA5CDC1}"/>
    <cellStyle name="Normal 11 34 2" xfId="51101" xr:uid="{AACD2575-8557-4DA9-89BA-6910D553D4AA}"/>
    <cellStyle name="Normal 11 34 3" xfId="34838" xr:uid="{11E5B26D-9B28-401F-B5D2-975E65363620}"/>
    <cellStyle name="Normal 11 35" xfId="10617" xr:uid="{8563D55C-2F5D-4E70-A042-524DBDB410E6}"/>
    <cellStyle name="Normal 11 35 2" xfId="51102" xr:uid="{AF868996-18BB-4F59-9321-6C3E7D1E1BF3}"/>
    <cellStyle name="Normal 11 35 3" xfId="34839" xr:uid="{5DB15506-D534-4730-B077-4F548D835C35}"/>
    <cellStyle name="Normal 11 36" xfId="10618" xr:uid="{E06B1426-21B8-4CEF-8518-4FFBB3398D35}"/>
    <cellStyle name="Normal 11 36 2" xfId="51103" xr:uid="{4F1FC378-2D65-47D6-8EC9-5E561C4DCE1F}"/>
    <cellStyle name="Normal 11 36 3" xfId="34840" xr:uid="{D86997BD-2D3D-4724-A9CA-73DDF7AEBD82}"/>
    <cellStyle name="Normal 11 37" xfId="10619" xr:uid="{897A1167-BC61-4355-B393-570539AF665D}"/>
    <cellStyle name="Normal 11 37 2" xfId="51104" xr:uid="{5D102513-2F7C-4637-8B8A-E47698711DA1}"/>
    <cellStyle name="Normal 11 37 3" xfId="34841" xr:uid="{2AC601A7-3219-41B6-879B-EE139F4CFFCD}"/>
    <cellStyle name="Normal 11 38" xfId="10620" xr:uid="{E3CEB466-3A24-4322-8298-19758B42B62C}"/>
    <cellStyle name="Normal 11 38 2" xfId="51105" xr:uid="{B9626B68-632B-43B1-9236-E9344528F61A}"/>
    <cellStyle name="Normal 11 38 3" xfId="34842" xr:uid="{90D8D3CB-0DD0-4054-8717-098D4319D4F9}"/>
    <cellStyle name="Normal 11 39" xfId="10621" xr:uid="{AB02E1B8-5050-43CE-B566-D78A7249532F}"/>
    <cellStyle name="Normal 11 39 2" xfId="51106" xr:uid="{6800E541-11A5-4819-86F8-A62B3E9F2008}"/>
    <cellStyle name="Normal 11 39 3" xfId="34843" xr:uid="{ADA3F63B-B585-4ADF-AB65-BB53DEB880AB}"/>
    <cellStyle name="Normal 11 4" xfId="10622" xr:uid="{40014E9D-CF81-426C-88D3-9206056A884C}"/>
    <cellStyle name="Normal 11 4 10" xfId="34844" xr:uid="{43921568-13E3-4A45-8DBC-70940F0D03F0}"/>
    <cellStyle name="Normal 11 4 2" xfId="10623" xr:uid="{AA787D5F-E99D-432E-BE94-23B083AE2E58}"/>
    <cellStyle name="Normal 11 4 2 2" xfId="10624" xr:uid="{4BEB1B1E-938B-4D99-A0AD-07644094F6BC}"/>
    <cellStyle name="Normal 11 4 2 2 2" xfId="51109" xr:uid="{CE7AE0F7-B54A-49C9-ABC6-576AC276CBD2}"/>
    <cellStyle name="Normal 11 4 2 2 3" xfId="34846" xr:uid="{443AEADB-26D4-4D20-BFA1-ACA4D9FC38A9}"/>
    <cellStyle name="Normal 11 4 2 3" xfId="10625" xr:uid="{C8BF26CD-66C0-4CE7-BE58-8B8300882722}"/>
    <cellStyle name="Normal 11 4 2 3 2" xfId="51110" xr:uid="{9A719425-133D-4DEC-928E-B01A42C94A98}"/>
    <cellStyle name="Normal 11 4 2 3 3" xfId="34847" xr:uid="{C66BB14C-4294-4165-A526-27DF6A6B611F}"/>
    <cellStyle name="Normal 11 4 2 4" xfId="10626" xr:uid="{4AC87A50-6F7A-4551-B581-2D8272E7B7CA}"/>
    <cellStyle name="Normal 11 4 2 4 2" xfId="51111" xr:uid="{5C098BF0-7313-4366-BDF0-F18A0B492E1A}"/>
    <cellStyle name="Normal 11 4 2 4 3" xfId="34848" xr:uid="{2CCC0D2A-A87C-44AF-8C2F-3D4B94D35067}"/>
    <cellStyle name="Normal 11 4 2 5" xfId="10627" xr:uid="{9D3259E5-3FDB-4DB2-9097-7430D3D8E1DA}"/>
    <cellStyle name="Normal 11 4 2 5 2" xfId="34849" xr:uid="{7425CA15-BA60-4988-B347-5CEDA472CC63}"/>
    <cellStyle name="Normal 11 4 2 6" xfId="10628" xr:uid="{BC2026A8-B5E7-41A5-932B-B0534AB92FE1}"/>
    <cellStyle name="Normal 11 4 2 6 2" xfId="34850" xr:uid="{4524503A-E22F-4AD3-B273-47555C5D0230}"/>
    <cellStyle name="Normal 11 4 2 7" xfId="51108" xr:uid="{AA7E2876-120E-4F02-A989-7735B62731F4}"/>
    <cellStyle name="Normal 11 4 2 8" xfId="34845" xr:uid="{37093A94-9C03-484E-B1D9-AFF896F8CB11}"/>
    <cellStyle name="Normal 11 4 3" xfId="10629" xr:uid="{7270D766-9650-46C8-BD07-D759EEFCAD91}"/>
    <cellStyle name="Normal 11 4 3 2" xfId="51112" xr:uid="{8FFE54B8-FCFE-4D9C-8F9F-80AC4B48C2B0}"/>
    <cellStyle name="Normal 11 4 3 3" xfId="34851" xr:uid="{E26C72C5-C7F0-4C8A-A124-59C626707869}"/>
    <cellStyle name="Normal 11 4 4" xfId="10630" xr:uid="{23E7D773-9D14-4136-B91E-2869BFA3D87E}"/>
    <cellStyle name="Normal 11 4 4 2" xfId="51113" xr:uid="{A05D674C-C326-47D3-854B-7BFE03A5D0A4}"/>
    <cellStyle name="Normal 11 4 4 3" xfId="34852" xr:uid="{EC9BAC29-E6E8-42AF-AD3C-FD8EB67B0225}"/>
    <cellStyle name="Normal 11 4 5" xfId="10631" xr:uid="{6EB61482-44B9-4045-8E1B-69AE64140481}"/>
    <cellStyle name="Normal 11 4 5 2" xfId="51114" xr:uid="{FB510494-8837-4C04-AC47-2CC391A33DBA}"/>
    <cellStyle name="Normal 11 4 5 3" xfId="34853" xr:uid="{A9E376CC-D543-4C94-ADF9-8786808CE03A}"/>
    <cellStyle name="Normal 11 4 6" xfId="10632" xr:uid="{C1752E77-3ECD-4E7E-ABBE-9E655B45660D}"/>
    <cellStyle name="Normal 11 4 6 2" xfId="51115" xr:uid="{384FFB9D-99A1-40D7-A5E2-BA94B6FBE5CB}"/>
    <cellStyle name="Normal 11 4 6 3" xfId="34854" xr:uid="{4137081A-CB0B-4D24-8AB8-B10D0869892C}"/>
    <cellStyle name="Normal 11 4 7" xfId="10633" xr:uid="{EE704387-7E30-43E4-9AE1-F7852B7DFD28}"/>
    <cellStyle name="Normal 11 4 7 2" xfId="34855" xr:uid="{B190A4D7-D776-429E-8691-D2B042D4662A}"/>
    <cellStyle name="Normal 11 4 8" xfId="10634" xr:uid="{A13EEB40-76B8-4832-80FB-EBD10316F90F}"/>
    <cellStyle name="Normal 11 4 8 2" xfId="34856" xr:uid="{FB8EC359-CE04-48F8-B782-635716986E25}"/>
    <cellStyle name="Normal 11 4 9" xfId="51107" xr:uid="{FA9A287D-E9C2-4745-A94B-4E5165654DA6}"/>
    <cellStyle name="Normal 11 40" xfId="10635" xr:uid="{45891FEB-8F01-4E6B-826F-F216C4D143C6}"/>
    <cellStyle name="Normal 11 40 2" xfId="51116" xr:uid="{5D9BFA88-DAF1-4446-833B-C8A6F4B0D480}"/>
    <cellStyle name="Normal 11 40 3" xfId="34857" xr:uid="{50DA0E43-3719-4823-925B-9C0BC3B4A113}"/>
    <cellStyle name="Normal 11 41" xfId="10636" xr:uid="{692C61EB-B05C-4193-ABFA-620935020C24}"/>
    <cellStyle name="Normal 11 41 2" xfId="34858" xr:uid="{DEC58E2F-C919-431C-9FAF-C931B4B30E09}"/>
    <cellStyle name="Normal 11 42" xfId="10637" xr:uid="{52D9E0F9-A3C5-438A-B55D-90E83EF65956}"/>
    <cellStyle name="Normal 11 42 2" xfId="34859" xr:uid="{8194A57D-0510-437D-B004-8B6CF2871561}"/>
    <cellStyle name="Normal 11 43" xfId="51029" xr:uid="{62529A01-C865-4D53-9772-B5D838AC9EE0}"/>
    <cellStyle name="Normal 11 44" xfId="34750" xr:uid="{3857D810-9E2F-4AE0-BA8E-E7346C6BF52E}"/>
    <cellStyle name="Normal 11 5" xfId="10638" xr:uid="{9A688079-6C43-416B-8D64-0C92EF8267CF}"/>
    <cellStyle name="Normal 11 5 2" xfId="10639" xr:uid="{D15B2093-D996-4658-A7C0-C0C0C3017B33}"/>
    <cellStyle name="Normal 11 5 2 2" xfId="10640" xr:uid="{5852CDCD-7009-4265-AF3E-82C2DD5CA7D4}"/>
    <cellStyle name="Normal 11 5 2 2 2" xfId="51119" xr:uid="{23B30618-18D9-43BA-88F2-0E00250FD04E}"/>
    <cellStyle name="Normal 11 5 2 2 3" xfId="34862" xr:uid="{E62AB67E-61BE-4534-9847-17F92355095F}"/>
    <cellStyle name="Normal 11 5 2 3" xfId="10641" xr:uid="{EE809F25-8EC3-4AA0-B8EA-CD564718DFEC}"/>
    <cellStyle name="Normal 11 5 2 3 2" xfId="51120" xr:uid="{30ECCE2F-14A3-4293-BEC9-45E0EBFAC56C}"/>
    <cellStyle name="Normal 11 5 2 3 3" xfId="34863" xr:uid="{41511A8A-995D-434A-B921-F6518D4DEB0D}"/>
    <cellStyle name="Normal 11 5 2 4" xfId="10642" xr:uid="{B87B124A-7B2F-4C47-BE6C-0A362C3A53FD}"/>
    <cellStyle name="Normal 11 5 2 4 2" xfId="51121" xr:uid="{1A15F2EB-4E4E-4034-9752-1B2425211CE7}"/>
    <cellStyle name="Normal 11 5 2 4 3" xfId="34864" xr:uid="{5C7BDE19-3EA9-4EAF-82EF-AA80BB6CC827}"/>
    <cellStyle name="Normal 11 5 2 5" xfId="51118" xr:uid="{E4E4C97A-2CD9-40E5-A6C5-A0C10DD2C8C8}"/>
    <cellStyle name="Normal 11 5 2 6" xfId="34861" xr:uid="{8842EA24-8546-45E1-A52D-E75DD40B1F9D}"/>
    <cellStyle name="Normal 11 5 3" xfId="10643" xr:uid="{DFAD9A69-55B5-48E0-ACC3-5C8A4F53B607}"/>
    <cellStyle name="Normal 11 5 3 2" xfId="51122" xr:uid="{DC8E8EE2-A6D9-448B-920C-10F7034A5E11}"/>
    <cellStyle name="Normal 11 5 3 3" xfId="34865" xr:uid="{09E56626-8BD2-42C8-BF4D-D78ED0840FCF}"/>
    <cellStyle name="Normal 11 5 4" xfId="10644" xr:uid="{FBF82215-DDAC-4E69-83F6-92F79BC591F1}"/>
    <cellStyle name="Normal 11 5 4 2" xfId="51123" xr:uid="{5C51921E-6465-45FD-B009-F114FDDFD1A2}"/>
    <cellStyle name="Normal 11 5 4 3" xfId="34866" xr:uid="{A886C7E5-A682-4A48-BD54-67A74BF38246}"/>
    <cellStyle name="Normal 11 5 5" xfId="10645" xr:uid="{B942FB2C-FA26-4467-838E-5C88AE584DFC}"/>
    <cellStyle name="Normal 11 5 5 2" xfId="51124" xr:uid="{4D45525F-B2F3-4EAB-AB1D-56CC90EA7429}"/>
    <cellStyle name="Normal 11 5 5 3" xfId="34867" xr:uid="{3D9DD6A1-4DCB-4823-9E79-D16A23E0A9B0}"/>
    <cellStyle name="Normal 11 5 6" xfId="10646" xr:uid="{9B6F5E76-6F1F-468C-8675-1E5D0B0602BB}"/>
    <cellStyle name="Normal 11 5 6 2" xfId="34868" xr:uid="{E0D49A0B-A1AB-472B-A03D-5DA09B33077E}"/>
    <cellStyle name="Normal 11 5 7" xfId="10647" xr:uid="{A77B285C-A4DF-4B37-804E-7D4FF4276CB8}"/>
    <cellStyle name="Normal 11 5 7 2" xfId="34869" xr:uid="{74AE79F8-8DD4-40D5-99B7-14089D169E26}"/>
    <cellStyle name="Normal 11 5 8" xfId="51117" xr:uid="{28D5BA00-4376-468D-92CA-F5B9298F1C0C}"/>
    <cellStyle name="Normal 11 5 9" xfId="34860" xr:uid="{38196330-12A8-4BDF-AADD-250218207FAB}"/>
    <cellStyle name="Normal 11 6" xfId="10648" xr:uid="{B5BDEF38-405F-487F-B462-3641ED5F3E2B}"/>
    <cellStyle name="Normal 11 6 2" xfId="10649" xr:uid="{92CFAF58-C432-496E-A241-FCC0F70D0D29}"/>
    <cellStyle name="Normal 11 6 2 2" xfId="51126" xr:uid="{B9F50D65-F83A-4687-AC86-CCB9BB364604}"/>
    <cellStyle name="Normal 11 6 2 3" xfId="34871" xr:uid="{C6552ED5-63F5-49C6-AFD2-134097195E5B}"/>
    <cellStyle name="Normal 11 6 3" xfId="10650" xr:uid="{58490F25-0C25-4888-82EC-23137853B089}"/>
    <cellStyle name="Normal 11 6 3 2" xfId="51127" xr:uid="{E0E03959-2BB8-4BF0-97D3-F8C1D1F4E3BA}"/>
    <cellStyle name="Normal 11 6 3 3" xfId="34872" xr:uid="{68DF19E6-7146-4BA7-ADE0-85FCB6C9C778}"/>
    <cellStyle name="Normal 11 6 4" xfId="10651" xr:uid="{53B21E4E-7CF3-4857-BCA5-2584DF0AEF53}"/>
    <cellStyle name="Normal 11 6 4 2" xfId="51128" xr:uid="{538644CC-B4CB-4763-96FE-B8F7B4CC0A2A}"/>
    <cellStyle name="Normal 11 6 4 3" xfId="34873" xr:uid="{BDA6EFCA-A007-4D07-BA0B-93E1DD76A9E0}"/>
    <cellStyle name="Normal 11 6 5" xfId="51125" xr:uid="{79A700FB-049E-4EB4-B6AC-06FDF820A5A8}"/>
    <cellStyle name="Normal 11 6 6" xfId="34870" xr:uid="{DA8D3C8C-601A-4235-A0E5-B1ED194DA152}"/>
    <cellStyle name="Normal 11 7" xfId="10652" xr:uid="{6461FFF2-E21E-4EAA-9ABC-30CBBBFA6D6D}"/>
    <cellStyle name="Normal 11 7 2" xfId="10653" xr:uid="{456320C8-6C39-420B-B5FC-71B2BAAEE1BD}"/>
    <cellStyle name="Normal 11 7 2 2" xfId="51130" xr:uid="{62102669-61F1-4A2E-8943-A2D13A807408}"/>
    <cellStyle name="Normal 11 7 2 3" xfId="34875" xr:uid="{92104664-3574-4367-9A46-C92283903277}"/>
    <cellStyle name="Normal 11 7 3" xfId="10654" xr:uid="{D75DC3C5-9654-4D82-8CAB-824834D2817B}"/>
    <cellStyle name="Normal 11 7 3 2" xfId="51131" xr:uid="{980AB400-A61D-4EE5-9112-CCD7B1F349C1}"/>
    <cellStyle name="Normal 11 7 3 3" xfId="34876" xr:uid="{64150DD0-C97E-48E5-9F12-B3B46264AD96}"/>
    <cellStyle name="Normal 11 7 4" xfId="10655" xr:uid="{50FDC8D2-630F-496E-94A2-D6D994A0D655}"/>
    <cellStyle name="Normal 11 7 4 2" xfId="51132" xr:uid="{395EF759-4ED6-4F1D-812A-0070562EF3B5}"/>
    <cellStyle name="Normal 11 7 4 3" xfId="34877" xr:uid="{228C6733-A043-4BF2-A45C-0EB68964B608}"/>
    <cellStyle name="Normal 11 7 5" xfId="51129" xr:uid="{7E261648-24C5-475E-9087-FE16D8CD6E63}"/>
    <cellStyle name="Normal 11 7 6" xfId="34874" xr:uid="{55A42AFB-04D6-41F6-B7C1-B0288B136103}"/>
    <cellStyle name="Normal 11 8" xfId="10656" xr:uid="{9E46D6E0-FE5A-42B7-8812-156F2259F8AA}"/>
    <cellStyle name="Normal 11 8 2" xfId="10657" xr:uid="{67E2A5C1-8EEA-4943-B9D6-A660FA337697}"/>
    <cellStyle name="Normal 11 8 2 2" xfId="51134" xr:uid="{5D6CFA2B-658D-43DE-A337-02EF81216D19}"/>
    <cellStyle name="Normal 11 8 2 3" xfId="34879" xr:uid="{3845F4BB-EA97-4991-8270-1C5186B47B1F}"/>
    <cellStyle name="Normal 11 8 3" xfId="51133" xr:uid="{560E5EF2-BB42-4DFC-89D0-747F7438112C}"/>
    <cellStyle name="Normal 11 8 4" xfId="34878" xr:uid="{5A4A3B92-0B34-4AAF-8CD0-4BB94A1FC66F}"/>
    <cellStyle name="Normal 11 9" xfId="10658" xr:uid="{CCB2F274-0FF1-4A71-95E2-EFA922A5F864}"/>
    <cellStyle name="Normal 11 9 2" xfId="10659" xr:uid="{56DF3983-4A5E-4946-BFB2-CEDFE3952E2F}"/>
    <cellStyle name="Normal 11 9 2 2" xfId="51136" xr:uid="{54671FDE-6506-4E08-8232-10A69B87F0D9}"/>
    <cellStyle name="Normal 11 9 2 3" xfId="34881" xr:uid="{BB7CE4C5-CA37-443A-8658-9AF28A100332}"/>
    <cellStyle name="Normal 11 9 3" xfId="51135" xr:uid="{1A69F432-CF44-45BD-8B5C-B6E61BF0C65D}"/>
    <cellStyle name="Normal 11 9 4" xfId="34880" xr:uid="{BCE814B0-5ED4-4BA7-BA4A-2A81AE6DA1EA}"/>
    <cellStyle name="Normal 12" xfId="10660" xr:uid="{A7495DCB-B00E-4017-897A-0FE9D4161A1E}"/>
    <cellStyle name="Normal 12 10" xfId="10661" xr:uid="{941ACAD2-4513-4215-B7BB-A4FD5D745B3A}"/>
    <cellStyle name="Normal 12 10 2" xfId="51138" xr:uid="{1EEEC664-3162-41AC-8008-4F6E85E98EB4}"/>
    <cellStyle name="Normal 12 10 3" xfId="34883" xr:uid="{E57726E0-78D7-41D7-B6D8-A810D98340F2}"/>
    <cellStyle name="Normal 12 11" xfId="10662" xr:uid="{D6670C04-E075-42C7-89C5-2A16810BD7BD}"/>
    <cellStyle name="Normal 12 11 2" xfId="51139" xr:uid="{99612946-847A-4BED-AD99-C2B56554F452}"/>
    <cellStyle name="Normal 12 11 3" xfId="34884" xr:uid="{7C4756D7-1B08-478F-B720-F269641DC36F}"/>
    <cellStyle name="Normal 12 12" xfId="10663" xr:uid="{C03EB31B-88F7-4948-A644-B4ABED8DD82E}"/>
    <cellStyle name="Normal 12 12 2" xfId="51140" xr:uid="{46B52898-7A20-459D-91A6-B76CA1E5F322}"/>
    <cellStyle name="Normal 12 12 3" xfId="34885" xr:uid="{38ECF5DF-BCE2-434C-A491-228D72505FE2}"/>
    <cellStyle name="Normal 12 13" xfId="10664" xr:uid="{DCD93E4F-53B1-4693-A344-777FAD4BA272}"/>
    <cellStyle name="Normal 12 13 2" xfId="51141" xr:uid="{7B649764-6AA8-4335-A4F1-C765327E2029}"/>
    <cellStyle name="Normal 12 13 3" xfId="34886" xr:uid="{89273ADB-6588-4162-888E-3F2B5FB1DD8F}"/>
    <cellStyle name="Normal 12 14" xfId="10665" xr:uid="{285E789A-BA8E-41D9-AF31-1829AA71C095}"/>
    <cellStyle name="Normal 12 14 2" xfId="51142" xr:uid="{8ED3A11D-30BE-45C4-8996-C22973F66EA1}"/>
    <cellStyle name="Normal 12 14 3" xfId="34887" xr:uid="{75120631-4C00-40B6-984A-BBC7FE912F26}"/>
    <cellStyle name="Normal 12 15" xfId="10666" xr:uid="{D5A098AB-E084-4170-B574-E7101B5DC106}"/>
    <cellStyle name="Normal 12 15 2" xfId="51143" xr:uid="{20DA2C64-E192-4423-B4B0-B41C63C53136}"/>
    <cellStyle name="Normal 12 15 3" xfId="34888" xr:uid="{6FBB68E8-1EC0-4541-9E5F-3BF8B1486FEF}"/>
    <cellStyle name="Normal 12 16" xfId="10667" xr:uid="{29C203E8-88C6-41A4-AD6A-39C084D6D882}"/>
    <cellStyle name="Normal 12 16 2" xfId="51144" xr:uid="{80FC8A9C-4AA2-41A8-A9CA-3D86F31881E5}"/>
    <cellStyle name="Normal 12 16 3" xfId="34889" xr:uid="{DE3BD100-9EEA-4205-8405-90E92C3F2D21}"/>
    <cellStyle name="Normal 12 17" xfId="10668" xr:uid="{EF43F68B-5986-460B-ADB4-D0A483C5974A}"/>
    <cellStyle name="Normal 12 17 2" xfId="51145" xr:uid="{BB1F15C5-9071-407B-A7EC-E63BAE9EA85E}"/>
    <cellStyle name="Normal 12 17 3" xfId="34890" xr:uid="{54C9327A-DEC5-4C3E-A47C-1717CC956130}"/>
    <cellStyle name="Normal 12 18" xfId="10669" xr:uid="{80361497-2340-4BEA-8F82-2A1C01257E1C}"/>
    <cellStyle name="Normal 12 18 2" xfId="51146" xr:uid="{75C0EED8-861F-431C-B547-F673935A99BF}"/>
    <cellStyle name="Normal 12 18 3" xfId="34891" xr:uid="{A94CE70E-C266-423D-85C2-F6BD0B709F6E}"/>
    <cellStyle name="Normal 12 19" xfId="10670" xr:uid="{2659A4FE-94B5-49EB-BE66-FE985637C5EA}"/>
    <cellStyle name="Normal 12 19 2" xfId="51147" xr:uid="{268B15B3-CC78-4B10-88C4-E325663D4D2F}"/>
    <cellStyle name="Normal 12 19 3" xfId="34892" xr:uid="{ED294F6B-3A40-4E94-9630-678635EE5855}"/>
    <cellStyle name="Normal 12 2" xfId="10671" xr:uid="{8EA5ACBA-6D11-4352-B249-961D322CAE44}"/>
    <cellStyle name="Normal 12 2 2" xfId="10672" xr:uid="{19A71D41-26B2-485F-8220-D52B4AB9634A}"/>
    <cellStyle name="Normal 12 2 2 2" xfId="10673" xr:uid="{BAB31940-7D3E-493C-A161-5057E77BF14A}"/>
    <cellStyle name="Normal 12 2 2 2 2" xfId="34895" xr:uid="{E7B92578-4EC5-4CFA-B82E-EDD7FFFDC540}"/>
    <cellStyle name="Normal 12 2 2 3" xfId="34894" xr:uid="{24388465-8EB3-4DED-B08F-B49EA637BCBB}"/>
    <cellStyle name="Normal 12 2 3" xfId="10674" xr:uid="{7BE96184-409C-470A-AEA5-89DA2E56639E}"/>
    <cellStyle name="Normal 12 2 3 2" xfId="34896" xr:uid="{F26A06C9-B7E6-4FA5-8CEE-86FA9FCC5976}"/>
    <cellStyle name="Normal 12 2 4" xfId="10675" xr:uid="{7711D1EC-CB00-4C23-A815-AEFFF2860B19}"/>
    <cellStyle name="Normal 12 2 4 2" xfId="34897" xr:uid="{2971A88C-BC1F-4D03-BA2D-9D23C034341A}"/>
    <cellStyle name="Normal 12 2 5" xfId="10676" xr:uid="{1B34DA03-455D-4203-ABD1-C4EFD5826C22}"/>
    <cellStyle name="Normal 12 2 5 2" xfId="34898" xr:uid="{31287F6F-A0E1-48D8-90FC-3555F21B67DC}"/>
    <cellStyle name="Normal 12 2 6" xfId="51148" xr:uid="{E1A0BD55-848F-4AAA-9EE0-1F97F7F329B1}"/>
    <cellStyle name="Normal 12 2 7" xfId="34893" xr:uid="{F384304D-7EE7-4E36-ACCC-D994E3D484BA}"/>
    <cellStyle name="Normal 12 20" xfId="10677" xr:uid="{9636596E-8320-4597-BA5E-1002CDAA9D40}"/>
    <cellStyle name="Normal 12 20 2" xfId="51149" xr:uid="{38A10F1F-D733-41B6-A238-FC174D75743B}"/>
    <cellStyle name="Normal 12 20 3" xfId="34899" xr:uid="{F807C5F7-0A00-4324-A441-803273A3EA00}"/>
    <cellStyle name="Normal 12 21" xfId="10678" xr:uid="{65E05AAD-04F2-4C34-9B1F-6E16035C9CFB}"/>
    <cellStyle name="Normal 12 21 2" xfId="51150" xr:uid="{420B687B-8A74-4E65-83CA-E1E8CABC42AA}"/>
    <cellStyle name="Normal 12 21 3" xfId="34900" xr:uid="{2CD6E0E8-9574-454D-B343-C01F1391A8F3}"/>
    <cellStyle name="Normal 12 22" xfId="10679" xr:uid="{4C2D554D-EB4E-4D0F-9A5C-20200AFEF4CC}"/>
    <cellStyle name="Normal 12 22 2" xfId="51151" xr:uid="{7EE54D3B-C8B0-4C91-89EB-CD24D897BD1E}"/>
    <cellStyle name="Normal 12 22 3" xfId="34901" xr:uid="{1A0CB729-BFED-4FE8-9950-834C29D94569}"/>
    <cellStyle name="Normal 12 23" xfId="10680" xr:uid="{12C97930-EC47-459F-A1AE-7AEC47A58E41}"/>
    <cellStyle name="Normal 12 23 2" xfId="51152" xr:uid="{735AC343-5D90-4ABF-AC63-AE35D4DF21DD}"/>
    <cellStyle name="Normal 12 23 3" xfId="34902" xr:uid="{1BAA4F52-AD98-4B45-BB4E-DD14C0CAA2E3}"/>
    <cellStyle name="Normal 12 24" xfId="10681" xr:uid="{B456C66F-2B8B-45B9-B8FA-86F652C2BEBC}"/>
    <cellStyle name="Normal 12 24 2" xfId="51153" xr:uid="{EADF81AB-4E9D-40BB-BD62-6A5A08B437A0}"/>
    <cellStyle name="Normal 12 24 3" xfId="34903" xr:uid="{A3CE0DEA-7759-425C-9447-51B49497B2DB}"/>
    <cellStyle name="Normal 12 25" xfId="10682" xr:uid="{77AD3567-BEFC-4178-8B90-70434AFD1FED}"/>
    <cellStyle name="Normal 12 25 2" xfId="51154" xr:uid="{BE76403E-FE2C-41B5-8C02-E1FA165EF861}"/>
    <cellStyle name="Normal 12 25 3" xfId="34904" xr:uid="{F3EAB47F-BD3B-4B91-A609-8954181D499A}"/>
    <cellStyle name="Normal 12 26" xfId="10683" xr:uid="{565801DB-0FE9-4851-A707-F7295FB5F212}"/>
    <cellStyle name="Normal 12 26 2" xfId="51155" xr:uid="{78F8495B-FEA5-46EC-A094-FEC8102A6CCE}"/>
    <cellStyle name="Normal 12 26 3" xfId="34905" xr:uid="{9515695F-E0DE-47E9-8CAA-177C3B8D775A}"/>
    <cellStyle name="Normal 12 27" xfId="10684" xr:uid="{8E0B7E20-4B85-45F3-8284-25F5D6BB0CE5}"/>
    <cellStyle name="Normal 12 27 2" xfId="51156" xr:uid="{486D16EE-C50C-402F-93C3-62D01E2B1BCE}"/>
    <cellStyle name="Normal 12 27 3" xfId="34906" xr:uid="{B41E6EC1-0762-4964-9D11-366DF57F7811}"/>
    <cellStyle name="Normal 12 28" xfId="10685" xr:uid="{0A703FAF-4215-4489-8B41-7B704A8E11B5}"/>
    <cellStyle name="Normal 12 28 2" xfId="51157" xr:uid="{72640588-0AF5-401D-B48C-97A437656FC3}"/>
    <cellStyle name="Normal 12 28 3" xfId="34907" xr:uid="{E1E9F036-025E-4055-BEC4-2860F49B9E73}"/>
    <cellStyle name="Normal 12 29" xfId="10686" xr:uid="{11898C81-D6B6-4072-81C1-63AE0C746834}"/>
    <cellStyle name="Normal 12 29 2" xfId="51158" xr:uid="{C631E7CD-FA71-47E0-8BB4-447F28EAFD59}"/>
    <cellStyle name="Normal 12 29 3" xfId="34908" xr:uid="{D21446EF-C7C5-49DA-9F26-582E12387D5C}"/>
    <cellStyle name="Normal 12 3" xfId="10687" xr:uid="{249A9E16-6AD3-40FF-9A68-281D75C56FF3}"/>
    <cellStyle name="Normal 12 3 2" xfId="10688" xr:uid="{1DA24C02-8A54-4395-9F44-D2C2244F8368}"/>
    <cellStyle name="Normal 12 3 2 2" xfId="10689" xr:uid="{BC2CE8C1-0E98-476E-9EFA-03E04A3ED26F}"/>
    <cellStyle name="Normal 12 3 2 2 2" xfId="34911" xr:uid="{D22D51EC-162E-4DD0-A273-D99A67060BE3}"/>
    <cellStyle name="Normal 12 3 2 3" xfId="34910" xr:uid="{3DEFCCAF-144F-4C10-B357-2244468A78D6}"/>
    <cellStyle name="Normal 12 3 3" xfId="10690" xr:uid="{4B18A6A1-EBDB-4176-8A69-825D063B949C}"/>
    <cellStyle name="Normal 12 3 3 2" xfId="10691" xr:uid="{814780DA-782A-4FC6-BAEE-BA32131B3A86}"/>
    <cellStyle name="Normal 12 3 3 2 2" xfId="34913" xr:uid="{93DF1345-063E-41E8-BB28-0F65CD9724C1}"/>
    <cellStyle name="Normal 12 3 3 3" xfId="34912" xr:uid="{002A0B1E-B50C-470C-8E3D-DE128420BF7E}"/>
    <cellStyle name="Normal 12 3 4" xfId="10692" xr:uid="{9C889254-035F-4D5E-926F-3B6BBC72021B}"/>
    <cellStyle name="Normal 12 3 4 2" xfId="10693" xr:uid="{F893831B-3F84-4BC5-B3B4-A847B7DEBFE2}"/>
    <cellStyle name="Normal 12 3 4 2 2" xfId="34915" xr:uid="{13B6FC71-4E5F-47B5-81EA-63CE48153574}"/>
    <cellStyle name="Normal 12 3 4 3" xfId="34914" xr:uid="{016BA42A-FC39-4E47-8CC5-E674992AFD21}"/>
    <cellStyle name="Normal 12 3 5" xfId="10694" xr:uid="{578DAB78-FB02-4E48-8FD4-FCC75B2094D0}"/>
    <cellStyle name="Normal 12 3 5 2" xfId="34916" xr:uid="{F6394C5A-CC92-4A5E-A10E-7366B4D16C5A}"/>
    <cellStyle name="Normal 12 3 6" xfId="10695" xr:uid="{A697EE0D-A5F2-4640-AF50-8ECFF89643BC}"/>
    <cellStyle name="Normal 12 3 6 2" xfId="34917" xr:uid="{D00F2CF7-E902-4C4F-943E-0EDB61FEBA53}"/>
    <cellStyle name="Normal 12 3 7" xfId="10696" xr:uid="{7E54EE7F-7801-425C-8CBC-393291F9550C}"/>
    <cellStyle name="Normal 12 3 7 2" xfId="34918" xr:uid="{A7C9CC54-E7DE-4A18-879F-DAFB666CAAF8}"/>
    <cellStyle name="Normal 12 3 8" xfId="51159" xr:uid="{319F524B-78BC-42E4-8A62-400A8988BF62}"/>
    <cellStyle name="Normal 12 3 9" xfId="34909" xr:uid="{B7676D41-8270-4911-9D32-7F50FF32B70A}"/>
    <cellStyle name="Normal 12 30" xfId="10697" xr:uid="{6A6CDA91-0BCD-425B-ABF2-F5071F4AE851}"/>
    <cellStyle name="Normal 12 30 2" xfId="51160" xr:uid="{D0861DE7-AFE9-4799-8DDC-021DD4DC2680}"/>
    <cellStyle name="Normal 12 30 3" xfId="34919" xr:uid="{F15FA395-81D4-4AC2-A069-6257DE1A2F99}"/>
    <cellStyle name="Normal 12 31" xfId="10698" xr:uid="{2645D13A-5AF3-4F25-86C7-0DFDB7578000}"/>
    <cellStyle name="Normal 12 31 2" xfId="51161" xr:uid="{9E54B623-3433-4B5E-BCEC-F2670249CA54}"/>
    <cellStyle name="Normal 12 31 3" xfId="34920" xr:uid="{90E72DFF-1388-4647-B869-A2D04E6194CE}"/>
    <cellStyle name="Normal 12 32" xfId="10699" xr:uid="{3D3C2709-3360-45AA-80BA-625A05822D3C}"/>
    <cellStyle name="Normal 12 32 2" xfId="51162" xr:uid="{7772E7A5-7DDE-4B66-B8DB-10F8BD7FD8E3}"/>
    <cellStyle name="Normal 12 32 3" xfId="34921" xr:uid="{35515AE6-EA5E-4293-BD7C-F3997D8EF414}"/>
    <cellStyle name="Normal 12 33" xfId="10700" xr:uid="{65B05259-D8AD-4144-904C-201D3E97AD00}"/>
    <cellStyle name="Normal 12 33 2" xfId="51163" xr:uid="{45B8FC41-2A37-43A2-B246-0A5B6F61E5FC}"/>
    <cellStyle name="Normal 12 33 3" xfId="34922" xr:uid="{802C0B40-F9C7-4CE4-9C24-DB9F589EE10D}"/>
    <cellStyle name="Normal 12 34" xfId="10701" xr:uid="{878752F3-DE64-4E55-9ABF-F2AA6E1713EF}"/>
    <cellStyle name="Normal 12 34 2" xfId="51164" xr:uid="{729B0E34-FABF-4B90-B185-D6E321BB9B0E}"/>
    <cellStyle name="Normal 12 34 3" xfId="34923" xr:uid="{9238D613-33EF-49D8-BE4C-CB97E5219CF2}"/>
    <cellStyle name="Normal 12 35" xfId="10702" xr:uid="{54A108BB-2341-46B0-AB27-22F0F4043F80}"/>
    <cellStyle name="Normal 12 35 2" xfId="51165" xr:uid="{907AF324-7B96-4148-919F-9201E5EBAE32}"/>
    <cellStyle name="Normal 12 35 3" xfId="34924" xr:uid="{85EAFF60-ACB7-43AD-8CD7-804A0FE6EB9B}"/>
    <cellStyle name="Normal 12 36" xfId="10703" xr:uid="{BA3BD2AC-601A-46E3-88B8-710A23D655A1}"/>
    <cellStyle name="Normal 12 36 2" xfId="51166" xr:uid="{1A4C336C-266F-4E8F-967B-7A60B7E41158}"/>
    <cellStyle name="Normal 12 36 3" xfId="34925" xr:uid="{EBB245DD-E49B-4529-908F-152555689066}"/>
    <cellStyle name="Normal 12 37" xfId="10704" xr:uid="{1DCFC1A3-3B0B-49F5-8913-864DF714CD4D}"/>
    <cellStyle name="Normal 12 37 2" xfId="51167" xr:uid="{4DFD84C2-9F0A-45AF-8B59-71763FFA8D98}"/>
    <cellStyle name="Normal 12 37 3" xfId="34926" xr:uid="{A327D6C9-692D-4306-A550-6BAA5B6E04BA}"/>
    <cellStyle name="Normal 12 38" xfId="10705" xr:uid="{69DD8500-225A-425B-8676-2D7C21E45D4C}"/>
    <cellStyle name="Normal 12 38 2" xfId="51168" xr:uid="{A31AFA55-3740-4412-BB82-8F41586662D3}"/>
    <cellStyle name="Normal 12 38 3" xfId="34927" xr:uid="{5A31DD4C-7E1C-4AD1-9CDA-1A3A00C94A29}"/>
    <cellStyle name="Normal 12 39" xfId="10706" xr:uid="{35FED1E5-D7D3-4731-8A0E-75BE68E56508}"/>
    <cellStyle name="Normal 12 39 2" xfId="51169" xr:uid="{3A04ACDA-8F87-4DB4-81BC-7DBBDF83AA64}"/>
    <cellStyle name="Normal 12 39 3" xfId="34928" xr:uid="{61A05C66-D24C-42F4-84CA-FE5D9071D9AF}"/>
    <cellStyle name="Normal 12 4" xfId="10707" xr:uid="{4D0C56D1-C38B-49B7-913F-66B254D3C408}"/>
    <cellStyle name="Normal 12 4 2" xfId="10708" xr:uid="{F245E697-81C6-414F-946E-FC7DA052C271}"/>
    <cellStyle name="Normal 12 4 2 2" xfId="34930" xr:uid="{D35A1762-29D6-44F1-99EC-B0859C10F2E5}"/>
    <cellStyle name="Normal 12 4 3" xfId="10709" xr:uid="{D3FF7C9F-DB93-444A-9DE1-79777E9CB571}"/>
    <cellStyle name="Normal 12 4 3 2" xfId="34931" xr:uid="{E21DD6AD-206A-47C6-AB42-EE577C82900D}"/>
    <cellStyle name="Normal 12 4 4" xfId="10710" xr:uid="{C6D67230-2EB6-406E-A1E7-05F0CF77E8AF}"/>
    <cellStyle name="Normal 12 4 4 2" xfId="34932" xr:uid="{57594490-314E-4342-AF52-44392CEA5BE4}"/>
    <cellStyle name="Normal 12 4 5" xfId="51170" xr:uid="{9EEB69C4-97BA-4684-A976-83D0694F776F}"/>
    <cellStyle name="Normal 12 4 6" xfId="34929" xr:uid="{4A598065-F7BA-4E57-B9B0-91B236D41FAB}"/>
    <cellStyle name="Normal 12 40" xfId="10711" xr:uid="{1E6D4D63-799E-4689-96A9-CD682ABAAD87}"/>
    <cellStyle name="Normal 12 40 2" xfId="51171" xr:uid="{44D4114C-6996-4F01-AC7D-A48F9647B0DD}"/>
    <cellStyle name="Normal 12 40 3" xfId="34933" xr:uid="{A52F902B-AFFB-4C24-841C-8C9772528338}"/>
    <cellStyle name="Normal 12 41" xfId="10712" xr:uid="{912BBA07-D904-4634-822D-ABCDF53EBF6D}"/>
    <cellStyle name="Normal 12 41 2" xfId="34934" xr:uid="{CBDB7089-C737-4D54-A703-9A3CE74DDE38}"/>
    <cellStyle name="Normal 12 42" xfId="51137" xr:uid="{E0685EBA-0F90-40DE-B51D-AE4191421BC4}"/>
    <cellStyle name="Normal 12 43" xfId="34882" xr:uid="{B57B5FAE-FC5E-4C57-9655-DF8363108332}"/>
    <cellStyle name="Normal 12 5" xfId="10713" xr:uid="{2819A4B8-CDEF-4761-A8B6-42930B605EAE}"/>
    <cellStyle name="Normal 12 5 2" xfId="10714" xr:uid="{F25E8AC7-7015-4538-AEE6-00322C9C2424}"/>
    <cellStyle name="Normal 12 5 2 2" xfId="34936" xr:uid="{B8DC45D2-80CB-4BE3-BB3A-76134C31B779}"/>
    <cellStyle name="Normal 12 5 3" xfId="10715" xr:uid="{F8F275DB-947D-4A4F-AC2F-63B20A83DFE7}"/>
    <cellStyle name="Normal 12 5 3 2" xfId="34937" xr:uid="{2316AD7A-BB1C-4DB7-8797-FAA435266A47}"/>
    <cellStyle name="Normal 12 5 4" xfId="51172" xr:uid="{4D242CD5-FE6C-4CC9-A8ED-7BA7619D1C66}"/>
    <cellStyle name="Normal 12 5 5" xfId="34935" xr:uid="{7AEE62AA-7280-4C3D-96E7-D5FCE7468213}"/>
    <cellStyle name="Normal 12 6" xfId="10716" xr:uid="{5CCE7B16-8276-41C0-8A5E-E35C5347344F}"/>
    <cellStyle name="Normal 12 6 2" xfId="51173" xr:uid="{7B5380EE-41BB-4BFD-9888-F4F9F9E4A83A}"/>
    <cellStyle name="Normal 12 6 3" xfId="34938" xr:uid="{5B648BE7-7BF8-4F48-8C34-E6200BC75E8A}"/>
    <cellStyle name="Normal 12 7" xfId="10717" xr:uid="{5E0AD07D-9E4E-4C5C-A483-D8137E137C44}"/>
    <cellStyle name="Normal 12 7 2" xfId="51174" xr:uid="{F208A395-02E6-4797-BCCC-90225D797826}"/>
    <cellStyle name="Normal 12 7 3" xfId="34939" xr:uid="{CB5DFAEF-0F6E-49B3-90B2-42EA24783D75}"/>
    <cellStyle name="Normal 12 8" xfId="10718" xr:uid="{77E86921-AFB9-4901-85C9-8F4FD9942F5E}"/>
    <cellStyle name="Normal 12 8 2" xfId="51175" xr:uid="{4B7B9FDA-9CB6-4E0C-BC53-81DEB63E6222}"/>
    <cellStyle name="Normal 12 8 3" xfId="34940" xr:uid="{AD488C35-E5CC-43DA-8EE4-0613CD8F36FC}"/>
    <cellStyle name="Normal 12 9" xfId="10719" xr:uid="{C5FCF90C-A7CF-4E82-B74F-8BE384B5B4AA}"/>
    <cellStyle name="Normal 12 9 2" xfId="51176" xr:uid="{9EE8EBF3-5D93-4398-BBD5-BF4CDE0BF563}"/>
    <cellStyle name="Normal 12 9 3" xfId="34941" xr:uid="{B48C6FBD-306B-48AB-947C-9F49D4C6EF02}"/>
    <cellStyle name="Normal 13" xfId="10720" xr:uid="{668DA135-67A7-478E-A423-116FF3F97304}"/>
    <cellStyle name="Normal 13 10" xfId="10721" xr:uid="{EAD35F5A-17E8-4DC5-AF61-DC8782C07242}"/>
    <cellStyle name="Normal 13 10 2" xfId="51178" xr:uid="{C9BFB8DC-75E2-42E2-B740-0D690EF908E5}"/>
    <cellStyle name="Normal 13 10 3" xfId="34943" xr:uid="{3FC39325-09F2-49ED-8E0E-CF4F61E6A98D}"/>
    <cellStyle name="Normal 13 11" xfId="10722" xr:uid="{9B679E47-5E74-4C75-87CB-05FA41630918}"/>
    <cellStyle name="Normal 13 11 2" xfId="51179" xr:uid="{132F3041-D901-47F4-914B-678E51FDEF2C}"/>
    <cellStyle name="Normal 13 11 3" xfId="34944" xr:uid="{2F4F1396-99E3-4CF9-A74B-4BF9861DF07B}"/>
    <cellStyle name="Normal 13 12" xfId="10723" xr:uid="{FF9490B9-59B2-4C8B-85D7-71FFE2E7745C}"/>
    <cellStyle name="Normal 13 12 2" xfId="51180" xr:uid="{09D9BD93-5200-45BF-AD38-6A29793CB5B6}"/>
    <cellStyle name="Normal 13 12 3" xfId="34945" xr:uid="{233643EB-FFDE-4E00-AACD-44D5D1B4DB6C}"/>
    <cellStyle name="Normal 13 13" xfId="10724" xr:uid="{11FE563B-C028-40F2-A77E-2CE1337581A6}"/>
    <cellStyle name="Normal 13 13 2" xfId="51181" xr:uid="{C7CA6A02-A426-4995-B9DF-7317498B3671}"/>
    <cellStyle name="Normal 13 13 3" xfId="34946" xr:uid="{15DECCB0-6E2C-4989-9F73-EFDBA3140C7C}"/>
    <cellStyle name="Normal 13 14" xfId="10725" xr:uid="{5F77DFC8-49EF-4D63-BE6F-EB7C2DBF9048}"/>
    <cellStyle name="Normal 13 14 2" xfId="51182" xr:uid="{3ECB007A-C1DE-408A-A6C1-A74668971901}"/>
    <cellStyle name="Normal 13 14 3" xfId="34947" xr:uid="{BF95327A-4A3C-416E-91D5-A88C30660F34}"/>
    <cellStyle name="Normal 13 15" xfId="10726" xr:uid="{D8E76641-4C74-4C6F-837E-EE2BD6EB09C1}"/>
    <cellStyle name="Normal 13 15 2" xfId="51183" xr:uid="{F205D66A-5E6B-4ED6-97FC-4D0F0F446F00}"/>
    <cellStyle name="Normal 13 15 3" xfId="34948" xr:uid="{2AB564D1-E6B8-462F-92A2-0778D7AC08FD}"/>
    <cellStyle name="Normal 13 16" xfId="10727" xr:uid="{AB0D5B18-CEB0-4297-A8C1-DBADC9EACE1F}"/>
    <cellStyle name="Normal 13 16 2" xfId="51184" xr:uid="{380F782C-F16D-44FB-BA51-11990C4645C2}"/>
    <cellStyle name="Normal 13 16 3" xfId="34949" xr:uid="{17DB1A2C-9A90-4769-A176-ED8C04C87A8E}"/>
    <cellStyle name="Normal 13 17" xfId="10728" xr:uid="{C84CE7FB-16A6-4E28-A320-5B505FF26C55}"/>
    <cellStyle name="Normal 13 17 2" xfId="51185" xr:uid="{812BA513-5C61-4707-B311-FAC43B13CC29}"/>
    <cellStyle name="Normal 13 17 3" xfId="34950" xr:uid="{25A91B63-97E6-4AEC-909D-8ED521291B5C}"/>
    <cellStyle name="Normal 13 18" xfId="10729" xr:uid="{40B447E2-D656-44C5-AE8A-6D560EB94EF2}"/>
    <cellStyle name="Normal 13 18 2" xfId="51186" xr:uid="{C640283A-5FC6-49D6-944C-45C5E6FFCB3D}"/>
    <cellStyle name="Normal 13 18 3" xfId="34951" xr:uid="{8E680DF4-92BA-404B-9FAD-36CE40B2C398}"/>
    <cellStyle name="Normal 13 19" xfId="10730" xr:uid="{9B7074D3-6D2C-49C0-8EB5-5FDD60852BE5}"/>
    <cellStyle name="Normal 13 19 2" xfId="51187" xr:uid="{9849DB91-82AA-467D-93B5-36BF16BD9BD8}"/>
    <cellStyle name="Normal 13 19 3" xfId="34952" xr:uid="{44311BD9-7F4F-41D2-B949-0D0F09AFC09A}"/>
    <cellStyle name="Normal 13 2" xfId="10731" xr:uid="{4F6ACAF3-5BCC-480F-A4CB-96154EEFBA7E}"/>
    <cellStyle name="Normal 13 2 2" xfId="10732" xr:uid="{0CFB4670-4B9B-4F57-AFCC-7F0D6DE414E6}"/>
    <cellStyle name="Normal 13 2 2 2" xfId="10733" xr:uid="{50B04CC1-7CC1-4614-8B50-1EE10342E57B}"/>
    <cellStyle name="Normal 13 2 2 2 2" xfId="10734" xr:uid="{7B770CDE-4FD4-4BF9-9ECA-1ADB057A366C}"/>
    <cellStyle name="Normal 13 2 2 2 2 2" xfId="34956" xr:uid="{7DBA7F43-A964-46D3-8B46-E374D4C82E9B}"/>
    <cellStyle name="Normal 13 2 2 2 3" xfId="34955" xr:uid="{364185FA-CB2D-4264-A822-233881F34439}"/>
    <cellStyle name="Normal 13 2 2 3" xfId="10735" xr:uid="{C2CB3712-41C9-400D-9390-80AA028739C7}"/>
    <cellStyle name="Normal 13 2 2 3 2" xfId="34957" xr:uid="{5D291BE8-BA54-4206-9352-B39339CD4418}"/>
    <cellStyle name="Normal 13 2 2 4" xfId="10736" xr:uid="{058D5E76-5710-4312-8CD0-37E770552DDD}"/>
    <cellStyle name="Normal 13 2 2 4 2" xfId="34958" xr:uid="{CD00531D-7764-4EEE-9464-885A5AF3A45F}"/>
    <cellStyle name="Normal 13 2 2 5" xfId="10737" xr:uid="{F11CADB7-4896-4B53-8D75-3C2641D91138}"/>
    <cellStyle name="Normal 13 2 2 5 2" xfId="34959" xr:uid="{C953C311-F38B-4568-AA08-D7B9F7E86BE5}"/>
    <cellStyle name="Normal 13 2 2 6" xfId="51189" xr:uid="{47931FC5-EEE9-430F-A041-946876A4CF1F}"/>
    <cellStyle name="Normal 13 2 2 7" xfId="34954" xr:uid="{E54D87D8-F53F-4A38-8E88-5C60373DEF53}"/>
    <cellStyle name="Normal 13 2 3" xfId="10738" xr:uid="{3FC8E5F9-2EAD-4397-926C-0A4CF3FC006A}"/>
    <cellStyle name="Normal 13 2 3 2" xfId="10739" xr:uid="{EBFAA638-FC57-4B5B-A1E1-683EC935DA3B}"/>
    <cellStyle name="Normal 13 2 3 2 2" xfId="10740" xr:uid="{50025F07-C69A-49E6-AED3-53A94603A60B}"/>
    <cellStyle name="Normal 13 2 3 2 2 2" xfId="34962" xr:uid="{CCA2F20B-9D26-41E3-B67B-D8BB21089E1D}"/>
    <cellStyle name="Normal 13 2 3 2 3" xfId="34961" xr:uid="{49C2215E-5D1F-4D34-95C6-2E5C5E0AB843}"/>
    <cellStyle name="Normal 13 2 3 3" xfId="10741" xr:uid="{675F3838-962F-4F8B-AD93-F7909AD51127}"/>
    <cellStyle name="Normal 13 2 3 3 2" xfId="34963" xr:uid="{CF027CF2-74BC-4549-AF2B-43FA365C0EEE}"/>
    <cellStyle name="Normal 13 2 3 4" xfId="34960" xr:uid="{CF696EC4-7A2A-40AC-BBB0-C1AE5CFACDA5}"/>
    <cellStyle name="Normal 13 2 4" xfId="10742" xr:uid="{B99B7E3B-FA69-4E15-AAD9-DF688C341EDC}"/>
    <cellStyle name="Normal 13 2 4 2" xfId="10743" xr:uid="{5C8D3F03-650A-4D67-A63C-2684B3160E60}"/>
    <cellStyle name="Normal 13 2 4 2 2" xfId="34965" xr:uid="{0705CA32-3C99-4D4C-9263-992446E560B7}"/>
    <cellStyle name="Normal 13 2 4 3" xfId="34964" xr:uid="{0AD1F5F1-DA2B-4F50-936A-42678B14A9B5}"/>
    <cellStyle name="Normal 13 2 5" xfId="10744" xr:uid="{20232DDD-CF4C-4C02-8F77-1C2E0F9ABAA1}"/>
    <cellStyle name="Normal 13 2 5 2" xfId="34966" xr:uid="{39DB7AC7-D7C7-4569-8A3A-4168C095F734}"/>
    <cellStyle name="Normal 13 2 6" xfId="10745" xr:uid="{4BA6B29C-7EFB-4ABA-A91D-6F72D29AD7B5}"/>
    <cellStyle name="Normal 13 2 6 2" xfId="34967" xr:uid="{8E439377-1827-4F17-A150-0E57C6C26B0D}"/>
    <cellStyle name="Normal 13 2 7" xfId="10746" xr:uid="{4A5033E7-3C0D-4FD0-9139-004165D2DCC8}"/>
    <cellStyle name="Normal 13 2 7 2" xfId="34968" xr:uid="{03AB87D7-86D3-4EB2-A172-95E2CFB4A9FE}"/>
    <cellStyle name="Normal 13 2 8" xfId="51188" xr:uid="{5678D414-F0B9-4545-802C-09FFF2CD1156}"/>
    <cellStyle name="Normal 13 2 9" xfId="34953" xr:uid="{184CA7BC-A377-4425-A0B4-14E75021AFE1}"/>
    <cellStyle name="Normal 13 20" xfId="10747" xr:uid="{B4A89541-1960-4A89-9EF0-456F6C1ECA2E}"/>
    <cellStyle name="Normal 13 20 2" xfId="51190" xr:uid="{B87107F3-3C6A-41B1-813A-4E4C6BA1F40D}"/>
    <cellStyle name="Normal 13 20 3" xfId="34969" xr:uid="{D8B5D631-2F1F-4A31-826A-D8FB11070042}"/>
    <cellStyle name="Normal 13 21" xfId="10748" xr:uid="{3F4E6559-6AFD-4D41-8CE6-8D41577B66A7}"/>
    <cellStyle name="Normal 13 21 2" xfId="51191" xr:uid="{7E2C00E8-923A-49BD-8F29-390580FC92C4}"/>
    <cellStyle name="Normal 13 21 3" xfId="34970" xr:uid="{6E5BF0C2-4295-4692-96D1-C03204E0C0AD}"/>
    <cellStyle name="Normal 13 22" xfId="10749" xr:uid="{DE855E8C-8896-400D-8C5E-F94FAFF6B8F0}"/>
    <cellStyle name="Normal 13 22 2" xfId="51192" xr:uid="{E1B16002-6C83-4A08-B536-0D306A33119B}"/>
    <cellStyle name="Normal 13 22 3" xfId="34971" xr:uid="{ACD68047-3E24-4464-BD58-9AA6AD60FF03}"/>
    <cellStyle name="Normal 13 23" xfId="10750" xr:uid="{6FB7331C-2076-4029-BEC1-D42B20BFEE48}"/>
    <cellStyle name="Normal 13 23 2" xfId="51193" xr:uid="{DB3901D9-99AC-4E19-95F8-8FF29AB65364}"/>
    <cellStyle name="Normal 13 23 3" xfId="34972" xr:uid="{D1C4CC82-A3A1-4C55-9511-E184ADA7E57A}"/>
    <cellStyle name="Normal 13 24" xfId="10751" xr:uid="{0F18FDAF-44B4-49A9-BFE9-A6AE48D3F922}"/>
    <cellStyle name="Normal 13 24 2" xfId="51194" xr:uid="{C6742AA1-1E70-4EB3-B17D-502ABD22E2A5}"/>
    <cellStyle name="Normal 13 24 3" xfId="34973" xr:uid="{50935A41-95F4-4F88-A60D-B47689A7C18E}"/>
    <cellStyle name="Normal 13 25" xfId="10752" xr:uid="{B87A46FD-9DE7-4506-A56B-7A8EC08D526B}"/>
    <cellStyle name="Normal 13 25 2" xfId="51195" xr:uid="{7243DA43-DBED-4DD1-BB65-90F74D6C2DC6}"/>
    <cellStyle name="Normal 13 25 3" xfId="34974" xr:uid="{02150BD6-22A4-48C3-9211-2487DA85E417}"/>
    <cellStyle name="Normal 13 26" xfId="10753" xr:uid="{0A1CE0AD-930B-4BED-9650-A6D04E119BB3}"/>
    <cellStyle name="Normal 13 26 2" xfId="51196" xr:uid="{9893C169-6806-4F75-9FD6-77AEAA832F4A}"/>
    <cellStyle name="Normal 13 26 3" xfId="34975" xr:uid="{B3C705CC-1105-4F36-8C1C-8AA81D9E3E71}"/>
    <cellStyle name="Normal 13 27" xfId="10754" xr:uid="{7281D3DC-7F19-4D31-B2BC-43868EE700E1}"/>
    <cellStyle name="Normal 13 27 2" xfId="51197" xr:uid="{EB0E7C1A-D9CF-4334-9240-70394D19BFD3}"/>
    <cellStyle name="Normal 13 27 3" xfId="34976" xr:uid="{F0ABB532-41BF-4F96-BECE-E04AEDEB9096}"/>
    <cellStyle name="Normal 13 28" xfId="10755" xr:uid="{7FA0EE66-9DF6-42FC-9772-0DC46A0BD49A}"/>
    <cellStyle name="Normal 13 28 2" xfId="51198" xr:uid="{3258AE24-13DF-416B-B878-C4FFF9E6068F}"/>
    <cellStyle name="Normal 13 28 3" xfId="34977" xr:uid="{80B435EB-51B1-494E-B0B8-8BF2D2330264}"/>
    <cellStyle name="Normal 13 29" xfId="10756" xr:uid="{70C45CE6-CF5E-424F-A7CF-6684FA37D7BF}"/>
    <cellStyle name="Normal 13 29 2" xfId="51199" xr:uid="{EABF9343-4392-40D9-A85E-17A73B77418A}"/>
    <cellStyle name="Normal 13 29 3" xfId="34978" xr:uid="{C04A62A9-73E5-40DF-A64B-05AA1E2807F0}"/>
    <cellStyle name="Normal 13 3" xfId="10757" xr:uid="{AD625E05-8197-47B7-95CE-8A06AB248AA4}"/>
    <cellStyle name="Normal 13 3 2" xfId="10758" xr:uid="{D39F2AC8-DEBA-475F-B903-D8A68E277949}"/>
    <cellStyle name="Normal 13 3 2 2" xfId="10759" xr:uid="{9BA20012-BF9C-47E7-8786-8A0867EF8581}"/>
    <cellStyle name="Normal 13 3 2 2 2" xfId="10760" xr:uid="{0C960F60-F11A-48B1-ADD5-C601D70FC0B1}"/>
    <cellStyle name="Normal 13 3 2 2 2 2" xfId="34982" xr:uid="{2E241D2A-79CF-4D53-B0F7-8906D50CBFB0}"/>
    <cellStyle name="Normal 13 3 2 2 3" xfId="34981" xr:uid="{2BDDA044-CA71-4907-8985-EC9DD3C9D2DC}"/>
    <cellStyle name="Normal 13 3 2 3" xfId="10761" xr:uid="{26A9DE51-7C4E-4AE0-96FF-8FB293AEACA3}"/>
    <cellStyle name="Normal 13 3 2 3 2" xfId="34983" xr:uid="{4FCAC147-4DD2-4AD1-A7DE-96BE48CF40AA}"/>
    <cellStyle name="Normal 13 3 2 4" xfId="10762" xr:uid="{F91C9045-EAC9-4055-9514-4D9F1190CA61}"/>
    <cellStyle name="Normal 13 3 2 4 2" xfId="34984" xr:uid="{16180889-9F41-4B54-9B15-07839421EB3F}"/>
    <cellStyle name="Normal 13 3 2 5" xfId="10763" xr:uid="{825F34FE-711C-4B00-8373-C88CF0F6B5C0}"/>
    <cellStyle name="Normal 13 3 2 5 2" xfId="34985" xr:uid="{126493AD-26F0-499D-AA55-CAA195CE06BE}"/>
    <cellStyle name="Normal 13 3 2 6" xfId="51201" xr:uid="{2B066535-8D4F-4B6B-A5A6-A267BC67E647}"/>
    <cellStyle name="Normal 13 3 2 7" xfId="34980" xr:uid="{8734F486-1A0A-4B66-A056-428B61D82AF4}"/>
    <cellStyle name="Normal 13 3 3" xfId="10764" xr:uid="{B46BE228-2E77-4BCC-BEB7-C08F1A3C314B}"/>
    <cellStyle name="Normal 13 3 3 2" xfId="10765" xr:uid="{C8E651B8-1803-426B-B6BE-027216DD1133}"/>
    <cellStyle name="Normal 13 3 3 2 2" xfId="34987" xr:uid="{D2AFE2E2-126E-47FC-99FF-8FCDCD1F85D9}"/>
    <cellStyle name="Normal 13 3 3 3" xfId="10766" xr:uid="{7182EA9D-E0AD-4BC3-9EE1-BEDEE3847E56}"/>
    <cellStyle name="Normal 13 3 3 3 2" xfId="34988" xr:uid="{02552EB7-BC95-489B-ACE5-68C144C0CA7A}"/>
    <cellStyle name="Normal 13 3 3 4" xfId="10767" xr:uid="{7204B6D6-AF09-4558-A6C2-A851C4A1F8DD}"/>
    <cellStyle name="Normal 13 3 3 4 2" xfId="34989" xr:uid="{BBD6E9A6-0239-4528-8166-57CDAEA90136}"/>
    <cellStyle name="Normal 13 3 3 5" xfId="51202" xr:uid="{03D13C1D-EB74-4936-B44E-068BFB1D0EC8}"/>
    <cellStyle name="Normal 13 3 3 6" xfId="34986" xr:uid="{75385C12-7957-4FC5-9F43-281BF931E2AD}"/>
    <cellStyle name="Normal 13 3 4" xfId="10768" xr:uid="{BAE15C94-3CAE-4314-AC80-335D5343702B}"/>
    <cellStyle name="Normal 13 3 4 2" xfId="10769" xr:uid="{093E6132-FE4C-4753-8EC1-EF786012DC7E}"/>
    <cellStyle name="Normal 13 3 4 2 2" xfId="34991" xr:uid="{0BF03AB4-113F-4F98-881E-1F0661C50014}"/>
    <cellStyle name="Normal 13 3 4 3" xfId="10770" xr:uid="{413ADC34-3F4E-4339-9077-F8637915DB9F}"/>
    <cellStyle name="Normal 13 3 4 3 2" xfId="34992" xr:uid="{C9BE4096-9188-4F52-9F14-2DF47F489245}"/>
    <cellStyle name="Normal 13 3 4 4" xfId="51203" xr:uid="{E8DA4FD7-25DA-4ED5-BF51-659E7F93B573}"/>
    <cellStyle name="Normal 13 3 4 5" xfId="34990" xr:uid="{0BC538BD-2C9C-4C3E-9968-0B94B99EC2B4}"/>
    <cellStyle name="Normal 13 3 5" xfId="10771" xr:uid="{736C548B-9553-4F37-A72F-56237AC55BC0}"/>
    <cellStyle name="Normal 13 3 5 2" xfId="34993" xr:uid="{E19D9B71-BAB9-438C-9986-8ABA268B2671}"/>
    <cellStyle name="Normal 13 3 6" xfId="10772" xr:uid="{BE7F8D01-683A-4736-A472-DCFF7777C349}"/>
    <cellStyle name="Normal 13 3 6 2" xfId="34994" xr:uid="{46734438-AE3B-4096-B592-6654FD7E7D6F}"/>
    <cellStyle name="Normal 13 3 7" xfId="51200" xr:uid="{FB908D67-61DA-4D45-A2E5-5A58803FC200}"/>
    <cellStyle name="Normal 13 3 8" xfId="34979" xr:uid="{160651A5-E39F-4ED5-884D-0135BEB3883E}"/>
    <cellStyle name="Normal 13 30" xfId="10773" xr:uid="{65721A37-257C-46E8-970A-1FE30C7C436D}"/>
    <cellStyle name="Normal 13 30 2" xfId="51204" xr:uid="{124D74D3-0446-466A-AE2A-5B7E9B7F5651}"/>
    <cellStyle name="Normal 13 30 3" xfId="34995" xr:uid="{4320A2F1-EC2D-4952-9AEC-729C4D8A2743}"/>
    <cellStyle name="Normal 13 31" xfId="10774" xr:uid="{EA178CB0-D452-4147-9B79-FC194B90AB36}"/>
    <cellStyle name="Normal 13 31 2" xfId="51205" xr:uid="{F755AEEC-5238-4588-BAA8-47B713471FA1}"/>
    <cellStyle name="Normal 13 31 3" xfId="34996" xr:uid="{969558EF-53DA-40BE-95BF-C5C15B44EE75}"/>
    <cellStyle name="Normal 13 32" xfId="10775" xr:uid="{BD0D2974-85FB-4A95-AD07-427D91BE3B70}"/>
    <cellStyle name="Normal 13 32 2" xfId="51206" xr:uid="{848B127E-2D1E-41B5-AAB0-8FC3627ED407}"/>
    <cellStyle name="Normal 13 32 3" xfId="34997" xr:uid="{C16C2A21-DBF7-4158-A397-664DF65D0BAA}"/>
    <cellStyle name="Normal 13 33" xfId="10776" xr:uid="{819566CD-D894-453F-B4C9-C856A8054889}"/>
    <cellStyle name="Normal 13 33 2" xfId="51207" xr:uid="{5DFCCF6B-70D3-4FB3-A690-95E66831EB75}"/>
    <cellStyle name="Normal 13 33 3" xfId="34998" xr:uid="{976865E9-DAB9-4E7E-9CE5-F919BD0F4984}"/>
    <cellStyle name="Normal 13 34" xfId="10777" xr:uid="{1B561811-5290-4B50-8EB8-BEEA6A6C6524}"/>
    <cellStyle name="Normal 13 34 2" xfId="51208" xr:uid="{9E757E19-D0AE-4DB5-ADE6-1D1E821F8917}"/>
    <cellStyle name="Normal 13 34 3" xfId="34999" xr:uid="{A5B1B62F-A3AE-45A9-9F4F-943793CE289F}"/>
    <cellStyle name="Normal 13 35" xfId="10778" xr:uid="{47C9E6A8-ABF4-417B-847C-4E740766227F}"/>
    <cellStyle name="Normal 13 35 2" xfId="51209" xr:uid="{A6CAD85E-A254-45C8-8FF2-A8D73753E403}"/>
    <cellStyle name="Normal 13 35 3" xfId="35000" xr:uid="{E1C1189B-D3D0-4F45-A660-2C38037F1092}"/>
    <cellStyle name="Normal 13 36" xfId="10779" xr:uid="{27F95588-9DD4-45C2-B498-64B99DE59495}"/>
    <cellStyle name="Normal 13 36 2" xfId="51210" xr:uid="{7CAA2429-270A-4786-A782-AE669270415B}"/>
    <cellStyle name="Normal 13 36 3" xfId="35001" xr:uid="{120693E0-AB7C-4298-9887-4D2A396DAAF6}"/>
    <cellStyle name="Normal 13 37" xfId="10780" xr:uid="{E0E425EB-5DD4-4B04-934F-EC792BE36184}"/>
    <cellStyle name="Normal 13 37 2" xfId="51211" xr:uid="{6892897A-C9BA-4739-9E19-F1059EF5BB53}"/>
    <cellStyle name="Normal 13 37 3" xfId="35002" xr:uid="{35BF1AB0-D12B-44BF-92EA-EDC2AD4C82C1}"/>
    <cellStyle name="Normal 13 38" xfId="10781" xr:uid="{9C967FDB-7774-495D-AFDB-D88AC54B327C}"/>
    <cellStyle name="Normal 13 38 2" xfId="51212" xr:uid="{07F54F5C-7CCE-4D65-9650-94872EADAE13}"/>
    <cellStyle name="Normal 13 38 3" xfId="35003" xr:uid="{2EA3A37E-2F3E-4CF0-A01C-B17E449D854A}"/>
    <cellStyle name="Normal 13 39" xfId="10782" xr:uid="{4A3A9C22-CAA9-4C7A-8F0E-EA90E179C7A5}"/>
    <cellStyle name="Normal 13 39 2" xfId="51213" xr:uid="{0BD32C2E-4BD4-4031-85C9-461423A5102B}"/>
    <cellStyle name="Normal 13 39 3" xfId="35004" xr:uid="{91B9F8BD-A2AA-4A31-B7CC-BF142E56A45D}"/>
    <cellStyle name="Normal 13 4" xfId="10783" xr:uid="{7607D29C-3370-4B8D-874F-F5CC36A24606}"/>
    <cellStyle name="Normal 13 4 2" xfId="10784" xr:uid="{AA8DA4D9-EDCB-4D00-81C3-19B690F63CDC}"/>
    <cellStyle name="Normal 13 4 2 2" xfId="10785" xr:uid="{88B0E105-17A1-417F-8052-F40DC77BB707}"/>
    <cellStyle name="Normal 13 4 2 2 2" xfId="35007" xr:uid="{372CAAE4-5878-4BA5-ADC0-B1D276E33CCB}"/>
    <cellStyle name="Normal 13 4 2 3" xfId="10786" xr:uid="{DF1EB745-D202-4747-8A64-3DE603733C63}"/>
    <cellStyle name="Normal 13 4 2 3 2" xfId="35008" xr:uid="{F05FCEE6-7876-4CAD-A3D7-F093A04C34C7}"/>
    <cellStyle name="Normal 13 4 2 4" xfId="10787" xr:uid="{EC9BEC92-B975-4602-807C-18540FB43A92}"/>
    <cellStyle name="Normal 13 4 2 4 2" xfId="35009" xr:uid="{6EA5C470-92B8-4862-8946-380DB4671227}"/>
    <cellStyle name="Normal 13 4 2 5" xfId="51215" xr:uid="{9B353452-5E6B-4E1F-9E97-D1AB6C7D5807}"/>
    <cellStyle name="Normal 13 4 2 6" xfId="35006" xr:uid="{ED65AFDD-1D34-4B13-B210-F3EA5876BB1C}"/>
    <cellStyle name="Normal 13 4 3" xfId="10788" xr:uid="{2BB5AF91-53DF-42CE-9728-E849F422CA67}"/>
    <cellStyle name="Normal 13 4 3 2" xfId="10789" xr:uid="{5B85A578-859F-497D-AB3D-46511040BBEB}"/>
    <cellStyle name="Normal 13 4 3 2 2" xfId="35011" xr:uid="{6227EA84-8226-45F1-B6FC-4423B5B15EBE}"/>
    <cellStyle name="Normal 13 4 3 3" xfId="10790" xr:uid="{D5B6BB7B-DE7C-4B67-8929-01112CBEF567}"/>
    <cellStyle name="Normal 13 4 3 3 2" xfId="35012" xr:uid="{13418C90-7AF5-4C72-9F0E-6487CE67D170}"/>
    <cellStyle name="Normal 13 4 3 4" xfId="51216" xr:uid="{95340B82-BD56-437D-A87A-289C5D783B01}"/>
    <cellStyle name="Normal 13 4 3 5" xfId="35010" xr:uid="{15FD84E9-77A3-4161-9CAB-12A7584CD36B}"/>
    <cellStyle name="Normal 13 4 4" xfId="10791" xr:uid="{ED74868A-085B-438E-B7A0-C0A1D44DE866}"/>
    <cellStyle name="Normal 13 4 4 2" xfId="51217" xr:uid="{A4A8F959-3A15-4830-A0E8-5AFD7DC0D019}"/>
    <cellStyle name="Normal 13 4 4 3" xfId="35013" xr:uid="{7CE0E970-AE5B-4D3B-85BA-7280DCF2A13D}"/>
    <cellStyle name="Normal 13 4 5" xfId="10792" xr:uid="{3F03059B-535B-4A21-811A-4DE4FDBE8E3E}"/>
    <cellStyle name="Normal 13 4 5 2" xfId="35014" xr:uid="{1638785E-1FC2-4F5B-A566-B02480BC384E}"/>
    <cellStyle name="Normal 13 4 6" xfId="10793" xr:uid="{1488D775-F200-4F0E-9EF3-5110B7941ACE}"/>
    <cellStyle name="Normal 13 4 6 2" xfId="35015" xr:uid="{2AF50F16-3DB1-4A61-9219-D2FE428EB9E0}"/>
    <cellStyle name="Normal 13 4 7" xfId="51214" xr:uid="{28D4FF39-788C-4645-A1F9-8703FDA6D75C}"/>
    <cellStyle name="Normal 13 4 8" xfId="35005" xr:uid="{2498A034-B003-452C-BB3B-E011F25C4274}"/>
    <cellStyle name="Normal 13 40" xfId="10794" xr:uid="{839A0E67-1EFE-46AB-B68C-DDC63EE23FC3}"/>
    <cellStyle name="Normal 13 40 2" xfId="51218" xr:uid="{39AAC1EB-DE12-4AFE-9287-9515CCB27008}"/>
    <cellStyle name="Normal 13 40 3" xfId="35016" xr:uid="{4FF9DB45-B20E-4DC5-8F26-17C21EE26355}"/>
    <cellStyle name="Normal 13 41" xfId="10795" xr:uid="{68C67F8E-DA72-42E9-8B48-F8595516F335}"/>
    <cellStyle name="Normal 13 41 2" xfId="35017" xr:uid="{AA028E69-2656-4E77-A774-F7F1FA678BF5}"/>
    <cellStyle name="Normal 13 42" xfId="10796" xr:uid="{A32E6DC5-674B-474B-90C7-0AF268BDE2D1}"/>
    <cellStyle name="Normal 13 42 2" xfId="35018" xr:uid="{512D049C-E6D8-48E4-83E3-FD64159956D8}"/>
    <cellStyle name="Normal 13 43" xfId="51177" xr:uid="{3830878F-AAB1-4123-9500-05C068396C61}"/>
    <cellStyle name="Normal 13 44" xfId="34942" xr:uid="{52FAF942-45C8-4CBC-9397-7FEA6639C4B5}"/>
    <cellStyle name="Normal 13 5" xfId="10797" xr:uid="{2BCE28EB-0613-4A2E-8A53-1689A210A4DF}"/>
    <cellStyle name="Normal 13 5 2" xfId="10798" xr:uid="{22EE2351-5D64-4F99-B92E-0251D00BAC80}"/>
    <cellStyle name="Normal 13 5 2 2" xfId="10799" xr:uid="{7BCBB3ED-8BAB-47E0-966F-81DE90C29433}"/>
    <cellStyle name="Normal 13 5 2 2 2" xfId="35021" xr:uid="{A224F533-0765-48E2-8C70-C47BB18B9FE4}"/>
    <cellStyle name="Normal 13 5 2 3" xfId="10800" xr:uid="{B9219CE5-48E3-4BB0-A88B-557E27E3E2B3}"/>
    <cellStyle name="Normal 13 5 2 3 2" xfId="35022" xr:uid="{593AFED9-9C2F-4EAB-A900-80860681192A}"/>
    <cellStyle name="Normal 13 5 2 4" xfId="10801" xr:uid="{BC2E4976-C751-4ACE-976C-A594382E2F08}"/>
    <cellStyle name="Normal 13 5 2 4 2" xfId="35023" xr:uid="{0B9CFE78-C207-4432-8AF9-DF9AE6992C46}"/>
    <cellStyle name="Normal 13 5 2 5" xfId="51220" xr:uid="{D54CA4BF-439F-41E1-A6C2-09D210A73BA7}"/>
    <cellStyle name="Normal 13 5 2 6" xfId="35020" xr:uid="{A5DA1359-064E-4A6B-8AD7-C47A4CBFE9EF}"/>
    <cellStyle name="Normal 13 5 3" xfId="10802" xr:uid="{47651ACB-4210-4D56-933B-4160811B51B7}"/>
    <cellStyle name="Normal 13 5 3 2" xfId="35024" xr:uid="{469AB9C8-143E-4AA1-9D1E-2FF06BB48FE5}"/>
    <cellStyle name="Normal 13 5 4" xfId="10803" xr:uid="{D317D1AC-3C0A-4322-BC56-D0E375877D99}"/>
    <cellStyle name="Normal 13 5 4 2" xfId="35025" xr:uid="{0363D22B-0F4C-467D-85B5-ECCB48469C15}"/>
    <cellStyle name="Normal 13 5 5" xfId="10804" xr:uid="{1BB4D4AE-8FE6-49BE-8512-EDA86A8A102E}"/>
    <cellStyle name="Normal 13 5 5 2" xfId="35026" xr:uid="{3078EAF7-3F96-4E08-81B5-FB2E4D6E8D8B}"/>
    <cellStyle name="Normal 13 5 6" xfId="51219" xr:uid="{BD013494-CA12-4696-9983-281ADD1A976B}"/>
    <cellStyle name="Normal 13 5 7" xfId="35019" xr:uid="{E43D0522-8482-45E4-861F-1D84DA787F22}"/>
    <cellStyle name="Normal 13 6" xfId="10805" xr:uid="{52C9CD3D-53FE-4848-B3D9-F13E9DF3A1CD}"/>
    <cellStyle name="Normal 13 6 2" xfId="10806" xr:uid="{C2D5787F-D64F-4BB8-ADD9-EE3C63A7CACD}"/>
    <cellStyle name="Normal 13 6 2 2" xfId="35028" xr:uid="{4CAD1F0B-8D34-4940-8672-FECE86FB9B8A}"/>
    <cellStyle name="Normal 13 6 3" xfId="10807" xr:uid="{8063B761-3D51-4E29-B1A8-D9E876313064}"/>
    <cellStyle name="Normal 13 6 3 2" xfId="35029" xr:uid="{39CCD78D-85AA-4A2C-8DAD-A9BBC8945D0F}"/>
    <cellStyle name="Normal 13 6 4" xfId="10808" xr:uid="{994A4D44-3B43-40D0-B68A-741C381E943E}"/>
    <cellStyle name="Normal 13 6 4 2" xfId="35030" xr:uid="{BB8F01B4-A8EF-4236-BFA2-9C989077B4D1}"/>
    <cellStyle name="Normal 13 6 5" xfId="51221" xr:uid="{344DB08D-37A1-47C7-8021-2AAD6A69A106}"/>
    <cellStyle name="Normal 13 6 6" xfId="35027" xr:uid="{B5E57ADF-4984-4BD1-81EC-A076D5D440B5}"/>
    <cellStyle name="Normal 13 7" xfId="10809" xr:uid="{60778B2E-44EE-4257-946F-A3B75C10F474}"/>
    <cellStyle name="Normal 13 7 2" xfId="10810" xr:uid="{625566D9-A8E1-4809-8727-500B5D3FCAC1}"/>
    <cellStyle name="Normal 13 7 2 2" xfId="35032" xr:uid="{BB9798AD-151B-49E1-85F7-E48BD028752E}"/>
    <cellStyle name="Normal 13 7 3" xfId="10811" xr:uid="{3E203577-676A-4DB4-B3DD-3DF75D247C90}"/>
    <cellStyle name="Normal 13 7 3 2" xfId="35033" xr:uid="{D0A2F5A3-77FE-426C-892C-C7E82F118CC9}"/>
    <cellStyle name="Normal 13 7 4" xfId="10812" xr:uid="{CDCF36A0-424C-4206-9544-EE033399515A}"/>
    <cellStyle name="Normal 13 7 4 2" xfId="35034" xr:uid="{BEA5A413-73C7-433F-B118-918405674B60}"/>
    <cellStyle name="Normal 13 7 5" xfId="51222" xr:uid="{AF91105E-48A2-4608-8A9B-CCD11BC5006D}"/>
    <cellStyle name="Normal 13 7 6" xfId="35031" xr:uid="{7AC458C3-2B59-4668-9FA2-0383C25E80AE}"/>
    <cellStyle name="Normal 13 8" xfId="10813" xr:uid="{55C4A19E-64A2-4A5A-ADA6-E45D75B08A86}"/>
    <cellStyle name="Normal 13 8 2" xfId="10814" xr:uid="{148DF8D6-A08F-489E-8120-FF1D6F20BF77}"/>
    <cellStyle name="Normal 13 8 2 2" xfId="35036" xr:uid="{D3B99D51-F159-40C7-B7EE-C556263C4551}"/>
    <cellStyle name="Normal 13 8 3" xfId="10815" xr:uid="{2B6EC138-B47D-431D-987D-CDE84B3B8D2A}"/>
    <cellStyle name="Normal 13 8 3 2" xfId="35037" xr:uid="{2718AF67-87C5-4DE0-B47C-FF4F55C78BA4}"/>
    <cellStyle name="Normal 13 8 4" xfId="51223" xr:uid="{CD4FDD8F-3362-44C5-9783-DAAA5B26E9B8}"/>
    <cellStyle name="Normal 13 8 5" xfId="35035" xr:uid="{B0DD487B-B476-482F-A054-60C2E3657C81}"/>
    <cellStyle name="Normal 13 9" xfId="10816" xr:uid="{369657AD-3DB9-4150-8227-E02FCA08A30D}"/>
    <cellStyle name="Normal 13 9 2" xfId="51224" xr:uid="{8EB33906-8885-4164-8FC1-74FC08E66911}"/>
    <cellStyle name="Normal 13 9 3" xfId="35038" xr:uid="{BFE15311-0641-43AC-AB92-8FB20F3C6382}"/>
    <cellStyle name="Normal 14" xfId="767" xr:uid="{00000000-0005-0000-0000-000017030000}"/>
    <cellStyle name="Normal 14 10" xfId="10818" xr:uid="{DAE48635-37DC-4D59-8202-351D3BE0AF5F}"/>
    <cellStyle name="Normal 14 10 2" xfId="51226" xr:uid="{604BA886-CA2C-4669-988D-A9F54370F636}"/>
    <cellStyle name="Normal 14 10 3" xfId="35040" xr:uid="{08C2AA4F-D483-4ECB-BD44-C5FD9ABF7188}"/>
    <cellStyle name="Normal 14 11" xfId="10819" xr:uid="{24D343B1-E18D-4FE8-9923-38EBF822FFFF}"/>
    <cellStyle name="Normal 14 11 2" xfId="51227" xr:uid="{2D725763-1FDA-4D88-A160-CF89F690D824}"/>
    <cellStyle name="Normal 14 11 3" xfId="35041" xr:uid="{85640BFD-CD33-4B7D-9BF9-FD141E5C2814}"/>
    <cellStyle name="Normal 14 12" xfId="10820" xr:uid="{B54F10DC-81F2-4046-81DC-893D13DF6E48}"/>
    <cellStyle name="Normal 14 12 2" xfId="51228" xr:uid="{6CBDD309-8C7D-46B5-AE5B-B257EC0F8D84}"/>
    <cellStyle name="Normal 14 12 3" xfId="35042" xr:uid="{97A5DA9F-F443-4EBC-8219-89C78CC7D699}"/>
    <cellStyle name="Normal 14 13" xfId="10821" xr:uid="{EB9E591A-4EC9-4EFB-B0E5-54BA024EA3C1}"/>
    <cellStyle name="Normal 14 13 2" xfId="51229" xr:uid="{83EEC716-27A6-4B16-B6B9-670E27590C7A}"/>
    <cellStyle name="Normal 14 13 3" xfId="35043" xr:uid="{8ECA0E73-58FD-490D-8B6E-F23BEDB419FC}"/>
    <cellStyle name="Normal 14 14" xfId="10822" xr:uid="{60BB91D7-09F4-4C4F-B85F-6DAD96B2A570}"/>
    <cellStyle name="Normal 14 14 2" xfId="51230" xr:uid="{3280E182-9F8C-43C0-863F-CAF9BCA3AD67}"/>
    <cellStyle name="Normal 14 14 3" xfId="35044" xr:uid="{6B296A00-C060-4F64-977E-86343CD911C6}"/>
    <cellStyle name="Normal 14 15" xfId="10823" xr:uid="{A3CEAB70-5265-44DB-96D9-7042D8A74A36}"/>
    <cellStyle name="Normal 14 15 2" xfId="51231" xr:uid="{1BB2A45F-56E5-4EF1-A043-9497FF67DB39}"/>
    <cellStyle name="Normal 14 15 3" xfId="35045" xr:uid="{446D7741-9BCE-4CFD-9EBF-C3AE470ADAE9}"/>
    <cellStyle name="Normal 14 16" xfId="10824" xr:uid="{D3D9C9DB-CA8A-427B-A353-15239BCEB633}"/>
    <cellStyle name="Normal 14 16 2" xfId="51232" xr:uid="{5D974D4B-B8E3-4AE2-A7BE-839A7FE879A9}"/>
    <cellStyle name="Normal 14 16 3" xfId="35046" xr:uid="{FB976AFC-FAC2-4512-BDA7-C25778C77CCD}"/>
    <cellStyle name="Normal 14 17" xfId="10825" xr:uid="{0BB2098B-2EC5-44E0-980F-82459C70C0D1}"/>
    <cellStyle name="Normal 14 17 2" xfId="51233" xr:uid="{EB4807B7-6277-4F6B-A25A-7D73FB429CE0}"/>
    <cellStyle name="Normal 14 17 3" xfId="35047" xr:uid="{FA6A38C3-59BC-4C82-A345-3306B039D1FB}"/>
    <cellStyle name="Normal 14 18" xfId="10826" xr:uid="{2A08B109-0FEF-4FFC-AB77-F912EE503D14}"/>
    <cellStyle name="Normal 14 18 2" xfId="51234" xr:uid="{71FE2BC1-70C3-460C-90E5-953EA8F1FEE7}"/>
    <cellStyle name="Normal 14 18 3" xfId="35048" xr:uid="{5997569B-C141-41E2-B3EF-C2895903210E}"/>
    <cellStyle name="Normal 14 19" xfId="10827" xr:uid="{3D6E49D0-6E3F-4CB9-8CE9-E3E6C0A41474}"/>
    <cellStyle name="Normal 14 19 2" xfId="51235" xr:uid="{63EB237F-D4B5-44AD-818C-14EA92D91AAB}"/>
    <cellStyle name="Normal 14 19 3" xfId="35049" xr:uid="{9934088A-2A7E-496B-83CF-29E838A0F01F}"/>
    <cellStyle name="Normal 14 2" xfId="10828" xr:uid="{A49357E2-C15E-459A-B53D-73C5AC19303E}"/>
    <cellStyle name="Normal 14 2 2" xfId="10829" xr:uid="{57440FF3-170D-432F-A763-60080AAD955F}"/>
    <cellStyle name="Normal 14 2 2 2" xfId="10830" xr:uid="{A8190454-3884-4E62-9F8F-DF3EDEA0E1C4}"/>
    <cellStyle name="Normal 14 2 2 2 2" xfId="35052" xr:uid="{B003190E-A9AB-406E-AD46-D7A6AAC861EA}"/>
    <cellStyle name="Normal 14 2 2 3" xfId="10831" xr:uid="{E1469215-622A-48C0-A15B-2B084E8E12F2}"/>
    <cellStyle name="Normal 14 2 2 3 2" xfId="35053" xr:uid="{594DC24F-1AE9-45B5-9463-771579A940EE}"/>
    <cellStyle name="Normal 14 2 2 4" xfId="10832" xr:uid="{11921B93-B91A-41F9-938B-364A52D08BB7}"/>
    <cellStyle name="Normal 14 2 2 4 2" xfId="35054" xr:uid="{356DDA13-DA80-4884-A1FF-485EDBB21FA3}"/>
    <cellStyle name="Normal 14 2 2 5" xfId="51237" xr:uid="{31E3FB29-E999-4790-BD93-6CFC1A29702C}"/>
    <cellStyle name="Normal 14 2 2 6" xfId="35051" xr:uid="{1DDDC4D2-19ED-4B62-B21E-F3D520971F58}"/>
    <cellStyle name="Normal 14 2 3" xfId="10833" xr:uid="{2C000C16-E156-4F1D-9673-097D3FAED8DB}"/>
    <cellStyle name="Normal 14 2 3 2" xfId="10834" xr:uid="{A3F0F9F0-153B-4E8C-943B-1FDB3997378C}"/>
    <cellStyle name="Normal 14 2 3 2 2" xfId="35056" xr:uid="{40DD48B3-7518-4C1E-BA71-A78FFE31D33A}"/>
    <cellStyle name="Normal 14 2 3 3" xfId="10835" xr:uid="{E8AEE76A-1DE4-45EB-B4B4-16D9EDFC8BE6}"/>
    <cellStyle name="Normal 14 2 3 3 2" xfId="35057" xr:uid="{DECD7C52-1936-4A25-99C1-73E5294AA618}"/>
    <cellStyle name="Normal 14 2 3 4" xfId="51238" xr:uid="{84398A45-FEBE-49B6-AD13-A281244BCD38}"/>
    <cellStyle name="Normal 14 2 3 5" xfId="35055" xr:uid="{F07F412B-DFD8-44FE-9806-23061B4F028D}"/>
    <cellStyle name="Normal 14 2 4" xfId="10836" xr:uid="{1763E615-39BB-4018-97AE-B60A116D887A}"/>
    <cellStyle name="Normal 14 2 4 2" xfId="51239" xr:uid="{08E3A0F1-9E13-4C81-A55B-1124E5869BFE}"/>
    <cellStyle name="Normal 14 2 4 3" xfId="35058" xr:uid="{8E91390B-E73A-46BF-96AE-DFD23F447122}"/>
    <cellStyle name="Normal 14 2 5" xfId="10837" xr:uid="{2F59E1D7-DAD2-4E11-A0C7-A24303E26FD3}"/>
    <cellStyle name="Normal 14 2 5 2" xfId="35059" xr:uid="{EF21069A-DD10-41E3-BDC8-2EF3EB203C88}"/>
    <cellStyle name="Normal 14 2 6" xfId="10838" xr:uid="{953AA6E7-4543-4310-9647-B115FF68843B}"/>
    <cellStyle name="Normal 14 2 6 2" xfId="35060" xr:uid="{8D56A59D-F5A3-4F96-97AA-C440020754D8}"/>
    <cellStyle name="Normal 14 2 7" xfId="51236" xr:uid="{2D3816D9-FB38-4FAF-821E-5EA2B5EAB2C3}"/>
    <cellStyle name="Normal 14 2 8" xfId="35050" xr:uid="{EB8DF331-F65F-4522-9090-D8909A90C72C}"/>
    <cellStyle name="Normal 14 20" xfId="10839" xr:uid="{87D57A2D-F99C-476A-8E47-74EB4ED922BC}"/>
    <cellStyle name="Normal 14 20 2" xfId="51240" xr:uid="{CB64B09A-862F-42BB-8804-82DFD8D64306}"/>
    <cellStyle name="Normal 14 20 3" xfId="35061" xr:uid="{65D739C2-C9CD-4549-8999-AC6719A569D7}"/>
    <cellStyle name="Normal 14 21" xfId="10840" xr:uid="{0C79D556-2402-4684-8622-2D5361751675}"/>
    <cellStyle name="Normal 14 21 2" xfId="51241" xr:uid="{B0F915D9-9178-4B03-A669-8C676DC27DF7}"/>
    <cellStyle name="Normal 14 21 3" xfId="35062" xr:uid="{35D8347A-FFF3-4B43-81CA-18127A84D784}"/>
    <cellStyle name="Normal 14 22" xfId="10841" xr:uid="{C81BF87F-0B73-4FBB-A3A6-539291DB31C3}"/>
    <cellStyle name="Normal 14 22 2" xfId="51242" xr:uid="{D7F9C190-E207-4D3F-A328-6467A0198A7A}"/>
    <cellStyle name="Normal 14 22 3" xfId="35063" xr:uid="{B985A04C-7120-439F-A028-3FB9483B1B2D}"/>
    <cellStyle name="Normal 14 23" xfId="10842" xr:uid="{11B0008F-3B16-4A37-B1F5-F1B59607B86C}"/>
    <cellStyle name="Normal 14 23 2" xfId="51243" xr:uid="{546F79C9-F6FD-4591-8092-7478A2BA3EC4}"/>
    <cellStyle name="Normal 14 23 3" xfId="35064" xr:uid="{ACA7641C-D536-48C6-B0C2-E10DE0AF06C4}"/>
    <cellStyle name="Normal 14 24" xfId="10843" xr:uid="{5FB76416-975A-4B9A-8BA1-1FB29ECE896B}"/>
    <cellStyle name="Normal 14 24 2" xfId="51244" xr:uid="{A1808208-C017-4ACC-9687-C5A39E8321F5}"/>
    <cellStyle name="Normal 14 24 3" xfId="35065" xr:uid="{78A27F7D-011C-42D0-AB33-6A836568DBF3}"/>
    <cellStyle name="Normal 14 25" xfId="10844" xr:uid="{4ABDBF18-58AC-419E-9415-9D23458D7F96}"/>
    <cellStyle name="Normal 14 25 2" xfId="51245" xr:uid="{F4134051-4111-42E7-80DB-537BB6906C60}"/>
    <cellStyle name="Normal 14 25 3" xfId="35066" xr:uid="{23A1B472-67BC-449D-AB4A-446EDFAB949E}"/>
    <cellStyle name="Normal 14 26" xfId="10845" xr:uid="{42AF288A-7CB7-46E4-B43F-38230822EB03}"/>
    <cellStyle name="Normal 14 26 2" xfId="51246" xr:uid="{F3CAE356-9B6B-487A-9D15-58186D949276}"/>
    <cellStyle name="Normal 14 26 3" xfId="35067" xr:uid="{143F5F5C-F69D-43F5-904B-C59EB16EE15B}"/>
    <cellStyle name="Normal 14 27" xfId="10846" xr:uid="{21D594FE-24D1-44DA-B242-BF5A799079AE}"/>
    <cellStyle name="Normal 14 27 2" xfId="51247" xr:uid="{EE6DE474-7C5F-4FE3-B495-71FC303B1861}"/>
    <cellStyle name="Normal 14 27 3" xfId="35068" xr:uid="{97C370AD-0351-4580-84FC-820AF3A1E880}"/>
    <cellStyle name="Normal 14 28" xfId="10847" xr:uid="{90F153A1-DEE6-4070-8645-1ADE57B77E7D}"/>
    <cellStyle name="Normal 14 28 2" xfId="51248" xr:uid="{678B7B20-DDF8-4ED7-91BA-54D37DF10DE1}"/>
    <cellStyle name="Normal 14 28 3" xfId="35069" xr:uid="{E40396E8-0022-429B-AF3B-C217D712388E}"/>
    <cellStyle name="Normal 14 29" xfId="10848" xr:uid="{8A88F907-F0F8-4994-BA8B-AADBBB1B9B1A}"/>
    <cellStyle name="Normal 14 29 2" xfId="51249" xr:uid="{40F842D2-4860-4E78-A806-83C4053FAAA6}"/>
    <cellStyle name="Normal 14 29 3" xfId="35070" xr:uid="{C9FB6A32-4EF3-49D3-8577-A794FF0C8AF0}"/>
    <cellStyle name="Normal 14 3" xfId="10849" xr:uid="{8E803B36-ED47-4F99-960B-948C783E3B44}"/>
    <cellStyle name="Normal 14 3 2" xfId="10850" xr:uid="{820717E4-8922-480F-BB58-2C827AA190EF}"/>
    <cellStyle name="Normal 14 3 2 2" xfId="10851" xr:uid="{79FBD712-4389-4EE2-9650-46C7B12C356C}"/>
    <cellStyle name="Normal 14 3 2 2 2" xfId="35073" xr:uid="{9AC69004-FAD5-4A85-BB60-D494F3B9D5A8}"/>
    <cellStyle name="Normal 14 3 2 3" xfId="10852" xr:uid="{DADC2DE6-EBD0-4E10-B23F-1C437D60003D}"/>
    <cellStyle name="Normal 14 3 2 3 2" xfId="35074" xr:uid="{69BCC261-ABBF-4ABD-857F-28B8458AB93C}"/>
    <cellStyle name="Normal 14 3 2 4" xfId="51251" xr:uid="{FE44C70B-5DAE-4CDB-90C8-9DEA0BA0B0BE}"/>
    <cellStyle name="Normal 14 3 2 5" xfId="35072" xr:uid="{0D403215-3683-4F01-AC49-8B6216305A46}"/>
    <cellStyle name="Normal 14 3 3" xfId="10853" xr:uid="{72C182AF-43E5-4DB1-BF65-199968BF4FD6}"/>
    <cellStyle name="Normal 14 3 3 2" xfId="35075" xr:uid="{1703B8F7-D2CB-49D1-81B7-0B98BDAEAF21}"/>
    <cellStyle name="Normal 14 3 4" xfId="10854" xr:uid="{BEC4D6E3-3F57-46FC-B0E0-4175069CDEEC}"/>
    <cellStyle name="Normal 14 3 4 2" xfId="35076" xr:uid="{BFF8BE5A-1B90-4759-90F7-FB83E119EB72}"/>
    <cellStyle name="Normal 14 3 5" xfId="51250" xr:uid="{AE095EA8-DF48-4AB8-8620-7D1F4A99A221}"/>
    <cellStyle name="Normal 14 3 6" xfId="35071" xr:uid="{219D0839-14F5-4E9E-971C-E42CC6BB7A19}"/>
    <cellStyle name="Normal 14 30" xfId="10855" xr:uid="{2312A409-E1E4-4A42-AAFD-EB69CAA029F2}"/>
    <cellStyle name="Normal 14 30 2" xfId="51252" xr:uid="{35E009E9-9472-431A-8884-09567374C098}"/>
    <cellStyle name="Normal 14 30 3" xfId="35077" xr:uid="{5DCB20A3-7C8F-4620-AD7B-2AD09230F6E1}"/>
    <cellStyle name="Normal 14 31" xfId="10856" xr:uid="{79887324-9E5D-40DD-B4C6-CBBF66DA4C8F}"/>
    <cellStyle name="Normal 14 31 2" xfId="51253" xr:uid="{C2A5716E-A29A-4C74-885E-7D67BA6FC40E}"/>
    <cellStyle name="Normal 14 31 3" xfId="35078" xr:uid="{47FF7D4F-52A9-4230-A698-66E1EC11D775}"/>
    <cellStyle name="Normal 14 32" xfId="10857" xr:uid="{D044F722-6F37-4ACA-B3C0-A11CB159055D}"/>
    <cellStyle name="Normal 14 32 2" xfId="51254" xr:uid="{739A2D73-4CA6-4EAF-AC83-DE5FF11D99C5}"/>
    <cellStyle name="Normal 14 32 3" xfId="35079" xr:uid="{643ED66E-C89B-4E9D-9A78-6BA55F05C17F}"/>
    <cellStyle name="Normal 14 33" xfId="10858" xr:uid="{441FEBC5-78FE-4A13-B142-0767CC423DC3}"/>
    <cellStyle name="Normal 14 33 2" xfId="51255" xr:uid="{155A8B10-B1F9-4D9C-A262-238954C7D90F}"/>
    <cellStyle name="Normal 14 33 3" xfId="35080" xr:uid="{4DED3D74-8142-4E93-B857-8C6E020FB43D}"/>
    <cellStyle name="Normal 14 34" xfId="10859" xr:uid="{C8F74FF0-E958-4C8E-9D5A-62C185A8232E}"/>
    <cellStyle name="Normal 14 34 2" xfId="51256" xr:uid="{F6335A36-F8DE-40F5-AE64-C2F175B5062F}"/>
    <cellStyle name="Normal 14 34 3" xfId="35081" xr:uid="{0A37A9CA-3267-4E46-9415-2301A025BB7D}"/>
    <cellStyle name="Normal 14 35" xfId="10860" xr:uid="{04D097B1-0CB8-4014-B028-0451B7B3FBA2}"/>
    <cellStyle name="Normal 14 35 2" xfId="51257" xr:uid="{0C048045-579C-456E-B266-291EA45B8D95}"/>
    <cellStyle name="Normal 14 35 3" xfId="35082" xr:uid="{1A9E5BA0-3F4C-4763-8001-43DB139C0D16}"/>
    <cellStyle name="Normal 14 36" xfId="10861" xr:uid="{7E3289F2-CE6A-46DB-A872-A339660FBFFD}"/>
    <cellStyle name="Normal 14 36 2" xfId="51258" xr:uid="{06EC8AAA-8CD5-4A6D-AED2-989ED67A4100}"/>
    <cellStyle name="Normal 14 36 3" xfId="35083" xr:uid="{000FB2CB-C3CA-49E0-A820-05372280B37C}"/>
    <cellStyle name="Normal 14 37" xfId="10862" xr:uid="{D131A4CE-1F82-4A94-AAC8-C975FD1C4D0B}"/>
    <cellStyle name="Normal 14 37 2" xfId="51259" xr:uid="{51D5A626-713E-4CC9-8EBD-F32906B9DE5F}"/>
    <cellStyle name="Normal 14 37 3" xfId="35084" xr:uid="{9D840A63-5DF2-40FA-A481-8F70008F0D80}"/>
    <cellStyle name="Normal 14 38" xfId="10863" xr:uid="{73408CF1-F5D1-44CC-924B-E35B145CF2DD}"/>
    <cellStyle name="Normal 14 38 2" xfId="51260" xr:uid="{312F8B76-855A-45AF-9EDD-B845469258CA}"/>
    <cellStyle name="Normal 14 38 3" xfId="35085" xr:uid="{92A68DF8-083A-40B6-8A68-5A45B9D11939}"/>
    <cellStyle name="Normal 14 39" xfId="10864" xr:uid="{A5FE55C4-FA2B-4249-A992-90F842D246B4}"/>
    <cellStyle name="Normal 14 39 2" xfId="51261" xr:uid="{5B1EE582-76FC-42DE-B669-CB61FEA3C574}"/>
    <cellStyle name="Normal 14 39 3" xfId="35086" xr:uid="{06C82C8B-1E93-4539-8A6D-D52A03E5325F}"/>
    <cellStyle name="Normal 14 4" xfId="10865" xr:uid="{1DE1FD22-FB2F-43F9-BB98-A6D203891238}"/>
    <cellStyle name="Normal 14 4 2" xfId="10866" xr:uid="{4C68C2D1-4F20-430E-BABB-7FBF31E7B003}"/>
    <cellStyle name="Normal 14 4 2 2" xfId="10867" xr:uid="{7397D449-1BA8-4F1A-85CC-A2D3D74A40F3}"/>
    <cellStyle name="Normal 14 4 2 2 2" xfId="35089" xr:uid="{07A75266-4D89-4526-8B9E-599CED304497}"/>
    <cellStyle name="Normal 14 4 2 3" xfId="10868" xr:uid="{765EA6F7-0F16-48DB-B53B-06E19DAD7890}"/>
    <cellStyle name="Normal 14 4 2 3 2" xfId="35090" xr:uid="{67A4BDF7-9367-4333-ABE3-58FEB7013815}"/>
    <cellStyle name="Normal 14 4 2 4" xfId="51263" xr:uid="{D5B7F07C-70B6-4CE1-A726-9A5863565143}"/>
    <cellStyle name="Normal 14 4 2 5" xfId="35088" xr:uid="{A6BFD97A-17CE-45E1-AAB3-B09B3B1666E5}"/>
    <cellStyle name="Normal 14 4 3" xfId="10869" xr:uid="{3A306159-B480-42C1-89DF-0A749BE00E2C}"/>
    <cellStyle name="Normal 14 4 3 2" xfId="35091" xr:uid="{313AEED1-A7F2-473F-A105-F1330C4F4037}"/>
    <cellStyle name="Normal 14 4 4" xfId="10870" xr:uid="{36CEBE79-EFDE-4249-904C-A2D700C10EFA}"/>
    <cellStyle name="Normal 14 4 4 2" xfId="35092" xr:uid="{D7ECCBF7-C9E1-479B-B365-1FE187119231}"/>
    <cellStyle name="Normal 14 4 5" xfId="51262" xr:uid="{D22893FC-A9B9-4A48-9B43-EBF5DE9B773D}"/>
    <cellStyle name="Normal 14 4 6" xfId="35087" xr:uid="{FE6DE78C-06CB-44AD-A638-BB0C22C51FE5}"/>
    <cellStyle name="Normal 14 40" xfId="10871" xr:uid="{CB8A0F59-FD47-42F6-8190-24A5F0ED9E6C}"/>
    <cellStyle name="Normal 14 40 2" xfId="51264" xr:uid="{303BB792-C45C-4DCA-89E9-9CE6FCCA0632}"/>
    <cellStyle name="Normal 14 40 3" xfId="35093" xr:uid="{491024E5-9614-4AC4-821B-461FF21F40FE}"/>
    <cellStyle name="Normal 14 41" xfId="10872" xr:uid="{8B4BAD3D-02B1-4DA6-A619-E0BA9EABAE8A}"/>
    <cellStyle name="Normal 14 41 2" xfId="35094" xr:uid="{86255C0D-62B4-47D9-93B7-B08A9224A3A3}"/>
    <cellStyle name="Normal 14 42" xfId="51225" xr:uid="{BE81351A-8C6F-47AD-8551-682D76197BCA}"/>
    <cellStyle name="Normal 14 43" xfId="35039" xr:uid="{4D56A715-7964-4AFD-B12D-32ED32A666EA}"/>
    <cellStyle name="Normal 14 44" xfId="10817" xr:uid="{EF808C43-842B-4E10-A562-97E51B8C78FE}"/>
    <cellStyle name="Normal 14 5" xfId="10873" xr:uid="{1E92BE95-E6CB-42F8-B3BF-0C5DEF63133B}"/>
    <cellStyle name="Normal 14 5 2" xfId="10874" xr:uid="{68A777DC-769C-41B5-8C2E-FA9BF6A326DA}"/>
    <cellStyle name="Normal 14 5 2 2" xfId="10875" xr:uid="{60D88E39-D0BF-4B82-9AB9-1DBD1E433F68}"/>
    <cellStyle name="Normal 14 5 2 2 2" xfId="35097" xr:uid="{952222BA-09E8-486F-9CB6-0D285B3A5B2E}"/>
    <cellStyle name="Normal 14 5 2 3" xfId="10876" xr:uid="{F2D9CB0F-2C92-4213-9E1F-C43E30163B79}"/>
    <cellStyle name="Normal 14 5 2 3 2" xfId="35098" xr:uid="{280C1105-A9B7-4163-AF6E-76756EB0F7DD}"/>
    <cellStyle name="Normal 14 5 2 4" xfId="51266" xr:uid="{8DDE674C-15B2-4668-877E-09564565AC6B}"/>
    <cellStyle name="Normal 14 5 2 5" xfId="35096" xr:uid="{39EC3C19-0DBE-409E-B592-9AB0D41BC958}"/>
    <cellStyle name="Normal 14 5 3" xfId="10877" xr:uid="{5F34BE06-E76E-4A7B-90F9-D1190D82EA80}"/>
    <cellStyle name="Normal 14 5 3 2" xfId="35099" xr:uid="{D7570FC6-39D1-49EB-9EDB-B3FBC8DC392E}"/>
    <cellStyle name="Normal 14 5 4" xfId="10878" xr:uid="{AF28245D-B32D-4DFA-8C75-3C4823617741}"/>
    <cellStyle name="Normal 14 5 4 2" xfId="35100" xr:uid="{07706786-EE85-4407-BD97-5AB690C87075}"/>
    <cellStyle name="Normal 14 5 5" xfId="51265" xr:uid="{860C367A-ED7C-4BF2-B213-D5DFC465E1DC}"/>
    <cellStyle name="Normal 14 5 6" xfId="35095" xr:uid="{17F0889C-8214-45DD-8F4E-B91766B2D4E2}"/>
    <cellStyle name="Normal 14 6" xfId="10879" xr:uid="{499B35ED-A1FD-4286-87A5-01FAFCE4DFCE}"/>
    <cellStyle name="Normal 14 6 2" xfId="10880" xr:uid="{1B61167C-4EBC-4DF9-8DB9-2ED2299EB9BD}"/>
    <cellStyle name="Normal 14 6 2 2" xfId="35102" xr:uid="{398F4B2C-D633-40F7-80F8-51616E74E423}"/>
    <cellStyle name="Normal 14 6 3" xfId="10881" xr:uid="{39392443-F756-417F-955C-AE39B6643F51}"/>
    <cellStyle name="Normal 14 6 3 2" xfId="35103" xr:uid="{3AC30129-572F-451D-A8AA-CE6C82A159F6}"/>
    <cellStyle name="Normal 14 6 4" xfId="10882" xr:uid="{A4580499-2360-4538-963E-FCC61D43A13F}"/>
    <cellStyle name="Normal 14 6 4 2" xfId="35104" xr:uid="{5C783D5F-A656-485E-B9DA-4CC7B8E9C52E}"/>
    <cellStyle name="Normal 14 6 5" xfId="51267" xr:uid="{C66ADB44-2424-47CD-88FC-6699A03388C6}"/>
    <cellStyle name="Normal 14 6 6" xfId="35101" xr:uid="{F9CED22C-AC1C-4F2E-9587-2BA1A29C1B9F}"/>
    <cellStyle name="Normal 14 7" xfId="10883" xr:uid="{DB8F22BA-25B6-4B64-8F2D-AA831511D961}"/>
    <cellStyle name="Normal 14 7 2" xfId="10884" xr:uid="{506B2143-8E7A-40DF-9CBD-0B9BAC3215E2}"/>
    <cellStyle name="Normal 14 7 2 2" xfId="35106" xr:uid="{5B27E9D9-E02D-4A20-9EF2-7E8EFC4C3EE6}"/>
    <cellStyle name="Normal 14 7 3" xfId="10885" xr:uid="{28AD4A98-FBCD-4459-9882-A025B779336E}"/>
    <cellStyle name="Normal 14 7 3 2" xfId="35107" xr:uid="{A867F4C8-B786-4482-9306-CB703BFB19E6}"/>
    <cellStyle name="Normal 14 7 4" xfId="51268" xr:uid="{8C3B8AC9-499C-47FE-8E87-E221555C112E}"/>
    <cellStyle name="Normal 14 7 5" xfId="35105" xr:uid="{C6F7A42E-4E6F-4178-B28C-C80B383BD323}"/>
    <cellStyle name="Normal 14 8" xfId="10886" xr:uid="{FAA4D3F1-F9F9-4C0D-8AA1-4000D52C682D}"/>
    <cellStyle name="Normal 14 8 2" xfId="10887" xr:uid="{82AFEE89-0787-400A-9E55-BBDA080DC5A2}"/>
    <cellStyle name="Normal 14 8 2 2" xfId="35109" xr:uid="{E7C1D219-63B8-403D-8BC0-9550F1C9CD41}"/>
    <cellStyle name="Normal 14 8 3" xfId="10888" xr:uid="{BB96F642-0AB5-4846-8D67-E6CA6FC16E32}"/>
    <cellStyle name="Normal 14 8 3 2" xfId="35110" xr:uid="{38EC59D4-E072-46DC-BCB3-1667C81D4036}"/>
    <cellStyle name="Normal 14 8 4" xfId="51269" xr:uid="{2AE748CC-823B-4389-AB9E-048599346364}"/>
    <cellStyle name="Normal 14 8 5" xfId="35108" xr:uid="{50304CB6-B013-4546-B08D-96C4F3E95B63}"/>
    <cellStyle name="Normal 14 9" xfId="10889" xr:uid="{C2255D7A-D7E3-4017-9500-D7F52AB2EFDF}"/>
    <cellStyle name="Normal 14 9 2" xfId="51270" xr:uid="{9B3DE82C-818F-4589-951A-F7704D2F892E}"/>
    <cellStyle name="Normal 14 9 3" xfId="35111" xr:uid="{35CD6D8F-2E1F-46ED-9DA7-432C8901ADC7}"/>
    <cellStyle name="Normal 15" xfId="10890" xr:uid="{EB3F5D5C-B6E9-4CAD-B999-C649E3817C5F}"/>
    <cellStyle name="Normal 15 10" xfId="10891" xr:uid="{288311FA-2BB1-450D-9C74-2F327F51984A}"/>
    <cellStyle name="Normal 15 10 2" xfId="51272" xr:uid="{9C6BADF4-A6A8-459F-9A97-ED4FF47961DA}"/>
    <cellStyle name="Normal 15 10 3" xfId="35113" xr:uid="{44D51DE7-4811-4908-9903-86856461A179}"/>
    <cellStyle name="Normal 15 11" xfId="10892" xr:uid="{CAFE282E-1229-4BA0-88AB-A0448D60DD5F}"/>
    <cellStyle name="Normal 15 11 2" xfId="51273" xr:uid="{874ED289-D6DE-46D0-81EA-E8A017F5065F}"/>
    <cellStyle name="Normal 15 11 3" xfId="35114" xr:uid="{A696D5DC-238E-4B56-B743-71AF0F5E713D}"/>
    <cellStyle name="Normal 15 12" xfId="10893" xr:uid="{652BA4E8-300F-4DCA-A978-3F376D88E281}"/>
    <cellStyle name="Normal 15 12 2" xfId="51274" xr:uid="{30F32EEC-D491-4BB4-A445-F0EB2BC8E78A}"/>
    <cellStyle name="Normal 15 12 3" xfId="35115" xr:uid="{C8833AD0-A68F-4998-BC55-E9B59935AF54}"/>
    <cellStyle name="Normal 15 13" xfId="10894" xr:uid="{F6B667FA-C63B-465A-91B5-6D220EC74236}"/>
    <cellStyle name="Normal 15 13 2" xfId="51275" xr:uid="{6248D6B2-265F-4F1D-9732-4AFA70F23115}"/>
    <cellStyle name="Normal 15 13 3" xfId="35116" xr:uid="{82BDBED6-AE7B-4DE6-939B-63EEE9E5D4AF}"/>
    <cellStyle name="Normal 15 14" xfId="10895" xr:uid="{E21C2CD3-3075-4596-B222-DECDB882EF7B}"/>
    <cellStyle name="Normal 15 14 2" xfId="51276" xr:uid="{F42E1B71-E50E-4585-AE40-6400F9441815}"/>
    <cellStyle name="Normal 15 14 3" xfId="35117" xr:uid="{2818F888-155A-44C4-AB11-1A22415E98C6}"/>
    <cellStyle name="Normal 15 15" xfId="10896" xr:uid="{9286DA12-867F-4CB0-ADB2-394B812E28C0}"/>
    <cellStyle name="Normal 15 15 2" xfId="51277" xr:uid="{DDB06DBC-91B9-44DE-82CA-7476C1F062DC}"/>
    <cellStyle name="Normal 15 15 3" xfId="35118" xr:uid="{89F539CA-7E52-4428-ADB7-0B5218B7DD67}"/>
    <cellStyle name="Normal 15 16" xfId="10897" xr:uid="{9492F864-F115-426E-93C6-3F1318B96028}"/>
    <cellStyle name="Normal 15 16 2" xfId="51278" xr:uid="{060A1D8D-B9E3-4227-8BFF-C884E644D076}"/>
    <cellStyle name="Normal 15 16 3" xfId="35119" xr:uid="{98102B86-4D8B-41C3-BD0D-04EBE982D2B3}"/>
    <cellStyle name="Normal 15 17" xfId="10898" xr:uid="{044E9311-92A5-4357-9BFD-561A26F0C446}"/>
    <cellStyle name="Normal 15 17 2" xfId="51279" xr:uid="{9A64D9B8-E4AA-43C2-B832-C03D28E363C1}"/>
    <cellStyle name="Normal 15 17 3" xfId="35120" xr:uid="{FC1FFB60-4C2D-4673-B51B-9F742CED1B2D}"/>
    <cellStyle name="Normal 15 18" xfId="10899" xr:uid="{A6535641-C529-4462-99D4-89491431C44A}"/>
    <cellStyle name="Normal 15 18 2" xfId="51280" xr:uid="{6F106731-7B04-4E27-91DA-B59BC3612723}"/>
    <cellStyle name="Normal 15 18 3" xfId="35121" xr:uid="{91E44277-B9EC-4DB7-9E8E-BCFC4DFACE4A}"/>
    <cellStyle name="Normal 15 19" xfId="10900" xr:uid="{0B188F0A-F518-4DFC-922F-B385A27905D2}"/>
    <cellStyle name="Normal 15 19 2" xfId="51281" xr:uid="{9B19AA32-1656-4C39-A433-B3D2A5AE354C}"/>
    <cellStyle name="Normal 15 19 3" xfId="35122" xr:uid="{EFABA94D-18F5-4440-B154-E7D929F44549}"/>
    <cellStyle name="Normal 15 2" xfId="10901" xr:uid="{A15A4826-0B2D-49E9-A915-4E5B80C7AB70}"/>
    <cellStyle name="Normal 15 2 2" xfId="10902" xr:uid="{87A846D7-4984-4A52-9EF4-EF810F6F1DC7}"/>
    <cellStyle name="Normal 15 2 2 2" xfId="10903" xr:uid="{B1D49065-AB84-4E8B-A773-F66676DAEBCF}"/>
    <cellStyle name="Normal 15 2 2 2 2" xfId="35125" xr:uid="{0E93967D-4328-42F8-BD4A-C86DDD58B974}"/>
    <cellStyle name="Normal 15 2 2 3" xfId="10904" xr:uid="{57224718-F235-4C91-A1EE-2A24645145E3}"/>
    <cellStyle name="Normal 15 2 2 3 2" xfId="35126" xr:uid="{0E6D4EC3-AB03-42FC-9762-D2D36BB3986D}"/>
    <cellStyle name="Normal 15 2 2 4" xfId="10905" xr:uid="{558B5FDB-1CDB-428B-A3BE-7B6B017E227B}"/>
    <cellStyle name="Normal 15 2 2 4 2" xfId="35127" xr:uid="{0DA52419-CC8E-457B-B27A-D6AC0CA05E3E}"/>
    <cellStyle name="Normal 15 2 2 5" xfId="51283" xr:uid="{0216BC5C-5831-4640-9E52-41BF9071F8AC}"/>
    <cellStyle name="Normal 15 2 2 6" xfId="35124" xr:uid="{91FA5A65-93C3-43EF-A8CA-B77BD1264C10}"/>
    <cellStyle name="Normal 15 2 3" xfId="10906" xr:uid="{0B12D236-7A1C-4BA8-8572-D46A752BDC7D}"/>
    <cellStyle name="Normal 15 2 3 2" xfId="35128" xr:uid="{E13F9104-8AD5-47A0-9D10-A3E876D02954}"/>
    <cellStyle name="Normal 15 2 4" xfId="10907" xr:uid="{BBC7AE09-0FBE-4437-9294-6BEB76D9D3CB}"/>
    <cellStyle name="Normal 15 2 4 2" xfId="35129" xr:uid="{EA2FD2AF-7EF9-489A-8F5F-66673A4E5E50}"/>
    <cellStyle name="Normal 15 2 5" xfId="10908" xr:uid="{5AEDBB1F-C4D2-4E28-BF3C-288E1B829B70}"/>
    <cellStyle name="Normal 15 2 5 2" xfId="35130" xr:uid="{1FADC4D5-082C-42B6-9FE0-300ED885A181}"/>
    <cellStyle name="Normal 15 2 6" xfId="51282" xr:uid="{42534B4B-43F2-42C5-B318-E08C2C2F1E6E}"/>
    <cellStyle name="Normal 15 2 7" xfId="35123" xr:uid="{5B6C5E39-2F2E-4A23-BC18-4A901525E2C5}"/>
    <cellStyle name="Normal 15 20" xfId="10909" xr:uid="{59BE25E3-9152-4490-86F1-A861F33BDC3E}"/>
    <cellStyle name="Normal 15 20 2" xfId="51284" xr:uid="{870D885E-2FED-4F48-AD21-FA396703BC55}"/>
    <cellStyle name="Normal 15 20 3" xfId="35131" xr:uid="{F11233CD-6CDA-4513-88C7-4FFADF6A9C97}"/>
    <cellStyle name="Normal 15 21" xfId="10910" xr:uid="{C9864C99-0F90-4943-BBB2-C18E4DD86B6E}"/>
    <cellStyle name="Normal 15 21 2" xfId="51285" xr:uid="{E9630D06-33B2-47E4-8AF6-C0E286B0E31F}"/>
    <cellStyle name="Normal 15 21 3" xfId="35132" xr:uid="{CC6F7036-B1C7-48CB-AF5D-565E99B21FF3}"/>
    <cellStyle name="Normal 15 22" xfId="10911" xr:uid="{5EA5B75A-0E5E-497D-9DCF-70A5EFE242EC}"/>
    <cellStyle name="Normal 15 22 2" xfId="51286" xr:uid="{2D5F46E1-E930-4264-BC15-172BDC2AAEBC}"/>
    <cellStyle name="Normal 15 22 3" xfId="35133" xr:uid="{D55B1062-31F0-4D74-A717-30C23C417C77}"/>
    <cellStyle name="Normal 15 23" xfId="10912" xr:uid="{22AC4BC0-D841-452F-9241-431C8C37E351}"/>
    <cellStyle name="Normal 15 23 2" xfId="51287" xr:uid="{2DCABA6A-7389-45A8-B3DE-BFAA7C31D30A}"/>
    <cellStyle name="Normal 15 23 3" xfId="35134" xr:uid="{BDE19596-8CC3-4788-8435-9468608219E8}"/>
    <cellStyle name="Normal 15 24" xfId="10913" xr:uid="{C737360A-3F1D-4946-A2C2-A361325DA1D3}"/>
    <cellStyle name="Normal 15 24 2" xfId="51288" xr:uid="{63A8A0DA-A1ED-4AAD-B4A8-6DCF0111CAA5}"/>
    <cellStyle name="Normal 15 24 3" xfId="35135" xr:uid="{BE7073DA-1334-4404-BA8D-C796EF0E3BEC}"/>
    <cellStyle name="Normal 15 25" xfId="10914" xr:uid="{9A3940F0-65AA-4E23-895C-D415A7B01F92}"/>
    <cellStyle name="Normal 15 25 2" xfId="51289" xr:uid="{ABF249FF-9E42-45C2-9235-ABBEDEA31B02}"/>
    <cellStyle name="Normal 15 25 3" xfId="35136" xr:uid="{4EEB544F-6BF9-415C-8F6D-CF84233B8E6C}"/>
    <cellStyle name="Normal 15 26" xfId="10915" xr:uid="{A55C6437-0D04-40D8-8D64-672151930480}"/>
    <cellStyle name="Normal 15 26 2" xfId="51290" xr:uid="{CB047BD0-B57A-42CB-93F2-33A54C6BCC43}"/>
    <cellStyle name="Normal 15 26 3" xfId="35137" xr:uid="{9EA44D6E-DEB6-4DF4-875B-FBC9D6F06277}"/>
    <cellStyle name="Normal 15 27" xfId="10916" xr:uid="{190F93E6-FCD7-4A37-BD56-E71915E1D3CE}"/>
    <cellStyle name="Normal 15 27 2" xfId="51291" xr:uid="{29DA1838-0ED8-4976-8B84-EC7D57082C72}"/>
    <cellStyle name="Normal 15 27 3" xfId="35138" xr:uid="{474096E3-E1BD-4D5D-BDB1-18295CAF033E}"/>
    <cellStyle name="Normal 15 28" xfId="10917" xr:uid="{14C8E356-99F7-4B90-B1ED-DFE8D925A51C}"/>
    <cellStyle name="Normal 15 28 2" xfId="51292" xr:uid="{CCD4E674-49AD-4166-BF29-63DEC438589D}"/>
    <cellStyle name="Normal 15 28 3" xfId="35139" xr:uid="{2011AFA1-CC17-4A45-969A-A3EFA6C9B9C9}"/>
    <cellStyle name="Normal 15 29" xfId="10918" xr:uid="{E8803B6B-A14D-4122-B9B0-2CDB1F371107}"/>
    <cellStyle name="Normal 15 29 2" xfId="51293" xr:uid="{AB068991-2486-42F7-B547-2157170F8F87}"/>
    <cellStyle name="Normal 15 29 3" xfId="35140" xr:uid="{D9F23213-6613-42A2-9AA7-687A0222BE6C}"/>
    <cellStyle name="Normal 15 3" xfId="10919" xr:uid="{29129DEB-667E-4C41-955C-E10C8057F756}"/>
    <cellStyle name="Normal 15 3 2" xfId="10920" xr:uid="{1E4D8225-CCA2-4553-86BF-180F5B8A4503}"/>
    <cellStyle name="Normal 15 3 2 2" xfId="35142" xr:uid="{1D094862-2817-49D4-8DCA-3B144ACF9AB2}"/>
    <cellStyle name="Normal 15 3 3" xfId="10921" xr:uid="{721A5273-22EA-49BA-8303-0A94C88AEE05}"/>
    <cellStyle name="Normal 15 3 3 2" xfId="35143" xr:uid="{876D79EE-8C63-4F96-AAC5-CE96B99A8BE9}"/>
    <cellStyle name="Normal 15 3 4" xfId="10922" xr:uid="{2AF89410-FFF4-4F1E-9DE4-A861F7D95741}"/>
    <cellStyle name="Normal 15 3 4 2" xfId="35144" xr:uid="{426CFCE4-6DF1-4C65-A812-1A0FDC46EC63}"/>
    <cellStyle name="Normal 15 3 5" xfId="51294" xr:uid="{2189EED7-DEE9-458A-92F6-6449FD585C31}"/>
    <cellStyle name="Normal 15 3 6" xfId="35141" xr:uid="{A42FB87B-E951-481D-A273-C8FEF0B9392D}"/>
    <cellStyle name="Normal 15 30" xfId="10923" xr:uid="{43AB2CBB-4538-4EAF-82D2-5B803DF833A3}"/>
    <cellStyle name="Normal 15 30 2" xfId="51295" xr:uid="{EB916A4B-6BF9-48CC-A002-369984636A50}"/>
    <cellStyle name="Normal 15 30 3" xfId="35145" xr:uid="{A0562B27-E9AC-4440-8F8E-6B4A825D9152}"/>
    <cellStyle name="Normal 15 31" xfId="10924" xr:uid="{4B437864-4B38-4DF5-9366-4D7B118B44E0}"/>
    <cellStyle name="Normal 15 31 2" xfId="51296" xr:uid="{FEC12E22-DFC4-4C41-B67A-4404DB4703FD}"/>
    <cellStyle name="Normal 15 31 3" xfId="35146" xr:uid="{8BCC12D4-4696-4AE9-80AA-5A0B95B95AB2}"/>
    <cellStyle name="Normal 15 32" xfId="10925" xr:uid="{AA442A21-7E5F-493A-B02E-933538DD173B}"/>
    <cellStyle name="Normal 15 32 2" xfId="51297" xr:uid="{DFA65EDE-7B41-47B0-BD26-72D37FB5E944}"/>
    <cellStyle name="Normal 15 32 3" xfId="35147" xr:uid="{701203E8-6559-4FB4-86ED-110F088D913B}"/>
    <cellStyle name="Normal 15 33" xfId="10926" xr:uid="{7E1D22F2-807D-441C-A3C6-E6CCE1F2907E}"/>
    <cellStyle name="Normal 15 33 2" xfId="51298" xr:uid="{9E88585A-6C06-40E9-B98B-1660B6C4832C}"/>
    <cellStyle name="Normal 15 33 3" xfId="35148" xr:uid="{80B606B3-AD2A-4C8C-84B1-E612693FFD60}"/>
    <cellStyle name="Normal 15 34" xfId="10927" xr:uid="{3B8C11A6-D121-4EBE-9E66-0D668643A7DE}"/>
    <cellStyle name="Normal 15 34 2" xfId="51299" xr:uid="{74D48A77-8DE4-413F-82F5-61D4C6CE8C3E}"/>
    <cellStyle name="Normal 15 34 3" xfId="35149" xr:uid="{41F74760-1D8E-4879-8663-91C4703B58E5}"/>
    <cellStyle name="Normal 15 35" xfId="10928" xr:uid="{5DEA7190-7F75-492C-85EE-BE1869DB6D55}"/>
    <cellStyle name="Normal 15 35 2" xfId="51300" xr:uid="{BB462959-40DC-4ACB-93BB-76E3A954BF94}"/>
    <cellStyle name="Normal 15 35 3" xfId="35150" xr:uid="{957195E5-F9B5-44B8-AE39-5C40AEE0E5F5}"/>
    <cellStyle name="Normal 15 36" xfId="10929" xr:uid="{4C9A3D39-85CA-4B94-B117-1214AB0270CD}"/>
    <cellStyle name="Normal 15 36 2" xfId="51301" xr:uid="{896BE5A8-83C8-4E53-9047-8ADAE35EB325}"/>
    <cellStyle name="Normal 15 36 3" xfId="35151" xr:uid="{85356D09-0910-44ED-8687-144F93244263}"/>
    <cellStyle name="Normal 15 37" xfId="10930" xr:uid="{0DA625DF-D9FD-4DDB-8DE4-5DA0FA373F2B}"/>
    <cellStyle name="Normal 15 37 2" xfId="51302" xr:uid="{477A21D2-69BF-48DA-89FA-767F09B90685}"/>
    <cellStyle name="Normal 15 37 3" xfId="35152" xr:uid="{E182D7E4-E4C9-465F-AA92-213025DD8993}"/>
    <cellStyle name="Normal 15 38" xfId="10931" xr:uid="{48975CBC-ECFA-4BA8-B577-14C64E75733F}"/>
    <cellStyle name="Normal 15 38 2" xfId="51303" xr:uid="{B3611623-4674-42D6-B8D0-B3E619CD810C}"/>
    <cellStyle name="Normal 15 38 3" xfId="35153" xr:uid="{AF7C33E3-A859-48A6-8994-CC90B832D539}"/>
    <cellStyle name="Normal 15 39" xfId="10932" xr:uid="{D97E7C80-C262-49BF-A3EE-3091B206FCAE}"/>
    <cellStyle name="Normal 15 39 2" xfId="51304" xr:uid="{B851E417-44E6-4585-92AE-5DC03F544489}"/>
    <cellStyle name="Normal 15 39 3" xfId="35154" xr:uid="{AE9202F3-5671-43D0-A8D8-9110FDB54675}"/>
    <cellStyle name="Normal 15 4" xfId="10933" xr:uid="{BEEED71B-D6A7-4AF3-B602-CF2633AE184E}"/>
    <cellStyle name="Normal 15 4 2" xfId="10934" xr:uid="{6299E2B9-8164-44BC-A1D6-77C6CE8A18A1}"/>
    <cellStyle name="Normal 15 4 2 2" xfId="35156" xr:uid="{65E4D7AB-5562-43B2-A757-FC56D9FEA5A1}"/>
    <cellStyle name="Normal 15 4 3" xfId="10935" xr:uid="{BE26BA74-7AB9-4427-A61D-1E4F2AC88E2F}"/>
    <cellStyle name="Normal 15 4 3 2" xfId="35157" xr:uid="{D316C486-1924-404E-B8BE-D76D7AEB89B8}"/>
    <cellStyle name="Normal 15 4 4" xfId="10936" xr:uid="{757C8625-ACF2-417F-A5C7-6EBDA54B6628}"/>
    <cellStyle name="Normal 15 4 4 2" xfId="35158" xr:uid="{0EBE9B17-2C18-4B83-9669-9B97E3BEDB2E}"/>
    <cellStyle name="Normal 15 4 5" xfId="51305" xr:uid="{B361ED27-610B-484D-A5BF-6552601ABC6A}"/>
    <cellStyle name="Normal 15 4 6" xfId="35155" xr:uid="{D2297BEF-78BF-4181-9553-B9718A39A83E}"/>
    <cellStyle name="Normal 15 40" xfId="10937" xr:uid="{53AF5598-95C8-4424-8C25-F3A17DAC65A2}"/>
    <cellStyle name="Normal 15 40 2" xfId="51306" xr:uid="{19D230B5-3EFD-4C84-A0DA-72A35A7C2E9A}"/>
    <cellStyle name="Normal 15 40 3" xfId="35159" xr:uid="{0F2108BE-FCFF-490F-9D7C-CD2CFE47F7DB}"/>
    <cellStyle name="Normal 15 41" xfId="10938" xr:uid="{74520BD3-0D0D-455C-8EE0-3D8B328C88D3}"/>
    <cellStyle name="Normal 15 41 2" xfId="35160" xr:uid="{3F6FFEC1-690D-4DBE-9294-BF0D56A18ECB}"/>
    <cellStyle name="Normal 15 42" xfId="10939" xr:uid="{E3384709-06D2-4082-BCC9-2AEBDF96DD9E}"/>
    <cellStyle name="Normal 15 42 2" xfId="35161" xr:uid="{6EA78A24-56FF-45E2-89A8-5D8DF10A6979}"/>
    <cellStyle name="Normal 15 43" xfId="51271" xr:uid="{313026F7-8846-49E2-AE43-32A822F59FE6}"/>
    <cellStyle name="Normal 15 44" xfId="35112" xr:uid="{32AFCCEE-937D-447A-8F66-73EBF109B8C7}"/>
    <cellStyle name="Normal 15 5" xfId="10940" xr:uid="{F00794BF-DF68-4F3F-93C8-ADFC0B746D75}"/>
    <cellStyle name="Normal 15 5 2" xfId="10941" xr:uid="{CD79B716-0650-4926-B94B-2E0CADDD80AA}"/>
    <cellStyle name="Normal 15 5 2 2" xfId="35163" xr:uid="{D057E591-F02E-4EE4-A6A3-8537C9082409}"/>
    <cellStyle name="Normal 15 5 3" xfId="10942" xr:uid="{49E52DC8-80A3-4AA9-B251-C3209B0CDF8F}"/>
    <cellStyle name="Normal 15 5 3 2" xfId="35164" xr:uid="{05B14BCA-45F9-411A-A2F0-467BE938ED0F}"/>
    <cellStyle name="Normal 15 5 4" xfId="51307" xr:uid="{2F3FED6D-D399-448F-9AFA-114F6D77A7F9}"/>
    <cellStyle name="Normal 15 5 5" xfId="35162" xr:uid="{4D016106-55E7-4CEA-852F-816EB433F8D7}"/>
    <cellStyle name="Normal 15 6" xfId="10943" xr:uid="{035485CF-590F-4C79-9E9A-230990DCDB7C}"/>
    <cellStyle name="Normal 15 6 2" xfId="51308" xr:uid="{3D7A698E-D2FD-4169-A655-21F99CCFCED6}"/>
    <cellStyle name="Normal 15 6 3" xfId="35165" xr:uid="{37AE4C59-30DA-42BB-9F85-D5BA56BD7147}"/>
    <cellStyle name="Normal 15 7" xfId="10944" xr:uid="{E2B903F6-AF0B-4020-9420-2A49BDF53915}"/>
    <cellStyle name="Normal 15 7 2" xfId="51309" xr:uid="{C8DF9744-C532-4F26-B38C-C8F3C4CAE6CC}"/>
    <cellStyle name="Normal 15 7 3" xfId="35166" xr:uid="{23C1BD39-153F-4A9E-81E2-6E1855A1C7AA}"/>
    <cellStyle name="Normal 15 8" xfId="10945" xr:uid="{E3634090-89E1-4DCA-8379-2AAA58187C23}"/>
    <cellStyle name="Normal 15 8 2" xfId="51310" xr:uid="{A7A04982-A165-41BB-83AC-0713CFE6C04E}"/>
    <cellStyle name="Normal 15 8 3" xfId="35167" xr:uid="{6D93F214-2956-47CE-AD82-11E4BDA033F0}"/>
    <cellStyle name="Normal 15 9" xfId="10946" xr:uid="{928EF5A6-4D7E-4C1F-82BA-52DCB1CC0968}"/>
    <cellStyle name="Normal 15 9 2" xfId="51311" xr:uid="{1BBA06FB-19B3-4E30-AD5F-1310DADE7FFA}"/>
    <cellStyle name="Normal 15 9 3" xfId="35168" xr:uid="{70B08B36-8F32-4811-8C49-C0671E4AEC50}"/>
    <cellStyle name="Normal 16" xfId="10947" xr:uid="{E65B90BE-3A8A-437F-AB16-92C423A7FC8E}"/>
    <cellStyle name="Normal 16 10" xfId="10948" xr:uid="{EBAC42E3-EA67-457F-94E5-8A66047354EA}"/>
    <cellStyle name="Normal 16 10 2" xfId="51313" xr:uid="{B88F6AE7-2EB9-412E-A40F-21E39730B3AE}"/>
    <cellStyle name="Normal 16 10 3" xfId="35170" xr:uid="{4818B08A-7264-4482-B8C2-C55731283505}"/>
    <cellStyle name="Normal 16 11" xfId="10949" xr:uid="{1CD0712E-0B95-44F5-855A-93EE4D17535F}"/>
    <cellStyle name="Normal 16 11 2" xfId="51314" xr:uid="{0C52F79A-BCDD-4F64-BF7E-4E8ECFE6F17A}"/>
    <cellStyle name="Normal 16 11 3" xfId="35171" xr:uid="{FF1F0768-F69D-4022-B4AB-3F05F7AA8453}"/>
    <cellStyle name="Normal 16 12" xfId="10950" xr:uid="{8F523FC1-7637-4AD0-AB2C-BD971067924F}"/>
    <cellStyle name="Normal 16 12 2" xfId="51315" xr:uid="{C9A04C37-48C7-405A-B468-A9776E337519}"/>
    <cellStyle name="Normal 16 12 3" xfId="35172" xr:uid="{38E73DE6-4119-4851-BF8D-28DF53C31899}"/>
    <cellStyle name="Normal 16 13" xfId="10951" xr:uid="{BC964539-EDB8-4A80-AD7F-A73793B198DA}"/>
    <cellStyle name="Normal 16 13 2" xfId="51316" xr:uid="{B8FE4417-5038-46E2-976B-6A62C515B91E}"/>
    <cellStyle name="Normal 16 13 3" xfId="35173" xr:uid="{4F9ABB6A-AF0C-4ECD-BE8F-810C0370E11E}"/>
    <cellStyle name="Normal 16 14" xfId="10952" xr:uid="{A3B9153A-02A6-42DD-BF93-4C6DE131CD3C}"/>
    <cellStyle name="Normal 16 14 2" xfId="51317" xr:uid="{6EA661AE-5F37-41B2-83EB-83783661163A}"/>
    <cellStyle name="Normal 16 14 3" xfId="35174" xr:uid="{60957993-57F5-4CEB-B12B-4292D249FCCC}"/>
    <cellStyle name="Normal 16 15" xfId="10953" xr:uid="{8E691BB1-06CF-41AA-ABD6-A48CC816AD0D}"/>
    <cellStyle name="Normal 16 15 2" xfId="51318" xr:uid="{FBDA2EA6-60DB-446A-B72D-6134CA95B15E}"/>
    <cellStyle name="Normal 16 15 3" xfId="35175" xr:uid="{CA7DF21D-99E3-482E-BE49-18A47D53D91F}"/>
    <cellStyle name="Normal 16 16" xfId="10954" xr:uid="{AA71793C-F266-4896-AE0D-953E6DC80DFB}"/>
    <cellStyle name="Normal 16 16 2" xfId="51319" xr:uid="{CCE2F5C9-D0CD-4F44-9283-CF29D2DEEB7F}"/>
    <cellStyle name="Normal 16 16 3" xfId="35176" xr:uid="{B0EF3D78-769C-42CA-84C9-1097A6171C2D}"/>
    <cellStyle name="Normal 16 17" xfId="10955" xr:uid="{4DB18800-6E8B-43B9-BC44-A435FCB592AA}"/>
    <cellStyle name="Normal 16 17 2" xfId="51320" xr:uid="{0A653537-EEF3-4A0B-B509-13C69DE824D1}"/>
    <cellStyle name="Normal 16 17 3" xfId="35177" xr:uid="{F5E668E0-12ED-4A90-B9CF-297F097223F8}"/>
    <cellStyle name="Normal 16 18" xfId="10956" xr:uid="{69992F31-E18D-48E8-A6C5-2CBBA4F141C9}"/>
    <cellStyle name="Normal 16 18 2" xfId="51321" xr:uid="{2261FCC8-8853-4B73-8FEB-9FE004DCEF78}"/>
    <cellStyle name="Normal 16 18 3" xfId="35178" xr:uid="{DC6FB28E-C0C9-4BBE-9797-2559DA11ECF8}"/>
    <cellStyle name="Normal 16 19" xfId="10957" xr:uid="{A51C1AEB-AA1D-4E10-A1D9-BEDCF1B7CC2A}"/>
    <cellStyle name="Normal 16 19 2" xfId="51322" xr:uid="{4915AB39-660E-479C-9703-0B18993BA93D}"/>
    <cellStyle name="Normal 16 19 3" xfId="35179" xr:uid="{37718447-6E22-4937-8609-D9D3AD789375}"/>
    <cellStyle name="Normal 16 2" xfId="10958" xr:uid="{A51EDA23-FE84-4C0B-94DB-7BB1B58352FA}"/>
    <cellStyle name="Normal 16 2 2" xfId="10959" xr:uid="{2DFB77D4-D90B-4D04-83E1-59E984A328E5}"/>
    <cellStyle name="Normal 16 2 2 2" xfId="10960" xr:uid="{689E23DC-C331-4C29-8A7B-882B98B10168}"/>
    <cellStyle name="Normal 16 2 2 2 2" xfId="35182" xr:uid="{2F50F60D-B1F9-4D92-9152-67659D8DECFD}"/>
    <cellStyle name="Normal 16 2 2 3" xfId="35181" xr:uid="{A8DDAF30-7E3D-43A1-8464-C9E3B431EF4B}"/>
    <cellStyle name="Normal 16 2 3" xfId="10961" xr:uid="{F9E34424-ADC7-4693-9B3A-CE07ADA44E6E}"/>
    <cellStyle name="Normal 16 2 3 2" xfId="35183" xr:uid="{A3E1B849-383B-43F4-8E01-EBE10766A4DB}"/>
    <cellStyle name="Normal 16 2 4" xfId="10962" xr:uid="{CEB7D810-C8C8-4340-88A7-D7E5E97B5597}"/>
    <cellStyle name="Normal 16 2 4 2" xfId="35184" xr:uid="{A3019893-8C60-427F-84C0-63F76B2B6C47}"/>
    <cellStyle name="Normal 16 2 5" xfId="10963" xr:uid="{5173B575-D7AF-47BF-8221-44B4132CE848}"/>
    <cellStyle name="Normal 16 2 5 2" xfId="35185" xr:uid="{1088E327-8A42-4723-B58D-7BDAE1211278}"/>
    <cellStyle name="Normal 16 2 6" xfId="51323" xr:uid="{FA5E32E0-3EAB-4024-A983-97D0973AA7BD}"/>
    <cellStyle name="Normal 16 2 7" xfId="35180" xr:uid="{482186C3-919C-4DAB-BE20-57B76A347726}"/>
    <cellStyle name="Normal 16 20" xfId="10964" xr:uid="{793FE2AD-0A08-4DA0-A04A-44131901D5C3}"/>
    <cellStyle name="Normal 16 20 2" xfId="51324" xr:uid="{46A7D479-0919-4A2C-8DF1-EDAB2CDEC525}"/>
    <cellStyle name="Normal 16 20 3" xfId="35186" xr:uid="{AD06693A-FD78-488A-98F0-C6E484B12976}"/>
    <cellStyle name="Normal 16 21" xfId="10965" xr:uid="{9CB6CE64-9484-4DDF-B19C-360A2FE3C309}"/>
    <cellStyle name="Normal 16 21 2" xfId="51325" xr:uid="{EAE9677D-D6D4-422F-960D-98A0057F6FEC}"/>
    <cellStyle name="Normal 16 21 3" xfId="35187" xr:uid="{0784AFAE-7B65-4152-87C1-A6B807646A0C}"/>
    <cellStyle name="Normal 16 22" xfId="10966" xr:uid="{EF378B2A-E02C-4080-A3A2-2E28893AF6B9}"/>
    <cellStyle name="Normal 16 22 2" xfId="51326" xr:uid="{BAA36D94-0584-49F6-A3BD-5A80AC83C12A}"/>
    <cellStyle name="Normal 16 22 3" xfId="35188" xr:uid="{2BA4E07D-644A-4415-BA33-575685589234}"/>
    <cellStyle name="Normal 16 23" xfId="10967" xr:uid="{2AE83931-B65F-45BA-AE07-65A56D0CFF3D}"/>
    <cellStyle name="Normal 16 23 2" xfId="51327" xr:uid="{4E78FD4A-B73F-4D9F-9F0E-EB17A3714AC5}"/>
    <cellStyle name="Normal 16 23 3" xfId="35189" xr:uid="{025A372E-0187-486F-9B30-2E77EACEB62D}"/>
    <cellStyle name="Normal 16 24" xfId="10968" xr:uid="{CEA838A5-F97F-43B3-9B14-E02F36A6AEA7}"/>
    <cellStyle name="Normal 16 24 2" xfId="51328" xr:uid="{1462BD8C-1F72-4932-9BBD-FBADDEE36DEA}"/>
    <cellStyle name="Normal 16 24 3" xfId="35190" xr:uid="{216672EF-04F8-464A-8E2A-FAB323DD68F7}"/>
    <cellStyle name="Normal 16 25" xfId="10969" xr:uid="{B606A4B3-6CF0-44D2-8B02-BD6CA5B52E54}"/>
    <cellStyle name="Normal 16 25 2" xfId="51329" xr:uid="{BC1C8C74-6DE1-45BA-A55B-74A02D6EAF20}"/>
    <cellStyle name="Normal 16 25 3" xfId="35191" xr:uid="{B25A02E0-5BCF-4801-9F2E-2284C1304EEC}"/>
    <cellStyle name="Normal 16 26" xfId="10970" xr:uid="{93D4DFB3-99AD-4192-8930-6BD02B1E11EA}"/>
    <cellStyle name="Normal 16 26 2" xfId="51330" xr:uid="{AA1DAFE3-2E3A-479F-8BFB-6B838E2CA3FE}"/>
    <cellStyle name="Normal 16 26 3" xfId="35192" xr:uid="{925146BA-F006-4FB8-BC1C-0CB2F7B6DC75}"/>
    <cellStyle name="Normal 16 27" xfId="10971" xr:uid="{012E5C43-DC72-4AAD-9053-E89571CE450E}"/>
    <cellStyle name="Normal 16 27 2" xfId="51331" xr:uid="{A80A42A2-90DB-478F-A262-0981D3344A77}"/>
    <cellStyle name="Normal 16 27 3" xfId="35193" xr:uid="{D32EA4F6-8A2E-488D-BC42-ABAFD143F8EC}"/>
    <cellStyle name="Normal 16 28" xfId="10972" xr:uid="{867E9DD4-4D83-4DFA-8129-67488F5490C2}"/>
    <cellStyle name="Normal 16 28 2" xfId="51332" xr:uid="{CE1AA258-E835-4D6C-A8A0-55B3AC72E6C8}"/>
    <cellStyle name="Normal 16 28 3" xfId="35194" xr:uid="{5CE7F19C-BDF8-404B-80C6-A615F561DD10}"/>
    <cellStyle name="Normal 16 29" xfId="10973" xr:uid="{0B41B56B-9DB6-425E-87A7-BD91EE27FD1F}"/>
    <cellStyle name="Normal 16 29 2" xfId="51333" xr:uid="{600642E2-F839-4400-B096-8CE54E283BD7}"/>
    <cellStyle name="Normal 16 29 3" xfId="35195" xr:uid="{AA7E204A-1993-4D65-B2E8-E5D5E660A6C2}"/>
    <cellStyle name="Normal 16 3" xfId="10974" xr:uid="{F75430CE-9FDB-4161-90E1-79D57AC460CF}"/>
    <cellStyle name="Normal 16 3 2" xfId="10975" xr:uid="{FEDFD454-5A2F-4E4A-A678-39646010C485}"/>
    <cellStyle name="Normal 16 3 2 2" xfId="35197" xr:uid="{59D28ED4-49E8-4373-9AB8-B3CF3EBC2649}"/>
    <cellStyle name="Normal 16 3 3" xfId="10976" xr:uid="{2E95F4F7-C779-4E23-9939-059777E7EBC0}"/>
    <cellStyle name="Normal 16 3 3 2" xfId="35198" xr:uid="{462F190C-050B-4038-A836-0AA5561106B6}"/>
    <cellStyle name="Normal 16 3 4" xfId="10977" xr:uid="{8DDC8D4E-4B54-493F-A555-3147C300F10C}"/>
    <cellStyle name="Normal 16 3 4 2" xfId="35199" xr:uid="{0A9F6FD0-3372-4BCE-BE0F-AF02CB6BC870}"/>
    <cellStyle name="Normal 16 3 5" xfId="51334" xr:uid="{46014839-C19B-4E26-80A3-D885F8A12390}"/>
    <cellStyle name="Normal 16 3 6" xfId="35196" xr:uid="{CB510D73-9A72-4DAD-947E-92874A0C2CAF}"/>
    <cellStyle name="Normal 16 30" xfId="10978" xr:uid="{7C9F01E2-E43D-444B-9867-E8BBF6CE89F1}"/>
    <cellStyle name="Normal 16 30 2" xfId="51335" xr:uid="{B9D6E814-F7DA-4C6B-A20D-C1EF652BABCE}"/>
    <cellStyle name="Normal 16 30 3" xfId="35200" xr:uid="{D91CD1CF-8EA0-4D31-A7EE-7E1E4E1DA572}"/>
    <cellStyle name="Normal 16 31" xfId="10979" xr:uid="{DF53F430-1A7D-42C7-BA42-F173C8E567CB}"/>
    <cellStyle name="Normal 16 31 2" xfId="51336" xr:uid="{016A3770-7D34-4494-8501-D52FFE1AEC66}"/>
    <cellStyle name="Normal 16 31 3" xfId="35201" xr:uid="{00880666-8624-4DEE-AFAD-1FF42C6B6139}"/>
    <cellStyle name="Normal 16 32" xfId="10980" xr:uid="{9CC2989B-6B3B-41B6-AD6D-87A20E3B2F9F}"/>
    <cellStyle name="Normal 16 32 2" xfId="51337" xr:uid="{2C9FEF4A-0081-4B05-A0D7-F3314DAD3405}"/>
    <cellStyle name="Normal 16 32 3" xfId="35202" xr:uid="{279B502D-001B-4995-A469-46A667A4FB68}"/>
    <cellStyle name="Normal 16 33" xfId="10981" xr:uid="{917FC07D-5656-487B-B578-8880DC14A395}"/>
    <cellStyle name="Normal 16 33 2" xfId="51338" xr:uid="{8ACC1E4F-215E-4B32-B377-DABF56EF24BC}"/>
    <cellStyle name="Normal 16 33 3" xfId="35203" xr:uid="{4A25B14C-0999-4AA9-9D7F-F764422F1788}"/>
    <cellStyle name="Normal 16 34" xfId="10982" xr:uid="{C8EBE45C-4660-4193-8EA5-2B19F82BCC40}"/>
    <cellStyle name="Normal 16 34 2" xfId="51339" xr:uid="{0AE8E330-F6C4-4DFC-8641-4F07C0E2F1CC}"/>
    <cellStyle name="Normal 16 34 3" xfId="35204" xr:uid="{8339D552-6241-47D5-BF7B-E04FF5DE9C4C}"/>
    <cellStyle name="Normal 16 35" xfId="10983" xr:uid="{ECD902F6-77B2-4B50-8918-F350D07A1D39}"/>
    <cellStyle name="Normal 16 35 2" xfId="51340" xr:uid="{C4646CF1-A432-4C58-A19C-1E53BCD07061}"/>
    <cellStyle name="Normal 16 35 3" xfId="35205" xr:uid="{F5B79566-E547-493A-AD44-81E1BE1DD98D}"/>
    <cellStyle name="Normal 16 36" xfId="10984" xr:uid="{E08507BE-44F5-4372-94D5-A8E926D970D4}"/>
    <cellStyle name="Normal 16 36 2" xfId="51341" xr:uid="{D31300EE-D49F-46B9-8749-6150B1662610}"/>
    <cellStyle name="Normal 16 36 3" xfId="35206" xr:uid="{706F397C-032F-42BA-9153-D8417D4B697B}"/>
    <cellStyle name="Normal 16 37" xfId="10985" xr:uid="{B3892980-8DAA-4CA6-9F39-B8860930256E}"/>
    <cellStyle name="Normal 16 37 2" xfId="51342" xr:uid="{E4C1F16D-498B-4104-AC7B-E6403A1B163F}"/>
    <cellStyle name="Normal 16 37 3" xfId="35207" xr:uid="{8DEB0E03-2A35-4DD1-95D3-8D67E904794B}"/>
    <cellStyle name="Normal 16 38" xfId="10986" xr:uid="{06E22383-B11F-4173-A796-EB0730C3099D}"/>
    <cellStyle name="Normal 16 38 2" xfId="51343" xr:uid="{2971B161-7824-49C6-A7FE-2E262CC1291F}"/>
    <cellStyle name="Normal 16 38 3" xfId="35208" xr:uid="{0426643D-1F83-4F71-9DBD-402E5CD66D05}"/>
    <cellStyle name="Normal 16 39" xfId="10987" xr:uid="{D2BFD3BC-9D2E-4484-9F69-4DF3221C11F9}"/>
    <cellStyle name="Normal 16 39 2" xfId="51344" xr:uid="{CD9FADB7-4CCB-4117-8E92-44D6A98A778A}"/>
    <cellStyle name="Normal 16 39 3" xfId="35209" xr:uid="{140779F9-4427-4ED4-A9CD-8CFCFF76BF5F}"/>
    <cellStyle name="Normal 16 4" xfId="10988" xr:uid="{5EFC7110-F0C2-47A5-A3C7-E2B5171F83C9}"/>
    <cellStyle name="Normal 16 4 2" xfId="10989" xr:uid="{0A8C3977-C250-48D3-A5D5-32E35BCE21FB}"/>
    <cellStyle name="Normal 16 4 2 2" xfId="35211" xr:uid="{2BEF413A-1787-4295-9C02-BA6D495E7DAF}"/>
    <cellStyle name="Normal 16 4 3" xfId="10990" xr:uid="{B9CE4413-94F5-4C2E-818D-2E16F2D12E80}"/>
    <cellStyle name="Normal 16 4 3 2" xfId="35212" xr:uid="{DD972A8D-1E4D-4CD3-8B9D-A6E0C86273F3}"/>
    <cellStyle name="Normal 16 4 4" xfId="10991" xr:uid="{863177FA-5871-4AD2-A730-4EAACACB51D0}"/>
    <cellStyle name="Normal 16 4 4 2" xfId="35213" xr:uid="{9078E1F4-13FE-44E7-BEB0-EB6D02D234EF}"/>
    <cellStyle name="Normal 16 4 5" xfId="51345" xr:uid="{78A9D01A-7BC2-4940-9FE7-E1514EBED5C8}"/>
    <cellStyle name="Normal 16 4 6" xfId="35210" xr:uid="{B15ACE77-9259-4AAB-9057-0E814726B2CD}"/>
    <cellStyle name="Normal 16 40" xfId="10992" xr:uid="{6453A2CB-422C-4CF5-85AD-CCC5BC11FDBB}"/>
    <cellStyle name="Normal 16 40 2" xfId="35214" xr:uid="{58F6812A-D88F-4CBA-824E-6588E10C033F}"/>
    <cellStyle name="Normal 16 41" xfId="10993" xr:uid="{3872D6EE-B80A-4B01-8520-D8E8BCDE8D7B}"/>
    <cellStyle name="Normal 16 41 2" xfId="35215" xr:uid="{49704AAB-FA63-481C-B7FE-D10A6CB783D7}"/>
    <cellStyle name="Normal 16 42" xfId="51312" xr:uid="{12730CFC-8521-41C0-B82D-E7661B3C4BEC}"/>
    <cellStyle name="Normal 16 43" xfId="35169" xr:uid="{89C7706E-7A00-470F-859A-6F161D317747}"/>
    <cellStyle name="Normal 16 5" xfId="10994" xr:uid="{662B3362-3AAD-4C1D-B7AF-C04B59907807}"/>
    <cellStyle name="Normal 16 5 2" xfId="10995" xr:uid="{21A36A24-F00E-4948-8772-C0B931C8E114}"/>
    <cellStyle name="Normal 16 5 2 2" xfId="35217" xr:uid="{D44FC38F-840A-4B65-957A-3CAF63088BB7}"/>
    <cellStyle name="Normal 16 5 3" xfId="10996" xr:uid="{A9EB1914-5E91-49C4-B816-533DC56663C3}"/>
    <cellStyle name="Normal 16 5 3 2" xfId="35218" xr:uid="{4254C0A8-05C4-430D-8080-CC5F42C8305B}"/>
    <cellStyle name="Normal 16 5 4" xfId="51346" xr:uid="{288220C6-5D28-4A96-B9B6-70E38F8D4A74}"/>
    <cellStyle name="Normal 16 5 5" xfId="35216" xr:uid="{70099882-39D9-4A93-8CD0-27C759216C21}"/>
    <cellStyle name="Normal 16 6" xfId="10997" xr:uid="{5F57C88B-0F19-4D18-9A37-36EDB7C05946}"/>
    <cellStyle name="Normal 16 6 2" xfId="51347" xr:uid="{24C7DBAC-B87B-4D0D-AF44-AA221E01C12D}"/>
    <cellStyle name="Normal 16 6 3" xfId="35219" xr:uid="{1792DA4C-7EE7-4BF5-99CE-02285B73C2EF}"/>
    <cellStyle name="Normal 16 7" xfId="10998" xr:uid="{2169513A-E326-4A0F-BAC7-C545744AD480}"/>
    <cellStyle name="Normal 16 7 2" xfId="51348" xr:uid="{CD7A8111-C289-4D53-A86A-4687E7A7B62F}"/>
    <cellStyle name="Normal 16 7 3" xfId="35220" xr:uid="{73F9B8E4-D617-4C78-99D1-30A753CC7264}"/>
    <cellStyle name="Normal 16 8" xfId="10999" xr:uid="{855EC24F-DA37-4DB1-A10A-5859ED898B7A}"/>
    <cellStyle name="Normal 16 8 2" xfId="51349" xr:uid="{A355E83B-056A-4566-8FA8-7C9C361ECB47}"/>
    <cellStyle name="Normal 16 8 3" xfId="35221" xr:uid="{04ECF6B0-01B1-43BA-B2E0-5137C31BA11C}"/>
    <cellStyle name="Normal 16 9" xfId="11000" xr:uid="{49BFF7D3-1C3A-44ED-AA6C-551D584D067B}"/>
    <cellStyle name="Normal 16 9 2" xfId="51350" xr:uid="{4A9B28B2-FA2A-4378-B63C-F306EAE2CAD3}"/>
    <cellStyle name="Normal 16 9 3" xfId="35222" xr:uid="{918382E4-03E6-4E2D-97C2-83C4C8EF8447}"/>
    <cellStyle name="Normal 17" xfId="11001" xr:uid="{23CDEC3A-6B1E-4D74-AA04-4BCFBA109156}"/>
    <cellStyle name="Normal 17 10" xfId="11002" xr:uid="{88D70A48-BF00-4D48-ABF9-152AF4E4621E}"/>
    <cellStyle name="Normal 17 10 2" xfId="51352" xr:uid="{D8F487B9-67FF-46C5-9ADF-AC614096FD17}"/>
    <cellStyle name="Normal 17 10 3" xfId="35224" xr:uid="{4AC5EC37-89A3-4F4B-AEE7-50B566BF7CAA}"/>
    <cellStyle name="Normal 17 11" xfId="11003" xr:uid="{17149BDC-E94F-418F-938C-9E73899A6F13}"/>
    <cellStyle name="Normal 17 11 2" xfId="51353" xr:uid="{524B71F4-5281-4869-92F6-15FED344398B}"/>
    <cellStyle name="Normal 17 11 3" xfId="35225" xr:uid="{F6C658F7-41CF-4964-BFBB-B6DA48D8F1F0}"/>
    <cellStyle name="Normal 17 12" xfId="11004" xr:uid="{7441BC06-5582-45C8-A5ED-620BE9971EBD}"/>
    <cellStyle name="Normal 17 12 2" xfId="51354" xr:uid="{0128583E-934B-42F8-B3BF-044DFE561120}"/>
    <cellStyle name="Normal 17 12 3" xfId="35226" xr:uid="{4DF493FA-3387-41CA-B28E-21E00905AD9B}"/>
    <cellStyle name="Normal 17 13" xfId="11005" xr:uid="{4CA4A2C9-EED9-411D-A776-96380764F378}"/>
    <cellStyle name="Normal 17 13 2" xfId="51355" xr:uid="{4C25A261-5E5C-46F5-9987-82B8E8DF574F}"/>
    <cellStyle name="Normal 17 13 3" xfId="35227" xr:uid="{6E29DA53-C4C0-428B-9E45-A56A032288B4}"/>
    <cellStyle name="Normal 17 14" xfId="11006" xr:uid="{DC270385-5842-4587-BA27-8EDB2DE23468}"/>
    <cellStyle name="Normal 17 14 2" xfId="51356" xr:uid="{E1A859DC-0FA0-42BE-AD11-AA6ED2461FD3}"/>
    <cellStyle name="Normal 17 14 3" xfId="35228" xr:uid="{B9A5FF5B-07E0-4CFA-89FB-81F10870D6D2}"/>
    <cellStyle name="Normal 17 15" xfId="11007" xr:uid="{3C4D58DF-F17A-40C4-812A-AFE50BE13EAE}"/>
    <cellStyle name="Normal 17 15 2" xfId="51357" xr:uid="{EACB2F77-78C3-4E60-A3CE-465F203C4D8D}"/>
    <cellStyle name="Normal 17 15 3" xfId="35229" xr:uid="{3993B4D0-58DD-4934-B61A-AE6BE607716A}"/>
    <cellStyle name="Normal 17 16" xfId="11008" xr:uid="{01BF2203-6329-4DA2-8963-203A4D7563D4}"/>
    <cellStyle name="Normal 17 16 2" xfId="51358" xr:uid="{67EAA392-D512-4F41-8EEA-29ADEF740716}"/>
    <cellStyle name="Normal 17 16 3" xfId="35230" xr:uid="{BF20F7AA-A51F-4ED5-853E-5A726B6A8FFD}"/>
    <cellStyle name="Normal 17 17" xfId="11009" xr:uid="{18F63990-C8CE-4F31-B2E4-14088221897A}"/>
    <cellStyle name="Normal 17 17 2" xfId="51359" xr:uid="{8E4A0345-1945-4E67-AACE-996EAC015D53}"/>
    <cellStyle name="Normal 17 17 3" xfId="35231" xr:uid="{EBEFE28C-7EF4-49BA-9693-3600991C0D77}"/>
    <cellStyle name="Normal 17 18" xfId="11010" xr:uid="{CC134103-723F-40C5-BF95-0718F5A46421}"/>
    <cellStyle name="Normal 17 18 2" xfId="51360" xr:uid="{62850AB8-4EC7-4EF9-A2A7-E33807CCDB5A}"/>
    <cellStyle name="Normal 17 18 3" xfId="35232" xr:uid="{60E49C9A-2BD7-4E82-A34C-FAB834A70CF2}"/>
    <cellStyle name="Normal 17 19" xfId="11011" xr:uid="{5607C529-36F2-425F-9E35-E0BF479B3D02}"/>
    <cellStyle name="Normal 17 19 2" xfId="51361" xr:uid="{984BD423-8C9B-4369-8E9B-ABD791A54DD7}"/>
    <cellStyle name="Normal 17 19 3" xfId="35233" xr:uid="{C2B1A7FF-80E3-4A99-A220-E03173769D9C}"/>
    <cellStyle name="Normal 17 2" xfId="11012" xr:uid="{D05E1286-D744-417F-8CAE-8AE7C2BCCE59}"/>
    <cellStyle name="Normal 17 2 2" xfId="11013" xr:uid="{9303993E-6451-415A-AC9A-7216E4B99D52}"/>
    <cellStyle name="Normal 17 2 2 2" xfId="11014" xr:uid="{268A1EE3-FD2A-451B-AD8E-7D27D6030074}"/>
    <cellStyle name="Normal 17 2 2 2 2" xfId="35236" xr:uid="{4EC572A7-21A8-4223-9585-E08B082B8F60}"/>
    <cellStyle name="Normal 17 2 2 3" xfId="35235" xr:uid="{90830E3A-D855-4D3A-B187-F62BB681EE96}"/>
    <cellStyle name="Normal 17 2 3" xfId="11015" xr:uid="{C250F6AA-95DD-43B8-A052-463F80039BCF}"/>
    <cellStyle name="Normal 17 2 3 2" xfId="35237" xr:uid="{1B08A287-851D-470E-9F06-DC975C839B6F}"/>
    <cellStyle name="Normal 17 2 4" xfId="11016" xr:uid="{895C2FDB-514A-42E4-8A80-B3447EE46C23}"/>
    <cellStyle name="Normal 17 2 4 2" xfId="35238" xr:uid="{834F45B5-0D57-45EA-ACBA-1A85A8491D4D}"/>
    <cellStyle name="Normal 17 2 5" xfId="11017" xr:uid="{7591776E-397D-4EF4-8D47-A861ACF4FA51}"/>
    <cellStyle name="Normal 17 2 5 2" xfId="35239" xr:uid="{0A56640C-0834-4153-97A7-ED61C9D12AA3}"/>
    <cellStyle name="Normal 17 2 6" xfId="51362" xr:uid="{57A57A90-99BA-4463-AF04-038312F67008}"/>
    <cellStyle name="Normal 17 2 7" xfId="35234" xr:uid="{8E10451F-A880-41BD-BF10-03A30C401C6C}"/>
    <cellStyle name="Normal 17 20" xfId="11018" xr:uid="{28B9DDEE-91E3-413A-9AA8-EEDDFA0BF645}"/>
    <cellStyle name="Normal 17 20 2" xfId="51363" xr:uid="{86686F90-ABDC-44B2-8633-0DCB026C6A61}"/>
    <cellStyle name="Normal 17 20 3" xfId="35240" xr:uid="{FC629A53-021E-4AB4-9630-A815BADD28F1}"/>
    <cellStyle name="Normal 17 21" xfId="11019" xr:uid="{086E941E-17FC-46CB-B6B3-EC8768B722CE}"/>
    <cellStyle name="Normal 17 21 2" xfId="51364" xr:uid="{CB071436-3BFC-4985-B3DB-5EA0BC748DD5}"/>
    <cellStyle name="Normal 17 21 3" xfId="35241" xr:uid="{DC628552-AE81-4C41-A2F8-54C6BA1F7285}"/>
    <cellStyle name="Normal 17 22" xfId="11020" xr:uid="{584581D3-97C4-44BC-A1CF-43A713CF4AAF}"/>
    <cellStyle name="Normal 17 22 2" xfId="51365" xr:uid="{26EA4905-6FA8-4F9E-95D9-F4C3FB3C097A}"/>
    <cellStyle name="Normal 17 22 3" xfId="35242" xr:uid="{97E95864-79E1-40A3-AAB5-65265CE8343F}"/>
    <cellStyle name="Normal 17 23" xfId="11021" xr:uid="{793B4672-F820-4BBB-B3B6-15573012B629}"/>
    <cellStyle name="Normal 17 23 2" xfId="51366" xr:uid="{E5B7A9CA-5FE4-4781-9864-7CB39F8A97AA}"/>
    <cellStyle name="Normal 17 23 3" xfId="35243" xr:uid="{D9012117-01B4-4965-86C4-B564B1B1C50D}"/>
    <cellStyle name="Normal 17 24" xfId="11022" xr:uid="{61D89366-615F-4B34-AF6C-496DED5B7FCF}"/>
    <cellStyle name="Normal 17 24 2" xfId="51367" xr:uid="{8A854788-40C4-484A-A0CE-6ED7694F7BBF}"/>
    <cellStyle name="Normal 17 24 3" xfId="35244" xr:uid="{19D0E31B-C40B-48AF-AEDA-C0012997A9EE}"/>
    <cellStyle name="Normal 17 25" xfId="11023" xr:uid="{D8FDB3B1-DE73-4684-A03C-5D69FF55D931}"/>
    <cellStyle name="Normal 17 25 2" xfId="51368" xr:uid="{7FE7E69F-D684-4A11-8C6B-301A9F29A2A2}"/>
    <cellStyle name="Normal 17 25 3" xfId="35245" xr:uid="{85754C60-1FC1-461C-9791-EDB94BB3BB99}"/>
    <cellStyle name="Normal 17 26" xfId="11024" xr:uid="{24A8FA8A-7887-491E-90C6-715A219C2FAB}"/>
    <cellStyle name="Normal 17 26 2" xfId="51369" xr:uid="{9927FDB1-38B6-4848-B6E6-BE4897ED847A}"/>
    <cellStyle name="Normal 17 26 3" xfId="35246" xr:uid="{DFEE2E5B-896F-41AB-BA00-E05922BF00D9}"/>
    <cellStyle name="Normal 17 27" xfId="11025" xr:uid="{7B1E0AB7-0D1B-4260-9AB2-5E61919C271A}"/>
    <cellStyle name="Normal 17 27 2" xfId="51370" xr:uid="{BDDA979F-2E85-4DC4-8C91-2F21D19B3E19}"/>
    <cellStyle name="Normal 17 27 3" xfId="35247" xr:uid="{0FD62242-C30C-4CE3-B31F-FB72C1CB5AF2}"/>
    <cellStyle name="Normal 17 28" xfId="11026" xr:uid="{35EE5D36-249F-4BB1-BC1A-9A479ACA04BB}"/>
    <cellStyle name="Normal 17 28 2" xfId="51371" xr:uid="{A4F533A3-E9CA-4848-AFF8-DA5DC9A66CE7}"/>
    <cellStyle name="Normal 17 28 3" xfId="35248" xr:uid="{C189B136-1163-4B3E-8B3B-31A80AD87CD0}"/>
    <cellStyle name="Normal 17 29" xfId="11027" xr:uid="{92E54CBE-BFA0-42B9-A507-FAD39005158E}"/>
    <cellStyle name="Normal 17 29 2" xfId="51372" xr:uid="{EF50FB33-1853-4608-A9DD-D49C717508D0}"/>
    <cellStyle name="Normal 17 29 3" xfId="35249" xr:uid="{2FD8202C-1FA6-43E7-ABBC-C25439139D00}"/>
    <cellStyle name="Normal 17 3" xfId="11028" xr:uid="{3F16ECA1-2795-4752-A798-42DF699BDB49}"/>
    <cellStyle name="Normal 17 3 2" xfId="11029" xr:uid="{F8A36D61-846A-477F-B061-2CCE8E08E44B}"/>
    <cellStyle name="Normal 17 3 2 2" xfId="35251" xr:uid="{045A19DF-7849-4BB3-86DC-D307B8657181}"/>
    <cellStyle name="Normal 17 3 3" xfId="11030" xr:uid="{DE7D4BCD-204F-4316-98BD-4C707A5C0C56}"/>
    <cellStyle name="Normal 17 3 3 2" xfId="35252" xr:uid="{E8F2EF92-FEB3-4112-8F0E-61F8FE5FED4B}"/>
    <cellStyle name="Normal 17 3 4" xfId="11031" xr:uid="{A1E9E382-3DC4-4652-8178-6428F2A2417B}"/>
    <cellStyle name="Normal 17 3 4 2" xfId="35253" xr:uid="{FB0CE0F0-24FA-4A16-AC33-BB6C53FA74BF}"/>
    <cellStyle name="Normal 17 3 5" xfId="51373" xr:uid="{AC286452-1F3D-48C9-8450-77A9DADC70C3}"/>
    <cellStyle name="Normal 17 3 6" xfId="35250" xr:uid="{F0EE5DF9-CE68-4BB2-B624-D93DC45D439F}"/>
    <cellStyle name="Normal 17 30" xfId="11032" xr:uid="{D4A5A1DF-DE80-4C1A-804D-37CAF6E47CAE}"/>
    <cellStyle name="Normal 17 30 2" xfId="51374" xr:uid="{1171DCE7-3DF2-4D08-AB6A-12D1095586DE}"/>
    <cellStyle name="Normal 17 30 3" xfId="35254" xr:uid="{C9CDD733-D8BC-4456-BB54-133FC581DFD8}"/>
    <cellStyle name="Normal 17 31" xfId="11033" xr:uid="{827CC6D1-E9BE-49F4-857B-8859DA7EA788}"/>
    <cellStyle name="Normal 17 31 2" xfId="51375" xr:uid="{CA8E1E69-0A20-4F95-9C33-DA7DD7E3EE28}"/>
    <cellStyle name="Normal 17 31 3" xfId="35255" xr:uid="{395CB667-62DD-4042-8505-9C16FDCCE126}"/>
    <cellStyle name="Normal 17 32" xfId="11034" xr:uid="{D30EB7A3-5B8A-4905-A42A-FB6A6BBD00AA}"/>
    <cellStyle name="Normal 17 32 2" xfId="51376" xr:uid="{04D4F633-242F-489A-B9F9-56C5222C871B}"/>
    <cellStyle name="Normal 17 32 3" xfId="35256" xr:uid="{E3C4A775-0F69-46C2-87FF-99D3B746FE26}"/>
    <cellStyle name="Normal 17 33" xfId="11035" xr:uid="{B4D445E2-3D40-4AEB-A9B8-9693460359E5}"/>
    <cellStyle name="Normal 17 33 2" xfId="51377" xr:uid="{18059C51-5615-4EC2-BF27-C882093D5B6C}"/>
    <cellStyle name="Normal 17 33 3" xfId="35257" xr:uid="{34A242A6-8663-425C-B785-F26403620976}"/>
    <cellStyle name="Normal 17 34" xfId="11036" xr:uid="{56F1CE23-DD81-4C54-ACDB-678E7B143C07}"/>
    <cellStyle name="Normal 17 34 2" xfId="51378" xr:uid="{23039828-575F-46B4-80C2-48B965823F40}"/>
    <cellStyle name="Normal 17 34 3" xfId="35258" xr:uid="{38F6B895-993C-4D7B-8CE3-B6879869982E}"/>
    <cellStyle name="Normal 17 35" xfId="11037" xr:uid="{A540A5E3-F517-4019-BF3F-0DDAD6CAF0CD}"/>
    <cellStyle name="Normal 17 35 2" xfId="51379" xr:uid="{91B32E2D-AEA1-4805-8D92-84E85EDE2899}"/>
    <cellStyle name="Normal 17 35 3" xfId="35259" xr:uid="{C0BED51B-1F4A-4C03-A139-0EC71AD7D1DE}"/>
    <cellStyle name="Normal 17 36" xfId="11038" xr:uid="{0323E62D-FE31-4619-A069-1DB2A5DE342B}"/>
    <cellStyle name="Normal 17 36 2" xfId="51380" xr:uid="{EE21A5EB-129F-4B43-9DE4-B8265E0ABA09}"/>
    <cellStyle name="Normal 17 36 3" xfId="35260" xr:uid="{A171E037-281C-4306-8F6E-29DBEA8877C8}"/>
    <cellStyle name="Normal 17 37" xfId="11039" xr:uid="{BD066662-B43A-4955-94B0-0C6F97BB7D9A}"/>
    <cellStyle name="Normal 17 37 2" xfId="51381" xr:uid="{7B396741-9785-47C6-BB96-2ED93F67AD60}"/>
    <cellStyle name="Normal 17 37 3" xfId="35261" xr:uid="{512EBEF0-323C-4AFA-8CA1-C602082F97EA}"/>
    <cellStyle name="Normal 17 38" xfId="11040" xr:uid="{3778E6BA-76C1-4EB0-9608-A8A81497556D}"/>
    <cellStyle name="Normal 17 38 2" xfId="51382" xr:uid="{2604A257-E930-498A-A57E-B3E0139FCAC8}"/>
    <cellStyle name="Normal 17 38 3" xfId="35262" xr:uid="{33C31AAD-14FD-4477-B28E-366CE504E74E}"/>
    <cellStyle name="Normal 17 39" xfId="11041" xr:uid="{3D9CD7CB-9BC1-4E02-A0C2-3A0EECE8CDC0}"/>
    <cellStyle name="Normal 17 39 2" xfId="35263" xr:uid="{15F3FED8-DACF-456F-BAE2-0186A709B7D9}"/>
    <cellStyle name="Normal 17 4" xfId="11042" xr:uid="{39DD50AC-CF06-44A0-AE0E-8DB33942B65A}"/>
    <cellStyle name="Normal 17 4 2" xfId="11043" xr:uid="{1E36081D-664A-4078-8678-87FFC562023D}"/>
    <cellStyle name="Normal 17 4 2 2" xfId="35265" xr:uid="{C1B38DF9-3FDE-4025-9957-491DBD348585}"/>
    <cellStyle name="Normal 17 4 3" xfId="11044" xr:uid="{E4D55C3E-82D4-44E2-8C4E-0656F62F7A32}"/>
    <cellStyle name="Normal 17 4 3 2" xfId="35266" xr:uid="{AA500B57-75A0-43D5-9827-40B5C57D55BF}"/>
    <cellStyle name="Normal 17 4 4" xfId="11045" xr:uid="{3B6DAC5C-3C27-4513-B240-5EBDC6B0A5D8}"/>
    <cellStyle name="Normal 17 4 4 2" xfId="35267" xr:uid="{7190A946-9B0B-4E2E-9EEF-59BDA21C0F7E}"/>
    <cellStyle name="Normal 17 4 5" xfId="51383" xr:uid="{8C6B33FB-D09C-4688-9003-35626F4CC90D}"/>
    <cellStyle name="Normal 17 4 6" xfId="35264" xr:uid="{434F6D56-0BF9-471D-AC0C-BC08BE9ED615}"/>
    <cellStyle name="Normal 17 40" xfId="11046" xr:uid="{AADC9ACF-58F2-4CD7-BCDD-8A7FC69BF9C3}"/>
    <cellStyle name="Normal 17 40 2" xfId="35268" xr:uid="{B844A612-E3F1-43B2-90CA-B5C3D8909CB3}"/>
    <cellStyle name="Normal 17 41" xfId="51351" xr:uid="{D3D313A6-0314-4E03-B895-8319ECA67503}"/>
    <cellStyle name="Normal 17 42" xfId="35223" xr:uid="{737A13A6-ED21-42F4-B031-BA2C86A9FC2A}"/>
    <cellStyle name="Normal 17 5" xfId="11047" xr:uid="{ED24F234-450B-4EE7-ABBA-34DBC2960BF6}"/>
    <cellStyle name="Normal 17 5 2" xfId="11048" xr:uid="{EB3A7A1C-8632-4A1D-8F84-DE5528279F58}"/>
    <cellStyle name="Normal 17 5 2 2" xfId="35270" xr:uid="{AFE6C528-50CA-486B-A54D-37EF08767230}"/>
    <cellStyle name="Normal 17 5 3" xfId="11049" xr:uid="{0DC66368-6D11-4706-935C-6F08876FAEB2}"/>
    <cellStyle name="Normal 17 5 3 2" xfId="35271" xr:uid="{82720637-713F-4246-94D2-17AF54E9FA17}"/>
    <cellStyle name="Normal 17 5 4" xfId="51384" xr:uid="{7739FE0B-80DF-4AC2-9BE0-3C6289994269}"/>
    <cellStyle name="Normal 17 5 5" xfId="35269" xr:uid="{81CE2549-B9C1-4AA8-B33F-7748A74C6B8D}"/>
    <cellStyle name="Normal 17 6" xfId="11050" xr:uid="{6BE1AA5C-796C-4A29-94DC-EE0CC3A15D87}"/>
    <cellStyle name="Normal 17 6 2" xfId="51385" xr:uid="{4209B49D-72BE-455D-8C3F-6076EA721AC4}"/>
    <cellStyle name="Normal 17 6 3" xfId="35272" xr:uid="{C4CD35C0-1406-4E65-B402-F5CB16D9991B}"/>
    <cellStyle name="Normal 17 7" xfId="11051" xr:uid="{66F70A9B-0E14-486A-9E3D-55DF8ACBCAB9}"/>
    <cellStyle name="Normal 17 7 2" xfId="51386" xr:uid="{38195CA6-7A01-4245-AC58-3439AAD05975}"/>
    <cellStyle name="Normal 17 7 3" xfId="35273" xr:uid="{001B047A-9D8F-495A-99F9-7EBDBBAA98F6}"/>
    <cellStyle name="Normal 17 8" xfId="11052" xr:uid="{7DB32B85-55F7-43D4-9089-97E615489F45}"/>
    <cellStyle name="Normal 17 8 2" xfId="51387" xr:uid="{2B18780F-C914-4B54-BCD5-A115584A03E5}"/>
    <cellStyle name="Normal 17 8 3" xfId="35274" xr:uid="{790D24D7-2452-4A18-84F0-CDA82E1110D6}"/>
    <cellStyle name="Normal 17 9" xfId="11053" xr:uid="{219E2175-03A1-4CF6-AC44-91DBC5E75067}"/>
    <cellStyle name="Normal 17 9 2" xfId="51388" xr:uid="{604C6B66-6AA8-42BB-9E30-AE2BA245C6E0}"/>
    <cellStyle name="Normal 17 9 3" xfId="35275" xr:uid="{9149F9F3-57E1-477C-9819-C593F4BC2D67}"/>
    <cellStyle name="Normal 18" xfId="11054" xr:uid="{4032B858-4D34-4BF9-84C8-ADF0B3997DD2}"/>
    <cellStyle name="Normal 18 10" xfId="11055" xr:uid="{250AAA27-472A-48E0-8D60-27A2492CCB7D}"/>
    <cellStyle name="Normal 18 10 2" xfId="51390" xr:uid="{13208CF1-99B4-4A4B-9BED-4CCCAB3FEB42}"/>
    <cellStyle name="Normal 18 10 3" xfId="35277" xr:uid="{1FEE7873-F0C4-44F8-B421-C2FD25C2DBF0}"/>
    <cellStyle name="Normal 18 11" xfId="11056" xr:uid="{3525AA3C-66CA-400F-8394-BB16B25BD6D0}"/>
    <cellStyle name="Normal 18 11 2" xfId="51391" xr:uid="{5F8F24EA-31CE-4CD1-AD41-463527EBEC20}"/>
    <cellStyle name="Normal 18 11 3" xfId="35278" xr:uid="{AF582FAB-6AD2-4F7F-B167-F94FCEF3897C}"/>
    <cellStyle name="Normal 18 12" xfId="11057" xr:uid="{3D6794AD-07F0-4068-B51F-A45039D64412}"/>
    <cellStyle name="Normal 18 12 2" xfId="51392" xr:uid="{ED59525F-86C9-4895-BCBC-BC409BD1673C}"/>
    <cellStyle name="Normal 18 12 3" xfId="35279" xr:uid="{11F2E898-BECF-44AA-A9B1-79BDF43AAE5E}"/>
    <cellStyle name="Normal 18 13" xfId="11058" xr:uid="{6727C98F-DEEF-4FB2-A11C-22493F7B3312}"/>
    <cellStyle name="Normal 18 13 2" xfId="51393" xr:uid="{DCA26AB0-2E4B-475B-8FA5-46ADA9F08EE5}"/>
    <cellStyle name="Normal 18 13 3" xfId="35280" xr:uid="{CE325B68-9BED-4344-8C9B-9D5898364738}"/>
    <cellStyle name="Normal 18 14" xfId="11059" xr:uid="{25344392-1E99-4B11-8A9B-BFE7798BD985}"/>
    <cellStyle name="Normal 18 14 2" xfId="51394" xr:uid="{A72060E4-D232-40E1-AAB6-875709B0A118}"/>
    <cellStyle name="Normal 18 14 3" xfId="35281" xr:uid="{182C27D9-B656-45B7-B49D-B82FFEF7A40E}"/>
    <cellStyle name="Normal 18 15" xfId="11060" xr:uid="{541A09AE-74D3-41FA-B10D-8CF125559725}"/>
    <cellStyle name="Normal 18 15 2" xfId="51395" xr:uid="{D88D4D86-6BEE-4E95-982E-10551F365437}"/>
    <cellStyle name="Normal 18 15 3" xfId="35282" xr:uid="{097CF041-418F-435D-8078-42FFB177AD8E}"/>
    <cellStyle name="Normal 18 16" xfId="11061" xr:uid="{84D67228-4BED-462A-8E9A-E9832290F79C}"/>
    <cellStyle name="Normal 18 16 2" xfId="51396" xr:uid="{85AA7982-7C44-4D6C-BD4F-BDCF1EAC3238}"/>
    <cellStyle name="Normal 18 16 3" xfId="35283" xr:uid="{43256022-7B6A-4DFE-9E0E-22D8570917B5}"/>
    <cellStyle name="Normal 18 17" xfId="11062" xr:uid="{2DE18C1D-DAE6-4B5A-A243-2558E392AA71}"/>
    <cellStyle name="Normal 18 17 2" xfId="51397" xr:uid="{A9CED91A-6AB0-44E9-B45E-88060F49CD08}"/>
    <cellStyle name="Normal 18 17 3" xfId="35284" xr:uid="{23CE97BF-E502-41FE-B213-41F442CDEA24}"/>
    <cellStyle name="Normal 18 18" xfId="11063" xr:uid="{8838DE4B-F69A-4C8C-94A9-3A5E1579CCF2}"/>
    <cellStyle name="Normal 18 18 2" xfId="51398" xr:uid="{8ADDBB96-FBD7-482D-95ED-E8A70B7F5B2E}"/>
    <cellStyle name="Normal 18 18 3" xfId="35285" xr:uid="{11C99099-B4CE-40AA-8215-BEE2ED70629C}"/>
    <cellStyle name="Normal 18 19" xfId="11064" xr:uid="{531C38D4-11DA-499F-8B28-19174AA8FB58}"/>
    <cellStyle name="Normal 18 19 2" xfId="51399" xr:uid="{F6B1F714-DD78-4FEA-AA6A-C9657F1075CC}"/>
    <cellStyle name="Normal 18 19 3" xfId="35286" xr:uid="{1AF28E8C-230E-4A7C-8444-5D90A54B38D9}"/>
    <cellStyle name="Normal 18 2" xfId="11065" xr:uid="{37340A1C-4630-4415-9893-98A636700821}"/>
    <cellStyle name="Normal 18 2 2" xfId="11066" xr:uid="{93C3855D-8A23-4EC0-8492-29E92FDF2654}"/>
    <cellStyle name="Normal 18 2 2 2" xfId="11067" xr:uid="{82EBB99D-C3AB-4EE9-99BF-13E11A575811}"/>
    <cellStyle name="Normal 18 2 2 2 2" xfId="35289" xr:uid="{CE4B0CDC-04E6-4EFA-8A72-F067CE1F187B}"/>
    <cellStyle name="Normal 18 2 2 3" xfId="35288" xr:uid="{4D430486-C229-4A1B-8DF4-17B2BD36DC21}"/>
    <cellStyle name="Normal 18 2 3" xfId="11068" xr:uid="{800063D3-887E-4927-BF91-35615AF96028}"/>
    <cellStyle name="Normal 18 2 3 2" xfId="35290" xr:uid="{9E2ACFC0-0DE8-47D4-B5E1-237EAC498157}"/>
    <cellStyle name="Normal 18 2 4" xfId="11069" xr:uid="{B8281921-D399-4FBA-BA08-A609C2B734AC}"/>
    <cellStyle name="Normal 18 2 4 2" xfId="35291" xr:uid="{EFAD7A52-8B8F-4B54-BFD9-5A83A6A6B11A}"/>
    <cellStyle name="Normal 18 2 5" xfId="11070" xr:uid="{A5F0EF0B-8AAD-452A-9D92-3A85EB31EA90}"/>
    <cellStyle name="Normal 18 2 5 2" xfId="35292" xr:uid="{FF8E7428-6476-45A1-936B-2A6D4D23BF78}"/>
    <cellStyle name="Normal 18 2 6" xfId="51400" xr:uid="{EE984EF9-3F8A-45FA-A2AB-E641E10773D1}"/>
    <cellStyle name="Normal 18 2 7" xfId="35287" xr:uid="{FE0C2813-5FB1-4559-BA82-F24654C9273A}"/>
    <cellStyle name="Normal 18 20" xfId="11071" xr:uid="{BEF08AB4-05BB-4EC1-A59B-67A2CCED3FA5}"/>
    <cellStyle name="Normal 18 20 2" xfId="51401" xr:uid="{42568174-3640-41E2-9776-1D25B378D62F}"/>
    <cellStyle name="Normal 18 20 3" xfId="35293" xr:uid="{43D4D880-E6CD-4DB6-95C1-855E567D669E}"/>
    <cellStyle name="Normal 18 21" xfId="11072" xr:uid="{3FD7BD7E-C2B1-4CDB-83EE-8F6FF431CAAC}"/>
    <cellStyle name="Normal 18 21 2" xfId="51402" xr:uid="{BA80D90B-4992-4664-BF57-98856CEEA69A}"/>
    <cellStyle name="Normal 18 21 3" xfId="35294" xr:uid="{A9B3D572-02E2-4787-AEA7-23125DBB0406}"/>
    <cellStyle name="Normal 18 22" xfId="11073" xr:uid="{BCB7BA1B-02D9-4BB2-BFC7-08F5A35B66FD}"/>
    <cellStyle name="Normal 18 22 2" xfId="51403" xr:uid="{96D982CF-861B-442A-A920-007430E643B6}"/>
    <cellStyle name="Normal 18 22 3" xfId="35295" xr:uid="{1EBE3193-96FB-4A2C-AE08-06AAE3309509}"/>
    <cellStyle name="Normal 18 23" xfId="11074" xr:uid="{5C7181BC-17EE-4330-AF37-24AA3BBC508F}"/>
    <cellStyle name="Normal 18 23 2" xfId="51404" xr:uid="{4C9C6885-0863-46B3-8085-3AAE6DFEBE0F}"/>
    <cellStyle name="Normal 18 23 3" xfId="35296" xr:uid="{B8310FE1-AB93-43B4-B1D3-6106D0E848C6}"/>
    <cellStyle name="Normal 18 24" xfId="11075" xr:uid="{F445C96F-112B-446F-9FD7-650D33098915}"/>
    <cellStyle name="Normal 18 24 2" xfId="51405" xr:uid="{6FE4F62E-9B60-4804-9011-6FA2FB482DDA}"/>
    <cellStyle name="Normal 18 24 3" xfId="35297" xr:uid="{3F89AD22-CFAF-421D-8D3F-68D9D9BE987E}"/>
    <cellStyle name="Normal 18 25" xfId="11076" xr:uid="{2383D59D-F77A-4C8A-B3DB-D962B71AA967}"/>
    <cellStyle name="Normal 18 25 2" xfId="51406" xr:uid="{14B0EDB4-3C38-49DE-B318-C3A00DE40FFC}"/>
    <cellStyle name="Normal 18 25 3" xfId="35298" xr:uid="{614305FB-544D-4E51-8F14-6AC1EAEC8B36}"/>
    <cellStyle name="Normal 18 26" xfId="11077" xr:uid="{3C6F3A31-887B-4D2E-8514-506A9977F914}"/>
    <cellStyle name="Normal 18 26 2" xfId="51407" xr:uid="{358068F9-249E-49AD-86B1-ABB06A07D39B}"/>
    <cellStyle name="Normal 18 26 3" xfId="35299" xr:uid="{D028FE00-3C23-4131-9C63-B4E522FEDAE8}"/>
    <cellStyle name="Normal 18 27" xfId="11078" xr:uid="{074C5CD5-779A-4D9E-AF57-07CFA6EEAAC9}"/>
    <cellStyle name="Normal 18 27 2" xfId="51408" xr:uid="{E9866C22-C0E2-4794-907D-49C75B590338}"/>
    <cellStyle name="Normal 18 27 3" xfId="35300" xr:uid="{82316B35-E2D4-4B52-88B4-1C5B104C29EF}"/>
    <cellStyle name="Normal 18 28" xfId="11079" xr:uid="{DA96AFEE-D750-4D8A-8EBF-D54119C82EFF}"/>
    <cellStyle name="Normal 18 28 2" xfId="51409" xr:uid="{F09009B6-8A7F-4614-917C-608460BC9E7E}"/>
    <cellStyle name="Normal 18 28 3" xfId="35301" xr:uid="{CA70D8F6-8949-4B65-A413-7B19763423C1}"/>
    <cellStyle name="Normal 18 29" xfId="11080" xr:uid="{C1885D1B-558D-41CF-A0AE-87F21F6A06DC}"/>
    <cellStyle name="Normal 18 29 2" xfId="51410" xr:uid="{34DA8FC1-0DD6-47A7-A8F7-A334269CD009}"/>
    <cellStyle name="Normal 18 29 3" xfId="35302" xr:uid="{9FC3D3EB-5FD9-43FC-98AC-4072A1FEACD1}"/>
    <cellStyle name="Normal 18 3" xfId="11081" xr:uid="{2F29914F-E53E-4BE6-B076-AB58B05465F7}"/>
    <cellStyle name="Normal 18 3 2" xfId="11082" xr:uid="{93D712F0-8E1B-4310-8F15-346887AC45AE}"/>
    <cellStyle name="Normal 18 3 2 2" xfId="35304" xr:uid="{F7DFB69F-3A77-4349-960D-EC7E3CFB3993}"/>
    <cellStyle name="Normal 18 3 3" xfId="11083" xr:uid="{BFCAD4BB-D52D-4ED7-86F6-84D7E48234D9}"/>
    <cellStyle name="Normal 18 3 3 2" xfId="35305" xr:uid="{1C59A92C-DAF2-4DA6-89E2-512B14BC2C9B}"/>
    <cellStyle name="Normal 18 3 4" xfId="11084" xr:uid="{D033014F-402C-4902-89F6-94A5306D30EA}"/>
    <cellStyle name="Normal 18 3 4 2" xfId="35306" xr:uid="{D0E01A25-E626-4C93-949E-DB2550C05F69}"/>
    <cellStyle name="Normal 18 3 5" xfId="51411" xr:uid="{242B49CD-AC85-403D-B296-BE1B11A172E9}"/>
    <cellStyle name="Normal 18 3 6" xfId="35303" xr:uid="{283C267C-A3CB-48C7-B6CD-611E57C87638}"/>
    <cellStyle name="Normal 18 30" xfId="11085" xr:uid="{021CD472-E2E5-4F34-A366-EE7210609B8C}"/>
    <cellStyle name="Normal 18 30 2" xfId="51412" xr:uid="{82C07FB9-29C7-4BC8-B9D7-6DD58D0CD0B5}"/>
    <cellStyle name="Normal 18 30 3" xfId="35307" xr:uid="{EB337AA1-63D3-4461-8BC5-0BDCAF44255A}"/>
    <cellStyle name="Normal 18 31" xfId="11086" xr:uid="{0BEF7796-8E7C-4765-8684-9CFD505975B9}"/>
    <cellStyle name="Normal 18 31 2" xfId="51413" xr:uid="{158BE2C7-2CB0-4B5D-97EC-8598A27E1BD1}"/>
    <cellStyle name="Normal 18 31 3" xfId="35308" xr:uid="{28CE3341-C6AC-4B19-93B4-588CFC314C72}"/>
    <cellStyle name="Normal 18 32" xfId="11087" xr:uid="{D2BD1635-6C57-414A-A366-B4464E464453}"/>
    <cellStyle name="Normal 18 32 2" xfId="51414" xr:uid="{E3FC24D9-9C82-4179-AC25-5796CE3B5463}"/>
    <cellStyle name="Normal 18 32 3" xfId="35309" xr:uid="{5856EA1F-DFC5-44FA-88B5-9603564A8261}"/>
    <cellStyle name="Normal 18 33" xfId="11088" xr:uid="{9C3DB9F6-FA3B-4884-8C11-F940A77A5460}"/>
    <cellStyle name="Normal 18 33 2" xfId="51415" xr:uid="{86A53141-2A8E-4BD7-9395-09149B7A537D}"/>
    <cellStyle name="Normal 18 33 3" xfId="35310" xr:uid="{3F5A609A-0B7D-415F-877B-550AAD0A55C1}"/>
    <cellStyle name="Normal 18 34" xfId="11089" xr:uid="{2D7EFF75-A810-4DC1-BF75-BFD80C6B4D82}"/>
    <cellStyle name="Normal 18 34 2" xfId="51416" xr:uid="{3E2E148A-EB6F-4C2E-9088-E850C4399514}"/>
    <cellStyle name="Normal 18 34 3" xfId="35311" xr:uid="{D3C00F23-D9AE-4068-A7DF-C3ECF45E88E2}"/>
    <cellStyle name="Normal 18 35" xfId="11090" xr:uid="{8E9AACDA-4EA4-4512-A92F-3B2988748C02}"/>
    <cellStyle name="Normal 18 35 2" xfId="51417" xr:uid="{7D7C6AFB-EE7E-4FE4-8FA3-FFDB3FF106B3}"/>
    <cellStyle name="Normal 18 35 3" xfId="35312" xr:uid="{B4599C30-41A7-4E6C-8979-6E1EAF94B371}"/>
    <cellStyle name="Normal 18 36" xfId="11091" xr:uid="{DD2F5C54-EB69-444D-AFBA-C85104F2E455}"/>
    <cellStyle name="Normal 18 36 2" xfId="51418" xr:uid="{C6990759-E496-4583-9A61-6CE08C6D5A22}"/>
    <cellStyle name="Normal 18 36 3" xfId="35313" xr:uid="{3F3A4D8F-D991-48F6-969A-0064E33E089A}"/>
    <cellStyle name="Normal 18 37" xfId="11092" xr:uid="{A243FB07-60AA-4795-A1BE-BDC138C469B3}"/>
    <cellStyle name="Normal 18 37 2" xfId="51419" xr:uid="{D0792BE1-1EB8-472F-917A-EF5616CB9758}"/>
    <cellStyle name="Normal 18 37 3" xfId="35314" xr:uid="{FC307843-17A7-4591-AD4E-606071708443}"/>
    <cellStyle name="Normal 18 38" xfId="11093" xr:uid="{FD9B3372-C66E-43F2-811B-89EEE649829F}"/>
    <cellStyle name="Normal 18 38 2" xfId="51420" xr:uid="{EE994EC8-4DD2-4819-BF1C-E808CF236742}"/>
    <cellStyle name="Normal 18 38 3" xfId="35315" xr:uid="{487981E1-1409-4D19-A35D-7196B8FDC2BA}"/>
    <cellStyle name="Normal 18 39" xfId="11094" xr:uid="{F1FAA797-1F3A-4FF2-81F3-1AC5F05F7A7D}"/>
    <cellStyle name="Normal 18 39 2" xfId="35316" xr:uid="{D8D089CC-6901-4EBC-9C41-1AF43A5F3739}"/>
    <cellStyle name="Normal 18 4" xfId="11095" xr:uid="{6D8BD4F4-F144-4682-BD9A-23E866F6E200}"/>
    <cellStyle name="Normal 18 4 2" xfId="11096" xr:uid="{58F807AB-C420-4326-B80D-1B6BA9191851}"/>
    <cellStyle name="Normal 18 4 2 2" xfId="35318" xr:uid="{C1389194-ACD9-4ACE-AF7E-AB56A88958C2}"/>
    <cellStyle name="Normal 18 4 3" xfId="11097" xr:uid="{C3C04F54-6DF5-406C-AEB0-5F61CA8FCCC1}"/>
    <cellStyle name="Normal 18 4 3 2" xfId="35319" xr:uid="{5F77CEB5-5637-4CEE-BF17-204A18566706}"/>
    <cellStyle name="Normal 18 4 4" xfId="11098" xr:uid="{AB8C8FC5-E990-4BEA-BA31-1774D37A4931}"/>
    <cellStyle name="Normal 18 4 4 2" xfId="35320" xr:uid="{0DB2D49B-C4DD-47E6-9E75-1A83421F3DB8}"/>
    <cellStyle name="Normal 18 4 5" xfId="51421" xr:uid="{F1DFFB91-9B24-4519-B6F2-36069BD5652E}"/>
    <cellStyle name="Normal 18 4 6" xfId="35317" xr:uid="{D34AD582-CCFB-46A4-9F96-AE7B4E0A06FA}"/>
    <cellStyle name="Normal 18 40" xfId="11099" xr:uid="{CD36297A-B797-490D-AA08-07FC84C054ED}"/>
    <cellStyle name="Normal 18 40 2" xfId="35321" xr:uid="{0BFB53F1-1C24-423E-86D7-E175F0812CC2}"/>
    <cellStyle name="Normal 18 41" xfId="51389" xr:uid="{1A1BB982-354A-45BE-9E69-C554D20A5C32}"/>
    <cellStyle name="Normal 18 42" xfId="35276" xr:uid="{43EF202D-11C3-401F-BC24-FA67A29B16DF}"/>
    <cellStyle name="Normal 18 5" xfId="11100" xr:uid="{1F5CCD7C-5983-446A-825F-3A069D4F4146}"/>
    <cellStyle name="Normal 18 5 2" xfId="11101" xr:uid="{30B6ABA1-FB29-4DE7-82AE-1B1CA59C05A8}"/>
    <cellStyle name="Normal 18 5 2 2" xfId="35323" xr:uid="{B471FBDD-3CF6-4111-99DA-FEB71F1B2971}"/>
    <cellStyle name="Normal 18 5 3" xfId="11102" xr:uid="{ABD0E278-5C1F-4821-AFEE-EAEB87E6371E}"/>
    <cellStyle name="Normal 18 5 3 2" xfId="35324" xr:uid="{2060C50F-94BE-44AC-8765-96C38603C261}"/>
    <cellStyle name="Normal 18 5 4" xfId="51422" xr:uid="{1BE0003F-5831-4A16-9DCD-74FCEC2B486F}"/>
    <cellStyle name="Normal 18 5 5" xfId="35322" xr:uid="{123B14BB-A672-4672-B38E-413C153DC9A4}"/>
    <cellStyle name="Normal 18 6" xfId="11103" xr:uid="{F47810AA-4FED-42FE-82FB-98B7A0941D3E}"/>
    <cellStyle name="Normal 18 6 2" xfId="51423" xr:uid="{F5EC703D-BDD9-4F9C-9469-2459D17C467E}"/>
    <cellStyle name="Normal 18 6 3" xfId="35325" xr:uid="{02BE2271-0FFE-4573-AF86-E178413B317B}"/>
    <cellStyle name="Normal 18 7" xfId="11104" xr:uid="{E69A05F4-B22D-4FE0-BD9C-8EC5C542881A}"/>
    <cellStyle name="Normal 18 7 2" xfId="51424" xr:uid="{95D561A0-C21D-492A-9E56-C040EF8861EE}"/>
    <cellStyle name="Normal 18 7 3" xfId="35326" xr:uid="{72E2D34C-3FF3-4150-ABF6-334AEF615C33}"/>
    <cellStyle name="Normal 18 8" xfId="11105" xr:uid="{4BD3B880-310A-49F2-A42A-9AC5A22054F7}"/>
    <cellStyle name="Normal 18 8 2" xfId="51425" xr:uid="{5AC37904-3E41-49AD-B89A-FA10F2ADCBE1}"/>
    <cellStyle name="Normal 18 8 3" xfId="35327" xr:uid="{14AFE4F9-A546-4C06-B1DF-83A8E8064671}"/>
    <cellStyle name="Normal 18 9" xfId="11106" xr:uid="{F65E49C3-CDEF-4D42-9342-400CE5C1FF09}"/>
    <cellStyle name="Normal 18 9 2" xfId="51426" xr:uid="{0916A8D3-B17D-432D-9BD2-03A5A6A5DE67}"/>
    <cellStyle name="Normal 18 9 3" xfId="35328" xr:uid="{D7B16A15-3986-41C5-A0D4-946A53561979}"/>
    <cellStyle name="Normal 19" xfId="11107" xr:uid="{DF8E2CBF-4F9C-4A96-8181-99093B0B7854}"/>
    <cellStyle name="Normal 19 10" xfId="11108" xr:uid="{F47320CF-2015-4632-9012-17C4613738DC}"/>
    <cellStyle name="Normal 19 10 2" xfId="51428" xr:uid="{A741D21F-2356-41C2-A700-E4CA92A7C003}"/>
    <cellStyle name="Normal 19 10 3" xfId="35330" xr:uid="{4E51EB6D-2146-46CD-84A1-FA707B5B72DB}"/>
    <cellStyle name="Normal 19 11" xfId="11109" xr:uid="{3F9B28DB-8178-4E7C-8C24-BB839F551ADB}"/>
    <cellStyle name="Normal 19 11 2" xfId="51429" xr:uid="{0AF04C12-1150-4D09-83E5-3C78B5F674E4}"/>
    <cellStyle name="Normal 19 11 3" xfId="35331" xr:uid="{E6E466FF-9A16-4521-9C4C-EB9F2D3982A1}"/>
    <cellStyle name="Normal 19 12" xfId="11110" xr:uid="{47E11358-2D4B-42AB-B597-E9A6F090DCA8}"/>
    <cellStyle name="Normal 19 12 2" xfId="51430" xr:uid="{084B56EA-A2F4-4B91-AA2B-F37A87667014}"/>
    <cellStyle name="Normal 19 12 3" xfId="35332" xr:uid="{8D8A87C4-E114-44A0-A733-73F5D7A85D51}"/>
    <cellStyle name="Normal 19 13" xfId="11111" xr:uid="{1547F9F6-39E2-4FE1-BA04-0493453D7607}"/>
    <cellStyle name="Normal 19 13 2" xfId="51431" xr:uid="{D37A26DB-9806-4E0B-9C97-422B23A17F69}"/>
    <cellStyle name="Normal 19 13 3" xfId="35333" xr:uid="{CB918F6E-D277-4D62-BE8D-A936E2041FE2}"/>
    <cellStyle name="Normal 19 14" xfId="11112" xr:uid="{5A69FAF2-1017-4B42-ACC1-F4C1ABA6702E}"/>
    <cellStyle name="Normal 19 14 2" xfId="51432" xr:uid="{6F07FE44-DE2D-4B5D-AB61-CF57D7C46143}"/>
    <cellStyle name="Normal 19 14 3" xfId="35334" xr:uid="{15F714F5-E683-4454-850C-302ADCCD970A}"/>
    <cellStyle name="Normal 19 15" xfId="11113" xr:uid="{A57C398A-5540-44B8-97E6-D9CAAD73F2A2}"/>
    <cellStyle name="Normal 19 15 2" xfId="51433" xr:uid="{77D3E182-C18C-49CA-8B96-3EBB07B77E9F}"/>
    <cellStyle name="Normal 19 15 3" xfId="35335" xr:uid="{CF1AE6ED-D9E8-4928-AC9A-4AE966C9BAD2}"/>
    <cellStyle name="Normal 19 16" xfId="11114" xr:uid="{AFC03613-A12B-4EB2-886E-0363399DAB20}"/>
    <cellStyle name="Normal 19 16 2" xfId="51434" xr:uid="{C4CAE177-47CA-4FD7-9C0D-75069EA052C4}"/>
    <cellStyle name="Normal 19 16 3" xfId="35336" xr:uid="{5C081196-6B0F-4FB5-B911-887DC117F6C0}"/>
    <cellStyle name="Normal 19 17" xfId="11115" xr:uid="{A1F61C28-628E-466E-996D-84E9E94D8C07}"/>
    <cellStyle name="Normal 19 17 2" xfId="51435" xr:uid="{53C7FD0A-8EB6-4933-90BE-CB2F28476688}"/>
    <cellStyle name="Normal 19 17 3" xfId="35337" xr:uid="{0D468A31-A2CE-40A7-A021-3D872517E3F6}"/>
    <cellStyle name="Normal 19 18" xfId="11116" xr:uid="{89A4FCF7-8049-4626-83D4-7CE9AE8BC92C}"/>
    <cellStyle name="Normal 19 18 2" xfId="51436" xr:uid="{8DE74704-6014-4461-B522-9DA4FA77CF50}"/>
    <cellStyle name="Normal 19 18 3" xfId="35338" xr:uid="{C3CE9759-7516-4FD5-8951-D825CAA66292}"/>
    <cellStyle name="Normal 19 19" xfId="11117" xr:uid="{77D7BCB7-F189-40BE-B39F-0C5A6FBB9128}"/>
    <cellStyle name="Normal 19 19 2" xfId="51437" xr:uid="{2FD8A9DC-3AD6-4C8E-B82E-D6CF87FB5C97}"/>
    <cellStyle name="Normal 19 19 3" xfId="35339" xr:uid="{1EF1DAB7-39CC-4C70-B9EF-EB7011F57706}"/>
    <cellStyle name="Normal 19 2" xfId="11118" xr:uid="{B30D9245-C76B-4757-9D41-D5999AA4E890}"/>
    <cellStyle name="Normal 19 2 2" xfId="11119" xr:uid="{A2E6F4C9-6D34-4891-BE53-AEF1FD0400E5}"/>
    <cellStyle name="Normal 19 2 2 2" xfId="11120" xr:uid="{76B1DCEB-E7AA-463E-BAB4-1EE7707FC39B}"/>
    <cellStyle name="Normal 19 2 2 2 2" xfId="35342" xr:uid="{CA8B6FDA-DF48-4AC0-9D40-7249A7D84CF3}"/>
    <cellStyle name="Normal 19 2 2 3" xfId="35341" xr:uid="{7F62147E-1036-45F9-9B5C-28B7DA7B8B56}"/>
    <cellStyle name="Normal 19 2 3" xfId="11121" xr:uid="{D3A70BE7-6E41-4FA9-846B-2FF2B10A2C65}"/>
    <cellStyle name="Normal 19 2 3 2" xfId="35343" xr:uid="{28130F75-F0DE-487C-BE87-3132F822A1DB}"/>
    <cellStyle name="Normal 19 2 4" xfId="11122" xr:uid="{5E71966F-D7A3-441E-8BE6-DA0E8BEEAFF3}"/>
    <cellStyle name="Normal 19 2 4 2" xfId="35344" xr:uid="{E0ED19EF-2B41-48CC-B7A5-03AD75186510}"/>
    <cellStyle name="Normal 19 2 5" xfId="11123" xr:uid="{C0DC9316-6DFB-4537-BEF0-50C1F8DDB865}"/>
    <cellStyle name="Normal 19 2 5 2" xfId="35345" xr:uid="{C17AFAFC-EBEF-42BD-AD38-C851DFB85918}"/>
    <cellStyle name="Normal 19 2 6" xfId="51438" xr:uid="{B54B98BB-90A8-416D-B255-B396A7CC8493}"/>
    <cellStyle name="Normal 19 2 7" xfId="35340" xr:uid="{AF9DBB3D-33DA-4012-835B-D0BCA04AA361}"/>
    <cellStyle name="Normal 19 20" xfId="11124" xr:uid="{ED45F9A0-77DB-438B-AC14-39EDFEE18894}"/>
    <cellStyle name="Normal 19 20 2" xfId="51439" xr:uid="{5A77457D-9E3A-4B5B-B9B4-83F760B23AE5}"/>
    <cellStyle name="Normal 19 20 3" xfId="35346" xr:uid="{94DCA698-88B9-43F2-B662-68E7E8300452}"/>
    <cellStyle name="Normal 19 21" xfId="11125" xr:uid="{A8671ADB-EE6D-4888-980D-683FA8627A26}"/>
    <cellStyle name="Normal 19 21 2" xfId="51440" xr:uid="{E34121DA-A784-4C5A-BCF8-AE4C0AD32EF4}"/>
    <cellStyle name="Normal 19 21 3" xfId="35347" xr:uid="{EC4E9391-BCF1-4F9C-8DF9-398289DD48F6}"/>
    <cellStyle name="Normal 19 22" xfId="11126" xr:uid="{23A2B2BC-5261-4FF0-B878-6DDF90F900AC}"/>
    <cellStyle name="Normal 19 22 2" xfId="51441" xr:uid="{DFC0134C-B5C5-4946-936F-36F5A152B0B4}"/>
    <cellStyle name="Normal 19 22 3" xfId="35348" xr:uid="{DDA9D39F-B62E-4C9D-8E9C-4DF5E561DCAC}"/>
    <cellStyle name="Normal 19 23" xfId="11127" xr:uid="{ECE68833-1EB9-4187-9629-53AB44EE5227}"/>
    <cellStyle name="Normal 19 23 2" xfId="51442" xr:uid="{4D3EDC51-758B-4248-BB84-F0974C257CA0}"/>
    <cellStyle name="Normal 19 23 3" xfId="35349" xr:uid="{71819050-B611-4AF4-B048-E6861D262B92}"/>
    <cellStyle name="Normal 19 24" xfId="11128" xr:uid="{40E97CD2-7304-45FC-8871-4C7256D4EE59}"/>
    <cellStyle name="Normal 19 24 2" xfId="51443" xr:uid="{5BD67F48-BD9C-430A-BA82-C3FE22E2CDAF}"/>
    <cellStyle name="Normal 19 24 3" xfId="35350" xr:uid="{FE6BB87F-3E3B-4508-8D87-DD22DB73251A}"/>
    <cellStyle name="Normal 19 25" xfId="11129" xr:uid="{776AE7DA-7AC0-4893-BE79-4C0CD1241EA5}"/>
    <cellStyle name="Normal 19 25 2" xfId="51444" xr:uid="{18FA0577-6633-44EB-BBB0-1242F5594832}"/>
    <cellStyle name="Normal 19 25 3" xfId="35351" xr:uid="{B2B83DF9-DB92-430A-81D1-2C2E2D1B65DC}"/>
    <cellStyle name="Normal 19 26" xfId="11130" xr:uid="{DF18A348-ECF3-43F6-9B83-9B5E3815F235}"/>
    <cellStyle name="Normal 19 26 2" xfId="51445" xr:uid="{75592011-C1EA-4120-B78C-25E019BC4B97}"/>
    <cellStyle name="Normal 19 26 3" xfId="35352" xr:uid="{A4B1DCE1-DB78-4FD0-8E1A-FCA65D836647}"/>
    <cellStyle name="Normal 19 27" xfId="11131" xr:uid="{92C11BDB-5751-49DA-A71C-6D0F5EC2C182}"/>
    <cellStyle name="Normal 19 27 2" xfId="51446" xr:uid="{E641935A-336B-4191-A3AF-873BD75A6124}"/>
    <cellStyle name="Normal 19 27 3" xfId="35353" xr:uid="{AA8F3CDE-DE75-45D6-BFAE-85351C1BE548}"/>
    <cellStyle name="Normal 19 28" xfId="11132" xr:uid="{6A146292-DFE1-4C4F-A4B6-428119ED96F7}"/>
    <cellStyle name="Normal 19 28 2" xfId="51447" xr:uid="{A00BD386-C6EB-48C8-9B6C-BACC8B9A7560}"/>
    <cellStyle name="Normal 19 28 3" xfId="35354" xr:uid="{EAD7899B-46FA-4FA3-AD65-865DBA889578}"/>
    <cellStyle name="Normal 19 29" xfId="11133" xr:uid="{D6ED2B14-702A-4B27-838F-80A812DDF4B6}"/>
    <cellStyle name="Normal 19 29 2" xfId="51448" xr:uid="{2FEA6281-0164-41F7-9FF6-90E032F8ADA8}"/>
    <cellStyle name="Normal 19 29 3" xfId="35355" xr:uid="{E2E7350A-8EFB-4F76-9AF9-AED2D4D642C3}"/>
    <cellStyle name="Normal 19 3" xfId="11134" xr:uid="{FCE2ACA0-6FAD-440A-9581-85DC83528A8E}"/>
    <cellStyle name="Normal 19 3 2" xfId="11135" xr:uid="{1965FC36-B5B6-41BE-90AE-D08523A526A7}"/>
    <cellStyle name="Normal 19 3 2 2" xfId="35357" xr:uid="{E49B0200-4184-4ED1-953E-B79DE94858C2}"/>
    <cellStyle name="Normal 19 3 3" xfId="11136" xr:uid="{FB1B1F9F-87D7-4396-B671-3ECA99D3097D}"/>
    <cellStyle name="Normal 19 3 3 2" xfId="35358" xr:uid="{F9A8DB8D-F035-4890-B9AF-C1B80DDB20C6}"/>
    <cellStyle name="Normal 19 3 4" xfId="11137" xr:uid="{53C80161-88C9-4D0E-B12F-5B56E49A2E62}"/>
    <cellStyle name="Normal 19 3 4 2" xfId="35359" xr:uid="{6D04796F-4F9E-49C8-91B3-E311BBCFC878}"/>
    <cellStyle name="Normal 19 3 5" xfId="51449" xr:uid="{BA32504E-A004-4586-AD68-88358D1206E0}"/>
    <cellStyle name="Normal 19 3 6" xfId="35356" xr:uid="{FF0B181B-9942-4A6F-A1F2-5728B55D07E3}"/>
    <cellStyle name="Normal 19 30" xfId="11138" xr:uid="{67BBABA5-FB13-4684-97A4-0D0113D9CDF6}"/>
    <cellStyle name="Normal 19 30 2" xfId="51450" xr:uid="{ADE5771E-69BD-4090-9955-64A4FC1E7B59}"/>
    <cellStyle name="Normal 19 30 3" xfId="35360" xr:uid="{DC4083BB-A32E-4095-84C4-25D9455341C5}"/>
    <cellStyle name="Normal 19 31" xfId="11139" xr:uid="{AF46EBF0-7BE9-4B9D-B644-9B0749B34094}"/>
    <cellStyle name="Normal 19 31 2" xfId="51451" xr:uid="{521757BF-6945-41C1-97E8-C40B7E63F429}"/>
    <cellStyle name="Normal 19 31 3" xfId="35361" xr:uid="{04A82C9D-4020-494F-8A81-410508BEE9FA}"/>
    <cellStyle name="Normal 19 32" xfId="11140" xr:uid="{B9E979ED-B9C4-4CA3-9F15-7F376A75D6D8}"/>
    <cellStyle name="Normal 19 32 2" xfId="51452" xr:uid="{6D983E10-F192-4105-BB18-879AFCBC6E6D}"/>
    <cellStyle name="Normal 19 32 3" xfId="35362" xr:uid="{50974FD5-DF3C-4123-B53C-8D956F99F82C}"/>
    <cellStyle name="Normal 19 33" xfId="11141" xr:uid="{56772F3D-C977-46A7-A8BB-A60601058480}"/>
    <cellStyle name="Normal 19 33 2" xfId="51453" xr:uid="{BB6B67F5-4607-4F90-A68B-36040A8D7DDD}"/>
    <cellStyle name="Normal 19 33 3" xfId="35363" xr:uid="{E15D0AD4-B261-44E7-8891-1724011F15E3}"/>
    <cellStyle name="Normal 19 34" xfId="11142" xr:uid="{1E8895E7-8162-408A-8571-07167C8355FF}"/>
    <cellStyle name="Normal 19 34 2" xfId="51454" xr:uid="{C8C7DC07-0C07-49D2-B5FD-35B71408B292}"/>
    <cellStyle name="Normal 19 34 3" xfId="35364" xr:uid="{3DB36873-8546-4ECD-B76C-238A3E81A77B}"/>
    <cellStyle name="Normal 19 35" xfId="11143" xr:uid="{15E74DE7-A30D-4EE0-A569-1ED0292DDD06}"/>
    <cellStyle name="Normal 19 35 2" xfId="51455" xr:uid="{F974007F-AC23-4724-9F09-E357A568A9F5}"/>
    <cellStyle name="Normal 19 35 3" xfId="35365" xr:uid="{03C71B9E-4871-4B94-80AF-43E358464949}"/>
    <cellStyle name="Normal 19 36" xfId="11144" xr:uid="{46DFC992-8CD6-4B14-A065-E5FC54E8538B}"/>
    <cellStyle name="Normal 19 36 2" xfId="51456" xr:uid="{F23F641E-61F8-4418-846D-97DD711312BE}"/>
    <cellStyle name="Normal 19 36 3" xfId="35366" xr:uid="{440A3AB1-1A73-4E33-A74C-F58B03609FCC}"/>
    <cellStyle name="Normal 19 37" xfId="11145" xr:uid="{D984C304-5A86-45F0-BB8D-CD959216FB02}"/>
    <cellStyle name="Normal 19 37 2" xfId="51457" xr:uid="{7D3FD708-C052-4D9E-AC0D-C02C5FFA77B6}"/>
    <cellStyle name="Normal 19 37 3" xfId="35367" xr:uid="{448C230A-50F1-4C99-8EFD-C8397D934AC1}"/>
    <cellStyle name="Normal 19 38" xfId="11146" xr:uid="{28546C8F-D5CB-45B8-9B91-5EAE0C7AB6FE}"/>
    <cellStyle name="Normal 19 38 2" xfId="51458" xr:uid="{E1AE7F8B-751B-4751-A4F4-AE168F4AFFC9}"/>
    <cellStyle name="Normal 19 38 3" xfId="35368" xr:uid="{76C5AB19-3F37-4916-9558-030BB5EA2D1B}"/>
    <cellStyle name="Normal 19 39" xfId="11147" xr:uid="{321190D5-099C-41D0-86D4-1C9E2ABAFBBB}"/>
    <cellStyle name="Normal 19 39 2" xfId="35369" xr:uid="{93D7F523-204C-4C1A-A6D2-F7DE2B04FFB0}"/>
    <cellStyle name="Normal 19 4" xfId="11148" xr:uid="{07B4928F-721A-43E1-8A91-9BAC2257451E}"/>
    <cellStyle name="Normal 19 4 2" xfId="11149" xr:uid="{AF36FA7B-BE10-49B4-87A1-BC3CA87A2EA1}"/>
    <cellStyle name="Normal 19 4 2 2" xfId="35371" xr:uid="{215AEED8-6FEB-4910-A10F-D13A5AA6F2E6}"/>
    <cellStyle name="Normal 19 4 3" xfId="11150" xr:uid="{38537151-BDCB-40B0-A457-9A77906CB561}"/>
    <cellStyle name="Normal 19 4 3 2" xfId="35372" xr:uid="{CAF0FFE1-279E-4D81-895A-AC3EF7E8ACE6}"/>
    <cellStyle name="Normal 19 4 4" xfId="11151" xr:uid="{0A787748-927D-462B-8D9E-D47B0BE877A6}"/>
    <cellStyle name="Normal 19 4 4 2" xfId="35373" xr:uid="{08CAAD2B-90DD-4127-8631-0DA9B0517C79}"/>
    <cellStyle name="Normal 19 4 5" xfId="51459" xr:uid="{FF962D07-C7C9-42A8-AA1E-612BBD58A40F}"/>
    <cellStyle name="Normal 19 4 6" xfId="35370" xr:uid="{ED080C97-A05B-4431-BF3D-0CC3336190E6}"/>
    <cellStyle name="Normal 19 40" xfId="11152" xr:uid="{3856C92E-D439-4D13-876C-6BCD9976DA6C}"/>
    <cellStyle name="Normal 19 40 2" xfId="35374" xr:uid="{23283B9B-BE6A-48A4-B662-3A5281BCBB16}"/>
    <cellStyle name="Normal 19 41" xfId="51427" xr:uid="{B6F1B2F4-49D5-4E28-9700-9E8E703BE135}"/>
    <cellStyle name="Normal 19 42" xfId="35329" xr:uid="{1AF1C356-CEB0-4BF7-8EBE-7E263C1C709B}"/>
    <cellStyle name="Normal 19 5" xfId="11153" xr:uid="{3013D1F1-888C-4C3D-A533-A83AEA6204E0}"/>
    <cellStyle name="Normal 19 5 2" xfId="11154" xr:uid="{8BC9352A-4210-4AA0-9ACD-D69919C3A5EB}"/>
    <cellStyle name="Normal 19 5 2 2" xfId="35376" xr:uid="{2B073B3C-FB5B-45C9-89EC-9B87FC74F6E9}"/>
    <cellStyle name="Normal 19 5 3" xfId="11155" xr:uid="{70C3523B-DFA0-4F66-BF16-57E5AAAC71F5}"/>
    <cellStyle name="Normal 19 5 3 2" xfId="35377" xr:uid="{D9B20F1A-3FE1-401F-8BF0-99D03563A57C}"/>
    <cellStyle name="Normal 19 5 4" xfId="51460" xr:uid="{B72BB185-254F-4D59-93EB-28E3A5342055}"/>
    <cellStyle name="Normal 19 5 5" xfId="35375" xr:uid="{F269CF43-EFBA-4A76-A337-5428AEFC82B2}"/>
    <cellStyle name="Normal 19 6" xfId="11156" xr:uid="{0F5839AA-B435-4CC7-8DB6-7893B144F176}"/>
    <cellStyle name="Normal 19 6 2" xfId="51461" xr:uid="{DB7DBCE7-2084-4940-8A51-60F4944A8868}"/>
    <cellStyle name="Normal 19 6 3" xfId="35378" xr:uid="{26BD1AF4-FE34-4B97-BC63-BA5DB622E52F}"/>
    <cellStyle name="Normal 19 7" xfId="11157" xr:uid="{B55B2B0F-A3FD-488B-B1E6-02611A90294D}"/>
    <cellStyle name="Normal 19 7 2" xfId="51462" xr:uid="{AD6D55AE-8830-425A-95B3-11ACC782EC54}"/>
    <cellStyle name="Normal 19 7 3" xfId="35379" xr:uid="{CB5AC047-86F7-43D8-ABEF-80809B7E58A0}"/>
    <cellStyle name="Normal 19 8" xfId="11158" xr:uid="{A929A29C-DD8D-4E87-B34C-4BFA39E5E7F0}"/>
    <cellStyle name="Normal 19 8 2" xfId="51463" xr:uid="{CCEE52EC-5FD7-498F-8EC3-8111EBE54112}"/>
    <cellStyle name="Normal 19 8 3" xfId="35380" xr:uid="{EA839FB7-4AAB-44E3-93BA-A013737CB5D0}"/>
    <cellStyle name="Normal 19 9" xfId="11159" xr:uid="{4563BD0D-5CD7-4F40-8CD8-1B3726063C29}"/>
    <cellStyle name="Normal 19 9 2" xfId="51464" xr:uid="{9A34FBF5-C000-42EF-ACF8-6F6FEE15F4F6}"/>
    <cellStyle name="Normal 19 9 3" xfId="35381" xr:uid="{90585ED6-4959-4880-B069-AF47D9E2D438}"/>
    <cellStyle name="Normal 199" xfId="11160" xr:uid="{0E05C003-A93E-4A91-A86D-87BB3793E7B7}"/>
    <cellStyle name="Normal 199 2" xfId="11161" xr:uid="{2261347D-E6CA-4C4C-BFF7-271D11B20AB2}"/>
    <cellStyle name="Normal 199 2 2" xfId="11162" xr:uid="{795C29D8-43BE-46C6-901F-B88ADA0AFFCF}"/>
    <cellStyle name="Normal 199 2 2 2" xfId="11163" xr:uid="{FD91C015-B698-49AD-B51C-3C42C970CC8C}"/>
    <cellStyle name="Normal 199 2 2 2 2" xfId="11164" xr:uid="{6FB9A3CB-602D-4D32-B6B1-E6F12C9CC25B}"/>
    <cellStyle name="Normal 199 2 2 2 2 2" xfId="35386" xr:uid="{F0CC1096-AF09-47E9-8D0F-ED7F7E5F71D0}"/>
    <cellStyle name="Normal 199 2 2 2 3" xfId="35385" xr:uid="{FC06A41E-FCF6-4E62-BEA3-003EC6358662}"/>
    <cellStyle name="Normal 199 2 2 3" xfId="11165" xr:uid="{82F0E0D3-F8D7-45F3-93DA-AF69999A6B0E}"/>
    <cellStyle name="Normal 199 2 2 3 2" xfId="35387" xr:uid="{26170C41-5EF3-4EA5-9B5A-6EF462150544}"/>
    <cellStyle name="Normal 199 2 2 4" xfId="35384" xr:uid="{85381B4F-D806-41E1-9DA4-2E39A462BF4A}"/>
    <cellStyle name="Normal 199 2 3" xfId="11166" xr:uid="{2630FFF9-7E9A-419C-94AA-744FA8D112AC}"/>
    <cellStyle name="Normal 199 2 3 2" xfId="11167" xr:uid="{8EE1DB70-52FA-4EAA-83D3-CC7AE289511B}"/>
    <cellStyle name="Normal 199 2 3 2 2" xfId="35389" xr:uid="{E75B6798-C011-4A44-9EB0-2C31616A4877}"/>
    <cellStyle name="Normal 199 2 3 3" xfId="35388" xr:uid="{147423A1-829D-4618-8BB4-8D80E9D6D8A5}"/>
    <cellStyle name="Normal 199 2 4" xfId="11168" xr:uid="{551C3E7F-4C91-4267-BA95-AA5788867E64}"/>
    <cellStyle name="Normal 199 2 4 2" xfId="35390" xr:uid="{D0926C49-B463-42BD-949C-CAA6A519DA7A}"/>
    <cellStyle name="Normal 199 2 5" xfId="35383" xr:uid="{FE20E931-B6FE-428F-873D-4D411C396171}"/>
    <cellStyle name="Normal 199 3" xfId="11169" xr:uid="{AF548B52-190F-40EF-8219-E2A6FE90FCC7}"/>
    <cellStyle name="Normal 199 3 2" xfId="11170" xr:uid="{91666393-2623-48FD-B98A-33F105E3D49B}"/>
    <cellStyle name="Normal 199 3 2 2" xfId="11171" xr:uid="{1FE6A56D-F047-4026-A4A9-FE08325DEB73}"/>
    <cellStyle name="Normal 199 3 2 2 2" xfId="35393" xr:uid="{CAD45677-904B-4EBC-A3B8-8ADAE45F6F37}"/>
    <cellStyle name="Normal 199 3 2 3" xfId="35392" xr:uid="{EB9E8062-37D9-4018-9E46-8469B50B87AE}"/>
    <cellStyle name="Normal 199 3 3" xfId="11172" xr:uid="{21BC73CE-684D-4ECA-8542-2B059C27635F}"/>
    <cellStyle name="Normal 199 3 3 2" xfId="35394" xr:uid="{4012D830-DAB3-431A-ABE1-18EF6C5547C8}"/>
    <cellStyle name="Normal 199 3 4" xfId="35391" xr:uid="{05FE4225-C01B-452B-A39B-4DE5F7BF91AF}"/>
    <cellStyle name="Normal 199 4" xfId="11173" xr:uid="{2AFFBDD6-4FF1-4183-9DEA-3859C73EEEBE}"/>
    <cellStyle name="Normal 199 4 2" xfId="11174" xr:uid="{A6948B7C-CB86-4333-B4CC-C8D506F66BFB}"/>
    <cellStyle name="Normal 199 4 2 2" xfId="11175" xr:uid="{FA3B017A-EE96-47F1-9FCD-880AE8ECC30C}"/>
    <cellStyle name="Normal 199 4 2 2 2" xfId="35397" xr:uid="{BEFA10DF-94D5-41C0-B5EA-9859EA288031}"/>
    <cellStyle name="Normal 199 4 2 3" xfId="35396" xr:uid="{C2EF95B4-E5C3-4099-8CB9-9352A9C89B5B}"/>
    <cellStyle name="Normal 199 4 3" xfId="11176" xr:uid="{908BE7EE-1349-4862-8B21-DFC5926AB6EA}"/>
    <cellStyle name="Normal 199 4 3 2" xfId="35398" xr:uid="{410E1C94-6CA9-4A59-96CF-8E986384A612}"/>
    <cellStyle name="Normal 199 4 4" xfId="35395" xr:uid="{89950549-96D9-44C2-AC6A-C750C8851A29}"/>
    <cellStyle name="Normal 199 5" xfId="11177" xr:uid="{93EFFCB3-57EB-4B3A-8962-02393D60A101}"/>
    <cellStyle name="Normal 199 5 2" xfId="11178" xr:uid="{580E594F-A2FF-4CEF-96C4-1FA46A16AE85}"/>
    <cellStyle name="Normal 199 5 2 2" xfId="35400" xr:uid="{41179C04-B516-469B-8FDD-31D1AE88D150}"/>
    <cellStyle name="Normal 199 5 3" xfId="35399" xr:uid="{F094185B-B75F-4310-9699-E9C5FFD7A298}"/>
    <cellStyle name="Normal 199 6" xfId="11179" xr:uid="{5A45AE50-9806-4D38-A44F-33596B2239D7}"/>
    <cellStyle name="Normal 199 6 2" xfId="35401" xr:uid="{79415F59-EA26-4A7B-838E-5B88F9773F67}"/>
    <cellStyle name="Normal 199 7" xfId="35382" xr:uid="{5C38ED53-5C0D-4F39-B8DD-57957142AEAE}"/>
    <cellStyle name="Normal 2" xfId="768" xr:uid="{00000000-0005-0000-0000-000018030000}"/>
    <cellStyle name="Normal 2 10" xfId="11181" xr:uid="{1058A649-C58B-4B57-BA84-13DB6D2C6522}"/>
    <cellStyle name="Normal 2 10 2" xfId="11182" xr:uid="{6FE634E2-A55D-4496-9B59-D6410BF027F7}"/>
    <cellStyle name="Normal 2 10 2 2" xfId="11183" xr:uid="{5248F5BE-DDCC-4595-A8B2-E2FE9016559A}"/>
    <cellStyle name="Normal 2 10 2 2 2" xfId="35405" xr:uid="{412424D8-785A-40F3-AF93-F8B82B5318E6}"/>
    <cellStyle name="Normal 2 10 2 3" xfId="11184" xr:uid="{812EE1C6-37CF-4A37-9378-32DF9DB713FB}"/>
    <cellStyle name="Normal 2 10 2 3 2" xfId="35406" xr:uid="{55B7BF33-ECDB-4E7C-8821-0B6EC5973C34}"/>
    <cellStyle name="Normal 2 10 2 4" xfId="11185" xr:uid="{A030DB50-747D-4564-80C1-7E24E367814D}"/>
    <cellStyle name="Normal 2 10 2 4 2" xfId="35407" xr:uid="{57B6B28C-F132-4A29-B782-B5FBE71C7E5C}"/>
    <cellStyle name="Normal 2 10 2 5" xfId="51467" xr:uid="{1C914A46-CD0D-40F2-B801-10B3FF2FB80A}"/>
    <cellStyle name="Normal 2 10 2 6" xfId="35404" xr:uid="{A99C6AFC-0EC9-405A-88C3-96D85EECD492}"/>
    <cellStyle name="Normal 2 10 3" xfId="11186" xr:uid="{5718047D-19D6-4DF3-9CD5-ABB4ED12D0B0}"/>
    <cellStyle name="Normal 2 10 3 2" xfId="11187" xr:uid="{B99951EB-C584-4593-BD57-1E79E62B53F9}"/>
    <cellStyle name="Normal 2 10 3 2 2" xfId="35409" xr:uid="{A8211156-816B-4179-9E90-DA3611403D15}"/>
    <cellStyle name="Normal 2 10 3 3" xfId="35408" xr:uid="{87B18190-15E2-493B-8B09-60267B941D29}"/>
    <cellStyle name="Normal 2 10 4" xfId="11188" xr:uid="{B62B7DC1-A706-46E9-B084-58B6D1C08977}"/>
    <cellStyle name="Normal 2 10 4 2" xfId="11189" xr:uid="{52541D0B-4EB2-49E5-9353-7E822861762A}"/>
    <cellStyle name="Normal 2 10 4 2 2" xfId="35411" xr:uid="{987B4591-207C-4054-A35B-51DE76318B6A}"/>
    <cellStyle name="Normal 2 10 4 3" xfId="35410" xr:uid="{18817C1C-739E-4794-A634-B3B67723045F}"/>
    <cellStyle name="Normal 2 10 5" xfId="11190" xr:uid="{6C27FA94-6A08-40CA-A148-EDFB9CED0BFC}"/>
    <cellStyle name="Normal 2 10 5 2" xfId="35412" xr:uid="{9A24FB30-7F23-41E4-89A5-8245161B43C9}"/>
    <cellStyle name="Normal 2 10 6" xfId="11191" xr:uid="{F7B0F2C3-16CD-45C4-B418-F9697214916B}"/>
    <cellStyle name="Normal 2 10 6 2" xfId="35413" xr:uid="{7BA5665D-0F90-4EF3-9AC5-91D3A81CAAF5}"/>
    <cellStyle name="Normal 2 10 7" xfId="11192" xr:uid="{A1B71192-2283-427D-A723-5D31788F92AC}"/>
    <cellStyle name="Normal 2 10 7 2" xfId="35414" xr:uid="{4C3F9F1E-8E03-4474-ADD6-F1A49DCCBE29}"/>
    <cellStyle name="Normal 2 10 8" xfId="51466" xr:uid="{9256A623-F33B-46FB-B9DB-1D49649E66BF}"/>
    <cellStyle name="Normal 2 10 9" xfId="35403" xr:uid="{FEC60750-4E67-49E8-87BA-CC5FF8A2A4D8}"/>
    <cellStyle name="Normal 2 11" xfId="11193" xr:uid="{F62B1533-B9BB-4EF1-815F-F1B2D80CD1B7}"/>
    <cellStyle name="Normal 2 11 2" xfId="11194" xr:uid="{38E098F2-AE67-443E-9317-339CA96ACA4B}"/>
    <cellStyle name="Normal 2 11 2 2" xfId="11195" xr:uid="{43FCF223-0794-47F5-957A-3E640664D1BD}"/>
    <cellStyle name="Normal 2 11 2 2 2" xfId="35417" xr:uid="{BAC2B87C-B1C7-432B-9E89-37C1484B5FF2}"/>
    <cellStyle name="Normal 2 11 2 3" xfId="11196" xr:uid="{CDD0BDB9-1E5D-4AA4-8E50-D381B9B0A9E6}"/>
    <cellStyle name="Normal 2 11 2 3 2" xfId="35418" xr:uid="{0C0E2CBA-9E8E-412B-BF30-F255A48D5453}"/>
    <cellStyle name="Normal 2 11 2 4" xfId="11197" xr:uid="{65A504B9-7C07-41F8-ACFF-C039C222B45D}"/>
    <cellStyle name="Normal 2 11 2 4 2" xfId="35419" xr:uid="{C7CCADF5-140B-4B03-8609-C2CBD64BBB18}"/>
    <cellStyle name="Normal 2 11 2 5" xfId="51469" xr:uid="{666BC31C-5A68-4C5D-8D52-714D5CA7D89B}"/>
    <cellStyle name="Normal 2 11 2 6" xfId="35416" xr:uid="{A24CEB62-1D3B-47CA-B08F-00D863A823BC}"/>
    <cellStyle name="Normal 2 11 3" xfId="11198" xr:uid="{1A6C273E-48BF-42C9-97F8-3C44EB7F90D4}"/>
    <cellStyle name="Normal 2 11 3 2" xfId="35420" xr:uid="{01AE1FC3-AD7C-45A9-BAF5-A3A3FBD3B938}"/>
    <cellStyle name="Normal 2 11 4" xfId="11199" xr:uid="{CCAD1986-8C88-4C2A-B29F-2B69BB499DB0}"/>
    <cellStyle name="Normal 2 11 4 2" xfId="35421" xr:uid="{DC31FC1B-420B-4D54-9E4F-B706426BC934}"/>
    <cellStyle name="Normal 2 11 5" xfId="11200" xr:uid="{48B39AE3-3A8B-41A7-B13B-7B671BAD12A2}"/>
    <cellStyle name="Normal 2 11 5 2" xfId="35422" xr:uid="{82B48CDA-44A1-42EF-AD83-D30822FCD49A}"/>
    <cellStyle name="Normal 2 11 6" xfId="51468" xr:uid="{0E946DBD-8A1B-4F90-8B15-7C36E9823F6A}"/>
    <cellStyle name="Normal 2 11 7" xfId="35415" xr:uid="{228E7946-5C9A-4A03-9EDB-D89B74FA39DB}"/>
    <cellStyle name="Normal 2 12" xfId="11201" xr:uid="{E784E8D8-7181-47FB-9BBE-5375AA450C6A}"/>
    <cellStyle name="Normal 2 12 2" xfId="11202" xr:uid="{BFF62177-43AB-414D-91B5-ACCA5BB4368B}"/>
    <cellStyle name="Normal 2 12 2 2" xfId="11203" xr:uid="{05D36198-23C7-4CFD-A6D1-71B870113ED9}"/>
    <cellStyle name="Normal 2 12 2 2 2" xfId="35425" xr:uid="{558A7D94-4091-4583-A090-CD046B1E2C8D}"/>
    <cellStyle name="Normal 2 12 2 3" xfId="11204" xr:uid="{CFCF7563-11D4-423F-B650-3181FB4E856C}"/>
    <cellStyle name="Normal 2 12 2 3 2" xfId="35426" xr:uid="{EEB3B97E-0F25-466C-8E9C-5C12EEFD6497}"/>
    <cellStyle name="Normal 2 12 2 4" xfId="11205" xr:uid="{E4779976-2AEB-4EBE-8CE7-F8461E9A18BC}"/>
    <cellStyle name="Normal 2 12 2 4 2" xfId="35427" xr:uid="{192F1AE0-BA57-415E-8DF7-48FBF36F7A05}"/>
    <cellStyle name="Normal 2 12 2 5" xfId="51471" xr:uid="{D28E51EA-4EDE-47C3-AEBE-E8421029C520}"/>
    <cellStyle name="Normal 2 12 2 6" xfId="35424" xr:uid="{19C34671-2F0F-4348-B3A9-AC5FCE6CF81A}"/>
    <cellStyle name="Normal 2 12 3" xfId="11206" xr:uid="{78FE9699-C478-4EEE-A099-CE2557A56609}"/>
    <cellStyle name="Normal 2 12 3 2" xfId="11207" xr:uid="{7879001D-5FD2-44A0-8D68-AD9BA351472C}"/>
    <cellStyle name="Normal 2 12 3 2 2" xfId="35429" xr:uid="{5A896CBD-43B0-4C6F-A7D6-F53B9182161D}"/>
    <cellStyle name="Normal 2 12 3 3" xfId="35428" xr:uid="{9D84A019-2B66-46CE-A350-2D5F643FAA48}"/>
    <cellStyle name="Normal 2 12 4" xfId="11208" xr:uid="{621CB344-B717-4324-BAAF-38DE22D0A373}"/>
    <cellStyle name="Normal 2 12 4 2" xfId="35430" xr:uid="{D8D74769-E48B-4415-8095-5764FCE55A7A}"/>
    <cellStyle name="Normal 2 12 5" xfId="11209" xr:uid="{15ACDBFB-1686-4BCD-A003-DAE1E957F886}"/>
    <cellStyle name="Normal 2 12 5 2" xfId="35431" xr:uid="{F3B82059-CB78-47A9-BD85-33A07252A019}"/>
    <cellStyle name="Normal 2 12 6" xfId="11210" xr:uid="{1733FEB6-8292-493E-AEF0-9C062203AB86}"/>
    <cellStyle name="Normal 2 12 6 2" xfId="35432" xr:uid="{ED5AB5C7-0F46-4F9C-A736-A98587B652A0}"/>
    <cellStyle name="Normal 2 12 7" xfId="51470" xr:uid="{55EBC9E2-6D53-49EF-8D1C-73EF341A5BC2}"/>
    <cellStyle name="Normal 2 12 8" xfId="35423" xr:uid="{ACC97D8A-3952-458E-92D0-06CFC7387954}"/>
    <cellStyle name="Normal 2 13" xfId="11211" xr:uid="{9A4EEA90-0F57-4FE5-8F2B-C0635C19E243}"/>
    <cellStyle name="Normal 2 13 2" xfId="11212" xr:uid="{129A8A3E-518C-405B-BBD7-F11F010963BA}"/>
    <cellStyle name="Normal 2 13 2 2" xfId="11213" xr:uid="{1CCE8953-EF33-4C00-9411-9DB1A3258D46}"/>
    <cellStyle name="Normal 2 13 2 2 2" xfId="35435" xr:uid="{464774DB-5794-4B67-B3EA-91B035E717F3}"/>
    <cellStyle name="Normal 2 13 2 3" xfId="11214" xr:uid="{023D6E40-F365-4CF3-98E1-FE908C14F578}"/>
    <cellStyle name="Normal 2 13 2 3 2" xfId="35436" xr:uid="{673E54A9-F878-4673-9C59-A967A1F1E83B}"/>
    <cellStyle name="Normal 2 13 2 4" xfId="11215" xr:uid="{BEDB1518-A3B1-4A11-9BC3-ACAC74389712}"/>
    <cellStyle name="Normal 2 13 2 4 2" xfId="35437" xr:uid="{2296114B-0A57-45A8-9F8A-36629DCB9B3D}"/>
    <cellStyle name="Normal 2 13 2 5" xfId="51473" xr:uid="{BD68F0EC-E969-4E02-84F0-20954921A58B}"/>
    <cellStyle name="Normal 2 13 2 6" xfId="35434" xr:uid="{07A86619-32F0-463E-B2D0-2A6D1C0E4813}"/>
    <cellStyle name="Normal 2 13 3" xfId="11216" xr:uid="{2FFD6957-63C8-451F-BD64-C879A60FE9B1}"/>
    <cellStyle name="Normal 2 13 3 2" xfId="11217" xr:uid="{3985B743-C0D6-493D-9206-C5A1C6998F57}"/>
    <cellStyle name="Normal 2 13 3 2 2" xfId="35439" xr:uid="{DCC750BC-B29F-4029-8CFA-0E06B57EF601}"/>
    <cellStyle name="Normal 2 13 3 3" xfId="35438" xr:uid="{9EDC0113-764C-49C9-A289-7914C0B26E00}"/>
    <cellStyle name="Normal 2 13 4" xfId="11218" xr:uid="{D92F1BDF-C434-4112-83EB-C3582D8194C9}"/>
    <cellStyle name="Normal 2 13 4 2" xfId="35440" xr:uid="{F4505EFC-776B-4ACF-8DE0-82DCD78316E2}"/>
    <cellStyle name="Normal 2 13 5" xfId="11219" xr:uid="{C863EAF7-D246-44C2-9BB8-6AD5FE2E64E2}"/>
    <cellStyle name="Normal 2 13 5 2" xfId="35441" xr:uid="{81F65E63-F8A7-422F-ABF9-486761BCF63F}"/>
    <cellStyle name="Normal 2 13 6" xfId="11220" xr:uid="{1248B3FD-9041-4D8F-9656-32439A7AB7A4}"/>
    <cellStyle name="Normal 2 13 6 2" xfId="35442" xr:uid="{857ACE04-6BE5-45EB-BA4B-72D4490B3BD5}"/>
    <cellStyle name="Normal 2 13 7" xfId="51472" xr:uid="{ED4C5DB5-E9EB-4A41-87F9-9DD7AC2C029F}"/>
    <cellStyle name="Normal 2 13 8" xfId="35433" xr:uid="{3CA795E7-BD55-4499-8B80-5CEACBA77C28}"/>
    <cellStyle name="Normal 2 14" xfId="11221" xr:uid="{8EEDACA8-A085-4655-923A-02FE05FE934A}"/>
    <cellStyle name="Normal 2 14 2" xfId="11222" xr:uid="{9BCF24D8-78EE-4B47-BD1A-A7469A3FA470}"/>
    <cellStyle name="Normal 2 14 2 2" xfId="11223" xr:uid="{C02F258D-3789-4A46-A9FC-7D62EFA05E11}"/>
    <cellStyle name="Normal 2 14 2 2 2" xfId="35445" xr:uid="{2158DCF9-CD86-4EB4-84DF-79EFBD0479C1}"/>
    <cellStyle name="Normal 2 14 2 3" xfId="11224" xr:uid="{FE1224BD-8A9A-4E87-9E13-833F2A4524BB}"/>
    <cellStyle name="Normal 2 14 2 3 2" xfId="35446" xr:uid="{01729A1C-35F1-4100-99D2-C22388CB5B0C}"/>
    <cellStyle name="Normal 2 14 2 4" xfId="51475" xr:uid="{3A6F424D-9C80-4691-86BD-F09E178FB0E2}"/>
    <cellStyle name="Normal 2 14 2 5" xfId="35444" xr:uid="{E5A6082E-15C5-482F-925F-1BA7C9C56C5E}"/>
    <cellStyle name="Normal 2 14 3" xfId="11225" xr:uid="{50F340D4-2C43-4961-90E9-17975E2F3BD5}"/>
    <cellStyle name="Normal 2 14 3 2" xfId="35447" xr:uid="{83497BEC-4309-405A-B7AA-371BD5118D13}"/>
    <cellStyle name="Normal 2 14 4" xfId="11226" xr:uid="{B41BBE57-8CF8-4720-8183-BCC3B1545500}"/>
    <cellStyle name="Normal 2 14 4 2" xfId="35448" xr:uid="{D362B276-F9F5-4F8D-A41D-B486CF68EE2D}"/>
    <cellStyle name="Normal 2 14 5" xfId="51474" xr:uid="{3E705D25-B65E-4F3A-AF1E-149DAF0CFDD1}"/>
    <cellStyle name="Normal 2 14 6" xfId="35443" xr:uid="{A86DBB65-F4D9-4A79-8E56-42E2DF8C8ED7}"/>
    <cellStyle name="Normal 2 15" xfId="11227" xr:uid="{612EC5F3-F511-4CAE-8CCB-045C8C74AF01}"/>
    <cellStyle name="Normal 2 15 2" xfId="11228" xr:uid="{29641AF2-7D0B-49D1-BA6C-A993D1F6CF41}"/>
    <cellStyle name="Normal 2 15 2 2" xfId="11229" xr:uid="{D3A5E65D-0B8F-415A-A791-95DBA030BE2A}"/>
    <cellStyle name="Normal 2 15 2 2 2" xfId="35451" xr:uid="{47AD173F-BE98-4103-BC04-9B265C83A98E}"/>
    <cellStyle name="Normal 2 15 2 3" xfId="11230" xr:uid="{56162F7B-2DEE-4704-8506-AB777593E640}"/>
    <cellStyle name="Normal 2 15 2 3 2" xfId="35452" xr:uid="{79D31BF9-E155-44BD-9367-43CFA393635D}"/>
    <cellStyle name="Normal 2 15 2 4" xfId="51477" xr:uid="{CCAD99A5-FF22-4AFA-BB4A-3B02ED1DC88C}"/>
    <cellStyle name="Normal 2 15 2 5" xfId="35450" xr:uid="{B3669FEA-9CDA-4283-8F09-9232D1E6E84B}"/>
    <cellStyle name="Normal 2 15 3" xfId="11231" xr:uid="{306016C2-A977-4542-94EC-B25837CFD19B}"/>
    <cellStyle name="Normal 2 15 3 2" xfId="35453" xr:uid="{649F3BE8-1CF2-43AA-ADD9-941D73932C64}"/>
    <cellStyle name="Normal 2 15 4" xfId="11232" xr:uid="{C5E38F55-DEFD-4EBD-9CFC-0584A0155DE1}"/>
    <cellStyle name="Normal 2 15 4 2" xfId="35454" xr:uid="{9CD20957-41E0-440E-A3D6-CFF6B66CF854}"/>
    <cellStyle name="Normal 2 15 5" xfId="51476" xr:uid="{2E1B64C2-C9A2-4D0D-8F11-4BD9BB9886D9}"/>
    <cellStyle name="Normal 2 15 6" xfId="35449" xr:uid="{ACD9433A-285B-4C76-97E6-054B41A283E5}"/>
    <cellStyle name="Normal 2 16" xfId="11233" xr:uid="{DBA7538E-B8AD-4133-A2D8-13890A0C8C70}"/>
    <cellStyle name="Normal 2 16 2" xfId="11234" xr:uid="{CE5D49EF-31D7-4A54-8B32-8425555E59CD}"/>
    <cellStyle name="Normal 2 16 2 2" xfId="11235" xr:uid="{D88273B5-6981-41B1-B45A-72883B24801C}"/>
    <cellStyle name="Normal 2 16 2 2 2" xfId="35457" xr:uid="{26C903EB-CBBD-4E91-92B7-52446CC565C4}"/>
    <cellStyle name="Normal 2 16 2 3" xfId="11236" xr:uid="{234ED026-6475-4843-9022-3D8FB6D0FE78}"/>
    <cellStyle name="Normal 2 16 2 3 2" xfId="35458" xr:uid="{DA648C63-E1C4-465E-97E5-B2CE7B049E29}"/>
    <cellStyle name="Normal 2 16 2 4" xfId="51479" xr:uid="{EFF8B3B8-C63F-4966-BF73-0D07E3A26DEE}"/>
    <cellStyle name="Normal 2 16 2 5" xfId="35456" xr:uid="{888E4000-7C04-4B45-BA1B-5509B94DF3A7}"/>
    <cellStyle name="Normal 2 16 3" xfId="11237" xr:uid="{8AF2D03C-7913-4E88-BC9E-87B99D39ECBA}"/>
    <cellStyle name="Normal 2 16 3 2" xfId="35459" xr:uid="{845DA5FD-E020-4516-98CD-902C7670DB44}"/>
    <cellStyle name="Normal 2 16 4" xfId="11238" xr:uid="{2C5C1705-6E1B-4865-8DEE-9E9841239C24}"/>
    <cellStyle name="Normal 2 16 4 2" xfId="35460" xr:uid="{DEB6DA38-8B1E-44F6-B73B-2C2487545372}"/>
    <cellStyle name="Normal 2 16 5" xfId="51478" xr:uid="{A7FF861C-0DAB-4437-89EB-C91940EB6F41}"/>
    <cellStyle name="Normal 2 16 6" xfId="35455" xr:uid="{21F80FF9-AE07-4DD3-96DC-0B511EF95C09}"/>
    <cellStyle name="Normal 2 17" xfId="11239" xr:uid="{056C1E7D-F561-4C03-B869-37625FE8AE8B}"/>
    <cellStyle name="Normal 2 17 2" xfId="11240" xr:uid="{C35E69AE-7F35-469F-ACA9-6BC4488021C2}"/>
    <cellStyle name="Normal 2 17 2 2" xfId="11241" xr:uid="{1FB65731-379D-4986-9B85-BBC0C643B9C9}"/>
    <cellStyle name="Normal 2 17 2 2 2" xfId="35463" xr:uid="{66565148-56A5-4B90-8519-04AD5D2D6C36}"/>
    <cellStyle name="Normal 2 17 2 3" xfId="11242" xr:uid="{BFC28E8D-357F-4165-AE2E-D661801670FE}"/>
    <cellStyle name="Normal 2 17 2 3 2" xfId="35464" xr:uid="{1F06CC76-B829-4D11-A679-6694D4FEF24F}"/>
    <cellStyle name="Normal 2 17 2 4" xfId="51481" xr:uid="{84FB8F1D-9E83-449A-A116-18C7ACF6162B}"/>
    <cellStyle name="Normal 2 17 2 5" xfId="35462" xr:uid="{F7360604-6CC3-447A-91AD-7EF52687AD15}"/>
    <cellStyle name="Normal 2 17 3" xfId="11243" xr:uid="{779AB52E-1361-43CF-8FF0-4DACAF8583A4}"/>
    <cellStyle name="Normal 2 17 3 2" xfId="35465" xr:uid="{8A157257-FE49-4119-B0B6-9E7404AE209F}"/>
    <cellStyle name="Normal 2 17 4" xfId="11244" xr:uid="{53633730-7EA5-4C97-8B6C-0EE8145DDD27}"/>
    <cellStyle name="Normal 2 17 4 2" xfId="35466" xr:uid="{811E3FB0-5892-4E04-8C9D-28EC94EAEA67}"/>
    <cellStyle name="Normal 2 17 5" xfId="51480" xr:uid="{CB10D877-0AC2-4187-8879-B72CF5B081DA}"/>
    <cellStyle name="Normal 2 17 6" xfId="35461" xr:uid="{9468FDF8-F717-4683-8F77-47706DFDFCC9}"/>
    <cellStyle name="Normal 2 18" xfId="11245" xr:uid="{A2B1FC8C-6B43-4407-8ADD-FBEED913B94C}"/>
    <cellStyle name="Normal 2 18 2" xfId="11246" xr:uid="{1E32BFE6-C0CF-4316-883B-B731A8B836CF}"/>
    <cellStyle name="Normal 2 18 2 2" xfId="51483" xr:uid="{C42CFA5E-93D1-4916-8964-40FB051B2BF0}"/>
    <cellStyle name="Normal 2 18 2 3" xfId="35468" xr:uid="{14B0AF15-11DB-4926-BFA2-7E12F6865373}"/>
    <cellStyle name="Normal 2 18 3" xfId="11247" xr:uid="{5EF185BA-B0C0-4398-B31B-6F35B04EA181}"/>
    <cellStyle name="Normal 2 18 3 2" xfId="51484" xr:uid="{F34DAFF8-23C7-4545-8D09-8E90061F5E2A}"/>
    <cellStyle name="Normal 2 18 3 3" xfId="35469" xr:uid="{C618D1FB-7022-47F8-A851-0C0BC6CAA089}"/>
    <cellStyle name="Normal 2 18 4" xfId="11248" xr:uid="{7D68833A-E504-4F6C-9594-684B6F0B205D}"/>
    <cellStyle name="Normal 2 18 4 2" xfId="35470" xr:uid="{7911AA66-F691-4B71-8AB8-FE54CC38AAFF}"/>
    <cellStyle name="Normal 2 18 5" xfId="51482" xr:uid="{187F9289-E7E7-4C44-B2E4-462B26F9C935}"/>
    <cellStyle name="Normal 2 18 6" xfId="35467" xr:uid="{910B7256-5EC4-493D-9881-CFAF39759F80}"/>
    <cellStyle name="Normal 2 19" xfId="11249" xr:uid="{F211F315-072F-465E-B19F-BE4420B50D67}"/>
    <cellStyle name="Normal 2 19 2" xfId="11250" xr:uid="{0A27FA16-5BE0-4D7E-98B8-449EC89AC7E0}"/>
    <cellStyle name="Normal 2 19 2 2" xfId="51486" xr:uid="{3F32EBD9-142A-40E5-B981-74383C14A898}"/>
    <cellStyle name="Normal 2 19 2 3" xfId="35472" xr:uid="{ED9E3CD6-C3B8-4878-892B-BDBAA48273AF}"/>
    <cellStyle name="Normal 2 19 3" xfId="11251" xr:uid="{E21506DB-7CBB-4AA5-8D77-D85BDC0B92CA}"/>
    <cellStyle name="Normal 2 19 3 2" xfId="35473" xr:uid="{018D1C69-FF80-4BA0-869C-4FBC43A22E0B}"/>
    <cellStyle name="Normal 2 19 4" xfId="51485" xr:uid="{160D5862-E62B-4514-BE7A-D5BC9AD05B6B}"/>
    <cellStyle name="Normal 2 19 5" xfId="35471" xr:uid="{C98DFD46-5715-4B95-9BA7-0646779F3932}"/>
    <cellStyle name="Normal 2 2" xfId="11252" xr:uid="{A25C5078-B369-4534-861D-B14279B278E9}"/>
    <cellStyle name="Normal 2 2 10" xfId="11253" xr:uid="{6EBAA65C-6682-40BC-B690-DC53E7B5AFE6}"/>
    <cellStyle name="Normal 2 2 10 2" xfId="11254" xr:uid="{7066E0E5-EDC3-4494-9A6A-7CE6BA273769}"/>
    <cellStyle name="Normal 2 2 10 2 2" xfId="11255" xr:uid="{27B03C5A-8B3A-430C-8983-E22221B49860}"/>
    <cellStyle name="Normal 2 2 10 2 2 2" xfId="35477" xr:uid="{3254D126-62C3-4173-9756-EB7EBC4F8BC4}"/>
    <cellStyle name="Normal 2 2 10 2 3" xfId="11256" xr:uid="{CB5A8AF3-A81C-42B4-8FC3-1412BC507AD1}"/>
    <cellStyle name="Normal 2 2 10 2 3 2" xfId="35478" xr:uid="{D19357D5-91C6-4CEB-90FF-8B18057AADEB}"/>
    <cellStyle name="Normal 2 2 10 2 4" xfId="51489" xr:uid="{31F8FF4A-2240-4776-B964-F161AA0F32A3}"/>
    <cellStyle name="Normal 2 2 10 2 5" xfId="35476" xr:uid="{58CB8EB7-DEEF-47F6-A1FC-1E2D59695B3C}"/>
    <cellStyle name="Normal 2 2 10 3" xfId="11257" xr:uid="{F53E7B87-16E3-49F7-AB0D-E9E244424AAD}"/>
    <cellStyle name="Normal 2 2 10 3 2" xfId="51490" xr:uid="{E6EC1277-E763-498A-B4A2-FA5123145B97}"/>
    <cellStyle name="Normal 2 2 10 3 3" xfId="35479" xr:uid="{32570DE8-1CB2-4DF2-9D86-19B7CD3B1478}"/>
    <cellStyle name="Normal 2 2 10 4" xfId="11258" xr:uid="{9A4F37F3-5BC5-432B-B4DC-A1DE9851E1A1}"/>
    <cellStyle name="Normal 2 2 10 4 2" xfId="35480" xr:uid="{9D4375E9-A49F-4178-B1E0-96878DAEAE90}"/>
    <cellStyle name="Normal 2 2 10 5" xfId="11259" xr:uid="{896F1FEA-4455-424C-B4FA-504F0A7335FB}"/>
    <cellStyle name="Normal 2 2 10 5 2" xfId="35481" xr:uid="{9974F0C0-9FB6-4664-8841-2EE75EFE2668}"/>
    <cellStyle name="Normal 2 2 10 6" xfId="51488" xr:uid="{C34B6140-2373-4F28-97AF-57F18C6A347F}"/>
    <cellStyle name="Normal 2 2 10 7" xfId="35475" xr:uid="{99149C9B-84FD-4CA7-8C36-833EEB758217}"/>
    <cellStyle name="Normal 2 2 11" xfId="11260" xr:uid="{43A509F3-ACEB-4890-BFEF-70A400A2F7AC}"/>
    <cellStyle name="Normal 2 2 11 2" xfId="35482" xr:uid="{A193038E-B814-433A-9F79-A3469663AB21}"/>
    <cellStyle name="Normal 2 2 12" xfId="11261" xr:uid="{446D9630-1031-4263-9581-025099A9273D}"/>
    <cellStyle name="Normal 2 2 12 2" xfId="35483" xr:uid="{EA7FCC57-4401-41AB-A064-8DF4CAAC4AF0}"/>
    <cellStyle name="Normal 2 2 13" xfId="11262" xr:uid="{B6C8390B-2089-4B6E-9E5C-893302D4C09D}"/>
    <cellStyle name="Normal 2 2 13 2" xfId="35484" xr:uid="{AE60A92E-58EB-4E74-AC45-4636201F3457}"/>
    <cellStyle name="Normal 2 2 14" xfId="51487" xr:uid="{981C29FD-48E7-4A6B-AA8E-275BD4C41D25}"/>
    <cellStyle name="Normal 2 2 15" xfId="35474" xr:uid="{45D2023E-9175-4714-9F01-180E6FFBCC10}"/>
    <cellStyle name="Normal 2 2 2" xfId="11263" xr:uid="{41DFA528-FB30-405D-A022-392B2F4199B9}"/>
    <cellStyle name="Normal 2 2 2 10" xfId="11264" xr:uid="{1C9D0CC0-7332-44B0-A759-2A697FEFD0F9}"/>
    <cellStyle name="Normal 2 2 2 10 2" xfId="51492" xr:uid="{9D135139-5AE4-4077-B37C-0E0740064451}"/>
    <cellStyle name="Normal 2 2 2 10 3" xfId="35486" xr:uid="{E53BC839-A389-4A5F-B44D-CEFF52850430}"/>
    <cellStyle name="Normal 2 2 2 11" xfId="11265" xr:uid="{39EE7FD8-2B31-433B-984F-248B60FF5EF4}"/>
    <cellStyle name="Normal 2 2 2 11 2" xfId="35487" xr:uid="{EEDFE427-9F7A-4538-AB03-08B7C9BCAB2C}"/>
    <cellStyle name="Normal 2 2 2 12" xfId="11266" xr:uid="{AD525436-2FA8-4E55-90E7-1C9FA24D49FA}"/>
    <cellStyle name="Normal 2 2 2 12 2" xfId="35488" xr:uid="{47986B5C-2B30-4754-811A-8B6BEE925603}"/>
    <cellStyle name="Normal 2 2 2 13" xfId="51491" xr:uid="{0BD6D29F-30E8-491B-BD4C-9D778E9AA70B}"/>
    <cellStyle name="Normal 2 2 2 14" xfId="35485" xr:uid="{42C2F209-D2E5-4FCF-874A-2AA579CEA003}"/>
    <cellStyle name="Normal 2 2 2 2" xfId="11267" xr:uid="{BD100F1B-FD76-496D-867A-005A0A6F0EBB}"/>
    <cellStyle name="Normal 2 2 2 2 2" xfId="11268" xr:uid="{D070216A-78FC-4580-B70B-8556BBF8AA73}"/>
    <cellStyle name="Normal 2 2 2 2 2 2" xfId="11269" xr:uid="{936739E1-2EE5-4916-92B7-D571E24B651C}"/>
    <cellStyle name="Normal 2 2 2 2 2 2 2" xfId="11270" xr:uid="{8C0357FD-6A8E-4D88-A450-511DDCFCF5EF}"/>
    <cellStyle name="Normal 2 2 2 2 2 2 2 2" xfId="35492" xr:uid="{5D740EC9-82EF-4333-9F34-35552E66832B}"/>
    <cellStyle name="Normal 2 2 2 2 2 2 3" xfId="11271" xr:uid="{0C16BC76-0328-4013-9C31-53D56040973A}"/>
    <cellStyle name="Normal 2 2 2 2 2 2 3 2" xfId="35493" xr:uid="{44881EAE-3701-4D39-ABFA-09C10BD94BE0}"/>
    <cellStyle name="Normal 2 2 2 2 2 2 4" xfId="51495" xr:uid="{BC4CF339-F23B-41D2-9910-097D443AEDF1}"/>
    <cellStyle name="Normal 2 2 2 2 2 2 5" xfId="35491" xr:uid="{A2A2E316-05C4-491A-A42B-38E4966C1E03}"/>
    <cellStyle name="Normal 2 2 2 2 2 3" xfId="11272" xr:uid="{30C58572-02D3-4973-8CB4-77DED78BBCF2}"/>
    <cellStyle name="Normal 2 2 2 2 2 3 2" xfId="51496" xr:uid="{F4BBD312-9BFA-402C-A08F-476967FD834B}"/>
    <cellStyle name="Normal 2 2 2 2 2 3 3" xfId="35494" xr:uid="{FBAA5972-1A4D-4A18-AE2E-F4E802E0646C}"/>
    <cellStyle name="Normal 2 2 2 2 2 4" xfId="11273" xr:uid="{A3BEA077-D18D-4C7C-99E3-FB89BF6DB9B2}"/>
    <cellStyle name="Normal 2 2 2 2 2 4 2" xfId="35495" xr:uid="{42C0C12A-4F00-430D-9EB0-456FF529DC14}"/>
    <cellStyle name="Normal 2 2 2 2 2 5" xfId="11274" xr:uid="{32E1E546-FD46-4328-B053-49A303C4F239}"/>
    <cellStyle name="Normal 2 2 2 2 2 5 2" xfId="35496" xr:uid="{18D0F040-53E8-4D72-8B2D-CC4A4A9F867E}"/>
    <cellStyle name="Normal 2 2 2 2 2 6" xfId="51494" xr:uid="{F1E9766F-1A72-47B3-8B63-219C7274986A}"/>
    <cellStyle name="Normal 2 2 2 2 2 7" xfId="35490" xr:uid="{9928C5EC-25ED-4292-A44B-6987BFEE15EC}"/>
    <cellStyle name="Normal 2 2 2 2 3" xfId="11275" xr:uid="{F12F2A64-E647-4D7E-B06D-95C70E3956EC}"/>
    <cellStyle name="Normal 2 2 2 2 3 2" xfId="11276" xr:uid="{D9DD5B70-B8F1-4E39-95A3-E5A6F79A7C3E}"/>
    <cellStyle name="Normal 2 2 2 2 3 2 2" xfId="35498" xr:uid="{6BE3BB5D-2802-43B4-964C-503589DC5B56}"/>
    <cellStyle name="Normal 2 2 2 2 3 3" xfId="11277" xr:uid="{3F87CE4F-4AE1-46B9-B4A7-D86BEBAAB939}"/>
    <cellStyle name="Normal 2 2 2 2 3 3 2" xfId="35499" xr:uid="{107FC7C5-74F5-4202-9873-66E26E1EFA68}"/>
    <cellStyle name="Normal 2 2 2 2 3 4" xfId="11278" xr:uid="{5B64D6B1-2091-466E-ADED-4AD9695F27FF}"/>
    <cellStyle name="Normal 2 2 2 2 3 4 2" xfId="35500" xr:uid="{79C3C022-F0AF-4688-8D01-68B791420B4B}"/>
    <cellStyle name="Normal 2 2 2 2 3 5" xfId="51497" xr:uid="{8FD6B061-1012-407B-9646-1152DE608FE8}"/>
    <cellStyle name="Normal 2 2 2 2 3 6" xfId="35497" xr:uid="{2D325FC0-8E0A-4034-94B0-DFA86FA0C012}"/>
    <cellStyle name="Normal 2 2 2 2 4" xfId="11279" xr:uid="{CCAD643F-5105-4E51-8770-47753B743046}"/>
    <cellStyle name="Normal 2 2 2 2 4 2" xfId="11280" xr:uid="{388D902D-4CDF-466E-828E-7E3A783F75F5}"/>
    <cellStyle name="Normal 2 2 2 2 4 2 2" xfId="35502" xr:uid="{D72D7A52-01DA-42BE-A00E-9E3B1A567C1F}"/>
    <cellStyle name="Normal 2 2 2 2 4 3" xfId="11281" xr:uid="{F3A523EC-C829-49CF-BAD7-F500A9676D61}"/>
    <cellStyle name="Normal 2 2 2 2 4 3 2" xfId="35503" xr:uid="{20AF8BA9-86A9-4AED-ADB3-B4D4E3FA9219}"/>
    <cellStyle name="Normal 2 2 2 2 4 4" xfId="11282" xr:uid="{4207D757-2EB9-49E2-BF6A-0DBF41DFA1D5}"/>
    <cellStyle name="Normal 2 2 2 2 4 4 2" xfId="35504" xr:uid="{DAE9AC4A-F5E9-4965-9288-51D0D4BAC4DD}"/>
    <cellStyle name="Normal 2 2 2 2 4 5" xfId="51498" xr:uid="{C64336C6-E700-496F-9C57-4C997674B955}"/>
    <cellStyle name="Normal 2 2 2 2 4 6" xfId="35501" xr:uid="{345F5FC0-F24A-43D4-999E-FC923E2E3A8A}"/>
    <cellStyle name="Normal 2 2 2 2 5" xfId="11283" xr:uid="{5B553031-50D9-4110-89DF-DA72AD0E39CD}"/>
    <cellStyle name="Normal 2 2 2 2 5 2" xfId="35505" xr:uid="{92F98906-F077-4369-A782-87ECB4668EC5}"/>
    <cellStyle name="Normal 2 2 2 2 6" xfId="11284" xr:uid="{F4DB60EA-C270-46D4-977A-A9CCC62AE885}"/>
    <cellStyle name="Normal 2 2 2 2 6 2" xfId="35506" xr:uid="{A60EE35F-6077-431D-BCBB-780C9EB85A4D}"/>
    <cellStyle name="Normal 2 2 2 2 7" xfId="11285" xr:uid="{65E1015E-495B-4009-937F-FD7C561B3389}"/>
    <cellStyle name="Normal 2 2 2 2 7 2" xfId="35507" xr:uid="{99357A25-D3E5-490B-9F40-E5FA17EB5511}"/>
    <cellStyle name="Normal 2 2 2 2 8" xfId="51493" xr:uid="{BCD8A1BB-A080-426A-979B-5F2D03AC6E22}"/>
    <cellStyle name="Normal 2 2 2 2 9" xfId="35489" xr:uid="{E6593846-ADA9-4774-B7FD-8905AB557542}"/>
    <cellStyle name="Normal 2 2 2 3" xfId="11286" xr:uid="{1D358FE1-5C96-4804-8243-A668419137F2}"/>
    <cellStyle name="Normal 2 2 2 3 2" xfId="11287" xr:uid="{D4428834-A9B8-4AC2-A3A8-A657DE5E820E}"/>
    <cellStyle name="Normal 2 2 2 3 2 2" xfId="11288" xr:uid="{15855E16-34EE-4729-BC6B-EEC00E559850}"/>
    <cellStyle name="Normal 2 2 2 3 2 2 2" xfId="35510" xr:uid="{C5C0071E-1492-4A9D-8F15-88362AD3631B}"/>
    <cellStyle name="Normal 2 2 2 3 2 3" xfId="35509" xr:uid="{554928E8-CAA8-4980-B7AD-6E0BDE94748A}"/>
    <cellStyle name="Normal 2 2 2 3 3" xfId="11289" xr:uid="{84A7BFE3-266F-48B6-AF3D-09171E8BF10C}"/>
    <cellStyle name="Normal 2 2 2 3 3 2" xfId="11290" xr:uid="{E7941BDA-CC12-40F7-A577-7D641C276BB1}"/>
    <cellStyle name="Normal 2 2 2 3 3 2 2" xfId="35512" xr:uid="{B7A5DE92-5110-4FB3-A43A-5B81E0A3AFCE}"/>
    <cellStyle name="Normal 2 2 2 3 3 3" xfId="35511" xr:uid="{5030CBE1-6E16-4DF5-A7D1-2CECBB2C6260}"/>
    <cellStyle name="Normal 2 2 2 3 4" xfId="11291" xr:uid="{60069A0B-7442-4D01-AB0F-7FB0F4C2EAF5}"/>
    <cellStyle name="Normal 2 2 2 3 4 2" xfId="11292" xr:uid="{800C86B1-ED92-4411-B177-280F8201B14B}"/>
    <cellStyle name="Normal 2 2 2 3 4 2 2" xfId="35514" xr:uid="{4BCBA083-9B09-40BF-B323-0B9368B4FC05}"/>
    <cellStyle name="Normal 2 2 2 3 4 3" xfId="35513" xr:uid="{08E3F911-5DA7-48DE-B45A-E5B3286F9BA9}"/>
    <cellStyle name="Normal 2 2 2 3 5" xfId="11293" xr:uid="{CF343254-8176-4BF3-A063-54C93D0C296A}"/>
    <cellStyle name="Normal 2 2 2 3 5 2" xfId="35515" xr:uid="{FA548FDD-6F38-4A86-9379-0085CBA7DA6E}"/>
    <cellStyle name="Normal 2 2 2 3 6" xfId="11294" xr:uid="{0CA175D0-4F6A-46AD-AADC-042A32920B47}"/>
    <cellStyle name="Normal 2 2 2 3 6 2" xfId="35516" xr:uid="{F25F1B8F-C61F-4E32-B9FF-174E9586F052}"/>
    <cellStyle name="Normal 2 2 2 3 7" xfId="11295" xr:uid="{49E983F8-69F4-40FB-8F18-8A6BF73DBC47}"/>
    <cellStyle name="Normal 2 2 2 3 7 2" xfId="35517" xr:uid="{9072F7AF-4F28-4F33-A23D-BD21E435D2DE}"/>
    <cellStyle name="Normal 2 2 2 3 8" xfId="51499" xr:uid="{3788973F-0B10-4EEE-9DB2-11C668CC0662}"/>
    <cellStyle name="Normal 2 2 2 3 9" xfId="35508" xr:uid="{D83D256B-0412-4C29-B0D7-3013098A265D}"/>
    <cellStyle name="Normal 2 2 2 4" xfId="11296" xr:uid="{F444F233-0100-49B6-A53A-FA6CC8F7E041}"/>
    <cellStyle name="Normal 2 2 2 4 2" xfId="11297" xr:uid="{B4096715-64DF-4A44-A7D3-5E5AB868C4BF}"/>
    <cellStyle name="Normal 2 2 2 4 2 2" xfId="11298" xr:uid="{58F4AD18-40B3-46D5-898A-FBCF1A16B704}"/>
    <cellStyle name="Normal 2 2 2 4 2 2 2" xfId="35520" xr:uid="{1F254E00-476A-4ADC-9665-E84A281A693B}"/>
    <cellStyle name="Normal 2 2 2 4 2 3" xfId="35519" xr:uid="{C88E0C99-A65C-4F23-A64C-751BA3961AA8}"/>
    <cellStyle name="Normal 2 2 2 4 3" xfId="11299" xr:uid="{D18AEF22-AB2D-4771-A2E6-203FC619B1A0}"/>
    <cellStyle name="Normal 2 2 2 4 3 2" xfId="11300" xr:uid="{56FBA702-1C1F-4D9D-9476-23FE8EFFF4C6}"/>
    <cellStyle name="Normal 2 2 2 4 3 2 2" xfId="35522" xr:uid="{D7EAFCCF-69E4-465A-B981-FBB358D7D8CA}"/>
    <cellStyle name="Normal 2 2 2 4 3 3" xfId="35521" xr:uid="{E44CC5CB-64A3-4030-BAD1-6BFD69180ADB}"/>
    <cellStyle name="Normal 2 2 2 4 4" xfId="11301" xr:uid="{3342A169-A959-4659-B5F4-7676860ADC19}"/>
    <cellStyle name="Normal 2 2 2 4 4 2" xfId="11302" xr:uid="{6AA5DA6C-7D4C-4C81-810D-4EC7A655810E}"/>
    <cellStyle name="Normal 2 2 2 4 4 2 2" xfId="35524" xr:uid="{84EE630B-40AC-4BBF-B266-09961881126A}"/>
    <cellStyle name="Normal 2 2 2 4 4 3" xfId="35523" xr:uid="{A8F42F58-78C7-44A2-8A64-BAD1DDB4B8B4}"/>
    <cellStyle name="Normal 2 2 2 4 5" xfId="11303" xr:uid="{713CA768-B0BA-46C9-A120-CE83A59B6BD4}"/>
    <cellStyle name="Normal 2 2 2 4 5 2" xfId="35525" xr:uid="{4EC1F9E2-CF83-4D57-B6EC-F4284DBCE89D}"/>
    <cellStyle name="Normal 2 2 2 4 6" xfId="11304" xr:uid="{55344AE7-3A9E-425E-A836-D8DE3FA42673}"/>
    <cellStyle name="Normal 2 2 2 4 6 2" xfId="35526" xr:uid="{BFBF6EED-4623-45C6-8AC5-EA75289D7008}"/>
    <cellStyle name="Normal 2 2 2 4 7" xfId="11305" xr:uid="{DF9E9438-E8B0-47A4-B960-0CB7623A01F8}"/>
    <cellStyle name="Normal 2 2 2 4 7 2" xfId="35527" xr:uid="{1CA4D142-8170-4422-9AA7-EF87907BEB6F}"/>
    <cellStyle name="Normal 2 2 2 4 8" xfId="51500" xr:uid="{1F04B353-D99B-47A6-A660-4A6DA605FF28}"/>
    <cellStyle name="Normal 2 2 2 4 9" xfId="35518" xr:uid="{825BCB9E-1069-42D0-B6A9-3DEA3DFEB9C7}"/>
    <cellStyle name="Normal 2 2 2 5" xfId="11306" xr:uid="{386759C8-7F44-4D90-87BF-A405DEBC6312}"/>
    <cellStyle name="Normal 2 2 2 5 2" xfId="11307" xr:uid="{0064E2EC-5822-4B1F-8A93-1141DD0F3860}"/>
    <cellStyle name="Normal 2 2 2 5 2 2" xfId="11308" xr:uid="{565E21CD-A885-4765-B0D0-FE258C3B18B4}"/>
    <cellStyle name="Normal 2 2 2 5 2 2 2" xfId="35530" xr:uid="{431DE102-D4E2-43D2-A9D9-5AC96CFA0B36}"/>
    <cellStyle name="Normal 2 2 2 5 2 3" xfId="35529" xr:uid="{35F1E7DA-C996-41C4-B9E5-928EF1413E29}"/>
    <cellStyle name="Normal 2 2 2 5 3" xfId="11309" xr:uid="{4945F7D9-414F-4CC8-AAF3-99B5A07E4537}"/>
    <cellStyle name="Normal 2 2 2 5 3 2" xfId="11310" xr:uid="{11902799-E706-4F74-99F0-F5C6C4BCD4B7}"/>
    <cellStyle name="Normal 2 2 2 5 3 2 2" xfId="35532" xr:uid="{B673B068-2D07-4F2C-B426-0CE7D31F8F37}"/>
    <cellStyle name="Normal 2 2 2 5 3 3" xfId="35531" xr:uid="{D2CB00D4-C3C5-4642-96AF-2E481F3F8B82}"/>
    <cellStyle name="Normal 2 2 2 5 4" xfId="11311" xr:uid="{C96EA0F1-1AD8-465E-83C1-F1DCF12574DB}"/>
    <cellStyle name="Normal 2 2 2 5 4 2" xfId="11312" xr:uid="{DED3F1D3-80A3-458D-9E8B-8C8F57C9B898}"/>
    <cellStyle name="Normal 2 2 2 5 4 2 2" xfId="35534" xr:uid="{9C09448B-2735-45F3-A679-909AE2C119A9}"/>
    <cellStyle name="Normal 2 2 2 5 4 3" xfId="35533" xr:uid="{7D47B8F4-9F10-4D78-A6A4-88C401463572}"/>
    <cellStyle name="Normal 2 2 2 5 5" xfId="11313" xr:uid="{D35D9472-5FCA-4A8E-A705-47689275F461}"/>
    <cellStyle name="Normal 2 2 2 5 5 2" xfId="35535" xr:uid="{75444494-2C94-42BF-ACD8-7F922878A73E}"/>
    <cellStyle name="Normal 2 2 2 5 6" xfId="11314" xr:uid="{67B8DD82-8133-4CBE-84D0-DAD527233E93}"/>
    <cellStyle name="Normal 2 2 2 5 6 2" xfId="35536" xr:uid="{AF036928-DA98-4D9E-BA68-FE254E4B8474}"/>
    <cellStyle name="Normal 2 2 2 5 7" xfId="11315" xr:uid="{50241E51-8E7D-4137-90A6-36660A9123C1}"/>
    <cellStyle name="Normal 2 2 2 5 7 2" xfId="35537" xr:uid="{71C6EFEE-AFD0-4013-9C5A-34386A948BDE}"/>
    <cellStyle name="Normal 2 2 2 5 8" xfId="51501" xr:uid="{FDBDE792-5869-4CC4-9DE5-82B47D10FC4D}"/>
    <cellStyle name="Normal 2 2 2 5 9" xfId="35528" xr:uid="{1A9D0923-5166-4718-AE8D-785D06583A5A}"/>
    <cellStyle name="Normal 2 2 2 6" xfId="11316" xr:uid="{3A15E0C3-AC64-4C38-B412-F3B3722B4BDB}"/>
    <cellStyle name="Normal 2 2 2 6 2" xfId="11317" xr:uid="{D3AED3BA-8B52-4982-A9EA-A298C194A413}"/>
    <cellStyle name="Normal 2 2 2 6 2 2" xfId="11318" xr:uid="{F6D0CDD4-F9F9-449E-9058-C36A009208F0}"/>
    <cellStyle name="Normal 2 2 2 6 2 2 2" xfId="35540" xr:uid="{CF3FFFE9-DE55-4496-BAE9-F8393E46A9C2}"/>
    <cellStyle name="Normal 2 2 2 6 2 3" xfId="35539" xr:uid="{B78EB7E6-2ADD-4829-A16E-89C1DF71AF39}"/>
    <cellStyle name="Normal 2 2 2 6 3" xfId="11319" xr:uid="{AAAC816E-D673-4F7D-A993-FF7436A889E6}"/>
    <cellStyle name="Normal 2 2 2 6 3 2" xfId="11320" xr:uid="{9F70C49E-1BB6-4726-BFCD-70DCCA51619E}"/>
    <cellStyle name="Normal 2 2 2 6 3 2 2" xfId="35542" xr:uid="{3C8C6E34-91F2-4C9B-A5A1-D3ED6B19BF6D}"/>
    <cellStyle name="Normal 2 2 2 6 3 3" xfId="35541" xr:uid="{181D6628-C2B7-4018-BFE6-06811CF0C107}"/>
    <cellStyle name="Normal 2 2 2 6 4" xfId="11321" xr:uid="{FDA068D3-B769-4191-80B0-6E44110AAAF7}"/>
    <cellStyle name="Normal 2 2 2 6 4 2" xfId="11322" xr:uid="{F48144B7-146A-4FDB-BBE2-C76BF37188FA}"/>
    <cellStyle name="Normal 2 2 2 6 4 2 2" xfId="35544" xr:uid="{6687D0B1-62FA-4335-85A8-AE672A434A96}"/>
    <cellStyle name="Normal 2 2 2 6 4 3" xfId="35543" xr:uid="{36FD3EC8-D943-4914-B250-595D83CEE018}"/>
    <cellStyle name="Normal 2 2 2 6 5" xfId="11323" xr:uid="{0ED228D1-3B52-4FEA-A259-B56AD5DC262C}"/>
    <cellStyle name="Normal 2 2 2 6 5 2" xfId="35545" xr:uid="{90CF65D1-1304-4E58-AC08-AA127779FDBE}"/>
    <cellStyle name="Normal 2 2 2 6 6" xfId="11324" xr:uid="{807C84B0-4ADA-4247-BF89-834D01726850}"/>
    <cellStyle name="Normal 2 2 2 6 6 2" xfId="35546" xr:uid="{0D9692ED-7886-423D-A2CF-2E2E6F98D8F9}"/>
    <cellStyle name="Normal 2 2 2 6 7" xfId="11325" xr:uid="{99DF9C41-3498-4342-82CE-90F77C9C4C03}"/>
    <cellStyle name="Normal 2 2 2 6 7 2" xfId="35547" xr:uid="{4A4A5755-3945-4D6E-A698-3EAB8F4EA228}"/>
    <cellStyle name="Normal 2 2 2 6 8" xfId="51502" xr:uid="{8E222710-8411-4D6F-8D50-08EC6483B426}"/>
    <cellStyle name="Normal 2 2 2 6 9" xfId="35538" xr:uid="{73603078-BC3A-4343-9910-99F910B3914D}"/>
    <cellStyle name="Normal 2 2 2 7" xfId="11326" xr:uid="{CB9E5056-907A-47DF-B195-20AF9414DB0F}"/>
    <cellStyle name="Normal 2 2 2 7 2" xfId="11327" xr:uid="{C55C4352-AA79-41D4-9AD6-27CBD66DBECD}"/>
    <cellStyle name="Normal 2 2 2 7 2 2" xfId="11328" xr:uid="{B88C29B6-D58E-4767-80EA-3A58877C8A28}"/>
    <cellStyle name="Normal 2 2 2 7 2 2 2" xfId="35550" xr:uid="{7EFEF73D-8D94-4968-95D0-0492A3A97823}"/>
    <cellStyle name="Normal 2 2 2 7 2 3" xfId="35549" xr:uid="{EFDB01E7-F040-4167-9A61-A189444C6FC4}"/>
    <cellStyle name="Normal 2 2 2 7 3" xfId="11329" xr:uid="{1CFA0395-D83D-41E2-8F2D-A91951B9E528}"/>
    <cellStyle name="Normal 2 2 2 7 3 2" xfId="35551" xr:uid="{8F5C17E9-9854-48EF-A4C4-998D95F5D985}"/>
    <cellStyle name="Normal 2 2 2 7 4" xfId="11330" xr:uid="{D52CB339-8A12-4723-9582-568BECFFD6EA}"/>
    <cellStyle name="Normal 2 2 2 7 4 2" xfId="35552" xr:uid="{99E43376-EB87-47E9-BB53-2955B7336CC6}"/>
    <cellStyle name="Normal 2 2 2 7 5" xfId="11331" xr:uid="{8D28B7EB-6E0B-4941-9403-33F04E8A1B47}"/>
    <cellStyle name="Normal 2 2 2 7 5 2" xfId="35553" xr:uid="{4801BC56-A146-431D-BDC7-2B25F0879773}"/>
    <cellStyle name="Normal 2 2 2 7 6" xfId="51503" xr:uid="{EFB40B59-B3B6-4BD7-920A-A212C09EBF33}"/>
    <cellStyle name="Normal 2 2 2 7 7" xfId="35548" xr:uid="{18AA5091-1BB5-49AE-A8B0-7F4A61ACFD1F}"/>
    <cellStyle name="Normal 2 2 2 8" xfId="11332" xr:uid="{BEB8EA30-95AC-4EC0-B92A-942057634842}"/>
    <cellStyle name="Normal 2 2 2 8 2" xfId="11333" xr:uid="{69FAE17C-238F-4D43-AD50-E40F3E745F30}"/>
    <cellStyle name="Normal 2 2 2 8 2 2" xfId="35555" xr:uid="{C03E0CED-9610-414C-997E-4D83052A625A}"/>
    <cellStyle name="Normal 2 2 2 8 3" xfId="11334" xr:uid="{BEAFE7CE-1758-45D0-8028-756EB4C7B452}"/>
    <cellStyle name="Normal 2 2 2 8 3 2" xfId="35556" xr:uid="{ED4B48A0-60EE-4861-81C0-53D32C269470}"/>
    <cellStyle name="Normal 2 2 2 8 4" xfId="51504" xr:uid="{0CB667F2-5449-4A00-B82A-275A43BE9059}"/>
    <cellStyle name="Normal 2 2 2 8 5" xfId="35554" xr:uid="{FA043362-2F88-42FA-B128-CD18A767673A}"/>
    <cellStyle name="Normal 2 2 2 9" xfId="11335" xr:uid="{846F2925-7419-4251-B7E0-FD55C1D95838}"/>
    <cellStyle name="Normal 2 2 2 9 2" xfId="51505" xr:uid="{757C1217-FC82-4217-A91F-50BD7CBFFD24}"/>
    <cellStyle name="Normal 2 2 2 9 3" xfId="35557" xr:uid="{BD6C1AEB-CE78-4DA8-82FF-7257CF21903B}"/>
    <cellStyle name="Normal 2 2 3" xfId="11336" xr:uid="{915A4DCD-D7E1-4043-BF72-13C5FBA8F662}"/>
    <cellStyle name="Normal 2 2 3 10" xfId="35558" xr:uid="{31AEEF0A-3462-4392-87CA-984A0CC5AEEB}"/>
    <cellStyle name="Normal 2 2 3 2" xfId="11337" xr:uid="{08F855F9-30BE-4418-BFFB-8215A125B41D}"/>
    <cellStyle name="Normal 2 2 3 2 2" xfId="11338" xr:uid="{CE4C18CD-2E66-494E-888D-CCDA5A66EC3B}"/>
    <cellStyle name="Normal 2 2 3 2 2 2" xfId="11339" xr:uid="{E82FD16A-E026-4C61-96E6-ED6D9D69FB2F}"/>
    <cellStyle name="Normal 2 2 3 2 2 2 2" xfId="35561" xr:uid="{0C087F30-A17E-4F10-A082-73F8365C9D65}"/>
    <cellStyle name="Normal 2 2 3 2 2 3" xfId="35560" xr:uid="{37B9E895-3C4B-40A0-A3D3-0F16B0912F36}"/>
    <cellStyle name="Normal 2 2 3 2 3" xfId="11340" xr:uid="{3CEE97BB-5B8D-49AE-944C-68366F9E6FBF}"/>
    <cellStyle name="Normal 2 2 3 2 3 2" xfId="11341" xr:uid="{5BC78369-4D12-413C-9233-30BF6455249A}"/>
    <cellStyle name="Normal 2 2 3 2 3 2 2" xfId="35563" xr:uid="{D2D23178-DAA8-4493-AAE3-786DC735961F}"/>
    <cellStyle name="Normal 2 2 3 2 3 3" xfId="35562" xr:uid="{88FED180-AABA-40C5-9789-06E8C6ED365F}"/>
    <cellStyle name="Normal 2 2 3 2 4" xfId="11342" xr:uid="{771E9527-E72A-4FA6-9A3F-771F32838F89}"/>
    <cellStyle name="Normal 2 2 3 2 4 2" xfId="11343" xr:uid="{CC07B2F7-64C4-4B55-9D48-F517C8E0EA4D}"/>
    <cellStyle name="Normal 2 2 3 2 4 2 2" xfId="35565" xr:uid="{70F9DA67-594E-4BAC-9A3C-625D3766FAAF}"/>
    <cellStyle name="Normal 2 2 3 2 4 3" xfId="35564" xr:uid="{34F127D1-7A68-4E41-87AB-A5595AADECFE}"/>
    <cellStyle name="Normal 2 2 3 2 5" xfId="11344" xr:uid="{8F6BF4F2-E9DE-46E0-87D0-729C7E6B05EA}"/>
    <cellStyle name="Normal 2 2 3 2 5 2" xfId="35566" xr:uid="{3D34F908-C03F-41F5-8BB3-5CC4B6A465E5}"/>
    <cellStyle name="Normal 2 2 3 2 6" xfId="11345" xr:uid="{BFB92F09-4327-496F-BD4D-65F881D96B9C}"/>
    <cellStyle name="Normal 2 2 3 2 6 2" xfId="35567" xr:uid="{35775B87-4A2D-40A9-B2EA-2C5F0E2B7D19}"/>
    <cellStyle name="Normal 2 2 3 2 7" xfId="11346" xr:uid="{5E4FAB25-03BA-47A5-8218-840CABAD8D7A}"/>
    <cellStyle name="Normal 2 2 3 2 7 2" xfId="35568" xr:uid="{D7D7B95E-1379-431C-9EB7-BCA953BAB11B}"/>
    <cellStyle name="Normal 2 2 3 2 8" xfId="51507" xr:uid="{F62614DA-BE87-452B-86E2-5102E52A5F1C}"/>
    <cellStyle name="Normal 2 2 3 2 9" xfId="35559" xr:uid="{907316C5-3E3A-4B04-9DCC-4A0B95774F6C}"/>
    <cellStyle name="Normal 2 2 3 3" xfId="11347" xr:uid="{ED51D638-7A8D-49A7-A456-5FC35BAFA885}"/>
    <cellStyle name="Normal 2 2 3 3 2" xfId="11348" xr:uid="{F4BF8174-98F2-4802-B650-C80880A2DC2C}"/>
    <cellStyle name="Normal 2 2 3 3 2 2" xfId="35570" xr:uid="{ADE77B9A-CB33-44F9-9C2C-3A2AF2E1482B}"/>
    <cellStyle name="Normal 2 2 3 3 3" xfId="35569" xr:uid="{8A1FC79A-8EB8-4D10-A91A-23AB2A5315FD}"/>
    <cellStyle name="Normal 2 2 3 4" xfId="11349" xr:uid="{1F25E5E5-7A9C-4B8E-8D85-B39D1F983064}"/>
    <cellStyle name="Normal 2 2 3 4 2" xfId="11350" xr:uid="{A05C5442-AA90-4265-9F84-AC7FA0991537}"/>
    <cellStyle name="Normal 2 2 3 4 2 2" xfId="35572" xr:uid="{12F85730-114E-4E6B-8312-BF8BC1B5D2C9}"/>
    <cellStyle name="Normal 2 2 3 4 3" xfId="35571" xr:uid="{3E07BCF2-93ED-47A3-84F7-815344CFB486}"/>
    <cellStyle name="Normal 2 2 3 5" xfId="11351" xr:uid="{F30B64CA-AB85-4704-AEED-EDBC0BD8FA9A}"/>
    <cellStyle name="Normal 2 2 3 5 2" xfId="11352" xr:uid="{3A1B0FBE-0620-44A9-91F9-7D1CE277239C}"/>
    <cellStyle name="Normal 2 2 3 5 2 2" xfId="35574" xr:uid="{C349759D-3DF1-424C-B206-913429B1C21B}"/>
    <cellStyle name="Normal 2 2 3 5 3" xfId="35573" xr:uid="{B110BF97-6242-47CF-A9F4-17533EEDE6A5}"/>
    <cellStyle name="Normal 2 2 3 6" xfId="11353" xr:uid="{A4B0DFEE-5335-40BB-9FB0-F4EE00DF9F91}"/>
    <cellStyle name="Normal 2 2 3 6 2" xfId="35575" xr:uid="{43281AC0-5896-4611-8920-62F95784693D}"/>
    <cellStyle name="Normal 2 2 3 7" xfId="11354" xr:uid="{290660B2-3C35-40E1-8201-141FE0B3E7A9}"/>
    <cellStyle name="Normal 2 2 3 7 2" xfId="35576" xr:uid="{788C6E32-8C44-4AFC-9231-0AA936702C65}"/>
    <cellStyle name="Normal 2 2 3 8" xfId="11355" xr:uid="{3E3EDDA5-9538-421F-94FE-EF1E1EA45C42}"/>
    <cellStyle name="Normal 2 2 3 8 2" xfId="35577" xr:uid="{F31900FC-94CB-472B-B196-0E5EDC194B21}"/>
    <cellStyle name="Normal 2 2 3 9" xfId="51506" xr:uid="{9F67C38D-D475-4468-ACF6-C7FB784FA7A5}"/>
    <cellStyle name="Normal 2 2 4" xfId="11356" xr:uid="{E4E5364E-4118-49FA-9FD7-430B41A547C2}"/>
    <cellStyle name="Normal 2 2 4 2" xfId="11357" xr:uid="{B11CCCE8-CC6D-45E6-B6A1-2FCAFE8CFD16}"/>
    <cellStyle name="Normal 2 2 4 2 2" xfId="11358" xr:uid="{DDF5A7F4-8DCF-497E-8207-A7FC6F03642A}"/>
    <cellStyle name="Normal 2 2 4 2 2 2" xfId="11359" xr:uid="{08DD36C9-1D68-45DA-8E25-D5CDD5678099}"/>
    <cellStyle name="Normal 2 2 4 2 2 2 2" xfId="35581" xr:uid="{CCA1BAF4-20F7-4FDD-8B05-BD96674D5295}"/>
    <cellStyle name="Normal 2 2 4 2 2 3" xfId="35580" xr:uid="{DE84F466-D3FF-4888-A8BD-06D27F7D45C7}"/>
    <cellStyle name="Normal 2 2 4 2 3" xfId="11360" xr:uid="{E6526714-45CA-4C2E-AFDD-AB36E15F72DD}"/>
    <cellStyle name="Normal 2 2 4 2 3 2" xfId="35582" xr:uid="{CBD3113E-C042-4897-A649-884AFD76811F}"/>
    <cellStyle name="Normal 2 2 4 2 4" xfId="35579" xr:uid="{F7629181-8593-49C9-A3EB-E7A1BBE2A775}"/>
    <cellStyle name="Normal 2 2 4 3" xfId="11361" xr:uid="{4AB33E77-31F5-4361-A822-08BBB1D51A13}"/>
    <cellStyle name="Normal 2 2 4 3 2" xfId="35583" xr:uid="{53C83965-7E83-4895-92C1-EB8D80E2E1EC}"/>
    <cellStyle name="Normal 2 2 4 4" xfId="11362" xr:uid="{20E10CD9-3E15-4AFB-945A-76C780C93B1B}"/>
    <cellStyle name="Normal 2 2 4 4 2" xfId="35584" xr:uid="{B4369944-2A83-4312-8292-6D431E8F94AB}"/>
    <cellStyle name="Normal 2 2 4 5" xfId="11363" xr:uid="{FB838CBC-5327-4B2C-96CD-E45EF39CD46C}"/>
    <cellStyle name="Normal 2 2 4 5 2" xfId="35585" xr:uid="{1D94EFEE-44C9-480D-B3B5-955BA4CEEB13}"/>
    <cellStyle name="Normal 2 2 4 6" xfId="51508" xr:uid="{BC639D00-AB30-463E-B684-4D9C037901F0}"/>
    <cellStyle name="Normal 2 2 4 7" xfId="35578" xr:uid="{F5C2522E-006F-4935-B514-C73AEA02DA71}"/>
    <cellStyle name="Normal 2 2 5" xfId="11364" xr:uid="{31568E5E-7585-4CD7-B7F3-866265B9263B}"/>
    <cellStyle name="Normal 2 2 5 2" xfId="11365" xr:uid="{AAB76AAB-9680-48D7-B456-F28B8E1FF269}"/>
    <cellStyle name="Normal 2 2 5 2 2" xfId="11366" xr:uid="{01DC3ECF-E138-4C5A-B37C-5111AD9AD305}"/>
    <cellStyle name="Normal 2 2 5 2 2 2" xfId="11367" xr:uid="{4CA964C9-C8BA-4367-83FE-BDD5BC23BA30}"/>
    <cellStyle name="Normal 2 2 5 2 2 2 2" xfId="35589" xr:uid="{EF3C285A-78A3-42B6-9A71-BD7C1DA70A1E}"/>
    <cellStyle name="Normal 2 2 5 2 2 3" xfId="35588" xr:uid="{CFA338F2-A3D5-4D4C-825D-8D04D0D808C9}"/>
    <cellStyle name="Normal 2 2 5 2 3" xfId="11368" xr:uid="{3B7EF299-C25B-4C53-806D-2EC2A0B46B7A}"/>
    <cellStyle name="Normal 2 2 5 2 3 2" xfId="35590" xr:uid="{A07F07B8-CD8E-4894-AFEB-427F56405880}"/>
    <cellStyle name="Normal 2 2 5 2 4" xfId="35587" xr:uid="{00BE0C32-7F80-450D-BF2B-1AEB8AC7B6C0}"/>
    <cellStyle name="Normal 2 2 5 3" xfId="11369" xr:uid="{756FEF25-84F8-415A-AE72-BB90FBFB98AA}"/>
    <cellStyle name="Normal 2 2 5 3 2" xfId="11370" xr:uid="{D2BF300E-81A1-413C-8154-3CC94AFBFF88}"/>
    <cellStyle name="Normal 2 2 5 3 2 2" xfId="35592" xr:uid="{AA2E860B-6ABF-473E-B385-23A348873C5F}"/>
    <cellStyle name="Normal 2 2 5 3 3" xfId="35591" xr:uid="{A5CEAAB3-BB32-432C-974C-9552C0ADDDEB}"/>
    <cellStyle name="Normal 2 2 5 4" xfId="11371" xr:uid="{575FFBE3-89A7-49D8-99D3-CD7B507D76EE}"/>
    <cellStyle name="Normal 2 2 5 4 2" xfId="35593" xr:uid="{BDD4C159-2A93-4C0B-B46F-B9F4EBA4B49C}"/>
    <cellStyle name="Normal 2 2 5 5" xfId="11372" xr:uid="{845C0300-D9AE-49EC-92E6-02B85B4F7B11}"/>
    <cellStyle name="Normal 2 2 5 5 2" xfId="35594" xr:uid="{410D6357-084E-48DF-B452-38067D2571F6}"/>
    <cellStyle name="Normal 2 2 5 6" xfId="11373" xr:uid="{52B6772E-C3B1-412F-9B0D-750FD097B447}"/>
    <cellStyle name="Normal 2 2 5 6 2" xfId="35595" xr:uid="{0D0D8601-48B3-49F1-AFAC-6EF372EC6E25}"/>
    <cellStyle name="Normal 2 2 5 7" xfId="51509" xr:uid="{3E4D9EAA-CC1A-44CF-B4D3-5E921C8F7AAE}"/>
    <cellStyle name="Normal 2 2 5 8" xfId="35586" xr:uid="{C2BE231D-9E69-4A74-9FCD-95AE19975204}"/>
    <cellStyle name="Normal 2 2 6" xfId="11374" xr:uid="{D89D7A93-7C2E-48EC-91CA-436C1555D8AD}"/>
    <cellStyle name="Normal 2 2 6 2" xfId="11375" xr:uid="{C6746389-4431-4E8E-BA72-F23E86689645}"/>
    <cellStyle name="Normal 2 2 6 2 2" xfId="11376" xr:uid="{762D3BD5-CDB2-4808-B523-CC6EBF507C1B}"/>
    <cellStyle name="Normal 2 2 6 2 2 2" xfId="11377" xr:uid="{CDB8FA55-D161-4076-B40E-BD19F4EBDCA2}"/>
    <cellStyle name="Normal 2 2 6 2 2 2 2" xfId="35599" xr:uid="{3C265F22-7C0A-4CF8-A9C1-026762979D1D}"/>
    <cellStyle name="Normal 2 2 6 2 2 3" xfId="35598" xr:uid="{53DA8E75-83A6-4840-B372-EE8380DDC122}"/>
    <cellStyle name="Normal 2 2 6 2 3" xfId="11378" xr:uid="{5D82DCD4-7637-4970-B093-348786C4D124}"/>
    <cellStyle name="Normal 2 2 6 2 3 2" xfId="35600" xr:uid="{5D056441-2D12-4F4F-B455-6DE7CF88DA80}"/>
    <cellStyle name="Normal 2 2 6 2 4" xfId="35597" xr:uid="{3EFCBAB2-771D-441B-96D1-6ABB4D80FF61}"/>
    <cellStyle name="Normal 2 2 6 3" xfId="11379" xr:uid="{C7FD7DF4-5433-4BE0-BB2F-F87942FA11D1}"/>
    <cellStyle name="Normal 2 2 6 3 2" xfId="11380" xr:uid="{5D94F43F-373A-4813-B533-87EC8160A7D1}"/>
    <cellStyle name="Normal 2 2 6 3 2 2" xfId="35602" xr:uid="{E42F0F47-09CF-439F-88CF-C8EF06007C46}"/>
    <cellStyle name="Normal 2 2 6 3 3" xfId="35601" xr:uid="{F783F84E-E266-4470-BA84-A633889DE370}"/>
    <cellStyle name="Normal 2 2 6 4" xfId="11381" xr:uid="{CA73B222-8C67-47D3-A15C-721DF4745C2C}"/>
    <cellStyle name="Normal 2 2 6 4 2" xfId="35603" xr:uid="{42C93592-A4D0-4E64-A0CD-4B0C87D6D2AC}"/>
    <cellStyle name="Normal 2 2 6 5" xfId="11382" xr:uid="{C566B9FC-D6EB-4FCC-B3E4-C9806BCE4827}"/>
    <cellStyle name="Normal 2 2 6 5 2" xfId="35604" xr:uid="{ACB4606A-E694-477E-8389-14A31BF5B6DC}"/>
    <cellStyle name="Normal 2 2 6 6" xfId="11383" xr:uid="{4B5DFC6E-4DB6-4007-8C71-978E1B8933B1}"/>
    <cellStyle name="Normal 2 2 6 6 2" xfId="35605" xr:uid="{779E39D7-7FEA-4EFD-862F-966FEFB18C1B}"/>
    <cellStyle name="Normal 2 2 6 7" xfId="51510" xr:uid="{2EC02F13-AE0F-435C-B16E-B3C729A0DB92}"/>
    <cellStyle name="Normal 2 2 6 8" xfId="35596" xr:uid="{48300D19-5E4B-46EA-85A6-88DF568DD657}"/>
    <cellStyle name="Normal 2 2 7" xfId="11384" xr:uid="{5DB9D627-104B-4CBC-8B76-7CCB06AB20B4}"/>
    <cellStyle name="Normal 2 2 7 2" xfId="11385" xr:uid="{FFD33E6F-C366-4696-9BE7-83EF97030C73}"/>
    <cellStyle name="Normal 2 2 7 2 2" xfId="11386" xr:uid="{6C30C152-9E3B-4220-8BDF-D2F9BE32E457}"/>
    <cellStyle name="Normal 2 2 7 2 2 2" xfId="11387" xr:uid="{9CBA86DD-3F33-4D0E-BF3C-328ABD939478}"/>
    <cellStyle name="Normal 2 2 7 2 2 2 2" xfId="35609" xr:uid="{272D235C-56FE-456D-BE69-3DE1259B4B8B}"/>
    <cellStyle name="Normal 2 2 7 2 2 3" xfId="35608" xr:uid="{C059B326-1FF5-47E8-AADD-467E11AA0638}"/>
    <cellStyle name="Normal 2 2 7 2 3" xfId="11388" xr:uid="{65107B5F-E527-4B4A-920E-5F786D99F104}"/>
    <cellStyle name="Normal 2 2 7 2 3 2" xfId="35610" xr:uid="{936C7E45-0A9C-45A5-BBBE-08AF9269FEE5}"/>
    <cellStyle name="Normal 2 2 7 2 4" xfId="35607" xr:uid="{9AF982AE-296F-4050-B873-B262C5C3638D}"/>
    <cellStyle name="Normal 2 2 7 3" xfId="11389" xr:uid="{C303597D-34D6-408F-8448-E7E8836C2A06}"/>
    <cellStyle name="Normal 2 2 7 3 2" xfId="11390" xr:uid="{B5477D0F-95FD-4E73-83FF-B4503586F4D7}"/>
    <cellStyle name="Normal 2 2 7 3 2 2" xfId="35612" xr:uid="{1977B2D2-6325-4151-BF00-2ECBE0C99809}"/>
    <cellStyle name="Normal 2 2 7 3 3" xfId="35611" xr:uid="{CD3A8815-DB71-4DAA-86D0-7525FB33302D}"/>
    <cellStyle name="Normal 2 2 7 4" xfId="11391" xr:uid="{1B464202-E328-41AB-8819-866AEEE49289}"/>
    <cellStyle name="Normal 2 2 7 4 2" xfId="35613" xr:uid="{0A220BB3-E0E7-4018-B049-FA56867A282D}"/>
    <cellStyle name="Normal 2 2 7 5" xfId="11392" xr:uid="{9AB6742C-2951-44CC-A190-BE82F4675634}"/>
    <cellStyle name="Normal 2 2 7 5 2" xfId="35614" xr:uid="{9273A7FF-6350-401D-938C-06015AC52B92}"/>
    <cellStyle name="Normal 2 2 7 6" xfId="11393" xr:uid="{0F77FF0F-F8E1-4119-9B1B-992066C2E27E}"/>
    <cellStyle name="Normal 2 2 7 6 2" xfId="35615" xr:uid="{E3CF6E27-17E4-4A26-BA6B-51627103C2CB}"/>
    <cellStyle name="Normal 2 2 7 7" xfId="51511" xr:uid="{9F21A8F6-C3BE-4125-A385-5F4BF6697C06}"/>
    <cellStyle name="Normal 2 2 7 8" xfId="35606" xr:uid="{2F0D1955-8DB0-4CF4-9415-DA8543B2122E}"/>
    <cellStyle name="Normal 2 2 8" xfId="11394" xr:uid="{AD96F410-C258-431F-B1F9-197CEB3C38BF}"/>
    <cellStyle name="Normal 2 2 8 2" xfId="11395" xr:uid="{013535BF-3A6E-475A-9D73-1082F330DC62}"/>
    <cellStyle name="Normal 2 2 8 2 2" xfId="11396" xr:uid="{271DEA30-CB85-41A0-A7D9-AC023D956C6F}"/>
    <cellStyle name="Normal 2 2 8 2 2 2" xfId="35618" xr:uid="{D49723D9-355B-4121-8001-0CC94AF2DE97}"/>
    <cellStyle name="Normal 2 2 8 2 3" xfId="35617" xr:uid="{750C27BA-FEF1-49E1-A0A7-EEB76094C3EB}"/>
    <cellStyle name="Normal 2 2 8 3" xfId="11397" xr:uid="{7F015B74-F97B-4CB2-83D5-08FC3F46E4C3}"/>
    <cellStyle name="Normal 2 2 8 3 2" xfId="35619" xr:uid="{39F55A52-60CC-48E3-B843-78AE48445F05}"/>
    <cellStyle name="Normal 2 2 8 4" xfId="11398" xr:uid="{ED17A87B-5701-44FB-A8B6-D67A766BBA7B}"/>
    <cellStyle name="Normal 2 2 8 4 2" xfId="35620" xr:uid="{176B5034-8292-4F84-BC5E-C1B63C0325CB}"/>
    <cellStyle name="Normal 2 2 8 5" xfId="11399" xr:uid="{48314904-91F0-41A2-A48D-88D90837C882}"/>
    <cellStyle name="Normal 2 2 8 5 2" xfId="35621" xr:uid="{A3CB7AC0-8578-4AE1-8783-E7B917D74F98}"/>
    <cellStyle name="Normal 2 2 8 6" xfId="51512" xr:uid="{03777788-6845-4346-838E-F9DA2F659F73}"/>
    <cellStyle name="Normal 2 2 8 7" xfId="35616" xr:uid="{AF363C67-F759-42F7-9DF1-C0667A49F41D}"/>
    <cellStyle name="Normal 2 2 9" xfId="11400" xr:uid="{8709D63B-9EDE-4E9C-A848-6E3AB4716EC4}"/>
    <cellStyle name="Normal 2 2 9 2" xfId="11401" xr:uid="{307F8FEC-8484-457B-A885-2B2419E62E36}"/>
    <cellStyle name="Normal 2 2 9 2 2" xfId="35623" xr:uid="{A13EA9EF-8045-407C-88AE-6B1EAF7EA6B4}"/>
    <cellStyle name="Normal 2 2 9 3" xfId="11402" xr:uid="{26E8ED74-197F-4E67-B79E-80020F7FC216}"/>
    <cellStyle name="Normal 2 2 9 3 2" xfId="35624" xr:uid="{A62A4DF6-E861-4590-987E-6B4BC3D1AF88}"/>
    <cellStyle name="Normal 2 2 9 4" xfId="11403" xr:uid="{7E3E7BB1-72F6-4EA2-9EF7-DE47865541E3}"/>
    <cellStyle name="Normal 2 2 9 4 2" xfId="35625" xr:uid="{602FFE6E-0CCD-4834-BCF2-95D2BF4CC8DB}"/>
    <cellStyle name="Normal 2 2 9 5" xfId="51513" xr:uid="{4AA06838-17C3-4699-AA95-AFEC4A45C8F9}"/>
    <cellStyle name="Normal 2 2 9 6" xfId="35622" xr:uid="{9CECE8B0-9605-4965-8578-F0D18BE66EED}"/>
    <cellStyle name="Normal 2 20" xfId="11404" xr:uid="{9FFB310D-3BEF-4336-B295-31B0D847121C}"/>
    <cellStyle name="Normal 2 20 2" xfId="11405" xr:uid="{0A2DCA47-5292-44AC-8023-C793A5DE7499}"/>
    <cellStyle name="Normal 2 20 2 2" xfId="35627" xr:uid="{35AEDBA5-B9EA-4A9D-BF26-0D3D8EF665B9}"/>
    <cellStyle name="Normal 2 20 3" xfId="11406" xr:uid="{21EE6E20-2866-4EC7-9113-F7DD7B74578E}"/>
    <cellStyle name="Normal 2 20 3 2" xfId="35628" xr:uid="{73E28806-E4FF-4C2C-9742-383F4B2B5F7C}"/>
    <cellStyle name="Normal 2 20 4" xfId="11407" xr:uid="{DEAF54C9-645A-4340-BD47-A83486579677}"/>
    <cellStyle name="Normal 2 20 4 2" xfId="35629" xr:uid="{4C3F4C0E-9325-404B-9140-B4A398188368}"/>
    <cellStyle name="Normal 2 20 5" xfId="51514" xr:uid="{08B724BD-A14C-498A-ACB5-91E89484597F}"/>
    <cellStyle name="Normal 2 20 6" xfId="35626" xr:uid="{42F2CA24-968E-41DB-A6CE-58913A730A77}"/>
    <cellStyle name="Normal 2 21" xfId="11408" xr:uid="{60E0B7B7-29A3-4D07-B655-591628F783D9}"/>
    <cellStyle name="Normal 2 21 2" xfId="11409" xr:uid="{00668CEC-F374-4948-A6D5-47808A118ECA}"/>
    <cellStyle name="Normal 2 21 2 2" xfId="35631" xr:uid="{2AAA9EEF-5193-49F9-97A0-EA4268BC3646}"/>
    <cellStyle name="Normal 2 21 3" xfId="11410" xr:uid="{AAA574A2-3734-43B2-A1FC-F7FBEC2AE675}"/>
    <cellStyle name="Normal 2 21 3 2" xfId="35632" xr:uid="{E9953288-3062-4DB9-B171-3B7B12B1BAC6}"/>
    <cellStyle name="Normal 2 21 4" xfId="11411" xr:uid="{D80CB61F-E1CA-4B57-A767-B5B25F502BC4}"/>
    <cellStyle name="Normal 2 21 4 2" xfId="35633" xr:uid="{6856F598-5359-4A07-9D22-C6E07BEF93A7}"/>
    <cellStyle name="Normal 2 21 5" xfId="51515" xr:uid="{A135F8AD-FD77-4DF2-863F-DF651ACDF325}"/>
    <cellStyle name="Normal 2 21 6" xfId="35630" xr:uid="{C80B98D2-498C-4622-836B-74F749D669EB}"/>
    <cellStyle name="Normal 2 22" xfId="11412" xr:uid="{524B86E6-8D8F-47D7-B73B-8C27B3837084}"/>
    <cellStyle name="Normal 2 22 2" xfId="11413" xr:uid="{5FE66F4D-20BC-4FD9-BCA9-FA9BD9E0D693}"/>
    <cellStyle name="Normal 2 22 2 2" xfId="35635" xr:uid="{931A9144-1A0F-484D-B73A-3401F1021CE9}"/>
    <cellStyle name="Normal 2 22 3" xfId="11414" xr:uid="{A85E3832-6719-4665-872D-0EBF8DD41D1A}"/>
    <cellStyle name="Normal 2 22 3 2" xfId="35636" xr:uid="{D76E54B3-6D4E-4041-A10B-37A079936CB1}"/>
    <cellStyle name="Normal 2 22 4" xfId="11415" xr:uid="{1FE93488-9B9B-4BC6-BED5-3C75E5FC7EB5}"/>
    <cellStyle name="Normal 2 22 4 2" xfId="35637" xr:uid="{01CB3391-36A5-4622-A21F-29B44C45C3FE}"/>
    <cellStyle name="Normal 2 22 5" xfId="51516" xr:uid="{7376CE92-436F-49BD-97AB-47E8075E45AC}"/>
    <cellStyle name="Normal 2 22 6" xfId="35634" xr:uid="{9A1028F8-9BBD-4C98-A9AE-1145F101503C}"/>
    <cellStyle name="Normal 2 23" xfId="11416" xr:uid="{A14D053C-BAF4-4225-8395-4F22FB56C752}"/>
    <cellStyle name="Normal 2 23 2" xfId="11417" xr:uid="{64D2571F-F6EE-43E2-AA3C-6E246C2FDB6F}"/>
    <cellStyle name="Normal 2 23 2 2" xfId="35639" xr:uid="{E93A97E8-FC47-4900-BA93-CAA71E62EE35}"/>
    <cellStyle name="Normal 2 23 3" xfId="11418" xr:uid="{C54E10BF-0921-406E-9013-B145BCA2485D}"/>
    <cellStyle name="Normal 2 23 3 2" xfId="35640" xr:uid="{84F043EB-4D69-4EA1-AB45-34A00A955B00}"/>
    <cellStyle name="Normal 2 23 4" xfId="11419" xr:uid="{7A9F183C-9283-4F11-84D6-B872C5F78EAD}"/>
    <cellStyle name="Normal 2 23 4 2" xfId="35641" xr:uid="{0CEEADEC-768E-4C68-842B-66D07ED75271}"/>
    <cellStyle name="Normal 2 23 5" xfId="51517" xr:uid="{DB8F9915-08FA-4490-8C9F-43FB790018A9}"/>
    <cellStyle name="Normal 2 23 6" xfId="35638" xr:uid="{06586CA0-C0F5-4DE5-B3FF-4EB33C61A5D6}"/>
    <cellStyle name="Normal 2 24" xfId="11420" xr:uid="{4A1CB7BE-3D9B-423E-8EEB-81501D1785F8}"/>
    <cellStyle name="Normal 2 24 2" xfId="11421" xr:uid="{10E4CAA7-2148-435C-9937-CCFDE8E6814B}"/>
    <cellStyle name="Normal 2 24 2 2" xfId="35643" xr:uid="{DD62393B-6E07-4FD1-8A64-DDACE594BF36}"/>
    <cellStyle name="Normal 2 24 3" xfId="11422" xr:uid="{ECF71AF0-C489-471B-B8C9-658A92D7011C}"/>
    <cellStyle name="Normal 2 24 3 2" xfId="35644" xr:uid="{9126D121-B503-4A89-AB48-2096CAEF63C5}"/>
    <cellStyle name="Normal 2 24 4" xfId="11423" xr:uid="{2D0B94FA-C5E7-4855-B3F1-67DFF3BFD07D}"/>
    <cellStyle name="Normal 2 24 4 2" xfId="35645" xr:uid="{7A4ABE69-177A-483C-9D2E-0C6905689C7F}"/>
    <cellStyle name="Normal 2 24 5" xfId="51518" xr:uid="{15E07298-40A5-4945-9BFD-8675768BA3DB}"/>
    <cellStyle name="Normal 2 24 6" xfId="35642" xr:uid="{29149E4C-DD92-4652-9F30-5DB8A831E3B2}"/>
    <cellStyle name="Normal 2 25" xfId="11424" xr:uid="{C4A0DE8F-4B2A-446B-9E04-613D56D0D98E}"/>
    <cellStyle name="Normal 2 25 2" xfId="11425" xr:uid="{4E75FFE8-0578-426A-B5ED-5F4DC6F23688}"/>
    <cellStyle name="Normal 2 25 2 2" xfId="35647" xr:uid="{0C3E4071-2E51-4830-878B-79C6A1ADDDE4}"/>
    <cellStyle name="Normal 2 25 3" xfId="11426" xr:uid="{D98E1A67-8353-4576-BBDD-CD246509A12A}"/>
    <cellStyle name="Normal 2 25 3 2" xfId="35648" xr:uid="{445DF4D6-3B3E-4383-847E-0BB774949A8B}"/>
    <cellStyle name="Normal 2 25 4" xfId="11427" xr:uid="{5B9EA545-0598-47BA-BE2E-0FCEA1036CF2}"/>
    <cellStyle name="Normal 2 25 4 2" xfId="35649" xr:uid="{04D90CB6-2729-4286-89B2-8BE68A3ACB61}"/>
    <cellStyle name="Normal 2 25 5" xfId="51519" xr:uid="{62AB52CC-E669-4EAA-B96E-5CEAFCBE9E38}"/>
    <cellStyle name="Normal 2 25 6" xfId="35646" xr:uid="{01DC1F2A-6F36-421C-BEF1-F78106B01F27}"/>
    <cellStyle name="Normal 2 26" xfId="11428" xr:uid="{E2611691-F5AA-46CF-AD0D-7E4080A31F89}"/>
    <cellStyle name="Normal 2 26 2" xfId="11429" xr:uid="{7EDEBA82-D398-4C83-82EC-00A2101FF1E0}"/>
    <cellStyle name="Normal 2 26 2 2" xfId="35651" xr:uid="{5C468B0F-AF7E-4BA4-B192-925E27B68041}"/>
    <cellStyle name="Normal 2 26 3" xfId="11430" xr:uid="{70A6810F-2D13-4EAF-9E97-6127296D0FCA}"/>
    <cellStyle name="Normal 2 26 3 2" xfId="35652" xr:uid="{4B241C00-4272-4430-A349-4CDAFA09CB52}"/>
    <cellStyle name="Normal 2 26 4" xfId="11431" xr:uid="{4BC8CF10-330E-4239-A4F3-9BB63C2E2FC2}"/>
    <cellStyle name="Normal 2 26 4 2" xfId="35653" xr:uid="{54C32286-D988-463E-A134-ECC2AEEFAE83}"/>
    <cellStyle name="Normal 2 26 5" xfId="51520" xr:uid="{3659E75A-D311-4ECB-92F7-03DB17E493CD}"/>
    <cellStyle name="Normal 2 26 6" xfId="35650" xr:uid="{56F4911C-FCC1-480A-BE7E-320E21E061C6}"/>
    <cellStyle name="Normal 2 27" xfId="11432" xr:uid="{836F5C62-0F7F-4762-A76C-3B27CC6B9B7F}"/>
    <cellStyle name="Normal 2 27 2" xfId="11433" xr:uid="{553AEE3F-9D6C-4E6E-9A7E-A5BA01A96992}"/>
    <cellStyle name="Normal 2 27 2 2" xfId="35655" xr:uid="{56BE5D01-2FE9-41AF-8A81-43F25E3F81CC}"/>
    <cellStyle name="Normal 2 27 3" xfId="11434" xr:uid="{99D9109C-F43F-4A3A-BEEE-5B3D08CA6954}"/>
    <cellStyle name="Normal 2 27 3 2" xfId="35656" xr:uid="{5628C7B8-2C62-4DE6-BD0E-DD56A32A6FD7}"/>
    <cellStyle name="Normal 2 27 4" xfId="11435" xr:uid="{5BB489A6-B030-4508-99F1-5C8488FE1C7A}"/>
    <cellStyle name="Normal 2 27 4 2" xfId="35657" xr:uid="{54603AFD-D0DE-424D-B5F4-F256E433B664}"/>
    <cellStyle name="Normal 2 27 5" xfId="51521" xr:uid="{0952CC02-CDDF-43BD-8D24-B1AEDC520EB3}"/>
    <cellStyle name="Normal 2 27 6" xfId="35654" xr:uid="{6A5E917F-9596-4807-B3B5-27B0E4B42EFF}"/>
    <cellStyle name="Normal 2 28" xfId="11436" xr:uid="{4F243435-ABC7-4147-ABB0-7C66026125EC}"/>
    <cellStyle name="Normal 2 28 2" xfId="11437" xr:uid="{B7DBAFFB-15E9-452C-9D38-9566E6A516FC}"/>
    <cellStyle name="Normal 2 28 2 2" xfId="35659" xr:uid="{54191D68-79A0-40CC-82A5-04B1BC1DCBD9}"/>
    <cellStyle name="Normal 2 28 3" xfId="11438" xr:uid="{2945356C-5A5F-41C7-8F6F-154FE35EDA43}"/>
    <cellStyle name="Normal 2 28 3 2" xfId="35660" xr:uid="{DCC530AD-F650-416C-99B1-483F57A4471A}"/>
    <cellStyle name="Normal 2 28 4" xfId="11439" xr:uid="{A0CE268A-6266-43A2-8052-1A808D827729}"/>
    <cellStyle name="Normal 2 28 4 2" xfId="35661" xr:uid="{06344BBF-E521-42D0-90E7-22923038705E}"/>
    <cellStyle name="Normal 2 28 5" xfId="51522" xr:uid="{33D301F4-B901-49EB-93BD-44A6B39D4E04}"/>
    <cellStyle name="Normal 2 28 6" xfId="35658" xr:uid="{5020A17A-EB9B-4786-BCBB-B3F93A7A36BE}"/>
    <cellStyle name="Normal 2 29" xfId="11440" xr:uid="{2D5ABDE5-EEA4-4F05-A457-DD1FCA972284}"/>
    <cellStyle name="Normal 2 29 2" xfId="11441" xr:uid="{F354D1E8-F496-4823-B499-64DC14513E2E}"/>
    <cellStyle name="Normal 2 29 2 2" xfId="35663" xr:uid="{E60E1B4B-3B63-4F4D-A778-8303A9701BF1}"/>
    <cellStyle name="Normal 2 29 3" xfId="11442" xr:uid="{8A45F6AB-53FA-4F8E-8A5A-E2755FEDCB39}"/>
    <cellStyle name="Normal 2 29 3 2" xfId="35664" xr:uid="{9E9EAB1A-5344-4B1F-94F4-04342D74CBC7}"/>
    <cellStyle name="Normal 2 29 4" xfId="11443" xr:uid="{93107058-D3AA-4997-9EB5-7282D072A46B}"/>
    <cellStyle name="Normal 2 29 4 2" xfId="35665" xr:uid="{2979398C-AB67-444B-B94E-4B42E570ABEE}"/>
    <cellStyle name="Normal 2 29 5" xfId="51523" xr:uid="{A0186FE1-926C-41C9-AFBE-CB87424AB9CF}"/>
    <cellStyle name="Normal 2 29 6" xfId="35662" xr:uid="{A8C0541F-074A-428A-AB4D-35F74E82FEF4}"/>
    <cellStyle name="Normal 2 3" xfId="11444" xr:uid="{04E518BB-BD9A-4B2A-892F-6FF2D7269321}"/>
    <cellStyle name="Normal 2 3 10" xfId="11445" xr:uid="{F67C8BB0-D982-4C99-8B4E-02007CD81477}"/>
    <cellStyle name="Normal 2 3 10 2" xfId="35667" xr:uid="{1C403332-9E40-4CB7-889C-49CD84ACFC7A}"/>
    <cellStyle name="Normal 2 3 11" xfId="11446" xr:uid="{FE86F7E3-F6DD-4B3B-8498-620591EA9803}"/>
    <cellStyle name="Normal 2 3 11 2" xfId="35668" xr:uid="{4E0C090F-A4E0-403C-9112-6171DCE60F06}"/>
    <cellStyle name="Normal 2 3 12" xfId="51524" xr:uid="{42F56E0B-2DD2-4720-8068-A6ED2FAA0949}"/>
    <cellStyle name="Normal 2 3 13" xfId="35666" xr:uid="{6534A006-2B51-4AA9-A9BA-7DCA566DA3C5}"/>
    <cellStyle name="Normal 2 3 2" xfId="11447" xr:uid="{658A48C3-06F4-49D7-82DA-DEA4A6B2FE42}"/>
    <cellStyle name="Normal 2 3 2 10" xfId="51525" xr:uid="{CC42F4BA-9428-43B1-B06A-7F85E0D31173}"/>
    <cellStyle name="Normal 2 3 2 11" xfId="35669" xr:uid="{2B7587FE-F1E8-4D68-B7C9-A86E7A4583AB}"/>
    <cellStyle name="Normal 2 3 2 2" xfId="11448" xr:uid="{684D01DA-4BD7-49A3-BDDA-4F6259DDEE8E}"/>
    <cellStyle name="Normal 2 3 2 2 10" xfId="35670" xr:uid="{BAFE6D83-9EE1-483E-86D9-EB6AC5130C93}"/>
    <cellStyle name="Normal 2 3 2 2 2" xfId="11449" xr:uid="{350496B6-EF84-4F2B-996A-E30CB301815B}"/>
    <cellStyle name="Normal 2 3 2 2 2 2" xfId="11450" xr:uid="{F749EE5E-88E3-4188-8E7A-C1ABA2756CDD}"/>
    <cellStyle name="Normal 2 3 2 2 2 2 2" xfId="35672" xr:uid="{4C300BE1-28F6-4241-9833-3920F14FA780}"/>
    <cellStyle name="Normal 2 3 2 2 2 3" xfId="35671" xr:uid="{1797EFF9-05B3-4941-A83C-C1E44E8B2E28}"/>
    <cellStyle name="Normal 2 3 2 2 3" xfId="11451" xr:uid="{028F4B2F-BFC7-4791-A650-92419358BEC2}"/>
    <cellStyle name="Normal 2 3 2 2 3 2" xfId="11452" xr:uid="{2D443409-641C-4CA7-B3B7-0CB936EFE283}"/>
    <cellStyle name="Normal 2 3 2 2 3 2 2" xfId="11453" xr:uid="{1CB66BE4-B5B9-4158-A12A-A99576A6216C}"/>
    <cellStyle name="Normal 2 3 2 2 3 2 2 2" xfId="35675" xr:uid="{3B75AC36-9FF9-4FA9-BABA-9F4118CE2B5B}"/>
    <cellStyle name="Normal 2 3 2 2 3 2 3" xfId="35674" xr:uid="{415127AA-0543-4FA9-B9F1-48467727C828}"/>
    <cellStyle name="Normal 2 3 2 2 3 3" xfId="11454" xr:uid="{521D3641-DB12-49CD-8C15-A587C61BC6C8}"/>
    <cellStyle name="Normal 2 3 2 2 3 3 2" xfId="35676" xr:uid="{BD3D3007-86C3-4DC6-BB85-2DBEE0D63597}"/>
    <cellStyle name="Normal 2 3 2 2 3 4" xfId="35673" xr:uid="{F130281F-358F-4339-8C02-FECDE28052B2}"/>
    <cellStyle name="Normal 2 3 2 2 4" xfId="11455" xr:uid="{10DC9B35-FE65-46C9-AF02-F8F58CC7AF02}"/>
    <cellStyle name="Normal 2 3 2 2 4 2" xfId="11456" xr:uid="{2BA66941-8628-46F7-BF9A-655846682808}"/>
    <cellStyle name="Normal 2 3 2 2 4 2 2" xfId="35678" xr:uid="{00D5C529-B9E2-4995-849A-354C790401BD}"/>
    <cellStyle name="Normal 2 3 2 2 4 3" xfId="35677" xr:uid="{A8975CE0-CCEE-4FC6-93BA-061C4DF46051}"/>
    <cellStyle name="Normal 2 3 2 2 5" xfId="11457" xr:uid="{76DA0892-A250-4217-8296-20992D11BFF2}"/>
    <cellStyle name="Normal 2 3 2 2 5 2" xfId="11458" xr:uid="{75691F06-FFC8-47FD-8D89-1F8946890B88}"/>
    <cellStyle name="Normal 2 3 2 2 5 2 2" xfId="35680" xr:uid="{C0F02188-0FFC-46C6-BFCD-7B7F600060AF}"/>
    <cellStyle name="Normal 2 3 2 2 5 3" xfId="35679" xr:uid="{538A88DC-EC70-44E0-92E5-FD50EDAD215E}"/>
    <cellStyle name="Normal 2 3 2 2 6" xfId="11459" xr:uid="{6FA34428-6FCA-49A4-B96E-A6AD2B8899A7}"/>
    <cellStyle name="Normal 2 3 2 2 6 2" xfId="35681" xr:uid="{BBB03A05-41FF-4A5B-B638-D1BDE2CF94A0}"/>
    <cellStyle name="Normal 2 3 2 2 7" xfId="11460" xr:uid="{B6E8E100-06B8-452E-966C-77DEF9407F8D}"/>
    <cellStyle name="Normal 2 3 2 2 7 2" xfId="35682" xr:uid="{CF930AD8-DC82-4ECA-B56A-8043DF186A67}"/>
    <cellStyle name="Normal 2 3 2 2 8" xfId="11461" xr:uid="{9DD2DA6E-31C9-425D-8C19-07270CAE7771}"/>
    <cellStyle name="Normal 2 3 2 2 8 2" xfId="35683" xr:uid="{B4E4935E-FC9B-4561-A35F-75031F01D5BB}"/>
    <cellStyle name="Normal 2 3 2 2 9" xfId="51526" xr:uid="{F016EF9D-65E4-4299-926C-37A329C0B772}"/>
    <cellStyle name="Normal 2 3 2 3" xfId="11462" xr:uid="{08A184A4-57AD-44E2-AAF3-BFB4F077A2E6}"/>
    <cellStyle name="Normal 2 3 2 3 2" xfId="11463" xr:uid="{939EF0E0-743F-4706-ADA3-21A0B57CE98D}"/>
    <cellStyle name="Normal 2 3 2 3 2 2" xfId="35685" xr:uid="{106DD683-FCD8-4F9F-BC12-597CA36F420C}"/>
    <cellStyle name="Normal 2 3 2 3 3" xfId="35684" xr:uid="{C52C4051-96EF-49A5-A303-2AA32EBD1F36}"/>
    <cellStyle name="Normal 2 3 2 4" xfId="11464" xr:uid="{66CC3D14-F190-449D-8D88-8B04660FDFC6}"/>
    <cellStyle name="Normal 2 3 2 4 2" xfId="11465" xr:uid="{5ECFEFE0-F304-4014-8788-1724F5C3F581}"/>
    <cellStyle name="Normal 2 3 2 4 2 2" xfId="11466" xr:uid="{4285EF5C-F9DC-4C93-B7D1-332EE339F323}"/>
    <cellStyle name="Normal 2 3 2 4 2 2 2" xfId="35688" xr:uid="{17BC5729-F8A4-4181-BB07-F5D175242B78}"/>
    <cellStyle name="Normal 2 3 2 4 2 3" xfId="35687" xr:uid="{69C28695-68C9-4FA2-99F6-5A596D3CBB2E}"/>
    <cellStyle name="Normal 2 3 2 4 3" xfId="11467" xr:uid="{9BAE51CE-A93F-4A82-BEAF-DB17F0619BB0}"/>
    <cellStyle name="Normal 2 3 2 4 3 2" xfId="35689" xr:uid="{DD04957D-053D-401A-8DCC-464D05E22A53}"/>
    <cellStyle name="Normal 2 3 2 4 4" xfId="35686" xr:uid="{FF08D486-933B-494E-8530-219CD394A3E0}"/>
    <cellStyle name="Normal 2 3 2 5" xfId="11468" xr:uid="{4032CABE-88CD-4C1E-A4B8-8FDB3E2A6D8E}"/>
    <cellStyle name="Normal 2 3 2 5 2" xfId="11469" xr:uid="{5AD35011-D046-4192-A92E-A707452C917E}"/>
    <cellStyle name="Normal 2 3 2 5 2 2" xfId="11470" xr:uid="{F766C731-EB20-433B-9D86-B55886C020A6}"/>
    <cellStyle name="Normal 2 3 2 5 2 2 2" xfId="35692" xr:uid="{B9B1AB69-2437-4153-AB09-717A96FCFE1C}"/>
    <cellStyle name="Normal 2 3 2 5 2 3" xfId="35691" xr:uid="{8730FAB8-E25B-4910-8BE9-F72CF0E7A584}"/>
    <cellStyle name="Normal 2 3 2 5 3" xfId="11471" xr:uid="{99B0C003-ADE9-4540-BF5D-F4C9D6CE8C77}"/>
    <cellStyle name="Normal 2 3 2 5 3 2" xfId="35693" xr:uid="{DD9186B0-BAB3-4A40-9D89-67259DB8ADA8}"/>
    <cellStyle name="Normal 2 3 2 5 4" xfId="35690" xr:uid="{C0E875DF-70F6-4407-BE73-1820CAD2E3B3}"/>
    <cellStyle name="Normal 2 3 2 6" xfId="11472" xr:uid="{B14E6A36-7A21-474F-BAED-CEDEB3EFAE05}"/>
    <cellStyle name="Normal 2 3 2 6 2" xfId="11473" xr:uid="{1834567F-5822-4525-896F-EEF50A57AEBB}"/>
    <cellStyle name="Normal 2 3 2 6 2 2" xfId="35695" xr:uid="{8705A380-ECA4-4C10-B7FC-C3C7160EBF40}"/>
    <cellStyle name="Normal 2 3 2 6 3" xfId="35694" xr:uid="{2BD09F79-46E1-4283-A8DE-C978E4CE2623}"/>
    <cellStyle name="Normal 2 3 2 7" xfId="11474" xr:uid="{88E3B0FE-D990-4233-A703-7CF812A889B6}"/>
    <cellStyle name="Normal 2 3 2 7 2" xfId="35696" xr:uid="{B313AF95-5A47-4DD6-A958-A3E3CDE88A0C}"/>
    <cellStyle name="Normal 2 3 2 8" xfId="11475" xr:uid="{9C01311F-9568-47FA-AA97-333581FE95CA}"/>
    <cellStyle name="Normal 2 3 2 8 2" xfId="35697" xr:uid="{6526A36A-B919-46E1-B2FD-193D03503E17}"/>
    <cellStyle name="Normal 2 3 2 9" xfId="11476" xr:uid="{0700806C-25E8-4699-A766-67F97EDD60DD}"/>
    <cellStyle name="Normal 2 3 2 9 2" xfId="35698" xr:uid="{D83CD683-1FFF-46E4-9E28-9765B884281E}"/>
    <cellStyle name="Normal 2 3 3" xfId="11477" xr:uid="{4BA135B0-25D5-4929-A2C7-779DABEA47EE}"/>
    <cellStyle name="Normal 2 3 3 10" xfId="51527" xr:uid="{2BD520E6-4419-419B-AA92-CE6C95D286AC}"/>
    <cellStyle name="Normal 2 3 3 11" xfId="35699" xr:uid="{EB3EF7DA-213A-4339-9FCD-4D8AD6ABE998}"/>
    <cellStyle name="Normal 2 3 3 2" xfId="11478" xr:uid="{187DA9FC-2C83-491F-B92E-83D5420AE292}"/>
    <cellStyle name="Normal 2 3 3 2 2" xfId="11479" xr:uid="{15781B69-6D21-4426-A907-3C84F5C4E019}"/>
    <cellStyle name="Normal 2 3 3 2 2 2" xfId="11480" xr:uid="{5E7C755A-B392-4497-8C31-850288F4D0F8}"/>
    <cellStyle name="Normal 2 3 3 2 2 2 2" xfId="11481" xr:uid="{0F32E027-ACFD-4E0E-8002-A416798E0967}"/>
    <cellStyle name="Normal 2 3 3 2 2 2 2 2" xfId="35703" xr:uid="{CF8483FE-508C-48ED-803F-6EB9526D5C6C}"/>
    <cellStyle name="Normal 2 3 3 2 2 2 3" xfId="35702" xr:uid="{299E24CD-5F68-4820-A695-A93A99AC4A4A}"/>
    <cellStyle name="Normal 2 3 3 2 2 3" xfId="11482" xr:uid="{8090AD77-B1EF-4AD5-ABDD-1ACAA7BE0479}"/>
    <cellStyle name="Normal 2 3 3 2 2 3 2" xfId="35704" xr:uid="{ED8390B7-4EE2-4D84-9CE2-78E6428018EE}"/>
    <cellStyle name="Normal 2 3 3 2 2 4" xfId="35701" xr:uid="{BBAEDCC6-BFF6-4B0D-82F4-30BB9628115E}"/>
    <cellStyle name="Normal 2 3 3 2 3" xfId="11483" xr:uid="{D596605F-80AB-4C97-9FB6-DCF2D2652D45}"/>
    <cellStyle name="Normal 2 3 3 2 3 2" xfId="11484" xr:uid="{EC078E8A-2C12-4B4C-8674-A11B01A49B70}"/>
    <cellStyle name="Normal 2 3 3 2 3 2 2" xfId="35706" xr:uid="{BEEC70F0-831D-4D31-A92F-55B6E4D8C90A}"/>
    <cellStyle name="Normal 2 3 3 2 3 3" xfId="35705" xr:uid="{968D94A5-954E-42F6-83F6-9982A8FF3F21}"/>
    <cellStyle name="Normal 2 3 3 2 4" xfId="11485" xr:uid="{B0AF0C8C-2B50-4193-AC04-87F92B92C374}"/>
    <cellStyle name="Normal 2 3 3 2 4 2" xfId="35707" xr:uid="{E270531B-840C-47D7-BDB2-CD1B77EEA368}"/>
    <cellStyle name="Normal 2 3 3 2 5" xfId="35700" xr:uid="{0E217943-0D3D-4459-87D3-B9C4A2227F2D}"/>
    <cellStyle name="Normal 2 3 3 3" xfId="11486" xr:uid="{50211B79-74B3-484D-A326-7E2CA77EA81A}"/>
    <cellStyle name="Normal 2 3 3 3 2" xfId="11487" xr:uid="{4FA61398-2400-40BA-B857-0140E113905B}"/>
    <cellStyle name="Normal 2 3 3 3 2 2" xfId="11488" xr:uid="{F1F48472-F3F5-4407-A87C-8A4F22FCAE7B}"/>
    <cellStyle name="Normal 2 3 3 3 2 2 2" xfId="35710" xr:uid="{40FFB4CE-156C-44F4-B697-E6CBAB9E2D25}"/>
    <cellStyle name="Normal 2 3 3 3 2 3" xfId="35709" xr:uid="{A980DDD8-FC59-4154-B476-CFFFFEDF4846}"/>
    <cellStyle name="Normal 2 3 3 3 3" xfId="11489" xr:uid="{42885F6D-D20B-46B8-A174-97D29F27404D}"/>
    <cellStyle name="Normal 2 3 3 3 3 2" xfId="35711" xr:uid="{F1F3CC2C-2FB0-4E9E-B215-2CC3EF63A255}"/>
    <cellStyle name="Normal 2 3 3 3 4" xfId="35708" xr:uid="{2BD1D3C2-2C1D-448F-98D5-A6194A44B3DF}"/>
    <cellStyle name="Normal 2 3 3 4" xfId="11490" xr:uid="{D745DC07-875F-4F49-8983-B3C43C5382FC}"/>
    <cellStyle name="Normal 2 3 3 4 2" xfId="11491" xr:uid="{80FAF82E-7B64-47C8-A4DB-63E492A79513}"/>
    <cellStyle name="Normal 2 3 3 4 2 2" xfId="11492" xr:uid="{A783EBA7-50C2-4890-925F-5A948713A0ED}"/>
    <cellStyle name="Normal 2 3 3 4 2 2 2" xfId="35714" xr:uid="{CCAB9C4C-BD04-4B6B-A7DF-68A2003F956B}"/>
    <cellStyle name="Normal 2 3 3 4 2 3" xfId="35713" xr:uid="{536A07DA-8286-480D-A012-F09FACDA5D74}"/>
    <cellStyle name="Normal 2 3 3 4 3" xfId="11493" xr:uid="{6302361F-2107-46FC-A52D-499C8DE85098}"/>
    <cellStyle name="Normal 2 3 3 4 3 2" xfId="11494" xr:uid="{D0D8B7D8-E4C8-4250-AB6E-2BDAA57C89A2}"/>
    <cellStyle name="Normal 2 3 3 4 3 2 2" xfId="35716" xr:uid="{16006577-3255-4D81-B33B-CA092003A5A3}"/>
    <cellStyle name="Normal 2 3 3 4 3 3" xfId="35715" xr:uid="{CA787B86-386D-445A-B1AA-AF21D9E4DABD}"/>
    <cellStyle name="Normal 2 3 3 4 4" xfId="11495" xr:uid="{4DA79F5A-F04E-484E-AD3D-D8A25FB8B925}"/>
    <cellStyle name="Normal 2 3 3 4 4 2" xfId="35717" xr:uid="{38E99C3C-3A8F-40C7-B1CD-E8083583D87F}"/>
    <cellStyle name="Normal 2 3 3 4 5" xfId="35712" xr:uid="{CB0A6FBF-D2BF-43B1-AA20-26B4B1061BE0}"/>
    <cellStyle name="Normal 2 3 3 5" xfId="11496" xr:uid="{7A96F3E9-E2AE-4F22-9142-A3EE0648BB95}"/>
    <cellStyle name="Normal 2 3 3 5 2" xfId="11497" xr:uid="{01A229A4-7732-4D86-9BB9-371588934696}"/>
    <cellStyle name="Normal 2 3 3 5 2 2" xfId="35719" xr:uid="{655A24B5-E866-49B9-8755-3C6BE2415747}"/>
    <cellStyle name="Normal 2 3 3 5 3" xfId="35718" xr:uid="{DA47428A-B070-4D9A-99C0-723DBE374AED}"/>
    <cellStyle name="Normal 2 3 3 6" xfId="11498" xr:uid="{52448F0D-CC68-4B46-87CD-27847F03D90E}"/>
    <cellStyle name="Normal 2 3 3 6 2" xfId="11499" xr:uid="{35464D13-B4BB-4CE1-A9C1-03B217D56CD0}"/>
    <cellStyle name="Normal 2 3 3 6 2 2" xfId="35721" xr:uid="{CAF5377E-8265-4DB3-8044-F5E546A53F10}"/>
    <cellStyle name="Normal 2 3 3 6 3" xfId="35720" xr:uid="{8F250250-A389-4FDC-8877-F4F11FCBE495}"/>
    <cellStyle name="Normal 2 3 3 7" xfId="11500" xr:uid="{EB25B822-27C3-4E7C-928B-96356B4A08ED}"/>
    <cellStyle name="Normal 2 3 3 7 2" xfId="35722" xr:uid="{5999FA7E-F715-49BB-B90C-04A6141DA8DC}"/>
    <cellStyle name="Normal 2 3 3 8" xfId="11501" xr:uid="{12EA3FC1-C2F4-4E72-AF26-0657BF56F136}"/>
    <cellStyle name="Normal 2 3 3 8 2" xfId="35723" xr:uid="{6DD34AFD-4EDA-4497-86FD-59B05552D644}"/>
    <cellStyle name="Normal 2 3 3 9" xfId="11502" xr:uid="{2FB0434C-DCCD-45AB-B70E-0E00FA4CBFF1}"/>
    <cellStyle name="Normal 2 3 3 9 2" xfId="35724" xr:uid="{97C2BEFB-6230-4AB1-8FB9-D19E232C3853}"/>
    <cellStyle name="Normal 2 3 4" xfId="11503" xr:uid="{45887EC4-117A-4BB4-9DF0-EB4772C06BF6}"/>
    <cellStyle name="Normal 2 3 4 2" xfId="11504" xr:uid="{38134EDA-708F-43C2-BD30-484B364126AB}"/>
    <cellStyle name="Normal 2 3 4 2 2" xfId="11505" xr:uid="{BB2A7F68-48E6-49A6-919B-61D9AFF63E97}"/>
    <cellStyle name="Normal 2 3 4 2 2 2" xfId="35727" xr:uid="{C64727E6-3F96-4E1F-B34E-973745E1A0C8}"/>
    <cellStyle name="Normal 2 3 4 2 3" xfId="35726" xr:uid="{D7DEC1DE-970E-46BD-BF25-51778AB09918}"/>
    <cellStyle name="Normal 2 3 4 3" xfId="11506" xr:uid="{0C34E939-9D50-43F8-9052-51E0791CDFD8}"/>
    <cellStyle name="Normal 2 3 4 3 2" xfId="11507" xr:uid="{EE346738-A8D9-4CDB-B8E0-185E96C2664E}"/>
    <cellStyle name="Normal 2 3 4 3 2 2" xfId="11508" xr:uid="{83B7FB94-A15A-4D08-AF3F-8FA5866E2034}"/>
    <cellStyle name="Normal 2 3 4 3 2 2 2" xfId="35730" xr:uid="{369E5351-055D-43B3-BC67-4929A1C51A2A}"/>
    <cellStyle name="Normal 2 3 4 3 2 3" xfId="35729" xr:uid="{0BF582D2-687A-4805-8551-7AEC2E1A9BAE}"/>
    <cellStyle name="Normal 2 3 4 3 3" xfId="11509" xr:uid="{2C35339F-469F-4AB1-8DD3-482B8263B0AF}"/>
    <cellStyle name="Normal 2 3 4 3 3 2" xfId="35731" xr:uid="{4B6D1A43-84C7-40CC-A115-31D17EB76F0D}"/>
    <cellStyle name="Normal 2 3 4 3 4" xfId="35728" xr:uid="{2B4EC69F-B500-427E-B744-46D10DEA66DC}"/>
    <cellStyle name="Normal 2 3 4 4" xfId="11510" xr:uid="{8B1C6400-88A6-416F-AFE9-243EA9695F54}"/>
    <cellStyle name="Normal 2 3 4 4 2" xfId="11511" xr:uid="{D353E041-EE72-470B-BAA9-AECA767B47D6}"/>
    <cellStyle name="Normal 2 3 4 4 2 2" xfId="35733" xr:uid="{B153AA33-6537-42B8-A3CE-B57E0961B3E4}"/>
    <cellStyle name="Normal 2 3 4 4 3" xfId="35732" xr:uid="{4241ADF0-AC64-4245-BB27-D55447E34731}"/>
    <cellStyle name="Normal 2 3 4 5" xfId="11512" xr:uid="{36C795F9-2B07-49F6-9FF3-53A955DCAD73}"/>
    <cellStyle name="Normal 2 3 4 5 2" xfId="11513" xr:uid="{AD5E06F3-848A-4C3D-8B30-7C27AA1EF97F}"/>
    <cellStyle name="Normal 2 3 4 5 2 2" xfId="35735" xr:uid="{3A43CB7E-7B39-407E-B488-4F92946F2A21}"/>
    <cellStyle name="Normal 2 3 4 5 3" xfId="35734" xr:uid="{1F893ADC-BA61-4547-ACF0-5FABFDCE2635}"/>
    <cellStyle name="Normal 2 3 4 6" xfId="11514" xr:uid="{560B7669-21D6-4EA3-8F54-F95B19152F4B}"/>
    <cellStyle name="Normal 2 3 4 6 2" xfId="35736" xr:uid="{0AF6BF13-D11C-4793-821E-6C139C71A83C}"/>
    <cellStyle name="Normal 2 3 4 7" xfId="35725" xr:uid="{D18197E4-F5BB-4079-A948-FABF838F2516}"/>
    <cellStyle name="Normal 2 3 5" xfId="11515" xr:uid="{A69A4050-136B-413B-B6CC-62E56C77C079}"/>
    <cellStyle name="Normal 2 3 5 2" xfId="11516" xr:uid="{D06FC397-C1D3-4F04-AEEB-35D36F080D5C}"/>
    <cellStyle name="Normal 2 3 5 2 2" xfId="35738" xr:uid="{BC0E0774-2DEF-42D7-B778-2926109C5120}"/>
    <cellStyle name="Normal 2 3 5 3" xfId="35737" xr:uid="{9170BDC0-A1ED-446A-904F-70F3AF746B82}"/>
    <cellStyle name="Normal 2 3 6" xfId="11517" xr:uid="{37894D87-6C90-44AB-BD96-12637296CF75}"/>
    <cellStyle name="Normal 2 3 6 2" xfId="11518" xr:uid="{315F385E-C402-44E0-A021-1D64AA984E85}"/>
    <cellStyle name="Normal 2 3 6 2 2" xfId="35740" xr:uid="{CC15D953-C19E-41AC-B935-0427D6B5EAAA}"/>
    <cellStyle name="Normal 2 3 6 3" xfId="35739" xr:uid="{2AB079D9-76B6-4791-9A6E-D6769A5E0C99}"/>
    <cellStyle name="Normal 2 3 7" xfId="11519" xr:uid="{E85BB6D4-9482-438A-B2F8-5DD88B258370}"/>
    <cellStyle name="Normal 2 3 7 2" xfId="11520" xr:uid="{76ACD1C8-C306-4A55-816B-DF68AEB6B178}"/>
    <cellStyle name="Normal 2 3 7 2 2" xfId="11521" xr:uid="{2355E2BC-DDBD-40BB-AA0F-A941CC7AFFB5}"/>
    <cellStyle name="Normal 2 3 7 2 2 2" xfId="35743" xr:uid="{F50EF883-F841-425A-8050-5FCC30D33A31}"/>
    <cellStyle name="Normal 2 3 7 2 3" xfId="35742" xr:uid="{2076359D-CA5A-4937-8048-5F02ED5A4787}"/>
    <cellStyle name="Normal 2 3 7 3" xfId="11522" xr:uid="{ACB386B5-CF5D-4ACC-B088-A09DA8CE2167}"/>
    <cellStyle name="Normal 2 3 7 3 2" xfId="35744" xr:uid="{C71F5DC3-4EC9-4663-A43F-966EB826C183}"/>
    <cellStyle name="Normal 2 3 7 4" xfId="35741" xr:uid="{1A70AFEC-6835-47BB-9568-4FA5BF5B1208}"/>
    <cellStyle name="Normal 2 3 8" xfId="11523" xr:uid="{4DF1C28E-7EBA-4747-BF71-A33C2D0C5CD8}"/>
    <cellStyle name="Normal 2 3 8 2" xfId="11524" xr:uid="{2FEDAD2B-5C82-42C1-AABD-F5ADF9031A96}"/>
    <cellStyle name="Normal 2 3 8 2 2" xfId="11525" xr:uid="{09D322F1-EAB5-42EB-9AAF-2B7BEA124A9C}"/>
    <cellStyle name="Normal 2 3 8 2 2 2" xfId="35747" xr:uid="{9F7B7466-951D-4D27-B2D6-2DD5E37A250C}"/>
    <cellStyle name="Normal 2 3 8 2 3" xfId="35746" xr:uid="{83062EDD-ABDB-46E8-AD0F-C495A8FCE616}"/>
    <cellStyle name="Normal 2 3 8 3" xfId="11526" xr:uid="{9DFCC213-B494-4730-AA5D-1B69E4A28DEB}"/>
    <cellStyle name="Normal 2 3 8 3 2" xfId="35748" xr:uid="{5FBAEB84-AB40-40B3-814F-138A20E0A5D3}"/>
    <cellStyle name="Normal 2 3 8 4" xfId="35745" xr:uid="{C0C59D2E-C09A-4C2F-8211-F8390523F133}"/>
    <cellStyle name="Normal 2 3 9" xfId="11527" xr:uid="{785C7DF8-EF6D-4220-9B59-C69A722CFC76}"/>
    <cellStyle name="Normal 2 3 9 2" xfId="35749" xr:uid="{2F960DAB-AF89-4BF2-A7F5-6AE8AB384DDD}"/>
    <cellStyle name="Normal 2 30" xfId="11528" xr:uid="{4A94C97B-0F7F-492C-A158-CD40B50F9447}"/>
    <cellStyle name="Normal 2 30 2" xfId="11529" xr:uid="{3EEDD285-A3EC-4188-8E92-2399642509C4}"/>
    <cellStyle name="Normal 2 30 2 2" xfId="35751" xr:uid="{908918BE-9DEF-47EF-ACE3-82686D1464AB}"/>
    <cellStyle name="Normal 2 30 3" xfId="11530" xr:uid="{83A57ECC-AAC9-4F4B-8258-4F9EF18B2F63}"/>
    <cellStyle name="Normal 2 30 3 2" xfId="35752" xr:uid="{329239C4-B730-4C77-85F4-6D9A87D45100}"/>
    <cellStyle name="Normal 2 30 4" xfId="11531" xr:uid="{9D9E539A-9B38-4AE6-9960-3716192E46ED}"/>
    <cellStyle name="Normal 2 30 4 2" xfId="35753" xr:uid="{EA6C5905-1C0E-4947-AB55-F8152D1F4377}"/>
    <cellStyle name="Normal 2 30 5" xfId="51528" xr:uid="{7718CB90-C620-48C8-AB38-1272FAAAF5FE}"/>
    <cellStyle name="Normal 2 30 6" xfId="35750" xr:uid="{D32EFA53-B3A2-4595-B2E0-9F8B08792107}"/>
    <cellStyle name="Normal 2 31" xfId="11532" xr:uid="{B300310D-6293-4C4D-9BC0-DCF5DF3FBF59}"/>
    <cellStyle name="Normal 2 31 2" xfId="11533" xr:uid="{A86C19BC-B3C3-4249-96E5-165CD83AFB1D}"/>
    <cellStyle name="Normal 2 31 2 2" xfId="35755" xr:uid="{4FBEEB61-8CC6-4D14-91DF-B46E9CA09B1D}"/>
    <cellStyle name="Normal 2 31 3" xfId="11534" xr:uid="{4A91B0C5-7680-4FBC-8AEB-33FAA430027B}"/>
    <cellStyle name="Normal 2 31 3 2" xfId="35756" xr:uid="{BBBDADC2-FBB6-4167-8200-99578999248F}"/>
    <cellStyle name="Normal 2 31 4" xfId="11535" xr:uid="{25B0A77B-9D34-42B8-9957-57134D3C6120}"/>
    <cellStyle name="Normal 2 31 4 2" xfId="35757" xr:uid="{1132F0A1-6AA1-4E0F-A710-98ABD5A25A5B}"/>
    <cellStyle name="Normal 2 31 5" xfId="51529" xr:uid="{78491FCE-DF64-46C5-9E85-3C49969E4C38}"/>
    <cellStyle name="Normal 2 31 6" xfId="35754" xr:uid="{12581E6D-6D75-4453-86B2-EBBD90E04EE4}"/>
    <cellStyle name="Normal 2 32" xfId="11536" xr:uid="{E592F49D-C4A7-432D-8147-0FC510642A4E}"/>
    <cellStyle name="Normal 2 32 2" xfId="11537" xr:uid="{E69CE851-F77F-4921-839E-805855588824}"/>
    <cellStyle name="Normal 2 32 2 2" xfId="35759" xr:uid="{122471A3-6304-44B2-BD2D-2798B5F22E61}"/>
    <cellStyle name="Normal 2 32 3" xfId="11538" xr:uid="{1C4D2D8A-CC10-43CF-B80D-C31078D76A6F}"/>
    <cellStyle name="Normal 2 32 3 2" xfId="35760" xr:uid="{232A16CD-C66D-45B4-B04B-91D76CAF2C33}"/>
    <cellStyle name="Normal 2 32 4" xfId="11539" xr:uid="{A91F5DD4-10FE-4E69-AA0B-72C7E062B04E}"/>
    <cellStyle name="Normal 2 32 4 2" xfId="35761" xr:uid="{2575B7CA-3563-4132-A7C9-D954926F832E}"/>
    <cellStyle name="Normal 2 32 5" xfId="51530" xr:uid="{202700CA-BEA7-4040-B930-F822C640F5E5}"/>
    <cellStyle name="Normal 2 32 6" xfId="35758" xr:uid="{9DFBBF70-F388-4688-B6A0-D31EFCE8D967}"/>
    <cellStyle name="Normal 2 33" xfId="11540" xr:uid="{EAAAAF76-911C-4AA5-97DE-E8EFD5CE23BF}"/>
    <cellStyle name="Normal 2 33 2" xfId="11541" xr:uid="{D731AC8E-B364-44DD-A5AD-1DFF9F534AAC}"/>
    <cellStyle name="Normal 2 33 2 2" xfId="35763" xr:uid="{B0FCA6E2-D483-4DD6-B2D9-E1473762AA4C}"/>
    <cellStyle name="Normal 2 33 3" xfId="11542" xr:uid="{0A7BE750-B46A-474E-A56B-45C534EE3A1C}"/>
    <cellStyle name="Normal 2 33 3 2" xfId="35764" xr:uid="{983620A7-F608-4E0A-9B83-0E7B69FE8DC2}"/>
    <cellStyle name="Normal 2 33 4" xfId="11543" xr:uid="{CEC0EED1-3560-4A4D-9115-4AFC19932FFE}"/>
    <cellStyle name="Normal 2 33 4 2" xfId="35765" xr:uid="{DDA96E97-B6DD-40C8-9DF4-EA5A31554D4A}"/>
    <cellStyle name="Normal 2 33 5" xfId="51531" xr:uid="{5B8B7D45-657B-4789-9574-297C227C365A}"/>
    <cellStyle name="Normal 2 33 6" xfId="35762" xr:uid="{71B39406-5EE2-45DB-95C5-A7195859AB24}"/>
    <cellStyle name="Normal 2 34" xfId="11544" xr:uid="{81095AFA-017D-49CA-A6C1-684545C8DCA9}"/>
    <cellStyle name="Normal 2 34 2" xfId="11545" xr:uid="{F89BEAEC-5BB1-43BC-B63E-43204377A7E9}"/>
    <cellStyle name="Normal 2 34 2 2" xfId="35767" xr:uid="{8FF05E40-B3C5-4B71-98B8-397683BBCDB5}"/>
    <cellStyle name="Normal 2 34 3" xfId="11546" xr:uid="{E29D9B2B-C7E0-4DFB-8A7F-E35FDD4FFBE1}"/>
    <cellStyle name="Normal 2 34 3 2" xfId="35768" xr:uid="{7681F0FF-9545-4818-8D13-57AAA40411D6}"/>
    <cellStyle name="Normal 2 34 4" xfId="11547" xr:uid="{356A8957-E147-4336-8D49-DD66D70EEC53}"/>
    <cellStyle name="Normal 2 34 4 2" xfId="35769" xr:uid="{A12DE6FD-C552-4425-90F7-3A0F57AC6186}"/>
    <cellStyle name="Normal 2 34 5" xfId="51532" xr:uid="{D4C76BB2-49EF-4A66-A593-9794AA42CB4B}"/>
    <cellStyle name="Normal 2 34 6" xfId="35766" xr:uid="{C78BC3C2-324F-4812-A7E7-E3ACEC365A80}"/>
    <cellStyle name="Normal 2 35" xfId="11548" xr:uid="{2F05653C-1263-46EF-9752-C624441B1105}"/>
    <cellStyle name="Normal 2 35 2" xfId="11549" xr:uid="{118E7357-B469-4968-8668-9BD8FB297FE0}"/>
    <cellStyle name="Normal 2 35 2 2" xfId="35771" xr:uid="{F0EBF300-8810-44D3-8B51-98AF78C94789}"/>
    <cellStyle name="Normal 2 35 3" xfId="35770" xr:uid="{DDF52E6D-809F-410A-B276-FEA7147711D7}"/>
    <cellStyle name="Normal 2 36" xfId="11550" xr:uid="{4F9C5F1D-8988-40B3-BBD2-6E1733CB5EE1}"/>
    <cellStyle name="Normal 2 36 2" xfId="11551" xr:uid="{60C5F966-446D-4729-96D7-5406A15E3668}"/>
    <cellStyle name="Normal 2 36 2 2" xfId="35773" xr:uid="{67523E4D-8EE1-4699-9B29-8919E658641E}"/>
    <cellStyle name="Normal 2 36 3" xfId="35772" xr:uid="{04AA2C02-E5FF-4DEB-9A33-831E81B15E92}"/>
    <cellStyle name="Normal 2 37" xfId="11552" xr:uid="{8396FFBE-ADC6-48B4-8852-4594B7785CA3}"/>
    <cellStyle name="Normal 2 37 2" xfId="11553" xr:uid="{FA46B042-4214-4A12-8B87-D5BFF8125ED7}"/>
    <cellStyle name="Normal 2 37 2 2" xfId="35775" xr:uid="{AE2D7024-618F-4941-9593-4867AC8D944A}"/>
    <cellStyle name="Normal 2 37 3" xfId="35774" xr:uid="{6A7ACAE4-EEF7-42B8-8C9E-0D5C031ADE75}"/>
    <cellStyle name="Normal 2 38" xfId="11554" xr:uid="{71D203D4-7026-41E4-9AF4-FC9B7B5249E8}"/>
    <cellStyle name="Normal 2 38 2" xfId="35776" xr:uid="{C79B088E-6A59-4AA3-95AD-863A63F64C0D}"/>
    <cellStyle name="Normal 2 39" xfId="11555" xr:uid="{1F333A82-0642-497D-8A88-714A51B87944}"/>
    <cellStyle name="Normal 2 39 2" xfId="35777" xr:uid="{5CCA2751-F481-4599-B7A8-738B67489453}"/>
    <cellStyle name="Normal 2 4" xfId="11556" xr:uid="{58E39628-108F-471A-A3DC-F5C8D7458B56}"/>
    <cellStyle name="Normal 2 4 10" xfId="51533" xr:uid="{A3480FFE-2B3C-48B7-9A7F-680DDB48BFE6}"/>
    <cellStyle name="Normal 2 4 11" xfId="35778" xr:uid="{940A05BC-F4B2-4C66-B433-D01061621D8D}"/>
    <cellStyle name="Normal 2 4 2" xfId="11557" xr:uid="{35B09D45-5E6B-44D8-9B83-830770C5D038}"/>
    <cellStyle name="Normal 2 4 2 10" xfId="35779" xr:uid="{4C2359A9-53DB-46C4-AE55-959353D7203E}"/>
    <cellStyle name="Normal 2 4 2 2" xfId="11558" xr:uid="{C485F0BD-29D4-4A3B-B893-427AB43206A8}"/>
    <cellStyle name="Normal 2 4 2 2 2" xfId="11559" xr:uid="{5448EDA2-28FD-4E44-9F1A-4785DF4CDA2F}"/>
    <cellStyle name="Normal 2 4 2 2 2 2" xfId="35781" xr:uid="{95A47CF5-A7F3-4F4F-94E9-D3D562593AE1}"/>
    <cellStyle name="Normal 2 4 2 2 3" xfId="11560" xr:uid="{1F962C62-E3FF-4C51-AAAC-AA5F99784CB7}"/>
    <cellStyle name="Normal 2 4 2 2 3 2" xfId="35782" xr:uid="{B8FA29B4-6C1E-48B0-B932-DDA34AABD094}"/>
    <cellStyle name="Normal 2 4 2 2 4" xfId="11561" xr:uid="{8A2937D3-77A2-482E-95C5-159C88C57C20}"/>
    <cellStyle name="Normal 2 4 2 2 4 2" xfId="35783" xr:uid="{B7A8A618-51B1-4AC2-B284-86D543D3AE3D}"/>
    <cellStyle name="Normal 2 4 2 2 5" xfId="51535" xr:uid="{8666D64C-F8EF-4D0F-B34B-1D26A416CDE5}"/>
    <cellStyle name="Normal 2 4 2 2 6" xfId="35780" xr:uid="{0807CF7C-2609-49DB-8A8E-E9240B8C5D48}"/>
    <cellStyle name="Normal 2 4 2 3" xfId="11562" xr:uid="{C94F539A-2C51-49E9-ACB3-FA44DB23D268}"/>
    <cellStyle name="Normal 2 4 2 3 2" xfId="11563" xr:uid="{F193AA86-A89E-4B89-9D8D-8ABCAD0D2157}"/>
    <cellStyle name="Normal 2 4 2 3 2 2" xfId="35785" xr:uid="{763DDDF8-5738-485F-9493-A37A6979F7E5}"/>
    <cellStyle name="Normal 2 4 2 3 3" xfId="35784" xr:uid="{29F14ECB-C73E-48FC-B1CE-A6620B3604E2}"/>
    <cellStyle name="Normal 2 4 2 4" xfId="11564" xr:uid="{7BF14FA2-E8FB-4B6F-8C8D-26A705925AAF}"/>
    <cellStyle name="Normal 2 4 2 4 2" xfId="11565" xr:uid="{94AA2044-6F73-4BF4-8532-21BB38636561}"/>
    <cellStyle name="Normal 2 4 2 4 2 2" xfId="11566" xr:uid="{6A124933-D800-4782-8798-00E483999EA5}"/>
    <cellStyle name="Normal 2 4 2 4 2 2 2" xfId="35788" xr:uid="{8488E5E6-4F54-4615-A611-47F45256F35E}"/>
    <cellStyle name="Normal 2 4 2 4 2 3" xfId="35787" xr:uid="{4C8F326F-B817-4469-97C1-C293B39663C2}"/>
    <cellStyle name="Normal 2 4 2 4 3" xfId="11567" xr:uid="{FC479588-1720-451C-979F-35D2057E89F9}"/>
    <cellStyle name="Normal 2 4 2 4 3 2" xfId="35789" xr:uid="{B81FE593-0F2B-4195-B8FD-908CD811104C}"/>
    <cellStyle name="Normal 2 4 2 4 4" xfId="35786" xr:uid="{6AF458CE-7124-4D8B-A34B-819ACE70D149}"/>
    <cellStyle name="Normal 2 4 2 5" xfId="11568" xr:uid="{5AECF08A-8413-4659-8B7E-260C35DBDD9E}"/>
    <cellStyle name="Normal 2 4 2 5 2" xfId="11569" xr:uid="{8F1C49E4-6280-4D40-8E7F-7A1BDED0090F}"/>
    <cellStyle name="Normal 2 4 2 5 2 2" xfId="35791" xr:uid="{659930A1-0F9C-4A2E-904F-3EA8A9A9EA0A}"/>
    <cellStyle name="Normal 2 4 2 5 3" xfId="35790" xr:uid="{9901D58A-1897-49FB-B1D8-DF0371D24167}"/>
    <cellStyle name="Normal 2 4 2 6" xfId="11570" xr:uid="{2D99CD6A-F907-40C8-A3C5-373D1088CD40}"/>
    <cellStyle name="Normal 2 4 2 6 2" xfId="35792" xr:uid="{CDC613FD-7178-4C87-AA56-9CA2EC82E186}"/>
    <cellStyle name="Normal 2 4 2 7" xfId="11571" xr:uid="{50F4C12C-2397-4988-8EC9-621B19ADDB04}"/>
    <cellStyle name="Normal 2 4 2 7 2" xfId="35793" xr:uid="{74C1951F-8FB5-4F1F-8CE4-C6A4ABDA0362}"/>
    <cellStyle name="Normal 2 4 2 8" xfId="11572" xr:uid="{6E9AB71F-C617-428B-9346-DB0706F6EC5F}"/>
    <cellStyle name="Normal 2 4 2 8 2" xfId="35794" xr:uid="{0371DE6B-B170-4E65-8EF0-CD30574B1DEB}"/>
    <cellStyle name="Normal 2 4 2 9" xfId="51534" xr:uid="{4C45710F-4CE4-4346-8745-B9FC0771ADC5}"/>
    <cellStyle name="Normal 2 4 3" xfId="11573" xr:uid="{914E4470-2FC7-4D23-968A-27E1DE653814}"/>
    <cellStyle name="Normal 2 4 3 2" xfId="11574" xr:uid="{504D2B9E-2206-4C48-863D-CC01BA1AA750}"/>
    <cellStyle name="Normal 2 4 3 2 2" xfId="11575" xr:uid="{32F88C8A-D61D-468E-9BE1-12A4EEBA5281}"/>
    <cellStyle name="Normal 2 4 3 2 2 2" xfId="35797" xr:uid="{5FB1E904-D90B-492B-BBEA-29BF7CE37AE6}"/>
    <cellStyle name="Normal 2 4 3 2 3" xfId="35796" xr:uid="{96FC5C8B-234F-46AD-B74E-347AC4EA07BF}"/>
    <cellStyle name="Normal 2 4 3 3" xfId="11576" xr:uid="{F201CCF2-A310-497D-8318-30B6040E483C}"/>
    <cellStyle name="Normal 2 4 3 3 2" xfId="11577" xr:uid="{A8EFDB22-E8CE-4774-9DB6-BA6351792028}"/>
    <cellStyle name="Normal 2 4 3 3 2 2" xfId="35799" xr:uid="{24C37BCD-089C-434A-8B56-33B9F71A0876}"/>
    <cellStyle name="Normal 2 4 3 3 3" xfId="35798" xr:uid="{7450460E-9F58-4830-8F88-2F8422B00B63}"/>
    <cellStyle name="Normal 2 4 3 4" xfId="11578" xr:uid="{CCC71655-5F96-4761-B854-767274772F1B}"/>
    <cellStyle name="Normal 2 4 3 4 2" xfId="35800" xr:uid="{9579B0E5-3898-4623-8783-2C7339CFEC85}"/>
    <cellStyle name="Normal 2 4 3 5" xfId="35795" xr:uid="{4E34838F-A97F-478E-A926-A6A3DE3839F4}"/>
    <cellStyle name="Normal 2 4 4" xfId="11579" xr:uid="{BA4C6C92-3933-4BEB-837F-C02E01030CCC}"/>
    <cellStyle name="Normal 2 4 4 2" xfId="11580" xr:uid="{5B60406A-F733-41B0-B07C-D1E2D616337E}"/>
    <cellStyle name="Normal 2 4 4 2 2" xfId="11581" xr:uid="{01E1696A-9EBF-42D2-BAC7-F544D2C94C87}"/>
    <cellStyle name="Normal 2 4 4 2 2 2" xfId="35803" xr:uid="{0F29203C-C332-47FB-B243-A0969ADFCAE6}"/>
    <cellStyle name="Normal 2 4 4 2 3" xfId="35802" xr:uid="{502C10CF-EA76-4C6B-B5BD-E552E290E140}"/>
    <cellStyle name="Normal 2 4 4 3" xfId="11582" xr:uid="{214E8468-8FAB-49B8-8466-39C0E80E5B0C}"/>
    <cellStyle name="Normal 2 4 4 3 2" xfId="35804" xr:uid="{3BD89522-A199-41BB-945E-364585BFF376}"/>
    <cellStyle name="Normal 2 4 4 4" xfId="35801" xr:uid="{9A440F67-0E8F-4C11-9783-1EE0E2DA8203}"/>
    <cellStyle name="Normal 2 4 5" xfId="11583" xr:uid="{F4249925-4AEA-447D-A8C6-341DF3AC770B}"/>
    <cellStyle name="Normal 2 4 5 2" xfId="11584" xr:uid="{36F6E44F-5D11-4339-AEAA-E0C940907D4D}"/>
    <cellStyle name="Normal 2 4 5 2 2" xfId="11585" xr:uid="{ECB641D9-E6A2-4C69-9B92-13E91166FD34}"/>
    <cellStyle name="Normal 2 4 5 2 2 2" xfId="35807" xr:uid="{A8522DD9-0350-47F4-8A4A-AED321D607BC}"/>
    <cellStyle name="Normal 2 4 5 2 3" xfId="35806" xr:uid="{4D7BE5BB-5AD0-4951-A94D-A2D97C4B4AAE}"/>
    <cellStyle name="Normal 2 4 5 3" xfId="11586" xr:uid="{32862982-7D2C-49B4-8956-B90410FA496C}"/>
    <cellStyle name="Normal 2 4 5 3 2" xfId="35808" xr:uid="{688C44C0-8A31-47AC-900A-D81425C410E4}"/>
    <cellStyle name="Normal 2 4 5 4" xfId="35805" xr:uid="{9EFBC5E5-443E-464E-89E4-9E15F83F7544}"/>
    <cellStyle name="Normal 2 4 6" xfId="11587" xr:uid="{D757E5DB-0D9E-4286-82FA-CCDF00F29731}"/>
    <cellStyle name="Normal 2 4 6 2" xfId="11588" xr:uid="{887E9E7F-7763-4406-AC97-FC4570A7A555}"/>
    <cellStyle name="Normal 2 4 6 2 2" xfId="35810" xr:uid="{D3946CCD-C629-4CFA-9BF1-74D4850EFF02}"/>
    <cellStyle name="Normal 2 4 6 3" xfId="35809" xr:uid="{5750BD24-1FEE-431C-AED9-F3DFE15FA9EF}"/>
    <cellStyle name="Normal 2 4 7" xfId="11589" xr:uid="{D922E8E3-030D-4361-A692-908E9A4C53A4}"/>
    <cellStyle name="Normal 2 4 7 2" xfId="35811" xr:uid="{734BEA39-6B0A-4868-93CD-469D958C982C}"/>
    <cellStyle name="Normal 2 4 8" xfId="11590" xr:uid="{F4D3291E-0EFF-4900-812B-44D23A4D13A5}"/>
    <cellStyle name="Normal 2 4 8 2" xfId="35812" xr:uid="{6BBC8EE5-61F3-4C81-9A3D-AAD6F9F79FE6}"/>
    <cellStyle name="Normal 2 4 9" xfId="11591" xr:uid="{2A7BC288-6E2D-4C46-A40F-900D31EE554C}"/>
    <cellStyle name="Normal 2 4 9 2" xfId="35813" xr:uid="{228BCAF4-2384-4F22-8A78-80E917D40438}"/>
    <cellStyle name="Normal 2 40" xfId="51465" xr:uid="{6CB13660-9140-4974-BCA0-5DD014F86214}"/>
    <cellStyle name="Normal 2 41" xfId="35402" xr:uid="{93F78B59-219A-4FBB-B424-0286091809F7}"/>
    <cellStyle name="Normal 2 42" xfId="11180" xr:uid="{AE0C96DD-9AE0-46AC-8A7E-827F6C30A828}"/>
    <cellStyle name="Normal 2 5" xfId="11592" xr:uid="{AB4AE129-D091-47BC-872E-39C8C2B087E1}"/>
    <cellStyle name="Normal 2 5 2" xfId="11593" xr:uid="{35079DCC-63D1-411D-B9F5-42DBECF5DB66}"/>
    <cellStyle name="Normal 2 5 2 10" xfId="35815" xr:uid="{63547613-4277-48E6-ADDF-03F03F6C8D91}"/>
    <cellStyle name="Normal 2 5 2 2" xfId="11594" xr:uid="{BB122AF8-D47D-4C36-92A2-7C1EAD25CE36}"/>
    <cellStyle name="Normal 2 5 2 2 2" xfId="11595" xr:uid="{933D6261-B175-4283-8F39-4E2C0F3B4C04}"/>
    <cellStyle name="Normal 2 5 2 2 2 2" xfId="35817" xr:uid="{E9020ACA-153F-4C2D-BF4E-4424744106ED}"/>
    <cellStyle name="Normal 2 5 2 2 3" xfId="35816" xr:uid="{FBE4A914-2B6D-4119-9680-2D029FB6051C}"/>
    <cellStyle name="Normal 2 5 2 3" xfId="11596" xr:uid="{51D0AB4C-9AB9-4174-ABA7-71C46A646DF1}"/>
    <cellStyle name="Normal 2 5 2 3 2" xfId="11597" xr:uid="{AA2BB017-C36E-469C-8CE0-40A73CD18F51}"/>
    <cellStyle name="Normal 2 5 2 3 2 2" xfId="35819" xr:uid="{3C0550E4-4133-4EE9-9BB0-FE24077739E3}"/>
    <cellStyle name="Normal 2 5 2 3 3" xfId="35818" xr:uid="{8729111D-84B0-4F68-A3B3-B3C61C9EFDFE}"/>
    <cellStyle name="Normal 2 5 2 4" xfId="11598" xr:uid="{30C6E553-FA59-4BC8-9DE9-46EC361E659D}"/>
    <cellStyle name="Normal 2 5 2 4 2" xfId="11599" xr:uid="{230E986E-288A-4F12-A899-0F762D7BEE17}"/>
    <cellStyle name="Normal 2 5 2 4 2 2" xfId="35821" xr:uid="{E421050B-050D-42CE-AF0B-E0ECC7A4E769}"/>
    <cellStyle name="Normal 2 5 2 4 3" xfId="35820" xr:uid="{105075EA-4A4B-48FB-BDC4-612598C9498F}"/>
    <cellStyle name="Normal 2 5 2 5" xfId="11600" xr:uid="{6D904B41-87D1-45C5-9031-B2AACBDEF464}"/>
    <cellStyle name="Normal 2 5 2 5 2" xfId="11601" xr:uid="{274B6D4F-1CE1-4F88-A206-0D12230FB7CB}"/>
    <cellStyle name="Normal 2 5 2 5 2 2" xfId="35823" xr:uid="{5DDA6E90-68B5-46A8-A09C-34CC6576924D}"/>
    <cellStyle name="Normal 2 5 2 5 3" xfId="35822" xr:uid="{AD234CF2-5D88-4CD2-945E-37C3DA4F8A21}"/>
    <cellStyle name="Normal 2 5 2 6" xfId="11602" xr:uid="{D571A648-EF61-4631-B6EB-E0C168D45F26}"/>
    <cellStyle name="Normal 2 5 2 6 2" xfId="35824" xr:uid="{359E82E7-6B9E-499D-B835-4C1C11D5690C}"/>
    <cellStyle name="Normal 2 5 2 7" xfId="11603" xr:uid="{F6FBC310-91AE-410E-94D9-4C7C91E8F843}"/>
    <cellStyle name="Normal 2 5 2 7 2" xfId="35825" xr:uid="{046895CE-DD65-4CB5-B515-8303243B85B3}"/>
    <cellStyle name="Normal 2 5 2 8" xfId="11604" xr:uid="{CC46706D-9A30-4A79-A600-2F9AA6B92B2A}"/>
    <cellStyle name="Normal 2 5 2 8 2" xfId="35826" xr:uid="{81D59571-716C-42A9-873C-FE396E3F36CB}"/>
    <cellStyle name="Normal 2 5 2 9" xfId="51537" xr:uid="{704CF16E-B3AC-4F30-B4FF-950903AE2584}"/>
    <cellStyle name="Normal 2 5 3" xfId="11605" xr:uid="{5B6A6ECD-F0E6-4ACD-B57B-CE3E5E33E219}"/>
    <cellStyle name="Normal 2 5 3 2" xfId="11606" xr:uid="{8BE21DBE-9982-46D8-9E6D-3992F513C679}"/>
    <cellStyle name="Normal 2 5 3 2 2" xfId="35828" xr:uid="{3483AAE9-B81D-43E0-B3F0-1B39ED7D11C2}"/>
    <cellStyle name="Normal 2 5 3 3" xfId="35827" xr:uid="{B9F39F08-31E4-4B37-8585-7575B9C79C8C}"/>
    <cellStyle name="Normal 2 5 4" xfId="11607" xr:uid="{D5A63217-6DB4-4343-BA82-7EEE307C8357}"/>
    <cellStyle name="Normal 2 5 4 2" xfId="11608" xr:uid="{1731096A-A4BF-4E78-8722-B14C8A1CD61C}"/>
    <cellStyle name="Normal 2 5 4 2 2" xfId="11609" xr:uid="{CFA8526B-A63B-4469-B309-2B0A8316BF32}"/>
    <cellStyle name="Normal 2 5 4 2 2 2" xfId="35831" xr:uid="{A5F4C747-B185-488E-8912-16F1890C45EE}"/>
    <cellStyle name="Normal 2 5 4 2 3" xfId="35830" xr:uid="{F3B5B274-0985-41D2-A180-962C8704AF35}"/>
    <cellStyle name="Normal 2 5 4 3" xfId="11610" xr:uid="{BDFE339E-75E4-43C7-BC5B-E7D42B2F2D5C}"/>
    <cellStyle name="Normal 2 5 4 3 2" xfId="11611" xr:uid="{D6436000-1E13-4820-BC87-11DDCDD024FD}"/>
    <cellStyle name="Normal 2 5 4 3 2 2" xfId="35833" xr:uid="{80050543-0B11-4E9A-83BB-559280FFE74E}"/>
    <cellStyle name="Normal 2 5 4 3 3" xfId="35832" xr:uid="{03EA1F10-A93A-481F-BAE5-FEAA12667833}"/>
    <cellStyle name="Normal 2 5 4 4" xfId="11612" xr:uid="{88F261DF-2FC6-4E3B-BCF8-09EE9E9C1D53}"/>
    <cellStyle name="Normal 2 5 4 4 2" xfId="35834" xr:uid="{33165121-5C8D-46E3-BABE-6EE99E6DA849}"/>
    <cellStyle name="Normal 2 5 4 5" xfId="35829" xr:uid="{0EF09452-2252-49A3-BCFC-8BB7AF3B792D}"/>
    <cellStyle name="Normal 2 5 5" xfId="11613" xr:uid="{B53D7A1C-ED14-4B15-B31B-97C8CA55F0F8}"/>
    <cellStyle name="Normal 2 5 5 2" xfId="35835" xr:uid="{E14241F3-180B-41ED-B077-977FCCABC162}"/>
    <cellStyle name="Normal 2 5 6" xfId="11614" xr:uid="{A4E4DD5F-DE49-4D09-A6D6-74E90E293C61}"/>
    <cellStyle name="Normal 2 5 6 2" xfId="35836" xr:uid="{C26923CC-3072-4DD5-B665-C21C5394F66B}"/>
    <cellStyle name="Normal 2 5 7" xfId="11615" xr:uid="{C19EE204-2B6D-4545-B040-5331BB0C37A1}"/>
    <cellStyle name="Normal 2 5 7 2" xfId="35837" xr:uid="{302AD6F7-8F54-4C1C-8388-29331EDAEE11}"/>
    <cellStyle name="Normal 2 5 8" xfId="51536" xr:uid="{4123B4B9-6DA5-4E7F-A166-85CE3B2587E4}"/>
    <cellStyle name="Normal 2 5 9" xfId="35814" xr:uid="{98552A52-9AED-457E-BD61-4A30D04404D5}"/>
    <cellStyle name="Normal 2 6" xfId="11616" xr:uid="{1C3A82BF-0F54-41EE-9506-828E6F5D3BEC}"/>
    <cellStyle name="Normal 2 6 2" xfId="11617" xr:uid="{0A9B13D4-9653-420E-B423-5506D6A149BE}"/>
    <cellStyle name="Normal 2 6 2 2" xfId="11618" xr:uid="{CA90464A-A5D3-4F17-9E1E-1161AC7504A6}"/>
    <cellStyle name="Normal 2 6 2 2 2" xfId="11619" xr:uid="{D40AA44F-1CDA-49DF-8213-0ED78C8F8F7E}"/>
    <cellStyle name="Normal 2 6 2 2 2 2" xfId="35841" xr:uid="{B20E2A0E-F73B-4B4A-B03C-DC8B2CCF8F75}"/>
    <cellStyle name="Normal 2 6 2 2 3" xfId="35840" xr:uid="{6FCE818D-257D-44DE-8C6C-3C5B86E905D2}"/>
    <cellStyle name="Normal 2 6 2 3" xfId="11620" xr:uid="{CD2E8693-AA98-4234-9E01-0B874E0030E3}"/>
    <cellStyle name="Normal 2 6 2 3 2" xfId="11621" xr:uid="{F56D74C3-199C-4909-9D1B-19390C728DB0}"/>
    <cellStyle name="Normal 2 6 2 3 2 2" xfId="35843" xr:uid="{A5AC88BC-C48B-4579-8DF0-FB8E2F808F85}"/>
    <cellStyle name="Normal 2 6 2 3 3" xfId="35842" xr:uid="{7E7AFD3F-BA16-4035-87C4-E69CA4CE922E}"/>
    <cellStyle name="Normal 2 6 2 4" xfId="11622" xr:uid="{24D6BE22-EC62-4C4F-81D5-C0868F57FA21}"/>
    <cellStyle name="Normal 2 6 2 4 2" xfId="35844" xr:uid="{451D0E71-3DC1-4BF7-811C-BCD7A5FCC329}"/>
    <cellStyle name="Normal 2 6 2 5" xfId="11623" xr:uid="{FE0C79B2-2362-4F00-967D-1E095CE6A96A}"/>
    <cellStyle name="Normal 2 6 2 5 2" xfId="35845" xr:uid="{44EEDA59-6F97-407A-8DA2-C7D3EF87A6CF}"/>
    <cellStyle name="Normal 2 6 2 6" xfId="11624" xr:uid="{2B6A872D-5FAA-4C33-9615-78D1A5C97D13}"/>
    <cellStyle name="Normal 2 6 2 6 2" xfId="35846" xr:uid="{322F42F1-C897-4CD5-B7FA-5C5511033151}"/>
    <cellStyle name="Normal 2 6 2 7" xfId="51539" xr:uid="{045DE3AA-0FBB-427C-9049-AB49DC5BCE5E}"/>
    <cellStyle name="Normal 2 6 2 8" xfId="35839" xr:uid="{E4C1AB62-C777-472F-8C81-4E29BE7CC2A3}"/>
    <cellStyle name="Normal 2 6 3" xfId="11625" xr:uid="{0C368F61-D181-49B4-8144-270A1D6DD7D8}"/>
    <cellStyle name="Normal 2 6 3 2" xfId="11626" xr:uid="{67DACCF2-9F2E-4DF7-A91B-632202FA4313}"/>
    <cellStyle name="Normal 2 6 3 2 2" xfId="11627" xr:uid="{B491DDEA-F1F3-4CC4-BC2A-C164A7EB9C00}"/>
    <cellStyle name="Normal 2 6 3 2 2 2" xfId="35849" xr:uid="{EEDD7E01-5838-4353-8A05-857DBC017764}"/>
    <cellStyle name="Normal 2 6 3 2 3" xfId="35848" xr:uid="{1334DC17-6303-4154-A434-681677FB7861}"/>
    <cellStyle name="Normal 2 6 3 3" xfId="11628" xr:uid="{08F9EF36-ECEC-4227-A504-95B07F4EB3E0}"/>
    <cellStyle name="Normal 2 6 3 3 2" xfId="35850" xr:uid="{4824AB5A-BAFF-4AB0-9092-F52ECD0560FF}"/>
    <cellStyle name="Normal 2 6 3 4" xfId="35847" xr:uid="{AAD400AA-E835-42DE-8B2A-69CEEF3B5CD6}"/>
    <cellStyle name="Normal 2 6 4" xfId="11629" xr:uid="{02B55B1D-0130-4813-A83F-05E06A940E05}"/>
    <cellStyle name="Normal 2 6 4 2" xfId="11630" xr:uid="{C3E2FA10-EA2B-4C01-B9A0-042D66CCE318}"/>
    <cellStyle name="Normal 2 6 4 2 2" xfId="35852" xr:uid="{E297CE9E-9F31-4E65-A992-3EA3E141EEF2}"/>
    <cellStyle name="Normal 2 6 4 3" xfId="35851" xr:uid="{52E59AB1-5DA1-4D35-81AA-9801BABDADD4}"/>
    <cellStyle name="Normal 2 6 5" xfId="11631" xr:uid="{0DF1F4DD-5BD3-461C-811F-DE51DBE29108}"/>
    <cellStyle name="Normal 2 6 5 2" xfId="35853" xr:uid="{5000E271-D187-4997-956B-8E219B11919B}"/>
    <cellStyle name="Normal 2 6 6" xfId="11632" xr:uid="{1DA2DB0F-F6F4-4020-AB29-9FC268434F4C}"/>
    <cellStyle name="Normal 2 6 6 2" xfId="35854" xr:uid="{78233008-C5B2-4531-8B1F-B36F66964B8F}"/>
    <cellStyle name="Normal 2 6 7" xfId="11633" xr:uid="{454EBA8F-9596-4390-83AD-135156A43CDA}"/>
    <cellStyle name="Normal 2 6 7 2" xfId="35855" xr:uid="{E492CC0F-FF01-40F1-9BD0-BB6A30D24639}"/>
    <cellStyle name="Normal 2 6 8" xfId="51538" xr:uid="{060DB4A5-1E4D-413E-8D80-8516E8C20330}"/>
    <cellStyle name="Normal 2 6 9" xfId="35838" xr:uid="{5B0CEEEA-3AD2-4F48-96FB-1E53C674D72B}"/>
    <cellStyle name="Normal 2 7" xfId="11634" xr:uid="{C86C85BC-A107-4E86-95A7-4E30BCCBFC64}"/>
    <cellStyle name="Normal 2 7 10" xfId="35856" xr:uid="{73E78989-BF86-4D01-86B4-26CEEBE15231}"/>
    <cellStyle name="Normal 2 7 2" xfId="11635" xr:uid="{33F4DDF4-65B1-4B3B-9278-B00F5A4D3B44}"/>
    <cellStyle name="Normal 2 7 2 2" xfId="11636" xr:uid="{048648E8-C1CC-4DBE-AE19-9F80EAADB5A2}"/>
    <cellStyle name="Normal 2 7 2 2 2" xfId="11637" xr:uid="{E30BAB94-EE22-4DDB-9987-A087A37574F3}"/>
    <cellStyle name="Normal 2 7 2 2 2 2" xfId="35859" xr:uid="{114315DF-AB71-49EA-99E0-D97505BC0E67}"/>
    <cellStyle name="Normal 2 7 2 2 3" xfId="51542" xr:uid="{3BDE213B-188D-48B9-BB07-9F5F75AFFFC6}"/>
    <cellStyle name="Normal 2 7 2 2 4" xfId="35858" xr:uid="{A65D0215-5E57-4557-9CD2-EE084DF90369}"/>
    <cellStyle name="Normal 2 7 2 3" xfId="11638" xr:uid="{5C031552-A7C5-46B7-A006-CB2461286A5A}"/>
    <cellStyle name="Normal 2 7 2 3 2" xfId="51543" xr:uid="{59F38C79-93DE-48D1-9B91-A88C64E03B11}"/>
    <cellStyle name="Normal 2 7 2 3 3" xfId="35860" xr:uid="{6A2A2A22-5103-4CC6-B3EE-13698142BF24}"/>
    <cellStyle name="Normal 2 7 2 4" xfId="51541" xr:uid="{C45ED79E-DBA8-44CF-AF4A-1C1D8C38B57D}"/>
    <cellStyle name="Normal 2 7 2 5" xfId="35857" xr:uid="{110FB953-ED4B-4151-966C-F36DD952FDC0}"/>
    <cellStyle name="Normal 2 7 2 6" xfId="54083" xr:uid="{5CADCA84-5C95-47CF-B3C6-282E3B82277D}"/>
    <cellStyle name="Normal 2 7 2 7" xfId="54084" xr:uid="{F0DB77A9-F4A1-49FB-84C4-B3B2110A14E0}"/>
    <cellStyle name="Normal 2 7 2 8" xfId="54085" xr:uid="{33253AC4-5494-49E9-A067-23BFB2D83C46}"/>
    <cellStyle name="Normal 2 7 2_CHP" xfId="11639" xr:uid="{85FE596C-4E5E-41C3-8398-05A89B6805EF}"/>
    <cellStyle name="Normal 2 7 3" xfId="11640" xr:uid="{0B15DF20-D570-4581-B38F-D90223C33ED7}"/>
    <cellStyle name="Normal 2 7 3 2" xfId="11641" xr:uid="{61BFEF31-9E68-4C6D-AD13-A8C47B680361}"/>
    <cellStyle name="Normal 2 7 3 2 2" xfId="51545" xr:uid="{1287CC2A-FF39-48AE-B8E2-0F9C959EC06F}"/>
    <cellStyle name="Normal 2 7 3 2 3" xfId="35862" xr:uid="{3AA1C9C7-4E38-4EA8-9F03-2FFE0507C173}"/>
    <cellStyle name="Normal 2 7 3 3" xfId="51544" xr:uid="{85C8023B-D006-43E3-9F72-112D1448BEBE}"/>
    <cellStyle name="Normal 2 7 3 4" xfId="35861" xr:uid="{6F93A7BC-938C-480A-AB0F-418FEF562D0C}"/>
    <cellStyle name="Normal 2 7 4" xfId="11642" xr:uid="{1783DB59-EF3D-43C3-86EE-0AA397AD21F0}"/>
    <cellStyle name="Normal 2 7 4 2" xfId="11643" xr:uid="{764022A2-343F-49F8-BC68-FEE946169FCF}"/>
    <cellStyle name="Normal 2 7 4 2 2" xfId="35864" xr:uid="{D35D2B58-7FD5-44D9-A9CE-C36A9309163C}"/>
    <cellStyle name="Normal 2 7 4 3" xfId="51546" xr:uid="{7C405F3E-B248-4B19-AA58-D97B1EB9BCFE}"/>
    <cellStyle name="Normal 2 7 4 4" xfId="35863" xr:uid="{0FCC6E79-F8C8-4DB0-B218-EA30BA9649B1}"/>
    <cellStyle name="Normal 2 7 5" xfId="11644" xr:uid="{CCA28D14-3FDB-4736-BA61-072B41276C6C}"/>
    <cellStyle name="Normal 2 7 5 2" xfId="11645" xr:uid="{A2E2B625-E5C3-4E56-B2C7-2D8B095EEDD7}"/>
    <cellStyle name="Normal 2 7 5 2 2" xfId="35866" xr:uid="{C9E940C2-832B-430E-8A1D-0B5FFF78A5CE}"/>
    <cellStyle name="Normal 2 7 5 3" xfId="11646" xr:uid="{1E8FA8EF-925B-4D0E-AD80-29EA58DAE252}"/>
    <cellStyle name="Normal 2 7 5 3 2" xfId="35867" xr:uid="{46A66AF9-27A9-4F32-8779-AD91FA6FA6E8}"/>
    <cellStyle name="Normal 2 7 5 4" xfId="11647" xr:uid="{231F3E38-E09F-4AF7-A75C-FCA44B258943}"/>
    <cellStyle name="Normal 2 7 5 4 2" xfId="35868" xr:uid="{D98F8312-76C3-492D-9E4D-4C1EBD084549}"/>
    <cellStyle name="Normal 2 7 5 5" xfId="51547" xr:uid="{34916947-6AD3-4A5D-A22E-99748666A07E}"/>
    <cellStyle name="Normal 2 7 5 6" xfId="35865" xr:uid="{9B8F5C0C-A78A-43AE-AA6E-EF57301468D1}"/>
    <cellStyle name="Normal 2 7 6" xfId="11648" xr:uid="{409C623C-EEFB-4BD1-8F0C-7E922EC6911D}"/>
    <cellStyle name="Normal 2 7 6 2" xfId="11649" xr:uid="{56DA07B3-5B41-4090-AA88-4798F689B6A3}"/>
    <cellStyle name="Normal 2 7 6 2 2" xfId="35870" xr:uid="{41C08739-959F-4E16-BD6F-2FD7870BE99A}"/>
    <cellStyle name="Normal 2 7 6 3" xfId="11650" xr:uid="{91911986-11B8-4CA9-A005-6A9DBCB28EB2}"/>
    <cellStyle name="Normal 2 7 6 3 2" xfId="35871" xr:uid="{FA60F4A0-C123-42A8-83C7-606BBA48C602}"/>
    <cellStyle name="Normal 2 7 6 4" xfId="51548" xr:uid="{3F468446-51AF-4243-972A-152430C1D53D}"/>
    <cellStyle name="Normal 2 7 6 5" xfId="35869" xr:uid="{50620611-A227-4861-97F1-8D44D09997E9}"/>
    <cellStyle name="Normal 2 7 7" xfId="11651" xr:uid="{0DD68AC5-1BAA-4C56-B20C-F5D9A0FD1459}"/>
    <cellStyle name="Normal 2 7 7 2" xfId="51549" xr:uid="{B01FF7AB-81F4-45F7-8510-76F6C5B9C343}"/>
    <cellStyle name="Normal 2 7 7 3" xfId="35872" xr:uid="{5F41D70F-EAB5-469F-9914-54FF9F06C3A6}"/>
    <cellStyle name="Normal 2 7 8" xfId="11652" xr:uid="{78BF2BB0-69C0-493D-B183-E5BF0146DB77}"/>
    <cellStyle name="Normal 2 7 8 2" xfId="51550" xr:uid="{0FDBBDEE-42E5-4E4D-8C7A-08D528D238C4}"/>
    <cellStyle name="Normal 2 7 8 3" xfId="35873" xr:uid="{6EC6CFDD-3D1B-413F-B958-3F9E8AAD4DC9}"/>
    <cellStyle name="Normal 2 7 9" xfId="51540" xr:uid="{16B56A17-E892-4CAD-8401-775F08473469}"/>
    <cellStyle name="Normal 2 7_CHP" xfId="11653" xr:uid="{3E811878-5E1E-444C-84DC-474D27E186D4}"/>
    <cellStyle name="Normal 2 8" xfId="11654" xr:uid="{7FA657D3-7A46-4EB7-BEFD-12E49DD53607}"/>
    <cellStyle name="Normal 2 8 2" xfId="11655" xr:uid="{A41160E2-A056-4799-B4D6-EDE40AEFF5A4}"/>
    <cellStyle name="Normal 2 8 2 2" xfId="11656" xr:uid="{0969F03A-8418-4009-83D5-DEF799B2490A}"/>
    <cellStyle name="Normal 2 8 2 2 2" xfId="11657" xr:uid="{82365D2B-E72F-4952-9241-9C3FA01F97E5}"/>
    <cellStyle name="Normal 2 8 2 2 2 2" xfId="35877" xr:uid="{E29D5FFE-A290-46C0-B371-D05C8153AAD6}"/>
    <cellStyle name="Normal 2 8 2 2 3" xfId="35876" xr:uid="{3FF41EDE-86ED-41FF-B99D-1117CA2D3639}"/>
    <cellStyle name="Normal 2 8 2 3" xfId="11658" xr:uid="{5C9AA66D-D804-4E56-915E-8F371C1CDCB7}"/>
    <cellStyle name="Normal 2 8 2 3 2" xfId="35878" xr:uid="{8DDE74C5-358E-4DFD-83A6-AF40CFF512E1}"/>
    <cellStyle name="Normal 2 8 2 4" xfId="11659" xr:uid="{0B910CC7-D543-4EC6-A3FF-C84FD2AB9878}"/>
    <cellStyle name="Normal 2 8 2 4 2" xfId="35879" xr:uid="{F95CF780-3927-40E5-BFA4-1AF29855E8BD}"/>
    <cellStyle name="Normal 2 8 2 5" xfId="11660" xr:uid="{D6D7CBAE-A838-4B97-9585-88E56051AFD7}"/>
    <cellStyle name="Normal 2 8 2 5 2" xfId="35880" xr:uid="{99EB01E4-FF40-481B-8646-5E10D9DA5A67}"/>
    <cellStyle name="Normal 2 8 2 6" xfId="51552" xr:uid="{A045401F-CB59-4C10-8CBD-3A5A41806F09}"/>
    <cellStyle name="Normal 2 8 2 7" xfId="35875" xr:uid="{9187620E-B2DA-4845-AA66-CD8D09C0910C}"/>
    <cellStyle name="Normal 2 8 3" xfId="11661" xr:uid="{161F0CC1-2E4E-468D-A746-94230AAD81A3}"/>
    <cellStyle name="Normal 2 8 3 2" xfId="11662" xr:uid="{99FEFCBE-2A01-4213-9BC6-136EDD9FC369}"/>
    <cellStyle name="Normal 2 8 3 2 2" xfId="35882" xr:uid="{EFB93EA8-2682-4A78-B656-8FC9431891EA}"/>
    <cellStyle name="Normal 2 8 3 3" xfId="35881" xr:uid="{F74AEFB6-2B1D-4E98-85F0-896B31AE36E6}"/>
    <cellStyle name="Normal 2 8 4" xfId="11663" xr:uid="{7804D6D2-16EA-4D1D-B051-C48DF4204AF7}"/>
    <cellStyle name="Normal 2 8 4 2" xfId="35883" xr:uid="{A153C414-A9A4-4705-9C8F-6A7467AA274E}"/>
    <cellStyle name="Normal 2 8 5" xfId="11664" xr:uid="{C929B77B-F899-44A8-8C82-D34DFC63CF9E}"/>
    <cellStyle name="Normal 2 8 5 2" xfId="35884" xr:uid="{46021391-BA72-43A3-A6CD-AF5CBC3834D3}"/>
    <cellStyle name="Normal 2 8 6" xfId="11665" xr:uid="{3A43E500-2BA2-4387-A119-38FA33C04B75}"/>
    <cellStyle name="Normal 2 8 6 2" xfId="35885" xr:uid="{6EA7F2C8-FD94-45FF-B5F2-A5434A7E15CB}"/>
    <cellStyle name="Normal 2 8 7" xfId="51551" xr:uid="{1EA5B98A-0531-46A7-A71A-55D3FB99CF55}"/>
    <cellStyle name="Normal 2 8 8" xfId="35874" xr:uid="{BE457925-1BAC-4DCC-BF9E-494E3809E4DB}"/>
    <cellStyle name="Normal 2 9" xfId="11666" xr:uid="{2511B5AA-A735-4C05-9F41-039F15F18634}"/>
    <cellStyle name="Normal 2 9 2" xfId="11667" xr:uid="{3C30244F-02FC-4774-B0EB-2DBD689AD018}"/>
    <cellStyle name="Normal 2 9 2 2" xfId="11668" xr:uid="{DB14894A-CB45-4C56-AF8C-60837AB52317}"/>
    <cellStyle name="Normal 2 9 2 2 2" xfId="11669" xr:uid="{D0BD03EA-A4CD-474F-ACE6-599CDC23CF51}"/>
    <cellStyle name="Normal 2 9 2 2 2 2" xfId="35889" xr:uid="{21C93C6D-8562-408C-B19F-AB706DFA258C}"/>
    <cellStyle name="Normal 2 9 2 2 3" xfId="35888" xr:uid="{2798DE24-4298-4E65-8185-873BD962D622}"/>
    <cellStyle name="Normal 2 9 2 3" xfId="11670" xr:uid="{A311C508-E976-4561-9081-06FC223B5F23}"/>
    <cellStyle name="Normal 2 9 2 3 2" xfId="35890" xr:uid="{BB6218CC-5D67-43F2-AEBC-837A90A12D84}"/>
    <cellStyle name="Normal 2 9 2 4" xfId="11671" xr:uid="{6B5818B0-F3B9-4B7D-8B49-6A67808A5FF1}"/>
    <cellStyle name="Normal 2 9 2 4 2" xfId="35891" xr:uid="{D2044B29-0A32-4BD5-B2B2-CA0C97B96CA6}"/>
    <cellStyle name="Normal 2 9 2 5" xfId="11672" xr:uid="{B2504A6F-EF7C-4AB3-B86C-062470261EF6}"/>
    <cellStyle name="Normal 2 9 2 5 2" xfId="35892" xr:uid="{3DFE0AD7-D332-472C-BAF2-278229C6B785}"/>
    <cellStyle name="Normal 2 9 2 6" xfId="51554" xr:uid="{2F5646B5-63F4-49FB-BBC5-B9B65138D694}"/>
    <cellStyle name="Normal 2 9 2 7" xfId="35887" xr:uid="{81FCF634-BF1A-4A57-82C4-393296A76C17}"/>
    <cellStyle name="Normal 2 9 3" xfId="11673" xr:uid="{CBFE5B0C-D3BA-44E6-A506-0F158907D664}"/>
    <cellStyle name="Normal 2 9 3 2" xfId="11674" xr:uid="{EC2DD4AD-D736-4B5B-BA1A-F5C45D08C65E}"/>
    <cellStyle name="Normal 2 9 3 2 2" xfId="35894" xr:uid="{54AA2A8C-C413-48E4-BD91-4C3C8980B316}"/>
    <cellStyle name="Normal 2 9 3 3" xfId="35893" xr:uid="{978736E5-1C6A-4392-AAC7-8FB483279447}"/>
    <cellStyle name="Normal 2 9 4" xfId="11675" xr:uid="{5FF54CAA-4770-4CFC-AFB9-BAEB33ABF1C3}"/>
    <cellStyle name="Normal 2 9 4 2" xfId="35895" xr:uid="{34A7362B-49FB-46BD-BAE8-AE0A954E95D2}"/>
    <cellStyle name="Normal 2 9 5" xfId="11676" xr:uid="{F10A20B5-E254-402F-B451-7C4AE5A133D2}"/>
    <cellStyle name="Normal 2 9 5 2" xfId="35896" xr:uid="{0E0DB159-EA86-41CA-9FCE-292E62D2549E}"/>
    <cellStyle name="Normal 2 9 6" xfId="11677" xr:uid="{808A8001-0815-48CE-8A22-2F3363024505}"/>
    <cellStyle name="Normal 2 9 6 2" xfId="35897" xr:uid="{0EEB19EC-30FB-4939-8EBB-BECED77CB2F1}"/>
    <cellStyle name="Normal 2 9 7" xfId="51553" xr:uid="{CAF4F09C-1E92-4280-8E4C-3BD7800008B3}"/>
    <cellStyle name="Normal 2 9 8" xfId="35886" xr:uid="{E4D3F15A-3D79-4640-8F8C-3CD246E76269}"/>
    <cellStyle name="Normal 2_April 17_Updated labor demand figures May 12 workshop" xfId="11678" xr:uid="{E3FC7951-45E4-4134-9107-FAAEAE6C566B}"/>
    <cellStyle name="Normal 20" xfId="769" xr:uid="{00000000-0005-0000-0000-000019030000}"/>
    <cellStyle name="Normal 20 10" xfId="11680" xr:uid="{CD95F3B7-8DE4-4B37-9138-76D55F193C0B}"/>
    <cellStyle name="Normal 20 10 2" xfId="11681" xr:uid="{46D3331B-7629-4BEC-918A-FEF18C890E32}"/>
    <cellStyle name="Normal 20 10 2 2" xfId="11682" xr:uid="{DB217DFC-3477-4559-BC0F-34D170C6F1B0}"/>
    <cellStyle name="Normal 20 10 2 2 2" xfId="51558" xr:uid="{FE4E172A-6BAF-4E54-B9D9-6A3B06B655DE}"/>
    <cellStyle name="Normal 20 10 2 2 3" xfId="35901" xr:uid="{1047FB07-30DD-457F-8E97-C66FD54D001C}"/>
    <cellStyle name="Normal 20 10 2 3" xfId="11683" xr:uid="{CFCDEDE9-EE55-4883-8C13-34E41204C06F}"/>
    <cellStyle name="Normal 20 10 2 3 2" xfId="51559" xr:uid="{903262B0-8B06-4587-9E1E-4447CDD647F9}"/>
    <cellStyle name="Normal 20 10 2 3 3" xfId="35902" xr:uid="{97D3DB6C-4C66-484C-A483-B56160DDF4B6}"/>
    <cellStyle name="Normal 20 10 2 4" xfId="11684" xr:uid="{889493DB-8821-4083-9B48-E8030AF4BE59}"/>
    <cellStyle name="Normal 20 10 2 4 2" xfId="51560" xr:uid="{406F59E6-88C5-415E-8D87-F6ED24CE9129}"/>
    <cellStyle name="Normal 20 10 2 4 3" xfId="35903" xr:uid="{31F3759C-E994-4CB3-846D-058F3F00DF0B}"/>
    <cellStyle name="Normal 20 10 2 5" xfId="51557" xr:uid="{80B0CD78-FC2D-4811-BAEE-EBB21FDC7221}"/>
    <cellStyle name="Normal 20 10 2 6" xfId="35900" xr:uid="{0CB1A241-3010-4804-A8CC-900C5DB98FD3}"/>
    <cellStyle name="Normal 20 10 3" xfId="11685" xr:uid="{1761F009-237D-4D8C-AACB-097086BF7B59}"/>
    <cellStyle name="Normal 20 10 3 2" xfId="51561" xr:uid="{77FC6EF3-0950-4AEA-9FEB-67C04A08BAD8}"/>
    <cellStyle name="Normal 20 10 3 3" xfId="35904" xr:uid="{257E5347-79AE-446D-9A92-24532CBDE3E2}"/>
    <cellStyle name="Normal 20 10 4" xfId="11686" xr:uid="{D0B17234-A7CF-48DB-B135-4545FCB1D1A9}"/>
    <cellStyle name="Normal 20 10 4 2" xfId="51562" xr:uid="{63BF0650-6906-4B09-ABB7-5ED659B9A567}"/>
    <cellStyle name="Normal 20 10 4 3" xfId="35905" xr:uid="{3807D2A2-230F-4EAB-8DC3-A68D001BB178}"/>
    <cellStyle name="Normal 20 10 5" xfId="11687" xr:uid="{780BA135-1B42-4806-9892-B52D8C4884F1}"/>
    <cellStyle name="Normal 20 10 5 2" xfId="51563" xr:uid="{5D4FAA5D-679D-472B-9F18-AA59977CF3FF}"/>
    <cellStyle name="Normal 20 10 5 3" xfId="35906" xr:uid="{DC258959-5B2E-467C-B522-9AEA68E62E91}"/>
    <cellStyle name="Normal 20 10 6" xfId="11688" xr:uid="{C1D87700-2ADF-495E-A989-ADD4015B4688}"/>
    <cellStyle name="Normal 20 10 6 2" xfId="51564" xr:uid="{4901BE22-81FF-47FB-8726-CA33BCBE03BE}"/>
    <cellStyle name="Normal 20 10 6 3" xfId="35907" xr:uid="{ED6635F4-4754-404D-B18F-996005536FAE}"/>
    <cellStyle name="Normal 20 10 7" xfId="51556" xr:uid="{69396769-2A98-4069-B2A7-CDACD7C7769D}"/>
    <cellStyle name="Normal 20 10 8" xfId="35899" xr:uid="{11E3A068-CA7E-4A00-8125-379463E14BD8}"/>
    <cellStyle name="Normal 20 11" xfId="11689" xr:uid="{97435499-6F47-4B1F-B4B7-1D2AB35F7F76}"/>
    <cellStyle name="Normal 20 11 2" xfId="11690" xr:uid="{5ABFBBCA-A8E4-46BB-83A8-CDF68E2D63DB}"/>
    <cellStyle name="Normal 20 11 2 2" xfId="11691" xr:uid="{522A73E7-812D-40C8-BD47-AA477D1CB721}"/>
    <cellStyle name="Normal 20 11 2 2 2" xfId="51567" xr:uid="{54F75E23-4DCF-4C39-A309-A042BBA63D7A}"/>
    <cellStyle name="Normal 20 11 2 2 3" xfId="35910" xr:uid="{BA306EF7-0640-48E2-AB5D-BFC0535DFFF2}"/>
    <cellStyle name="Normal 20 11 2 3" xfId="11692" xr:uid="{EEE05B48-B578-4B72-9593-CAB76ED8B6F7}"/>
    <cellStyle name="Normal 20 11 2 3 2" xfId="51568" xr:uid="{2646C163-341F-4CBA-A946-D2F24391DF98}"/>
    <cellStyle name="Normal 20 11 2 3 3" xfId="35911" xr:uid="{D4DBA15F-E450-4A18-AC14-B78EEF4D95A6}"/>
    <cellStyle name="Normal 20 11 2 4" xfId="11693" xr:uid="{8C1345FD-CAF0-4094-89B8-8C06BF5A8178}"/>
    <cellStyle name="Normal 20 11 2 4 2" xfId="51569" xr:uid="{9EB8C18D-55DD-4C74-A5B1-556B23541A10}"/>
    <cellStyle name="Normal 20 11 2 4 3" xfId="35912" xr:uid="{F2E64C04-67B4-418E-B464-76A13D2DAD7C}"/>
    <cellStyle name="Normal 20 11 2 5" xfId="51566" xr:uid="{EF63E788-F539-437F-9331-2620EEA1C966}"/>
    <cellStyle name="Normal 20 11 2 6" xfId="35909" xr:uid="{7FCDE0AC-15DC-446F-8C17-B44641783C81}"/>
    <cellStyle name="Normal 20 11 3" xfId="11694" xr:uid="{477E6EA6-BB69-44B8-BDF8-2DF89F82564E}"/>
    <cellStyle name="Normal 20 11 3 2" xfId="51570" xr:uid="{2BF502BB-6284-48E3-94D4-2DEA7ACF6EEE}"/>
    <cellStyle name="Normal 20 11 3 3" xfId="35913" xr:uid="{6FD8D97A-5D8D-4A65-ACF4-F5A3B19C6A21}"/>
    <cellStyle name="Normal 20 11 4" xfId="11695" xr:uid="{35FAE7D3-A8F3-469C-A2A8-EB761470597F}"/>
    <cellStyle name="Normal 20 11 4 2" xfId="51571" xr:uid="{CB54903F-0482-4EEA-8AAE-540522AEDF34}"/>
    <cellStyle name="Normal 20 11 4 3" xfId="35914" xr:uid="{A1A878D9-F271-4AD1-B968-35404DDE30E8}"/>
    <cellStyle name="Normal 20 11 5" xfId="11696" xr:uid="{333ABB9E-929A-4B8B-9B3D-C7C02A3623E4}"/>
    <cellStyle name="Normal 20 11 5 2" xfId="51572" xr:uid="{0DBFF7AA-DBA3-4969-80DD-2F43A2157F24}"/>
    <cellStyle name="Normal 20 11 5 3" xfId="35915" xr:uid="{C89718D9-9EBC-4B96-852E-0D4006C0DA1A}"/>
    <cellStyle name="Normal 20 11 6" xfId="51565" xr:uid="{68479383-CCD0-4012-9CC9-D7E14943BEB1}"/>
    <cellStyle name="Normal 20 11 7" xfId="35908" xr:uid="{4820AB16-C816-470A-AA76-F1A3689CB929}"/>
    <cellStyle name="Normal 20 12" xfId="11697" xr:uid="{736DF0FB-2064-4258-9D15-9CE83D9EF49F}"/>
    <cellStyle name="Normal 20 12 2" xfId="11698" xr:uid="{BB2EBAA9-9E1B-497F-BF24-CE27D00061E0}"/>
    <cellStyle name="Normal 20 12 2 2" xfId="51574" xr:uid="{BC182864-7100-445A-A862-E07622C68BF5}"/>
    <cellStyle name="Normal 20 12 2 3" xfId="35917" xr:uid="{23B86042-D4BD-4F39-A997-F6BA0680F167}"/>
    <cellStyle name="Normal 20 12 3" xfId="11699" xr:uid="{7E06F7DD-748B-4F9D-9790-4982F1275A49}"/>
    <cellStyle name="Normal 20 12 3 2" xfId="51575" xr:uid="{FAFD280D-B47F-42FD-A8A0-6B1B01DCD6F8}"/>
    <cellStyle name="Normal 20 12 3 3" xfId="35918" xr:uid="{AD69F9ED-8AB8-4FD5-9F91-6CDC0937CFAD}"/>
    <cellStyle name="Normal 20 12 4" xfId="11700" xr:uid="{1B8AD37C-7E09-4114-8063-F54143F4D537}"/>
    <cellStyle name="Normal 20 12 4 2" xfId="51576" xr:uid="{F0E5B591-B80A-4DC4-9681-1CD8E2EB637F}"/>
    <cellStyle name="Normal 20 12 4 3" xfId="35919" xr:uid="{C3C23DC9-9D7F-47E4-82D9-B50ECF351ECD}"/>
    <cellStyle name="Normal 20 12 5" xfId="51573" xr:uid="{DB177E12-C34E-4758-9612-A5789E2E17FF}"/>
    <cellStyle name="Normal 20 12 6" xfId="35916" xr:uid="{019AAC2A-0F9D-4F87-986D-A7581A1DCBAA}"/>
    <cellStyle name="Normal 20 13" xfId="11701" xr:uid="{84FF777A-23EB-4560-9871-DE8A4B7BC580}"/>
    <cellStyle name="Normal 20 13 2" xfId="11702" xr:uid="{5C42CC8D-C4A0-4E47-BB91-80A2F103B7D1}"/>
    <cellStyle name="Normal 20 13 2 2" xfId="51578" xr:uid="{76D7ED3B-2F0C-40A1-ABE4-EEF8AEAA3241}"/>
    <cellStyle name="Normal 20 13 2 3" xfId="35921" xr:uid="{1921CCF7-DE78-466D-AEA9-0D9F0974DDCA}"/>
    <cellStyle name="Normal 20 13 3" xfId="11703" xr:uid="{D2EEB8E5-34C9-4E59-8FA6-D8B79F04EB3D}"/>
    <cellStyle name="Normal 20 13 3 2" xfId="51579" xr:uid="{A485053D-5CC7-4010-9855-F899F0A04E63}"/>
    <cellStyle name="Normal 20 13 3 3" xfId="35922" xr:uid="{B64F8B69-C526-484D-9541-F21179B80EF7}"/>
    <cellStyle name="Normal 20 13 4" xfId="11704" xr:uid="{206CC167-CEFD-4147-ABA2-41A88917CEA1}"/>
    <cellStyle name="Normal 20 13 4 2" xfId="51580" xr:uid="{92D957A2-3709-4A7D-A72F-4DC162E138B6}"/>
    <cellStyle name="Normal 20 13 4 3" xfId="35923" xr:uid="{678AFA39-A0BB-4F26-8262-5CCA6977F771}"/>
    <cellStyle name="Normal 20 13 5" xfId="51577" xr:uid="{42C14286-13EA-45C2-B4C8-8AC6462B5421}"/>
    <cellStyle name="Normal 20 13 6" xfId="35920" xr:uid="{E93EE526-B750-4330-9A9E-AD2523DAD577}"/>
    <cellStyle name="Normal 20 14" xfId="11705" xr:uid="{90C44B7A-4FEF-4E54-90A7-B8BBF8257569}"/>
    <cellStyle name="Normal 20 14 2" xfId="11706" xr:uid="{20FC5B5E-818F-4F06-A53E-FE53E74A8E8B}"/>
    <cellStyle name="Normal 20 14 2 2" xfId="51582" xr:uid="{0E9C5960-81F5-4A33-9411-1136DB11FD09}"/>
    <cellStyle name="Normal 20 14 2 3" xfId="35925" xr:uid="{592F3DA8-F62C-4070-9094-E768D1AB97BE}"/>
    <cellStyle name="Normal 20 14 3" xfId="51581" xr:uid="{499A8786-DEB4-44E8-A241-5995A705F54A}"/>
    <cellStyle name="Normal 20 14 4" xfId="35924" xr:uid="{8ABC82AF-46A3-4B21-9091-BF0D25C9D204}"/>
    <cellStyle name="Normal 20 15" xfId="11707" xr:uid="{B1321A1B-5EEE-43F5-946C-AC82EAA24157}"/>
    <cellStyle name="Normal 20 15 2" xfId="11708" xr:uid="{4ED9F6DA-6CF0-4D9F-A574-C3EF89CB7E7E}"/>
    <cellStyle name="Normal 20 15 2 2" xfId="51584" xr:uid="{2694CC38-21A7-4E8D-BD93-1589B9A209AC}"/>
    <cellStyle name="Normal 20 15 2 3" xfId="35927" xr:uid="{75280211-FF1D-4EBF-9C63-0A6DFCE07C2E}"/>
    <cellStyle name="Normal 20 15 3" xfId="51583" xr:uid="{11030672-2B70-43AA-90EE-B583BD581748}"/>
    <cellStyle name="Normal 20 15 4" xfId="35926" xr:uid="{3CC2B9E0-A4A0-418A-BEB6-71C1DA2DB68B}"/>
    <cellStyle name="Normal 20 16" xfId="11709" xr:uid="{453C9AD8-9780-4F57-8EBF-BD2C622EC0C0}"/>
    <cellStyle name="Normal 20 16 2" xfId="51585" xr:uid="{A7FE8AAF-60C8-46A9-AE0A-547C78EFCFC2}"/>
    <cellStyle name="Normal 20 16 3" xfId="35928" xr:uid="{9B2999EC-3876-4342-9C5F-091ACB11729E}"/>
    <cellStyle name="Normal 20 17" xfId="11710" xr:uid="{E96143A3-D1B0-4354-AD3A-4B425FB7E9A0}"/>
    <cellStyle name="Normal 20 17 2" xfId="51586" xr:uid="{664248AA-1657-4824-A70E-0F185CA8F4F9}"/>
    <cellStyle name="Normal 20 17 3" xfId="35929" xr:uid="{8CF6E793-2B30-4740-BFF6-7B35862F23B5}"/>
    <cellStyle name="Normal 20 18" xfId="11711" xr:uid="{2BCE0431-DBA8-4320-886D-C2DD6C6E56A0}"/>
    <cellStyle name="Normal 20 18 2" xfId="51587" xr:uid="{3EC5CC4D-A72D-4A85-A685-628E86AC7349}"/>
    <cellStyle name="Normal 20 18 3" xfId="35930" xr:uid="{4DF8D72C-4214-465A-99B1-1F95D8205D39}"/>
    <cellStyle name="Normal 20 19" xfId="11712" xr:uid="{EE753F82-B993-42E0-A15F-B965481E5CD8}"/>
    <cellStyle name="Normal 20 19 2" xfId="51588" xr:uid="{583D5262-06D1-4DC2-8865-E219949E34E6}"/>
    <cellStyle name="Normal 20 19 3" xfId="35931" xr:uid="{9018141D-F515-4E07-9D19-AC8747E58E3C}"/>
    <cellStyle name="Normal 20 2" xfId="11713" xr:uid="{C8365E65-8EEA-4BAE-838B-89C95ED73196}"/>
    <cellStyle name="Normal 20 2 10" xfId="11714" xr:uid="{60217296-F68D-4EA7-BCB2-54E547D064DA}"/>
    <cellStyle name="Normal 20 2 10 2" xfId="51590" xr:uid="{0BEC7463-0E17-44E2-B390-FB33A7B02524}"/>
    <cellStyle name="Normal 20 2 10 3" xfId="35933" xr:uid="{6EE00AF7-3102-475F-9188-15BC645E9682}"/>
    <cellStyle name="Normal 20 2 11" xfId="11715" xr:uid="{2247BDF6-24EB-4CD6-BBBB-1BB562158EF2}"/>
    <cellStyle name="Normal 20 2 11 2" xfId="35934" xr:uid="{25EF6350-7CA5-4AC0-9E6E-57037D58EFDF}"/>
    <cellStyle name="Normal 20 2 12" xfId="11716" xr:uid="{01D5B300-BCFE-44C9-A0FE-3F2B60FD8850}"/>
    <cellStyle name="Normal 20 2 12 2" xfId="35935" xr:uid="{4543AE91-477D-4574-BC2D-85F73BE7B9A3}"/>
    <cellStyle name="Normal 20 2 13" xfId="51589" xr:uid="{5F1DAA77-D868-4557-AFE6-ADF6F9F1BE29}"/>
    <cellStyle name="Normal 20 2 14" xfId="35932" xr:uid="{03215D25-DF17-48B3-A63B-48194FB911C8}"/>
    <cellStyle name="Normal 20 2 2" xfId="11717" xr:uid="{8332E6DB-A080-4904-8A31-36DE6F015375}"/>
    <cellStyle name="Normal 20 2 2 10" xfId="11718" xr:uid="{F9F86A92-2372-4EBE-AD26-4A59FB0D6E1A}"/>
    <cellStyle name="Normal 20 2 2 10 2" xfId="35937" xr:uid="{B90410C3-3B91-4D11-A9F1-74D85AF26957}"/>
    <cellStyle name="Normal 20 2 2 11" xfId="11719" xr:uid="{A06764F0-F9DF-4900-9EB3-B51B2E96B73C}"/>
    <cellStyle name="Normal 20 2 2 11 2" xfId="35938" xr:uid="{82AF048E-20D3-45B9-BB8C-9275F05DC7BD}"/>
    <cellStyle name="Normal 20 2 2 12" xfId="51591" xr:uid="{450DBC0C-2446-4BB9-B395-F9CFA3FE3374}"/>
    <cellStyle name="Normal 20 2 2 13" xfId="35936" xr:uid="{0B5F9458-D44C-4B00-90EE-093A11E173F4}"/>
    <cellStyle name="Normal 20 2 2 2" xfId="11720" xr:uid="{DCA2ED18-FD57-4B79-B71E-8A2C55B2EB9E}"/>
    <cellStyle name="Normal 20 2 2 2 10" xfId="35939" xr:uid="{3266207A-FE9D-4395-8EB4-F287E445F0BF}"/>
    <cellStyle name="Normal 20 2 2 2 2" xfId="11721" xr:uid="{E680D9E6-DAE6-47FD-B2A7-91B47FE21AFC}"/>
    <cellStyle name="Normal 20 2 2 2 2 2" xfId="11722" xr:uid="{F209D8AA-E4BE-48A7-8F98-8F9C0338A3CA}"/>
    <cellStyle name="Normal 20 2 2 2 2 2 2" xfId="51594" xr:uid="{57383079-220A-4B63-8D42-E69D915EA307}"/>
    <cellStyle name="Normal 20 2 2 2 2 2 3" xfId="35941" xr:uid="{34D67B33-6002-43F2-8635-CC410195D0D5}"/>
    <cellStyle name="Normal 20 2 2 2 2 3" xfId="11723" xr:uid="{770ADD09-F0B7-4350-8272-2110EEB3C487}"/>
    <cellStyle name="Normal 20 2 2 2 2 3 2" xfId="51595" xr:uid="{3044A74D-1BCE-4AF1-9E8E-7F1545D15BDF}"/>
    <cellStyle name="Normal 20 2 2 2 2 3 3" xfId="35942" xr:uid="{4A901DEC-05CF-4BD2-9E86-5BB3F64760F4}"/>
    <cellStyle name="Normal 20 2 2 2 2 4" xfId="11724" xr:uid="{3FB9873E-CBC7-4E2F-B0E1-E8D28DE1EEAE}"/>
    <cellStyle name="Normal 20 2 2 2 2 4 2" xfId="51596" xr:uid="{9455DA6D-8D64-4B03-874F-5881B58BA7B9}"/>
    <cellStyle name="Normal 20 2 2 2 2 4 3" xfId="35943" xr:uid="{1D1B1CF6-03AB-4748-93C8-F270C7969BCD}"/>
    <cellStyle name="Normal 20 2 2 2 2 5" xfId="51593" xr:uid="{0601AB2F-5DF5-443A-AF18-679BBC5AFCB3}"/>
    <cellStyle name="Normal 20 2 2 2 2 6" xfId="35940" xr:uid="{728857D0-111B-4ED0-A68C-D50D6BB5B4FF}"/>
    <cellStyle name="Normal 20 2 2 2 3" xfId="11725" xr:uid="{E2DB0FCC-40F4-4C6D-863F-5976F415CB91}"/>
    <cellStyle name="Normal 20 2 2 2 3 2" xfId="51597" xr:uid="{9549A59F-41C8-4A15-9C26-1453FB1A66C6}"/>
    <cellStyle name="Normal 20 2 2 2 3 3" xfId="35944" xr:uid="{9B99A202-D807-48FA-8DF1-702E5B2B1036}"/>
    <cellStyle name="Normal 20 2 2 2 4" xfId="11726" xr:uid="{440FE7C4-B5A6-45BA-A00C-4893F601E2BF}"/>
    <cellStyle name="Normal 20 2 2 2 4 2" xfId="51598" xr:uid="{55BA088B-5992-4EFF-8615-010300020CC8}"/>
    <cellStyle name="Normal 20 2 2 2 4 3" xfId="35945" xr:uid="{0D9A0AD7-CE7E-426C-93E9-2D236429E969}"/>
    <cellStyle name="Normal 20 2 2 2 5" xfId="11727" xr:uid="{EB6B5E11-DBA9-49ED-9A7B-B5C70F16CC73}"/>
    <cellStyle name="Normal 20 2 2 2 5 2" xfId="51599" xr:uid="{F00AC73B-07C3-43FC-B281-5AE2C698BC15}"/>
    <cellStyle name="Normal 20 2 2 2 5 3" xfId="35946" xr:uid="{EF488D3C-579C-494C-8886-E7870234E85B}"/>
    <cellStyle name="Normal 20 2 2 2 6" xfId="11728" xr:uid="{DF5A2B59-BEFA-4125-B5F9-3EC509BDE822}"/>
    <cellStyle name="Normal 20 2 2 2 6 2" xfId="51600" xr:uid="{870D9C54-2D95-4EF9-92C2-DB53EBAB2859}"/>
    <cellStyle name="Normal 20 2 2 2 6 3" xfId="35947" xr:uid="{AA682A98-1191-4040-9F4A-D548092C4224}"/>
    <cellStyle name="Normal 20 2 2 2 7" xfId="11729" xr:uid="{3F098E63-6D8B-4965-B41F-2015D72F9F0B}"/>
    <cellStyle name="Normal 20 2 2 2 7 2" xfId="35948" xr:uid="{A4811B5A-2F86-47B2-8945-BCE26CA32F95}"/>
    <cellStyle name="Normal 20 2 2 2 8" xfId="11730" xr:uid="{22F75E83-4B43-494D-BB3F-FD1E341E190E}"/>
    <cellStyle name="Normal 20 2 2 2 8 2" xfId="35949" xr:uid="{FC79EB19-C73E-4142-AD28-7230A17891C5}"/>
    <cellStyle name="Normal 20 2 2 2 9" xfId="51592" xr:uid="{FA3DCCE8-04AE-4444-A706-A2996987EEF1}"/>
    <cellStyle name="Normal 20 2 2 3" xfId="11731" xr:uid="{E8E26E3F-3B1C-4168-B3CC-329E53377635}"/>
    <cellStyle name="Normal 20 2 2 3 2" xfId="11732" xr:uid="{0554641E-7D1A-4188-8070-1A997DB836D0}"/>
    <cellStyle name="Normal 20 2 2 3 2 2" xfId="11733" xr:uid="{BC00F8BC-8BFD-41BF-A197-17B9286A3C36}"/>
    <cellStyle name="Normal 20 2 2 3 2 2 2" xfId="51603" xr:uid="{A86862A0-7F91-4765-AA3D-B10D239900CC}"/>
    <cellStyle name="Normal 20 2 2 3 2 2 3" xfId="35952" xr:uid="{C13A96D1-BD56-4EB8-AD05-A8C775FABFA5}"/>
    <cellStyle name="Normal 20 2 2 3 2 3" xfId="11734" xr:uid="{A7B2C1E5-247D-4802-BB33-AB31F0697965}"/>
    <cellStyle name="Normal 20 2 2 3 2 3 2" xfId="51604" xr:uid="{65C32CD4-4D53-4A1C-8277-F30DF796C413}"/>
    <cellStyle name="Normal 20 2 2 3 2 3 3" xfId="35953" xr:uid="{60C81A2E-2B9B-404D-8CC9-422D2DBB13A9}"/>
    <cellStyle name="Normal 20 2 2 3 2 4" xfId="11735" xr:uid="{865B7A3F-5742-47EB-9BB2-02909D6A5E11}"/>
    <cellStyle name="Normal 20 2 2 3 2 4 2" xfId="51605" xr:uid="{90E5013A-A7D3-445A-A82F-9ED2032C00EA}"/>
    <cellStyle name="Normal 20 2 2 3 2 4 3" xfId="35954" xr:uid="{5E1E24A5-6860-4F35-8775-65CA14663E85}"/>
    <cellStyle name="Normal 20 2 2 3 2 5" xfId="51602" xr:uid="{F5E5704D-5626-40B7-9441-AC3BBC5546CD}"/>
    <cellStyle name="Normal 20 2 2 3 2 6" xfId="35951" xr:uid="{62054D9B-218F-46A9-95D4-F5344D50536A}"/>
    <cellStyle name="Normal 20 2 2 3 3" xfId="11736" xr:uid="{CD28D411-A3BE-42D3-954A-3E4F6135EC6D}"/>
    <cellStyle name="Normal 20 2 2 3 3 2" xfId="51606" xr:uid="{FCD9955D-7E65-4D36-B0B9-583390AB85DE}"/>
    <cellStyle name="Normal 20 2 2 3 3 3" xfId="35955" xr:uid="{BD7ACDD9-BB0C-4331-8EEE-C771196157B7}"/>
    <cellStyle name="Normal 20 2 2 3 4" xfId="11737" xr:uid="{7225A8A7-6699-4710-8283-21CCBED6BA34}"/>
    <cellStyle name="Normal 20 2 2 3 4 2" xfId="51607" xr:uid="{9F8E5C24-C6FA-4687-A1CB-279D6260FF27}"/>
    <cellStyle name="Normal 20 2 2 3 4 3" xfId="35956" xr:uid="{101024AA-D199-4C27-A370-7D15ED950E4E}"/>
    <cellStyle name="Normal 20 2 2 3 5" xfId="11738" xr:uid="{203329F5-50F3-43A9-AB18-CC8905003B7A}"/>
    <cellStyle name="Normal 20 2 2 3 5 2" xfId="51608" xr:uid="{2EC3389E-DD84-4C11-A7B0-A3A307A8D181}"/>
    <cellStyle name="Normal 20 2 2 3 5 3" xfId="35957" xr:uid="{17B29CB7-486D-4CEA-BD05-254D63CC6E2C}"/>
    <cellStyle name="Normal 20 2 2 3 6" xfId="11739" xr:uid="{D471631A-3A16-42A9-9590-4D67E687315A}"/>
    <cellStyle name="Normal 20 2 2 3 6 2" xfId="51609" xr:uid="{BA0892C2-8ED0-44B1-A839-2D076BE9C6E3}"/>
    <cellStyle name="Normal 20 2 2 3 6 3" xfId="35958" xr:uid="{26541286-E83E-4030-B44B-9C36B4E76D2A}"/>
    <cellStyle name="Normal 20 2 2 3 7" xfId="51601" xr:uid="{9E502516-B890-4232-9011-81C7EB626364}"/>
    <cellStyle name="Normal 20 2 2 3 8" xfId="35950" xr:uid="{7E411970-AB8D-4E60-BCC1-E064927F8A1A}"/>
    <cellStyle name="Normal 20 2 2 4" xfId="11740" xr:uid="{CB71DA15-8AB5-4B3F-9FC4-3858F804FA05}"/>
    <cellStyle name="Normal 20 2 2 4 2" xfId="11741" xr:uid="{7FA28632-D35E-421B-8CD8-89468A8667E8}"/>
    <cellStyle name="Normal 20 2 2 4 2 2" xfId="11742" xr:uid="{CC247BB9-65C3-4F66-85DC-19E295863148}"/>
    <cellStyle name="Normal 20 2 2 4 2 2 2" xfId="51612" xr:uid="{DC0201ED-54A0-4F93-A620-A35251652BA5}"/>
    <cellStyle name="Normal 20 2 2 4 2 2 3" xfId="35961" xr:uid="{6855632C-1124-4239-A292-9D90882F872E}"/>
    <cellStyle name="Normal 20 2 2 4 2 3" xfId="11743" xr:uid="{8273BC60-DF38-4F85-8D4B-C4C40CB60692}"/>
    <cellStyle name="Normal 20 2 2 4 2 3 2" xfId="51613" xr:uid="{627014C3-0F88-485E-885A-FA78369F6399}"/>
    <cellStyle name="Normal 20 2 2 4 2 3 3" xfId="35962" xr:uid="{1E1ADC71-B0FB-41DB-BDD6-0E1E2AA868B4}"/>
    <cellStyle name="Normal 20 2 2 4 2 4" xfId="11744" xr:uid="{B336356B-DF32-4C3C-B03C-C58C69EDF9B2}"/>
    <cellStyle name="Normal 20 2 2 4 2 4 2" xfId="51614" xr:uid="{9C1DD4EE-0D86-4784-A2B7-023957C7BCB3}"/>
    <cellStyle name="Normal 20 2 2 4 2 4 3" xfId="35963" xr:uid="{F02550CC-25ED-48C6-ADF7-D2C49AA8240A}"/>
    <cellStyle name="Normal 20 2 2 4 2 5" xfId="51611" xr:uid="{556EF226-BCD0-43F8-91FA-61CD4F3490B2}"/>
    <cellStyle name="Normal 20 2 2 4 2 6" xfId="35960" xr:uid="{8DFA087A-1C6F-477A-A8EC-E3BA920F4946}"/>
    <cellStyle name="Normal 20 2 2 4 3" xfId="11745" xr:uid="{A9DBE9A3-057D-4797-85F4-9063CDFC30B9}"/>
    <cellStyle name="Normal 20 2 2 4 3 2" xfId="51615" xr:uid="{E8EA211D-BD1C-40D1-84BC-CDB3C00ED820}"/>
    <cellStyle name="Normal 20 2 2 4 3 3" xfId="35964" xr:uid="{4C44BDAF-40D4-4820-828B-411AF620A667}"/>
    <cellStyle name="Normal 20 2 2 4 4" xfId="11746" xr:uid="{F66B8809-46FF-41E1-9B89-F67F33B3A68D}"/>
    <cellStyle name="Normal 20 2 2 4 4 2" xfId="51616" xr:uid="{8F0ED7F3-C592-4D17-92C4-34D0A9EA6BAB}"/>
    <cellStyle name="Normal 20 2 2 4 4 3" xfId="35965" xr:uid="{58A4C775-3909-431F-A5BF-64EA174B19E4}"/>
    <cellStyle name="Normal 20 2 2 4 5" xfId="11747" xr:uid="{9DA8016A-70F7-4B4A-8B6B-E8D57447E52B}"/>
    <cellStyle name="Normal 20 2 2 4 5 2" xfId="51617" xr:uid="{AACBCBB8-601E-464D-9E43-4AF8FE14B8E7}"/>
    <cellStyle name="Normal 20 2 2 4 5 3" xfId="35966" xr:uid="{EC1ECA23-54D8-4E70-B30B-4DB230368505}"/>
    <cellStyle name="Normal 20 2 2 4 6" xfId="51610" xr:uid="{3E3710F9-0040-486C-8BAA-8CA1655447F8}"/>
    <cellStyle name="Normal 20 2 2 4 7" xfId="35959" xr:uid="{07D0FECE-B86A-4271-B756-3526BC9A6C36}"/>
    <cellStyle name="Normal 20 2 2 5" xfId="11748" xr:uid="{616A68E8-7A92-49D9-99D2-868BB17A9F0C}"/>
    <cellStyle name="Normal 20 2 2 5 2" xfId="11749" xr:uid="{ABDBC27C-9DFC-4B97-8816-08791D835D2C}"/>
    <cellStyle name="Normal 20 2 2 5 2 2" xfId="51619" xr:uid="{7BA6961E-4F2C-4962-AC1D-CB5C8FB0184D}"/>
    <cellStyle name="Normal 20 2 2 5 2 3" xfId="35968" xr:uid="{2F4B3D22-A143-4FD7-BF44-C158083AC163}"/>
    <cellStyle name="Normal 20 2 2 5 3" xfId="11750" xr:uid="{AB24CEEF-9D9C-4480-85A8-B4E9D9313959}"/>
    <cellStyle name="Normal 20 2 2 5 3 2" xfId="51620" xr:uid="{AC3AB38B-3177-499B-872B-2D38BBA9DF42}"/>
    <cellStyle name="Normal 20 2 2 5 3 3" xfId="35969" xr:uid="{1A3EDB2D-8D9C-49A3-8C9D-0D8FF3E9B2D3}"/>
    <cellStyle name="Normal 20 2 2 5 4" xfId="11751" xr:uid="{B1E78C03-FD16-413F-8F38-6BD28CD5448C}"/>
    <cellStyle name="Normal 20 2 2 5 4 2" xfId="51621" xr:uid="{D0CF9E16-BA36-4AC7-8187-B169D74E1837}"/>
    <cellStyle name="Normal 20 2 2 5 4 3" xfId="35970" xr:uid="{03B5C33B-FDA1-4C37-8136-54FB7954FCB8}"/>
    <cellStyle name="Normal 20 2 2 5 5" xfId="51618" xr:uid="{D20F5976-70CA-425D-B8CE-118B061A9740}"/>
    <cellStyle name="Normal 20 2 2 5 6" xfId="35967" xr:uid="{A98E88B9-6C0A-4865-9A40-CD330A0B9DF4}"/>
    <cellStyle name="Normal 20 2 2 6" xfId="11752" xr:uid="{3E3126B6-F2D1-4626-ABF7-E0663EFA9CBD}"/>
    <cellStyle name="Normal 20 2 2 6 2" xfId="11753" xr:uid="{579047AC-8E0C-4300-B87E-AFF5A6DD2F87}"/>
    <cellStyle name="Normal 20 2 2 6 2 2" xfId="51623" xr:uid="{338A508C-9C5E-45F0-A9F4-950CF5E903B4}"/>
    <cellStyle name="Normal 20 2 2 6 2 3" xfId="35972" xr:uid="{34D9094F-8800-4B06-80E3-06DEFF9A2FE2}"/>
    <cellStyle name="Normal 20 2 2 6 3" xfId="11754" xr:uid="{1E8BA6D1-289A-4E55-9329-8B41C46CDA8C}"/>
    <cellStyle name="Normal 20 2 2 6 3 2" xfId="51624" xr:uid="{6D4EE711-344E-4779-A821-BEEF78515D53}"/>
    <cellStyle name="Normal 20 2 2 6 3 3" xfId="35973" xr:uid="{F26AA488-2E9E-438F-B134-D01FDFE12A73}"/>
    <cellStyle name="Normal 20 2 2 6 4" xfId="11755" xr:uid="{BE53AEEF-A90E-497C-B00E-40BD77B6E34A}"/>
    <cellStyle name="Normal 20 2 2 6 4 2" xfId="51625" xr:uid="{E49C6ACB-8BFE-4228-9253-979175E0919F}"/>
    <cellStyle name="Normal 20 2 2 6 4 3" xfId="35974" xr:uid="{C1B3C5E0-94B3-43F0-8965-11D5F161A9B4}"/>
    <cellStyle name="Normal 20 2 2 6 5" xfId="51622" xr:uid="{0A6CE1D2-E2C3-4F78-8606-58BFD90A1E44}"/>
    <cellStyle name="Normal 20 2 2 6 6" xfId="35971" xr:uid="{54E45FA8-4A9B-4929-9ACA-778BDEE025C7}"/>
    <cellStyle name="Normal 20 2 2 7" xfId="11756" xr:uid="{0ADD34D0-8333-4BD4-94B2-72AE7A93BC85}"/>
    <cellStyle name="Normal 20 2 2 7 2" xfId="51626" xr:uid="{8C56498A-9B15-4952-8454-7AFA62A7F6A5}"/>
    <cellStyle name="Normal 20 2 2 7 3" xfId="35975" xr:uid="{C3872BAC-4F90-42A8-8497-C5F58A6A06BE}"/>
    <cellStyle name="Normal 20 2 2 8" xfId="11757" xr:uid="{AAA28434-1B15-4F6D-A79B-DBADB98E210B}"/>
    <cellStyle name="Normal 20 2 2 8 2" xfId="51627" xr:uid="{B81614B8-5AEB-4A38-9EAC-2C1371361D73}"/>
    <cellStyle name="Normal 20 2 2 8 3" xfId="35976" xr:uid="{8F8CB926-7FAF-4CA0-AE92-3A69E918DF8A}"/>
    <cellStyle name="Normal 20 2 2 9" xfId="11758" xr:uid="{7A0889E1-90E7-48F4-89A8-112179AE3753}"/>
    <cellStyle name="Normal 20 2 2 9 2" xfId="51628" xr:uid="{74F42C62-A18C-4D28-9C5B-2203BB4AF595}"/>
    <cellStyle name="Normal 20 2 2 9 3" xfId="35977" xr:uid="{8FAB0AAC-9FC5-4500-A90F-D444D96F1F9E}"/>
    <cellStyle name="Normal 20 2 3" xfId="11759" xr:uid="{BBE6A0EA-3CEE-44F8-B8E9-739AFAE410BE}"/>
    <cellStyle name="Normal 20 2 3 10" xfId="35978" xr:uid="{5EBA0A84-A56B-47FA-BE25-11E5D345A41C}"/>
    <cellStyle name="Normal 20 2 3 2" xfId="11760" xr:uid="{DD07EA51-1D7F-4169-8477-EEFFD3BF4CEB}"/>
    <cellStyle name="Normal 20 2 3 2 2" xfId="11761" xr:uid="{158061F6-E72A-49AB-A30D-FD8749941F66}"/>
    <cellStyle name="Normal 20 2 3 2 2 2" xfId="51631" xr:uid="{534C8856-76B5-4E1E-A2A0-DD70296C5716}"/>
    <cellStyle name="Normal 20 2 3 2 2 3" xfId="35980" xr:uid="{554123C6-CFC8-473E-8F07-23EBC0E5280D}"/>
    <cellStyle name="Normal 20 2 3 2 3" xfId="11762" xr:uid="{1B9E5BFD-7884-4282-8DB8-F847FD717ED1}"/>
    <cellStyle name="Normal 20 2 3 2 3 2" xfId="51632" xr:uid="{91C19D9C-2A02-4AE4-816C-F50454DC48B3}"/>
    <cellStyle name="Normal 20 2 3 2 3 3" xfId="35981" xr:uid="{D582C126-246E-4A1C-BE38-0997CBE8F367}"/>
    <cellStyle name="Normal 20 2 3 2 4" xfId="11763" xr:uid="{AE5D8771-B237-4965-824E-A9A3D2581936}"/>
    <cellStyle name="Normal 20 2 3 2 4 2" xfId="51633" xr:uid="{3AB4EFC5-3E0E-4D3B-9F19-50F4853DA97E}"/>
    <cellStyle name="Normal 20 2 3 2 4 3" xfId="35982" xr:uid="{DA2F8681-F005-4FA0-B315-225F8E06BBB9}"/>
    <cellStyle name="Normal 20 2 3 2 5" xfId="51630" xr:uid="{824EAEC1-F319-428E-899F-D10D105A56F3}"/>
    <cellStyle name="Normal 20 2 3 2 6" xfId="35979" xr:uid="{8D778E54-075D-43D2-A6FE-EB8C7E820F34}"/>
    <cellStyle name="Normal 20 2 3 3" xfId="11764" xr:uid="{59E9B968-874B-4CAE-A734-D5AD7F866E05}"/>
    <cellStyle name="Normal 20 2 3 3 2" xfId="51634" xr:uid="{72587638-1747-4F1F-ABC5-1E1B9F4E9847}"/>
    <cellStyle name="Normal 20 2 3 3 3" xfId="35983" xr:uid="{0CFB7219-6AD7-4E17-914B-132A01F2A7DE}"/>
    <cellStyle name="Normal 20 2 3 4" xfId="11765" xr:uid="{5BE74931-D1D8-4719-A7E0-F22DE762E031}"/>
    <cellStyle name="Normal 20 2 3 4 2" xfId="51635" xr:uid="{E187C8D8-7D2E-4C88-8528-B68A1C034F43}"/>
    <cellStyle name="Normal 20 2 3 4 3" xfId="35984" xr:uid="{982A0443-14AF-4328-9F8C-5B0A06BC7E4F}"/>
    <cellStyle name="Normal 20 2 3 5" xfId="11766" xr:uid="{1F170EF3-0725-4067-B177-0EBE55ACB83E}"/>
    <cellStyle name="Normal 20 2 3 5 2" xfId="51636" xr:uid="{79C09D4E-2D94-4591-BE70-8504BD4D1AB5}"/>
    <cellStyle name="Normal 20 2 3 5 3" xfId="35985" xr:uid="{6156CBD6-DB01-4CC4-9B08-C03663F631FF}"/>
    <cellStyle name="Normal 20 2 3 6" xfId="11767" xr:uid="{A6DECA28-B313-48C3-9B43-09683A7AFC19}"/>
    <cellStyle name="Normal 20 2 3 6 2" xfId="51637" xr:uid="{2366F655-CC80-42DA-9430-FAAE594966C2}"/>
    <cellStyle name="Normal 20 2 3 6 3" xfId="35986" xr:uid="{DCB0E39E-4CB5-4ABE-B7A1-8A50FB86729A}"/>
    <cellStyle name="Normal 20 2 3 7" xfId="11768" xr:uid="{56B1C5E9-C4FA-4632-AE44-D7A6B6619AC2}"/>
    <cellStyle name="Normal 20 2 3 7 2" xfId="35987" xr:uid="{1F5263FA-EA3A-4137-9FCD-BF7363DBD354}"/>
    <cellStyle name="Normal 20 2 3 8" xfId="11769" xr:uid="{34CEA453-6199-43BC-B942-44FD880DBBC5}"/>
    <cellStyle name="Normal 20 2 3 8 2" xfId="35988" xr:uid="{B813B890-C084-4185-BDEE-35EEF712C654}"/>
    <cellStyle name="Normal 20 2 3 9" xfId="51629" xr:uid="{171E9BB9-A2AB-480E-A555-E467E3A615C6}"/>
    <cellStyle name="Normal 20 2 4" xfId="11770" xr:uid="{99ABA11D-607D-495C-8B09-CCB5E304E140}"/>
    <cellStyle name="Normal 20 2 4 2" xfId="11771" xr:uid="{3F90AA32-3BF3-4DBD-BFFB-058B1270DA8D}"/>
    <cellStyle name="Normal 20 2 4 2 2" xfId="11772" xr:uid="{6CF92300-804B-4EC4-A7BF-6130CAD0747B}"/>
    <cellStyle name="Normal 20 2 4 2 2 2" xfId="51640" xr:uid="{09A06AB4-1FB2-494D-8D5D-A5A6B5C4C0F3}"/>
    <cellStyle name="Normal 20 2 4 2 2 3" xfId="35991" xr:uid="{992279D7-CCD0-46A3-AC9C-E0207A6DE3C9}"/>
    <cellStyle name="Normal 20 2 4 2 3" xfId="11773" xr:uid="{33ACB010-11F2-448B-9CA5-128B001BF875}"/>
    <cellStyle name="Normal 20 2 4 2 3 2" xfId="51641" xr:uid="{F76E5AA0-8F57-489F-A64A-22F5B1D301DB}"/>
    <cellStyle name="Normal 20 2 4 2 3 3" xfId="35992" xr:uid="{E91FAC7A-9547-4E8E-8694-7A29665B7E28}"/>
    <cellStyle name="Normal 20 2 4 2 4" xfId="11774" xr:uid="{5F963970-C68B-46C5-A54E-F59C62F3C30B}"/>
    <cellStyle name="Normal 20 2 4 2 4 2" xfId="51642" xr:uid="{1CEC6A9C-C45D-4C39-AC58-98EDBF6C7B35}"/>
    <cellStyle name="Normal 20 2 4 2 4 3" xfId="35993" xr:uid="{044FE44D-80FF-490A-A217-1D6470421E48}"/>
    <cellStyle name="Normal 20 2 4 2 5" xfId="51639" xr:uid="{811E03A5-2E92-4DD5-97FA-67A3AD96EB67}"/>
    <cellStyle name="Normal 20 2 4 2 6" xfId="35990" xr:uid="{1F87C266-4415-403E-84B5-8C9422EA08B6}"/>
    <cellStyle name="Normal 20 2 4 3" xfId="11775" xr:uid="{BE833A76-01DB-4580-A704-697D5D44301C}"/>
    <cellStyle name="Normal 20 2 4 3 2" xfId="51643" xr:uid="{378D468F-6DE0-4DC1-918B-7544CAA58C85}"/>
    <cellStyle name="Normal 20 2 4 3 3" xfId="35994" xr:uid="{D7A1F12E-E0F3-471D-95E0-78B382B615A8}"/>
    <cellStyle name="Normal 20 2 4 4" xfId="11776" xr:uid="{422F1613-F9A3-4902-A009-6E69ED5C7760}"/>
    <cellStyle name="Normal 20 2 4 4 2" xfId="51644" xr:uid="{B12ACBFB-76E8-4942-B4C7-A7815984A17F}"/>
    <cellStyle name="Normal 20 2 4 4 3" xfId="35995" xr:uid="{178125A5-A1C9-4017-9F57-0475E241BFE8}"/>
    <cellStyle name="Normal 20 2 4 5" xfId="11777" xr:uid="{1542F4FB-CB66-4ADA-B5C9-16DB22BACA4F}"/>
    <cellStyle name="Normal 20 2 4 5 2" xfId="51645" xr:uid="{318A74B0-B6F7-434D-B2D6-9C3031A9C4F5}"/>
    <cellStyle name="Normal 20 2 4 5 3" xfId="35996" xr:uid="{2B3A2F42-EAFF-4BCD-B954-596AE65F9367}"/>
    <cellStyle name="Normal 20 2 4 6" xfId="11778" xr:uid="{8BD488D0-2724-4CFA-9B8F-21ADF576732D}"/>
    <cellStyle name="Normal 20 2 4 6 2" xfId="51646" xr:uid="{9C20B03E-0D6C-488A-A07C-B9470E7A379E}"/>
    <cellStyle name="Normal 20 2 4 6 3" xfId="35997" xr:uid="{8070704B-377B-40DE-B183-5AFF8F406AA3}"/>
    <cellStyle name="Normal 20 2 4 7" xfId="51638" xr:uid="{178CCB1A-1189-471A-A282-AC93ACE5C77C}"/>
    <cellStyle name="Normal 20 2 4 8" xfId="35989" xr:uid="{6838F566-2F66-46DE-80AF-6D6E8EF87A5F}"/>
    <cellStyle name="Normal 20 2 5" xfId="11779" xr:uid="{34CC942C-430A-4480-B40A-E80A411236E5}"/>
    <cellStyle name="Normal 20 2 5 2" xfId="11780" xr:uid="{B095E5D3-5EE5-4EE0-89BA-FC7E98F0F260}"/>
    <cellStyle name="Normal 20 2 5 2 2" xfId="11781" xr:uid="{6F0E737E-E01D-4391-A8F8-49DFFA870D54}"/>
    <cellStyle name="Normal 20 2 5 2 2 2" xfId="51649" xr:uid="{78383611-5565-4EA2-8A8F-0D16EBCF37BE}"/>
    <cellStyle name="Normal 20 2 5 2 2 3" xfId="36000" xr:uid="{FD386B94-0B9D-4633-BB30-68DC7BED6F1D}"/>
    <cellStyle name="Normal 20 2 5 2 3" xfId="11782" xr:uid="{EDB4D87F-28C8-47CF-8337-CAA36135FE09}"/>
    <cellStyle name="Normal 20 2 5 2 3 2" xfId="51650" xr:uid="{5B7EEDFB-63AC-41CB-8A7F-9333855B616D}"/>
    <cellStyle name="Normal 20 2 5 2 3 3" xfId="36001" xr:uid="{C973F807-85CF-4D45-BEF5-3018D9DB5D8A}"/>
    <cellStyle name="Normal 20 2 5 2 4" xfId="11783" xr:uid="{0E2B415D-1F91-493D-8B55-5DA2E30814B5}"/>
    <cellStyle name="Normal 20 2 5 2 4 2" xfId="51651" xr:uid="{16CE5051-66B4-4274-9034-A517977C5737}"/>
    <cellStyle name="Normal 20 2 5 2 4 3" xfId="36002" xr:uid="{FBA9252A-1190-47A8-BFD5-F4B8300D21D2}"/>
    <cellStyle name="Normal 20 2 5 2 5" xfId="51648" xr:uid="{21FED645-4155-476B-9720-946F1DE45EEF}"/>
    <cellStyle name="Normal 20 2 5 2 6" xfId="35999" xr:uid="{3C1708DC-BAC3-4717-BFE8-32BFFCBBB104}"/>
    <cellStyle name="Normal 20 2 5 3" xfId="11784" xr:uid="{89BA52CB-7996-4E2C-BAC8-C759065A1784}"/>
    <cellStyle name="Normal 20 2 5 3 2" xfId="51652" xr:uid="{FE1F4D06-0F23-427B-9956-D27799C02C25}"/>
    <cellStyle name="Normal 20 2 5 3 3" xfId="36003" xr:uid="{59917626-E140-4FF8-AF4B-E95535C65EF3}"/>
    <cellStyle name="Normal 20 2 5 4" xfId="11785" xr:uid="{5A7702A8-E8F2-4E29-BBEC-2D3F6399FF8D}"/>
    <cellStyle name="Normal 20 2 5 4 2" xfId="51653" xr:uid="{555378DE-8622-4BC3-900A-DB03A398C350}"/>
    <cellStyle name="Normal 20 2 5 4 3" xfId="36004" xr:uid="{67B34F0D-476E-46A2-BD13-EA9FDFE33E4E}"/>
    <cellStyle name="Normal 20 2 5 5" xfId="11786" xr:uid="{76FC43F9-CACF-42F3-95CE-45931EE335A9}"/>
    <cellStyle name="Normal 20 2 5 5 2" xfId="51654" xr:uid="{C732BA9A-0029-4910-AE28-8AF738F048B3}"/>
    <cellStyle name="Normal 20 2 5 5 3" xfId="36005" xr:uid="{3ED38885-11B1-447C-9D9E-7C7B858FBA9D}"/>
    <cellStyle name="Normal 20 2 5 6" xfId="51647" xr:uid="{400DBFA0-51C6-413B-9A4E-6A797A2A8E65}"/>
    <cellStyle name="Normal 20 2 5 7" xfId="35998" xr:uid="{ECEC69A8-6F3F-4B73-B000-F61058DE9C21}"/>
    <cellStyle name="Normal 20 2 6" xfId="11787" xr:uid="{15FC9EBE-F64A-4EFF-9CE1-B264B8797E23}"/>
    <cellStyle name="Normal 20 2 6 2" xfId="11788" xr:uid="{60AD9763-3FF5-436A-9561-486EE7A2A084}"/>
    <cellStyle name="Normal 20 2 6 2 2" xfId="51656" xr:uid="{75EF5E22-B0F5-4DAA-8314-CEA3A6BF367E}"/>
    <cellStyle name="Normal 20 2 6 2 3" xfId="36007" xr:uid="{EED4BE95-29BF-4007-B413-33D130286D4E}"/>
    <cellStyle name="Normal 20 2 6 3" xfId="11789" xr:uid="{C0F5D171-67B9-423E-8BFB-F15F73E2C343}"/>
    <cellStyle name="Normal 20 2 6 3 2" xfId="51657" xr:uid="{C290B350-4627-440A-98A6-1D7AE4496406}"/>
    <cellStyle name="Normal 20 2 6 3 3" xfId="36008" xr:uid="{0BA8B20D-6FF0-4085-B51B-D7B47DDC3461}"/>
    <cellStyle name="Normal 20 2 6 4" xfId="11790" xr:uid="{F4DF4A69-B8E2-486D-AFB3-4E4506FA13D5}"/>
    <cellStyle name="Normal 20 2 6 4 2" xfId="51658" xr:uid="{21373EF0-4F8C-496F-87FD-E795948CDE33}"/>
    <cellStyle name="Normal 20 2 6 4 3" xfId="36009" xr:uid="{3BBFC942-7ED4-4312-B875-51B8B9F63EFB}"/>
    <cellStyle name="Normal 20 2 6 5" xfId="51655" xr:uid="{80883833-2A3E-4524-BFCB-615C5A952840}"/>
    <cellStyle name="Normal 20 2 6 6" xfId="36006" xr:uid="{EDFBA46B-BC00-4170-84E9-63685B360BFE}"/>
    <cellStyle name="Normal 20 2 7" xfId="11791" xr:uid="{E9439C15-DDCA-4D2D-88FB-06D03C6F1721}"/>
    <cellStyle name="Normal 20 2 7 2" xfId="11792" xr:uid="{AEF35152-4FB5-4F33-84FB-36C7A517E2E9}"/>
    <cellStyle name="Normal 20 2 7 2 2" xfId="51660" xr:uid="{CEE5EDA3-10BC-4D8D-911E-B314C819A089}"/>
    <cellStyle name="Normal 20 2 7 2 3" xfId="36011" xr:uid="{FC6C3164-3E23-4C5F-9C8D-D644F6A8E70A}"/>
    <cellStyle name="Normal 20 2 7 3" xfId="11793" xr:uid="{DEFD43C0-FBF5-4BB3-9287-1B71AAFCA7D7}"/>
    <cellStyle name="Normal 20 2 7 3 2" xfId="51661" xr:uid="{641BF4E3-8F01-4FAB-99B9-485F5EE179D0}"/>
    <cellStyle name="Normal 20 2 7 3 3" xfId="36012" xr:uid="{6C3E56E6-016A-4945-9E8E-841D55298FFD}"/>
    <cellStyle name="Normal 20 2 7 4" xfId="11794" xr:uid="{37446852-CA36-4F24-B2E2-02B735C563CA}"/>
    <cellStyle name="Normal 20 2 7 4 2" xfId="51662" xr:uid="{BFBFDD37-22D0-402D-B165-D8BE216F4ED3}"/>
    <cellStyle name="Normal 20 2 7 4 3" xfId="36013" xr:uid="{EC7A8AB1-3284-408B-9FCC-D944CCD2C1A9}"/>
    <cellStyle name="Normal 20 2 7 5" xfId="51659" xr:uid="{C4FFB8E7-781A-4A43-B4B2-EA9079B26501}"/>
    <cellStyle name="Normal 20 2 7 6" xfId="36010" xr:uid="{5557318A-2EE5-46E2-8AA8-DD785DCAE962}"/>
    <cellStyle name="Normal 20 2 8" xfId="11795" xr:uid="{A636D2C1-E064-427D-BAE0-027B1D44F28E}"/>
    <cellStyle name="Normal 20 2 8 2" xfId="51663" xr:uid="{50927005-8876-421F-AAA9-92E0201B3DF0}"/>
    <cellStyle name="Normal 20 2 8 3" xfId="36014" xr:uid="{727D11F5-587F-46DF-A6E4-BC3F570775D5}"/>
    <cellStyle name="Normal 20 2 9" xfId="11796" xr:uid="{EED24C2A-C6F9-49F2-9280-788D0768622E}"/>
    <cellStyle name="Normal 20 2 9 2" xfId="51664" xr:uid="{480E2806-C20E-4413-BB9F-61AA57C6851E}"/>
    <cellStyle name="Normal 20 2 9 3" xfId="36015" xr:uid="{B0BD5D16-F896-449D-A8E7-61D3ED4AE7DD}"/>
    <cellStyle name="Normal 20 20" xfId="11797" xr:uid="{A4E75950-46CA-4661-BF52-477D8F9B5980}"/>
    <cellStyle name="Normal 20 20 2" xfId="51665" xr:uid="{77C8B944-DF53-432A-AC31-0909D2741E1B}"/>
    <cellStyle name="Normal 20 20 3" xfId="36016" xr:uid="{C2B7E065-65E8-404E-A19A-EF8799D60E0A}"/>
    <cellStyle name="Normal 20 21" xfId="11798" xr:uid="{AB783677-EB32-46DE-9085-AD7DEB840384}"/>
    <cellStyle name="Normal 20 21 2" xfId="51666" xr:uid="{F3FC43F8-6542-4DE1-ACDA-1558D49C5C4F}"/>
    <cellStyle name="Normal 20 21 3" xfId="36017" xr:uid="{9BF6838D-0F7C-4CD7-AAA3-D69BA5711D19}"/>
    <cellStyle name="Normal 20 22" xfId="11799" xr:uid="{8AE1DA93-13A3-4B4D-A804-18286A1E94C6}"/>
    <cellStyle name="Normal 20 22 2" xfId="51667" xr:uid="{3F9AA5C0-27D8-4177-8B33-26A4DEDA804F}"/>
    <cellStyle name="Normal 20 22 3" xfId="36018" xr:uid="{26C1FA7E-9059-4AD5-9443-3BDDB3E6F490}"/>
    <cellStyle name="Normal 20 23" xfId="11800" xr:uid="{B8DA2900-BDA6-4C48-A713-18CE152E0151}"/>
    <cellStyle name="Normal 20 23 2" xfId="51668" xr:uid="{51BF649E-F1E4-4B7B-BE0A-C1FA7F9AF52B}"/>
    <cellStyle name="Normal 20 23 3" xfId="36019" xr:uid="{40235B3A-7D68-4387-9D34-1E4BEE30B01E}"/>
    <cellStyle name="Normal 20 24" xfId="11801" xr:uid="{9E1C2C6F-90E5-4C46-BD2E-3C8B75361644}"/>
    <cellStyle name="Normal 20 24 2" xfId="51669" xr:uid="{714CEF46-5EE6-4C43-9CE2-A815E9BF964F}"/>
    <cellStyle name="Normal 20 24 3" xfId="36020" xr:uid="{DE59E0D7-D3C1-48C2-B7FF-9BA9E798AD27}"/>
    <cellStyle name="Normal 20 25" xfId="11802" xr:uid="{1C2A1DD9-A331-4370-9C2B-F9569F22C1C4}"/>
    <cellStyle name="Normal 20 25 2" xfId="51670" xr:uid="{8EA9BAC8-3992-405F-A69F-AF33C589BC8B}"/>
    <cellStyle name="Normal 20 25 3" xfId="36021" xr:uid="{D28B2918-F245-46A0-81A4-E2CCB90F7F98}"/>
    <cellStyle name="Normal 20 26" xfId="11803" xr:uid="{B00A51CE-6566-4AE1-8C6A-B8A3DD2AB4D6}"/>
    <cellStyle name="Normal 20 26 2" xfId="51671" xr:uid="{9F4FFF0C-25A9-4ED5-A09C-5A62109F7E87}"/>
    <cellStyle name="Normal 20 26 3" xfId="36022" xr:uid="{AB400F1C-10F0-4646-B403-2BE4560FF906}"/>
    <cellStyle name="Normal 20 27" xfId="11804" xr:uid="{5638F5A1-9156-480D-8FEC-BD9D2C439312}"/>
    <cellStyle name="Normal 20 27 2" xfId="51672" xr:uid="{7877B48F-4F58-4039-B99B-31322704C6AD}"/>
    <cellStyle name="Normal 20 27 3" xfId="36023" xr:uid="{C6D6DFC7-474F-4AD3-BF79-D4163A0D8DB4}"/>
    <cellStyle name="Normal 20 28" xfId="11805" xr:uid="{560E6ADE-8FD6-4CF8-BE40-65577F321A99}"/>
    <cellStyle name="Normal 20 28 2" xfId="51673" xr:uid="{90D25AA8-A9E1-40CF-86AF-18324B9C70F4}"/>
    <cellStyle name="Normal 20 28 3" xfId="36024" xr:uid="{DC3D7DFB-E2BF-4569-B5D4-39DC127391C0}"/>
    <cellStyle name="Normal 20 29" xfId="11806" xr:uid="{7544EF19-B6E4-4F73-9F82-347434DE64A3}"/>
    <cellStyle name="Normal 20 29 2" xfId="51674" xr:uid="{2626A1F9-10A1-4A3E-A8F3-18C928A0379C}"/>
    <cellStyle name="Normal 20 29 3" xfId="36025" xr:uid="{704A72E1-0B9C-448C-9E83-9F90A3042216}"/>
    <cellStyle name="Normal 20 3" xfId="11807" xr:uid="{1762C540-346A-4FE6-B1FC-71B3182F8904}"/>
    <cellStyle name="Normal 20 3 10" xfId="11808" xr:uid="{D2E629E6-5107-44F0-92F8-5DF8AA017657}"/>
    <cellStyle name="Normal 20 3 10 2" xfId="51676" xr:uid="{3EB8EE02-8D0C-41CF-89B0-27D1014FB904}"/>
    <cellStyle name="Normal 20 3 10 3" xfId="36027" xr:uid="{7FF15903-5EEC-4887-A12D-5DDF66DCE471}"/>
    <cellStyle name="Normal 20 3 11" xfId="11809" xr:uid="{17C24802-C500-4657-A352-586793EFDDF5}"/>
    <cellStyle name="Normal 20 3 11 2" xfId="36028" xr:uid="{727F940B-B0B1-4403-8C79-A7F9301208C2}"/>
    <cellStyle name="Normal 20 3 12" xfId="11810" xr:uid="{B635AD18-A157-46EF-BEDF-15AFE396EEDD}"/>
    <cellStyle name="Normal 20 3 12 2" xfId="36029" xr:uid="{5D0C1DA3-D2D0-4AC4-928E-42DCFFC5A1D4}"/>
    <cellStyle name="Normal 20 3 13" xfId="51675" xr:uid="{D99EF31B-77C1-4A33-A0F5-51C059130BDD}"/>
    <cellStyle name="Normal 20 3 14" xfId="36026" xr:uid="{B12330C5-8152-453D-B156-E26CB5D306FE}"/>
    <cellStyle name="Normal 20 3 2" xfId="11811" xr:uid="{9395E1F0-4096-42F6-A7C2-D1B1BFE125AA}"/>
    <cellStyle name="Normal 20 3 2 10" xfId="11812" xr:uid="{B7238717-E41E-48A7-9A3E-0EA6882B5E63}"/>
    <cellStyle name="Normal 20 3 2 10 2" xfId="36031" xr:uid="{29C64C34-B5B1-4E7B-AE11-ADF6F5822E06}"/>
    <cellStyle name="Normal 20 3 2 11" xfId="11813" xr:uid="{7756EB36-76C9-4448-AE56-4000737603A5}"/>
    <cellStyle name="Normal 20 3 2 11 2" xfId="36032" xr:uid="{3778F55D-AF60-4AC0-B44D-71A115B955ED}"/>
    <cellStyle name="Normal 20 3 2 12" xfId="51677" xr:uid="{298D6AB4-3577-402C-8A69-B5A9491DF63E}"/>
    <cellStyle name="Normal 20 3 2 13" xfId="36030" xr:uid="{F5BDBD42-82DF-4AF0-8D5D-995544AC2A20}"/>
    <cellStyle name="Normal 20 3 2 2" xfId="11814" xr:uid="{38D6165C-AE0C-4DE9-AECB-FFAF112C80B1}"/>
    <cellStyle name="Normal 20 3 2 2 2" xfId="11815" xr:uid="{BB81B4E8-5E1A-41E2-BBB1-01F2E685A13D}"/>
    <cellStyle name="Normal 20 3 2 2 2 2" xfId="11816" xr:uid="{76699B9A-BA81-498C-9E51-1DBB71824610}"/>
    <cellStyle name="Normal 20 3 2 2 2 2 2" xfId="51680" xr:uid="{C249E2CF-8BB4-4E21-A387-BD494C2EA0BD}"/>
    <cellStyle name="Normal 20 3 2 2 2 2 3" xfId="36035" xr:uid="{508CAA49-EECC-49AF-9CF9-54704FE75305}"/>
    <cellStyle name="Normal 20 3 2 2 2 3" xfId="11817" xr:uid="{6CF90D5D-4E19-4F3B-ABDD-6435CCC0EEBA}"/>
    <cellStyle name="Normal 20 3 2 2 2 3 2" xfId="51681" xr:uid="{ECEF0AC6-24A3-451B-8119-2ACDE9A5DFCB}"/>
    <cellStyle name="Normal 20 3 2 2 2 3 3" xfId="36036" xr:uid="{6DA490C7-CB3E-4394-A972-1996CD0AA511}"/>
    <cellStyle name="Normal 20 3 2 2 2 4" xfId="11818" xr:uid="{94BAF924-C01A-4D9B-ACD4-48A5EB3462BA}"/>
    <cellStyle name="Normal 20 3 2 2 2 4 2" xfId="51682" xr:uid="{9141A5A7-5BA8-4081-9642-B7E5D315741E}"/>
    <cellStyle name="Normal 20 3 2 2 2 4 3" xfId="36037" xr:uid="{743F1A06-2423-4DED-A52D-60014D3A5EFD}"/>
    <cellStyle name="Normal 20 3 2 2 2 5" xfId="51679" xr:uid="{3945B844-169D-4F37-BCCB-AC17B464A0B0}"/>
    <cellStyle name="Normal 20 3 2 2 2 6" xfId="36034" xr:uid="{1D164007-B19C-4DBB-AFDF-AAD069BB24A2}"/>
    <cellStyle name="Normal 20 3 2 2 3" xfId="11819" xr:uid="{23B37DAC-56CD-4ADF-935E-8AD01DB6C961}"/>
    <cellStyle name="Normal 20 3 2 2 3 2" xfId="51683" xr:uid="{1B6EC4DE-AC9F-490B-8D37-FA8DBAE1CB82}"/>
    <cellStyle name="Normal 20 3 2 2 3 3" xfId="36038" xr:uid="{25D4C3CE-E10E-462C-8504-70BB1A0108C3}"/>
    <cellStyle name="Normal 20 3 2 2 4" xfId="11820" xr:uid="{3A38D699-7BCC-4CCC-B260-06EEF7C348DD}"/>
    <cellStyle name="Normal 20 3 2 2 4 2" xfId="51684" xr:uid="{597068C5-DA83-4A1E-B92B-BDD018C3AA48}"/>
    <cellStyle name="Normal 20 3 2 2 4 3" xfId="36039" xr:uid="{7B4BE547-4216-4F43-B981-7048A8BD52B6}"/>
    <cellStyle name="Normal 20 3 2 2 5" xfId="11821" xr:uid="{D6F74C61-058E-4403-B752-42B97213E3A0}"/>
    <cellStyle name="Normal 20 3 2 2 5 2" xfId="51685" xr:uid="{007DE3B5-FF9E-4BDE-9226-E2C03A8D89FF}"/>
    <cellStyle name="Normal 20 3 2 2 5 3" xfId="36040" xr:uid="{E754F928-0969-4AC1-A9E0-32C81D65ECF5}"/>
    <cellStyle name="Normal 20 3 2 2 6" xfId="11822" xr:uid="{58B4C560-234D-4DDF-9FA0-DD896866B3EF}"/>
    <cellStyle name="Normal 20 3 2 2 6 2" xfId="51686" xr:uid="{849ABB7A-83B8-46FE-A9B1-44634B109184}"/>
    <cellStyle name="Normal 20 3 2 2 6 3" xfId="36041" xr:uid="{36F16481-B8A5-44C0-A69F-D0A303525BDC}"/>
    <cellStyle name="Normal 20 3 2 2 7" xfId="51678" xr:uid="{0729FC01-D479-4F3D-B243-BC0DDF243C4D}"/>
    <cellStyle name="Normal 20 3 2 2 8" xfId="36033" xr:uid="{50E09FD8-CAC1-406A-A4C6-43D04696BFA1}"/>
    <cellStyle name="Normal 20 3 2 3" xfId="11823" xr:uid="{2C9B1692-C89D-42A2-9042-CB7B7BC2FDBF}"/>
    <cellStyle name="Normal 20 3 2 3 2" xfId="11824" xr:uid="{D37DA496-5071-4773-8CD7-6A9D130F3B3A}"/>
    <cellStyle name="Normal 20 3 2 3 2 2" xfId="11825" xr:uid="{9C2AEDB0-F8A4-4D9F-B283-6054A8BB5815}"/>
    <cellStyle name="Normal 20 3 2 3 2 2 2" xfId="51689" xr:uid="{6644A634-3497-414B-BAF7-151EF803C64D}"/>
    <cellStyle name="Normal 20 3 2 3 2 2 3" xfId="36044" xr:uid="{92D01354-DFC7-4ACC-910E-DCEAE7B74E5F}"/>
    <cellStyle name="Normal 20 3 2 3 2 3" xfId="11826" xr:uid="{84ABD3A0-E60E-46A1-BEAC-1DD7A4F0C2A9}"/>
    <cellStyle name="Normal 20 3 2 3 2 3 2" xfId="51690" xr:uid="{325E91B3-E53E-49AC-A4D3-DE3560B28ECE}"/>
    <cellStyle name="Normal 20 3 2 3 2 3 3" xfId="36045" xr:uid="{91A12B70-7FC8-43FD-9A46-E9E7FF851789}"/>
    <cellStyle name="Normal 20 3 2 3 2 4" xfId="11827" xr:uid="{D4C02D5C-C444-4377-B1D2-2AED58075EA8}"/>
    <cellStyle name="Normal 20 3 2 3 2 4 2" xfId="51691" xr:uid="{21274ED8-B811-4800-BFA2-E5C4B6C57B5F}"/>
    <cellStyle name="Normal 20 3 2 3 2 4 3" xfId="36046" xr:uid="{C7ED063A-7673-4C56-8FF1-FD504D5BD37B}"/>
    <cellStyle name="Normal 20 3 2 3 2 5" xfId="51688" xr:uid="{F775FB3E-2AEE-4DDD-8A74-E2C79704871A}"/>
    <cellStyle name="Normal 20 3 2 3 2 6" xfId="36043" xr:uid="{C992698F-BB2A-41CC-B92B-34B4B5F7C7D2}"/>
    <cellStyle name="Normal 20 3 2 3 3" xfId="11828" xr:uid="{C7885288-E3D6-450A-93E6-B14FD7DDE8BF}"/>
    <cellStyle name="Normal 20 3 2 3 3 2" xfId="51692" xr:uid="{8C0DBE1F-8AA5-4159-A693-14D72D941C50}"/>
    <cellStyle name="Normal 20 3 2 3 3 3" xfId="36047" xr:uid="{33B400A9-F6B5-4644-AB1F-2776891D458E}"/>
    <cellStyle name="Normal 20 3 2 3 4" xfId="11829" xr:uid="{0DB8649D-CA26-42F9-B38D-210C136BA493}"/>
    <cellStyle name="Normal 20 3 2 3 4 2" xfId="51693" xr:uid="{D1B1C91A-DA93-49D0-A363-092EA40ACD4E}"/>
    <cellStyle name="Normal 20 3 2 3 4 3" xfId="36048" xr:uid="{9EB96802-741C-4171-8F26-C05FFC8B1405}"/>
    <cellStyle name="Normal 20 3 2 3 5" xfId="11830" xr:uid="{7E4E9FA1-728F-40A8-87BD-2C9AD2B8466B}"/>
    <cellStyle name="Normal 20 3 2 3 5 2" xfId="51694" xr:uid="{76C3E87A-5E1B-4D1D-A515-8BBA935292F6}"/>
    <cellStyle name="Normal 20 3 2 3 5 3" xfId="36049" xr:uid="{3AFA291C-0390-49A4-8EBB-E88B30E611DC}"/>
    <cellStyle name="Normal 20 3 2 3 6" xfId="11831" xr:uid="{1D125571-252F-4053-9386-25FC8EC31C2C}"/>
    <cellStyle name="Normal 20 3 2 3 6 2" xfId="51695" xr:uid="{94294EE7-A4C4-4080-98E4-D83D62DF8DF1}"/>
    <cellStyle name="Normal 20 3 2 3 6 3" xfId="36050" xr:uid="{1639F65A-960F-4EA6-BE49-4FE06068A17B}"/>
    <cellStyle name="Normal 20 3 2 3 7" xfId="51687" xr:uid="{84968E6B-C897-4215-9B1C-A6C7D17D99E1}"/>
    <cellStyle name="Normal 20 3 2 3 8" xfId="36042" xr:uid="{38DB3359-D24C-4D33-A534-B1CC9D150851}"/>
    <cellStyle name="Normal 20 3 2 4" xfId="11832" xr:uid="{F65120C3-2556-40BB-BD17-123A7D758847}"/>
    <cellStyle name="Normal 20 3 2 4 2" xfId="11833" xr:uid="{5199EB87-0C20-4ACF-A299-19C99F6CA232}"/>
    <cellStyle name="Normal 20 3 2 4 2 2" xfId="11834" xr:uid="{336794CC-6BCC-4746-B630-FEF370CF9579}"/>
    <cellStyle name="Normal 20 3 2 4 2 2 2" xfId="51698" xr:uid="{E17B9FFD-7E8D-4BC9-9F7B-85CC4BA16FBE}"/>
    <cellStyle name="Normal 20 3 2 4 2 2 3" xfId="36053" xr:uid="{7155C00A-BE82-4A16-9A20-8D57255EAC07}"/>
    <cellStyle name="Normal 20 3 2 4 2 3" xfId="11835" xr:uid="{B659D178-CCBD-4C34-B985-6ACD3A0CDD05}"/>
    <cellStyle name="Normal 20 3 2 4 2 3 2" xfId="51699" xr:uid="{225C91C7-92EC-4905-9BC2-E02061158978}"/>
    <cellStyle name="Normal 20 3 2 4 2 3 3" xfId="36054" xr:uid="{8ADCCC47-AEC1-4E42-8468-36FFD6B62840}"/>
    <cellStyle name="Normal 20 3 2 4 2 4" xfId="11836" xr:uid="{E1295FD6-842D-4EE0-BE54-F0F64A9C9F55}"/>
    <cellStyle name="Normal 20 3 2 4 2 4 2" xfId="51700" xr:uid="{18287894-D23C-4C2B-B16E-4AFC5A64682A}"/>
    <cellStyle name="Normal 20 3 2 4 2 4 3" xfId="36055" xr:uid="{68111DF3-32A0-47C7-BC0F-9F1FD40F4718}"/>
    <cellStyle name="Normal 20 3 2 4 2 5" xfId="51697" xr:uid="{094B14A5-E79A-42FE-ABDF-F0094420A5B2}"/>
    <cellStyle name="Normal 20 3 2 4 2 6" xfId="36052" xr:uid="{13BDF08E-49FA-47E7-9242-054C9EA5DE54}"/>
    <cellStyle name="Normal 20 3 2 4 3" xfId="11837" xr:uid="{3C76A2BB-C239-473B-89A8-0CB6BF63DF9F}"/>
    <cellStyle name="Normal 20 3 2 4 3 2" xfId="51701" xr:uid="{9EB4FEC1-57D0-4FF1-A167-3AF5CBF55080}"/>
    <cellStyle name="Normal 20 3 2 4 3 3" xfId="36056" xr:uid="{DF2C1E6C-D2FC-457B-812F-586234AAF98D}"/>
    <cellStyle name="Normal 20 3 2 4 4" xfId="11838" xr:uid="{BFD3B7C1-AB78-4C10-B65D-F646F0035D9A}"/>
    <cellStyle name="Normal 20 3 2 4 4 2" xfId="51702" xr:uid="{DC0A0536-493F-4C55-A984-E9FECE2A00CB}"/>
    <cellStyle name="Normal 20 3 2 4 4 3" xfId="36057" xr:uid="{8E434080-5CD4-4FB2-92DA-03C24D68CCDB}"/>
    <cellStyle name="Normal 20 3 2 4 5" xfId="11839" xr:uid="{7BB5E4B2-3515-4169-A829-600595F00AB9}"/>
    <cellStyle name="Normal 20 3 2 4 5 2" xfId="51703" xr:uid="{1BF41933-E82D-4079-8245-8613EE4CB9A2}"/>
    <cellStyle name="Normal 20 3 2 4 5 3" xfId="36058" xr:uid="{668FC2F3-F091-48AF-9EDF-7FAC6656DC2B}"/>
    <cellStyle name="Normal 20 3 2 4 6" xfId="51696" xr:uid="{0779F56E-9BC9-401E-806B-4F0A018D2910}"/>
    <cellStyle name="Normal 20 3 2 4 7" xfId="36051" xr:uid="{03E1FAED-28A2-4288-BB2C-0968A86B482E}"/>
    <cellStyle name="Normal 20 3 2 5" xfId="11840" xr:uid="{DEB7895C-EA9E-4DFB-A852-F8A49A30A418}"/>
    <cellStyle name="Normal 20 3 2 5 2" xfId="11841" xr:uid="{577010FB-5728-4DE3-8451-8EF1A5B7B6EC}"/>
    <cellStyle name="Normal 20 3 2 5 2 2" xfId="51705" xr:uid="{257F8BCB-634C-43BA-9CF4-840BDCDD7A44}"/>
    <cellStyle name="Normal 20 3 2 5 2 3" xfId="36060" xr:uid="{0F82E54B-B61B-45C3-A258-BE6AB43EF5B6}"/>
    <cellStyle name="Normal 20 3 2 5 3" xfId="11842" xr:uid="{A38275A6-E201-4135-A1B4-C98DAA5EB33D}"/>
    <cellStyle name="Normal 20 3 2 5 3 2" xfId="51706" xr:uid="{5FB41DD1-78AF-43A6-A632-8C8CAEFE84A5}"/>
    <cellStyle name="Normal 20 3 2 5 3 3" xfId="36061" xr:uid="{6315DF16-5A0A-4AB7-AC2C-7DCA7FFF99C0}"/>
    <cellStyle name="Normal 20 3 2 5 4" xfId="11843" xr:uid="{9DBE66A0-A395-4864-8324-193010E2BCEE}"/>
    <cellStyle name="Normal 20 3 2 5 4 2" xfId="51707" xr:uid="{77F7356B-12FD-4439-9842-71F898E52255}"/>
    <cellStyle name="Normal 20 3 2 5 4 3" xfId="36062" xr:uid="{6E54BC4C-A6B3-4A26-AC68-E3895332CC11}"/>
    <cellStyle name="Normal 20 3 2 5 5" xfId="51704" xr:uid="{B66B4E3D-785A-4DCC-B1B2-A9BB33DA4BDE}"/>
    <cellStyle name="Normal 20 3 2 5 6" xfId="36059" xr:uid="{4E12C463-B386-499D-8DE9-1321B90189EE}"/>
    <cellStyle name="Normal 20 3 2 6" xfId="11844" xr:uid="{61C225FE-5DBC-47B5-8C25-109FB889073B}"/>
    <cellStyle name="Normal 20 3 2 6 2" xfId="11845" xr:uid="{2F76D4F5-419C-4FD3-930F-C2E267E2EA3F}"/>
    <cellStyle name="Normal 20 3 2 6 2 2" xfId="51709" xr:uid="{0A79E1A3-869E-41BC-8273-F608D6744859}"/>
    <cellStyle name="Normal 20 3 2 6 2 3" xfId="36064" xr:uid="{0F75D857-3F59-4D75-A14A-EB4ADB0E012E}"/>
    <cellStyle name="Normal 20 3 2 6 3" xfId="11846" xr:uid="{47FCA0C7-CAA1-4B3E-BBD9-726A21B708BA}"/>
    <cellStyle name="Normal 20 3 2 6 3 2" xfId="51710" xr:uid="{98F4FE3B-3A28-4A72-94E3-70F3936548AB}"/>
    <cellStyle name="Normal 20 3 2 6 3 3" xfId="36065" xr:uid="{4D48C9B5-0AE7-4674-B1A3-891C19091964}"/>
    <cellStyle name="Normal 20 3 2 6 4" xfId="11847" xr:uid="{CBA691F1-EF4F-4E8F-B140-374A99B0353E}"/>
    <cellStyle name="Normal 20 3 2 6 4 2" xfId="51711" xr:uid="{75763E65-18A4-40CE-9F4F-8A3C80BD013A}"/>
    <cellStyle name="Normal 20 3 2 6 4 3" xfId="36066" xr:uid="{AF630869-8905-422B-8CA4-5E48EB92CCB7}"/>
    <cellStyle name="Normal 20 3 2 6 5" xfId="51708" xr:uid="{83E3079D-4A70-4090-B0F4-A99B2F7D8F19}"/>
    <cellStyle name="Normal 20 3 2 6 6" xfId="36063" xr:uid="{BD0E975A-56CE-4C52-96F0-BF93EF45301B}"/>
    <cellStyle name="Normal 20 3 2 7" xfId="11848" xr:uid="{65BAFFC3-FBDC-49EC-A763-D70ADBAEAB1F}"/>
    <cellStyle name="Normal 20 3 2 7 2" xfId="51712" xr:uid="{E6C49144-A93E-4602-829A-D6E665A0F698}"/>
    <cellStyle name="Normal 20 3 2 7 3" xfId="36067" xr:uid="{E0F4A229-4BC9-4CBD-B742-B3DFB2358567}"/>
    <cellStyle name="Normal 20 3 2 8" xfId="11849" xr:uid="{5C8CC3B1-8540-44F6-8E0B-B179A816BE15}"/>
    <cellStyle name="Normal 20 3 2 8 2" xfId="51713" xr:uid="{F0AC5C50-05F2-450A-B8F8-86DB3BCB1C2D}"/>
    <cellStyle name="Normal 20 3 2 8 3" xfId="36068" xr:uid="{AFB43F9D-8BC8-4ED5-8C7A-74FF9B73A328}"/>
    <cellStyle name="Normal 20 3 2 9" xfId="11850" xr:uid="{E7D71953-4598-4BF0-B2D1-7E45C14FC89D}"/>
    <cellStyle name="Normal 20 3 2 9 2" xfId="51714" xr:uid="{D639EEF6-1DE0-4817-BAED-F3A55B4FCD9E}"/>
    <cellStyle name="Normal 20 3 2 9 3" xfId="36069" xr:uid="{EE780556-CA4E-4B81-A92A-119D0B7E78E9}"/>
    <cellStyle name="Normal 20 3 3" xfId="11851" xr:uid="{26DA06D1-C9A4-4598-84B0-1B5B15F52E04}"/>
    <cellStyle name="Normal 20 3 3 2" xfId="11852" xr:uid="{A6BC4535-D869-45A7-ACA6-D358BDA511E5}"/>
    <cellStyle name="Normal 20 3 3 2 2" xfId="11853" xr:uid="{3EEA6127-1839-4BD9-8BD8-C41D2C3908F7}"/>
    <cellStyle name="Normal 20 3 3 2 2 2" xfId="51717" xr:uid="{6F221CDB-8E7F-4DAE-A2F6-171A4FD435B1}"/>
    <cellStyle name="Normal 20 3 3 2 2 3" xfId="36072" xr:uid="{35838C52-6BF6-4C33-A5B1-D0D7ED418E62}"/>
    <cellStyle name="Normal 20 3 3 2 3" xfId="11854" xr:uid="{291F49E5-4E74-48AF-97AF-6B579909ECF3}"/>
    <cellStyle name="Normal 20 3 3 2 3 2" xfId="51718" xr:uid="{B5AEAEF2-324B-4036-B36E-1F3120E142ED}"/>
    <cellStyle name="Normal 20 3 3 2 3 3" xfId="36073" xr:uid="{F60E8C22-DEAE-4505-842A-8CEE4A2869E8}"/>
    <cellStyle name="Normal 20 3 3 2 4" xfId="11855" xr:uid="{62605453-1E14-4DFA-A4B4-8D8542094F9B}"/>
    <cellStyle name="Normal 20 3 3 2 4 2" xfId="51719" xr:uid="{0C239FC1-5458-4378-954E-814F18A18FE4}"/>
    <cellStyle name="Normal 20 3 3 2 4 3" xfId="36074" xr:uid="{C67A064B-C23E-44CB-90BF-27E6A126B476}"/>
    <cellStyle name="Normal 20 3 3 2 5" xfId="51716" xr:uid="{D2E15AF8-406C-4BE7-8C50-64955104A069}"/>
    <cellStyle name="Normal 20 3 3 2 6" xfId="36071" xr:uid="{92DBE8E2-C1D1-4642-938B-AF893CFA4B59}"/>
    <cellStyle name="Normal 20 3 3 3" xfId="11856" xr:uid="{26868D9C-73E0-4484-9C21-C64A26462C81}"/>
    <cellStyle name="Normal 20 3 3 3 2" xfId="51720" xr:uid="{CBE46A68-7440-4E4F-AE8E-466278F980F6}"/>
    <cellStyle name="Normal 20 3 3 3 3" xfId="36075" xr:uid="{C3F55F94-B873-4130-BBF5-AE22A2F85E79}"/>
    <cellStyle name="Normal 20 3 3 4" xfId="11857" xr:uid="{EA9763B5-8EC3-435A-8EA1-BCC8A4246C23}"/>
    <cellStyle name="Normal 20 3 3 4 2" xfId="51721" xr:uid="{83F960FC-8222-4E8B-B359-A109BB3C62E8}"/>
    <cellStyle name="Normal 20 3 3 4 3" xfId="36076" xr:uid="{303C447D-3BF0-4391-917D-A3D8DB98510F}"/>
    <cellStyle name="Normal 20 3 3 5" xfId="11858" xr:uid="{936C572A-B591-4127-88D8-A23458EE9B7D}"/>
    <cellStyle name="Normal 20 3 3 5 2" xfId="51722" xr:uid="{93F933FC-6CDB-4E1B-B4E8-F5AB9BDCEF2D}"/>
    <cellStyle name="Normal 20 3 3 5 3" xfId="36077" xr:uid="{35C83696-6C81-4F58-ADB1-8BFAC01AD3A2}"/>
    <cellStyle name="Normal 20 3 3 6" xfId="11859" xr:uid="{0F6E6ED7-A0D3-4441-9289-063E576680DD}"/>
    <cellStyle name="Normal 20 3 3 6 2" xfId="51723" xr:uid="{457652EA-C5FD-4D9C-9D79-088E56449C44}"/>
    <cellStyle name="Normal 20 3 3 6 3" xfId="36078" xr:uid="{79529343-0C95-47E6-845F-98155E50916C}"/>
    <cellStyle name="Normal 20 3 3 7" xfId="51715" xr:uid="{DE3BB248-27F6-409E-B48D-FE64559956E0}"/>
    <cellStyle name="Normal 20 3 3 8" xfId="36070" xr:uid="{6837C93F-E574-4054-BF65-7469F7131D69}"/>
    <cellStyle name="Normal 20 3 4" xfId="11860" xr:uid="{BD9CD7EC-EAD7-4801-A8C4-68091610FE9A}"/>
    <cellStyle name="Normal 20 3 4 2" xfId="11861" xr:uid="{DB2247CC-0B9F-47D8-A864-7942E96C48CC}"/>
    <cellStyle name="Normal 20 3 4 2 2" xfId="11862" xr:uid="{ED07B0F7-03F0-4A44-AFC0-93E403EE353F}"/>
    <cellStyle name="Normal 20 3 4 2 2 2" xfId="51726" xr:uid="{8E4FA7EC-FAF5-4812-A958-3A5F1F1A7552}"/>
    <cellStyle name="Normal 20 3 4 2 2 3" xfId="36081" xr:uid="{F0915320-ED52-4C5A-B386-47354C50B114}"/>
    <cellStyle name="Normal 20 3 4 2 3" xfId="11863" xr:uid="{7B5C573E-8ADB-48AF-AF76-300FF93DAD49}"/>
    <cellStyle name="Normal 20 3 4 2 3 2" xfId="51727" xr:uid="{2F0EA25B-7A67-4975-B601-FAE2B8DA4725}"/>
    <cellStyle name="Normal 20 3 4 2 3 3" xfId="36082" xr:uid="{9580C9FB-01B2-4DF6-87D0-3160E4DF0B10}"/>
    <cellStyle name="Normal 20 3 4 2 4" xfId="11864" xr:uid="{008DF969-8199-425E-8CF0-2A2F6FE66A9A}"/>
    <cellStyle name="Normal 20 3 4 2 4 2" xfId="51728" xr:uid="{57EE8B4B-DAE8-4872-BD3F-07C6EDADA95A}"/>
    <cellStyle name="Normal 20 3 4 2 4 3" xfId="36083" xr:uid="{F29F13FF-791D-4568-B48B-E0B0CC2161C3}"/>
    <cellStyle name="Normal 20 3 4 2 5" xfId="51725" xr:uid="{B509D2F4-A4C9-4D1B-9E4D-E921F69252EE}"/>
    <cellStyle name="Normal 20 3 4 2 6" xfId="36080" xr:uid="{2D9AEDAA-31B8-4798-ADF0-D5B9075034AE}"/>
    <cellStyle name="Normal 20 3 4 3" xfId="11865" xr:uid="{D7ECA04B-A553-40F4-87C0-23C11BDAA729}"/>
    <cellStyle name="Normal 20 3 4 3 2" xfId="51729" xr:uid="{E3C064E6-B3E7-4961-B790-771ADE2A7373}"/>
    <cellStyle name="Normal 20 3 4 3 3" xfId="36084" xr:uid="{84244194-3CB3-4E82-B9A9-CE9EB77D68AB}"/>
    <cellStyle name="Normal 20 3 4 4" xfId="11866" xr:uid="{513DB281-A4B2-4E4A-898F-4D8A958EF961}"/>
    <cellStyle name="Normal 20 3 4 4 2" xfId="51730" xr:uid="{4D9418D7-A407-47DD-8DF7-0794A13DB323}"/>
    <cellStyle name="Normal 20 3 4 4 3" xfId="36085" xr:uid="{CBDD4611-ED30-499C-90EB-203D12D012EF}"/>
    <cellStyle name="Normal 20 3 4 5" xfId="11867" xr:uid="{B4C5FA77-77B1-4BC7-803D-D46E2EB23370}"/>
    <cellStyle name="Normal 20 3 4 5 2" xfId="51731" xr:uid="{7BD1D30C-12AE-4AED-BE81-868BED09DF4C}"/>
    <cellStyle name="Normal 20 3 4 5 3" xfId="36086" xr:uid="{BC772F08-392D-47DD-AEA6-180DF4155DAF}"/>
    <cellStyle name="Normal 20 3 4 6" xfId="11868" xr:uid="{63EA752C-B166-46E5-9B2A-66BC9DA33659}"/>
    <cellStyle name="Normal 20 3 4 6 2" xfId="51732" xr:uid="{C28E1FA2-BF00-421E-BA01-08196295B1B9}"/>
    <cellStyle name="Normal 20 3 4 6 3" xfId="36087" xr:uid="{0CA5457C-8F99-447A-93DB-D01B67A507EA}"/>
    <cellStyle name="Normal 20 3 4 7" xfId="51724" xr:uid="{7CAB6A78-F186-4B63-A681-9FE1E5AAFE72}"/>
    <cellStyle name="Normal 20 3 4 8" xfId="36079" xr:uid="{D174467C-A46A-4F83-ACCE-90CD5F271D5B}"/>
    <cellStyle name="Normal 20 3 5" xfId="11869" xr:uid="{40CB434E-2442-4456-985E-27786CDA5BB2}"/>
    <cellStyle name="Normal 20 3 5 2" xfId="11870" xr:uid="{CFEE1EAA-360A-4769-9AB1-C9EAD848D7F1}"/>
    <cellStyle name="Normal 20 3 5 2 2" xfId="11871" xr:uid="{DB84D1DA-D961-4A14-AE72-A39DDE57C28F}"/>
    <cellStyle name="Normal 20 3 5 2 2 2" xfId="51735" xr:uid="{FD01FD90-AF68-4375-8FE9-D1BB78778479}"/>
    <cellStyle name="Normal 20 3 5 2 2 3" xfId="36090" xr:uid="{585B300A-622A-4B59-93A9-CE38736587A0}"/>
    <cellStyle name="Normal 20 3 5 2 3" xfId="11872" xr:uid="{A73815CE-1D96-4D4C-AF0C-1FB51153F41C}"/>
    <cellStyle name="Normal 20 3 5 2 3 2" xfId="51736" xr:uid="{F999E272-BEF9-4136-9B9A-D17C442D875F}"/>
    <cellStyle name="Normal 20 3 5 2 3 3" xfId="36091" xr:uid="{406872D2-AB03-4223-90D0-110C2CE3EF5C}"/>
    <cellStyle name="Normal 20 3 5 2 4" xfId="11873" xr:uid="{71A7BAE3-DCEA-4848-BB49-88FC1AC4F8C2}"/>
    <cellStyle name="Normal 20 3 5 2 4 2" xfId="51737" xr:uid="{5CD7776C-B8CF-443C-8C95-EAE886595362}"/>
    <cellStyle name="Normal 20 3 5 2 4 3" xfId="36092" xr:uid="{4524451E-7A75-4E53-B344-3CE510B31538}"/>
    <cellStyle name="Normal 20 3 5 2 5" xfId="51734" xr:uid="{B69C878F-7089-4F04-BA62-BD41DE29C0D8}"/>
    <cellStyle name="Normal 20 3 5 2 6" xfId="36089" xr:uid="{543A8BA2-68FC-4EEA-B67E-0E160D4AD496}"/>
    <cellStyle name="Normal 20 3 5 3" xfId="11874" xr:uid="{779CB62D-E1E2-44C7-8E7A-9A4B1C292976}"/>
    <cellStyle name="Normal 20 3 5 3 2" xfId="51738" xr:uid="{C165B2DD-8B32-490D-A84D-35D85542762B}"/>
    <cellStyle name="Normal 20 3 5 3 3" xfId="36093" xr:uid="{410387F4-A3C6-4C5E-AB6D-272C383EEE4E}"/>
    <cellStyle name="Normal 20 3 5 4" xfId="11875" xr:uid="{3A0EFF09-4F17-431D-96F4-ACA8B7EC00F8}"/>
    <cellStyle name="Normal 20 3 5 4 2" xfId="51739" xr:uid="{28777649-3E00-4F12-AD3E-5B2301976EBB}"/>
    <cellStyle name="Normal 20 3 5 4 3" xfId="36094" xr:uid="{C08C7D4F-CBFD-4E1B-AFAA-DBD2A0C37234}"/>
    <cellStyle name="Normal 20 3 5 5" xfId="11876" xr:uid="{8C3D8359-8092-4684-A85E-E4F9735F52F6}"/>
    <cellStyle name="Normal 20 3 5 5 2" xfId="51740" xr:uid="{8E98E20D-2083-406A-8269-27A7566F0587}"/>
    <cellStyle name="Normal 20 3 5 5 3" xfId="36095" xr:uid="{1D90C22E-B5FB-4756-AD1E-843EB9A79A12}"/>
    <cellStyle name="Normal 20 3 5 6" xfId="51733" xr:uid="{75539BB9-0CBD-419A-BE29-88D5CD743076}"/>
    <cellStyle name="Normal 20 3 5 7" xfId="36088" xr:uid="{90D8E66E-7EAE-45AF-B2CD-A842313C6B8A}"/>
    <cellStyle name="Normal 20 3 6" xfId="11877" xr:uid="{89E57765-5D7E-4310-B4B8-F5E3A7E4A75F}"/>
    <cellStyle name="Normal 20 3 6 2" xfId="11878" xr:uid="{86992CF3-AAF5-405D-BE6E-E00DDBD8B972}"/>
    <cellStyle name="Normal 20 3 6 2 2" xfId="51742" xr:uid="{4C03B197-6F64-4E6E-B25A-628E38CF048D}"/>
    <cellStyle name="Normal 20 3 6 2 3" xfId="36097" xr:uid="{ED8636EE-3A8E-4D4B-8F51-3B85D415C73A}"/>
    <cellStyle name="Normal 20 3 6 3" xfId="11879" xr:uid="{B8728B8F-82E5-4C60-B5A3-0349C9B9C69F}"/>
    <cellStyle name="Normal 20 3 6 3 2" xfId="51743" xr:uid="{6828AC54-7D35-4BDF-9C20-E393BC576933}"/>
    <cellStyle name="Normal 20 3 6 3 3" xfId="36098" xr:uid="{A555BEF9-5BEB-46FF-B17F-F58D4EC89126}"/>
    <cellStyle name="Normal 20 3 6 4" xfId="11880" xr:uid="{FD7DFD78-D1FB-4EFF-B97C-744B4AE64872}"/>
    <cellStyle name="Normal 20 3 6 4 2" xfId="51744" xr:uid="{EAA002F8-540C-4937-9379-6EFD925533EB}"/>
    <cellStyle name="Normal 20 3 6 4 3" xfId="36099" xr:uid="{AE52AD67-68DA-4B7B-B8EC-535A4D6DD0DF}"/>
    <cellStyle name="Normal 20 3 6 5" xfId="51741" xr:uid="{4B18819F-70FF-4D29-A1C7-67E30074E77B}"/>
    <cellStyle name="Normal 20 3 6 6" xfId="36096" xr:uid="{CEC36A6C-B694-4236-8921-248A9C39E0B8}"/>
    <cellStyle name="Normal 20 3 7" xfId="11881" xr:uid="{FAD5AF4B-1778-4EDF-982D-3CFEAC8BEC71}"/>
    <cellStyle name="Normal 20 3 7 2" xfId="11882" xr:uid="{3B180809-3BC2-4BBB-B702-A22D77E353E9}"/>
    <cellStyle name="Normal 20 3 7 2 2" xfId="51746" xr:uid="{F10C2DC1-AD4C-4AAA-959D-B74960F881DB}"/>
    <cellStyle name="Normal 20 3 7 2 3" xfId="36101" xr:uid="{58085858-13BC-4B01-9F01-467A84A4FD11}"/>
    <cellStyle name="Normal 20 3 7 3" xfId="11883" xr:uid="{6DA39B12-430E-4568-849D-B986818E0F7B}"/>
    <cellStyle name="Normal 20 3 7 3 2" xfId="51747" xr:uid="{51A3EF83-ACA4-4159-8B7B-F21E8927D16B}"/>
    <cellStyle name="Normal 20 3 7 3 3" xfId="36102" xr:uid="{93A73ADA-7438-4791-B73C-236E196706E2}"/>
    <cellStyle name="Normal 20 3 7 4" xfId="11884" xr:uid="{2A97C2BE-C2F2-48E7-A608-1DD1BDBB1BA5}"/>
    <cellStyle name="Normal 20 3 7 4 2" xfId="51748" xr:uid="{966AB132-EE54-4DC4-92F0-53E6CDD57647}"/>
    <cellStyle name="Normal 20 3 7 4 3" xfId="36103" xr:uid="{AC5B35BF-2E2D-4B6D-981A-FB1248910C9E}"/>
    <cellStyle name="Normal 20 3 7 5" xfId="51745" xr:uid="{08A13DB6-84C8-4D30-A91C-AB3CA45FEAD8}"/>
    <cellStyle name="Normal 20 3 7 6" xfId="36100" xr:uid="{5A7BCB5E-8DD0-4CEF-9E8E-9B1EA05D806D}"/>
    <cellStyle name="Normal 20 3 8" xfId="11885" xr:uid="{5AEA1376-2C8B-42E8-9871-CC80F661C6F0}"/>
    <cellStyle name="Normal 20 3 8 2" xfId="51749" xr:uid="{F6E6AB96-7999-44B9-AF3D-68F4D16FC5C2}"/>
    <cellStyle name="Normal 20 3 8 3" xfId="36104" xr:uid="{0D9FC052-471F-4DEA-A389-182BA45985DF}"/>
    <cellStyle name="Normal 20 3 9" xfId="11886" xr:uid="{42B4C0FC-3F94-441A-B03F-8C56988A8AE2}"/>
    <cellStyle name="Normal 20 3 9 2" xfId="51750" xr:uid="{8460CD7E-C07A-485D-83A9-A56FF59CCB9A}"/>
    <cellStyle name="Normal 20 3 9 3" xfId="36105" xr:uid="{86E7E489-78FC-48BE-B47A-4B0F6D14B025}"/>
    <cellStyle name="Normal 20 30" xfId="11887" xr:uid="{3112B01E-5610-455C-858A-6E575B121E22}"/>
    <cellStyle name="Normal 20 30 2" xfId="51751" xr:uid="{47C0EDD0-2389-4A99-B1E9-98DB8FDACBA5}"/>
    <cellStyle name="Normal 20 30 3" xfId="36106" xr:uid="{39B05E12-1B9A-4A17-A847-3D8E30559EAC}"/>
    <cellStyle name="Normal 20 31" xfId="11888" xr:uid="{0C69B428-0ED8-4E4A-B680-CD5593154B24}"/>
    <cellStyle name="Normal 20 31 2" xfId="51752" xr:uid="{91BEF6BB-A593-49D9-8BBD-8D8225521F68}"/>
    <cellStyle name="Normal 20 31 3" xfId="36107" xr:uid="{41078AC3-3F20-464B-8B3B-DC07FCD2C286}"/>
    <cellStyle name="Normal 20 32" xfId="11889" xr:uid="{666AD2AA-9935-44C3-9431-1D528915E2E8}"/>
    <cellStyle name="Normal 20 32 2" xfId="51753" xr:uid="{1D5E0D07-D616-4FAD-9282-F3273ED0D6F4}"/>
    <cellStyle name="Normal 20 32 3" xfId="36108" xr:uid="{278869A9-667D-4B6C-9FAF-4613682C9C65}"/>
    <cellStyle name="Normal 20 33" xfId="11890" xr:uid="{E1D9BE52-7D01-492E-8726-1B5419C84854}"/>
    <cellStyle name="Normal 20 33 2" xfId="51754" xr:uid="{8D08AF28-5EC6-419D-862D-2C394B20C85A}"/>
    <cellStyle name="Normal 20 33 3" xfId="36109" xr:uid="{9AA28879-AB63-4DE8-BA1A-417DC91B3DA7}"/>
    <cellStyle name="Normal 20 34" xfId="11891" xr:uid="{CCD974CB-93AB-40A0-BEF3-266773512E0E}"/>
    <cellStyle name="Normal 20 34 2" xfId="51755" xr:uid="{FEA47D52-EC7C-403C-8373-E2273A936019}"/>
    <cellStyle name="Normal 20 34 3" xfId="36110" xr:uid="{F58DB5A3-BE14-4B30-B4FF-73F7D39EC118}"/>
    <cellStyle name="Normal 20 35" xfId="11892" xr:uid="{FF0CB7F6-AE62-46E6-9D0E-47305BC4B97F}"/>
    <cellStyle name="Normal 20 35 2" xfId="51756" xr:uid="{DAB4532C-A406-4353-AF88-4586A6269AE1}"/>
    <cellStyle name="Normal 20 35 3" xfId="36111" xr:uid="{15D2C0D0-D07A-41E9-BA0C-1FA0AE18A9B9}"/>
    <cellStyle name="Normal 20 36" xfId="11893" xr:uid="{03CC8365-806D-42AC-A499-37662EB2FBDB}"/>
    <cellStyle name="Normal 20 36 2" xfId="51757" xr:uid="{DF6C2EDC-6AB3-4670-813C-ED5185FF49B4}"/>
    <cellStyle name="Normal 20 36 3" xfId="36112" xr:uid="{53BCAEB8-68AF-407D-AF67-4347092695EB}"/>
    <cellStyle name="Normal 20 37" xfId="11894" xr:uid="{9E1619E0-93F9-442C-80C2-CE3C665033DD}"/>
    <cellStyle name="Normal 20 37 2" xfId="51758" xr:uid="{00A9C05F-F377-416C-837C-0D7CA9F3B704}"/>
    <cellStyle name="Normal 20 37 3" xfId="36113" xr:uid="{0C0D8F41-242A-4645-9B20-87FBBAA37E03}"/>
    <cellStyle name="Normal 20 38" xfId="11895" xr:uid="{80DED211-D854-48DE-BB40-2E6EF5207E25}"/>
    <cellStyle name="Normal 20 38 2" xfId="51759" xr:uid="{6A3A92AB-2968-4E96-BD5E-79E3518D5587}"/>
    <cellStyle name="Normal 20 38 3" xfId="36114" xr:uid="{F8969671-3699-44E8-8ABD-2C38031A3C7F}"/>
    <cellStyle name="Normal 20 39" xfId="11896" xr:uid="{F936F844-A867-4E6E-85B7-B8428EDE5123}"/>
    <cellStyle name="Normal 20 39 2" xfId="51760" xr:uid="{74C1039F-D571-4219-B887-9CD4FB824EF4}"/>
    <cellStyle name="Normal 20 39 3" xfId="36115" xr:uid="{8610E50B-8FB9-408C-92A0-A596F564C669}"/>
    <cellStyle name="Normal 20 4" xfId="11897" xr:uid="{B222535E-969A-4F39-BBBB-1F8B56FE5E49}"/>
    <cellStyle name="Normal 20 4 10" xfId="11898" xr:uid="{7C91C9A9-BE36-41E0-930D-E236EC3AB0FD}"/>
    <cellStyle name="Normal 20 4 10 2" xfId="51762" xr:uid="{EB0F9427-8576-4F73-9DB6-E834E39DF310}"/>
    <cellStyle name="Normal 20 4 10 3" xfId="36117" xr:uid="{23B39C95-6535-4720-870D-05DECDB9809C}"/>
    <cellStyle name="Normal 20 4 11" xfId="11899" xr:uid="{72EDE015-3015-415B-A155-9A89CEF6D2DD}"/>
    <cellStyle name="Normal 20 4 11 2" xfId="36118" xr:uid="{0BCE641E-7B31-4E4E-8AB8-E0722748342A}"/>
    <cellStyle name="Normal 20 4 12" xfId="11900" xr:uid="{B59E7CF5-041E-4A57-A21F-31F5DBCB3FFC}"/>
    <cellStyle name="Normal 20 4 12 2" xfId="36119" xr:uid="{AFF50257-C92D-40B1-89B3-A0EAFB5D0FBD}"/>
    <cellStyle name="Normal 20 4 13" xfId="51761" xr:uid="{6A0B12C9-39EE-4E72-AD0D-8722F8FFA9D6}"/>
    <cellStyle name="Normal 20 4 14" xfId="36116" xr:uid="{7F648F09-1668-4663-93F8-48532F66E3BA}"/>
    <cellStyle name="Normal 20 4 2" xfId="11901" xr:uid="{E676C786-140A-41FA-AF6A-ABC908874A41}"/>
    <cellStyle name="Normal 20 4 2 10" xfId="11902" xr:uid="{C8240E55-CF7C-43C5-9CA2-02F51BB0246F}"/>
    <cellStyle name="Normal 20 4 2 10 2" xfId="36121" xr:uid="{C65E7C23-0DCF-4109-A4B6-F2AD9DA50BC4}"/>
    <cellStyle name="Normal 20 4 2 11" xfId="11903" xr:uid="{A6BE34B8-9ADE-4285-8A6E-BE82B9F49EF8}"/>
    <cellStyle name="Normal 20 4 2 11 2" xfId="36122" xr:uid="{69A239C5-AD45-43EB-AAAD-55284557D187}"/>
    <cellStyle name="Normal 20 4 2 12" xfId="51763" xr:uid="{67B8DA84-D217-4E4A-87D8-C81E2A17427C}"/>
    <cellStyle name="Normal 20 4 2 13" xfId="36120" xr:uid="{3D6C6867-B8D5-4FC6-ACE6-08AA904EA753}"/>
    <cellStyle name="Normal 20 4 2 2" xfId="11904" xr:uid="{47AC425C-D496-4263-8859-CED7082B59C0}"/>
    <cellStyle name="Normal 20 4 2 2 2" xfId="11905" xr:uid="{49269FE9-B10C-40F8-B161-3A4EE86FB3FD}"/>
    <cellStyle name="Normal 20 4 2 2 2 2" xfId="11906" xr:uid="{FAFEB44A-AE1E-4632-AD83-A83A07AC7017}"/>
    <cellStyle name="Normal 20 4 2 2 2 2 2" xfId="51766" xr:uid="{257ECE73-06D7-4660-A36A-D5F05C1F1DC8}"/>
    <cellStyle name="Normal 20 4 2 2 2 2 3" xfId="36125" xr:uid="{79D28F39-53EE-430B-9C28-B9C8D61BE3B6}"/>
    <cellStyle name="Normal 20 4 2 2 2 3" xfId="11907" xr:uid="{AFE72124-7948-4202-8FC3-9F6146A1DD90}"/>
    <cellStyle name="Normal 20 4 2 2 2 3 2" xfId="51767" xr:uid="{DF506676-22B6-40E8-A004-2E62C2DABAB4}"/>
    <cellStyle name="Normal 20 4 2 2 2 3 3" xfId="36126" xr:uid="{84501B96-5D48-4113-937B-FB89ADC599FC}"/>
    <cellStyle name="Normal 20 4 2 2 2 4" xfId="11908" xr:uid="{19B02947-6A0D-49B5-A6DF-0AE199E823BD}"/>
    <cellStyle name="Normal 20 4 2 2 2 4 2" xfId="51768" xr:uid="{FA5608C5-F5EA-4177-9B6D-7CF9A3276B2D}"/>
    <cellStyle name="Normal 20 4 2 2 2 4 3" xfId="36127" xr:uid="{D7EE1D1F-EAD2-4082-97B7-30C73EB465C5}"/>
    <cellStyle name="Normal 20 4 2 2 2 5" xfId="51765" xr:uid="{0FE9CD72-4273-486E-9839-D477B84756D0}"/>
    <cellStyle name="Normal 20 4 2 2 2 6" xfId="36124" xr:uid="{0497287B-8A27-43C9-AEF4-4399DBEBCDB7}"/>
    <cellStyle name="Normal 20 4 2 2 3" xfId="11909" xr:uid="{2D44128E-DFF4-46E9-B1B3-5082100E1413}"/>
    <cellStyle name="Normal 20 4 2 2 3 2" xfId="51769" xr:uid="{2B02276E-3F97-4E28-B01B-B894DFF94F98}"/>
    <cellStyle name="Normal 20 4 2 2 3 3" xfId="36128" xr:uid="{4878DC84-9C59-4ADF-921F-F70F003EF0E3}"/>
    <cellStyle name="Normal 20 4 2 2 4" xfId="11910" xr:uid="{76886210-F338-4686-A99A-9E5A7FE3098B}"/>
    <cellStyle name="Normal 20 4 2 2 4 2" xfId="51770" xr:uid="{5F05963B-F318-4632-A53A-526F8E2DA0BE}"/>
    <cellStyle name="Normal 20 4 2 2 4 3" xfId="36129" xr:uid="{7996F105-CAFD-4FEF-800D-268F7108BC66}"/>
    <cellStyle name="Normal 20 4 2 2 5" xfId="11911" xr:uid="{8C89B3DE-F20E-422A-94A1-2972EA9691FC}"/>
    <cellStyle name="Normal 20 4 2 2 5 2" xfId="51771" xr:uid="{59AF9810-6DC1-4CA4-9F20-E3CB515807EB}"/>
    <cellStyle name="Normal 20 4 2 2 5 3" xfId="36130" xr:uid="{59BEA412-FE2A-496A-836E-A8A9F181819B}"/>
    <cellStyle name="Normal 20 4 2 2 6" xfId="11912" xr:uid="{D2FB6D7C-F980-4755-B64C-9BD8533C41AE}"/>
    <cellStyle name="Normal 20 4 2 2 6 2" xfId="51772" xr:uid="{51A655E1-01B8-41B7-B1B7-28AA062936A1}"/>
    <cellStyle name="Normal 20 4 2 2 6 3" xfId="36131" xr:uid="{7143FBC6-3FA5-4888-970D-E9FED7304378}"/>
    <cellStyle name="Normal 20 4 2 2 7" xfId="51764" xr:uid="{62068365-AB04-4C65-A0EA-2DE43F3ACBCB}"/>
    <cellStyle name="Normal 20 4 2 2 8" xfId="36123" xr:uid="{0D3A234F-DEEC-4B93-B72B-ADDCE9E8D732}"/>
    <cellStyle name="Normal 20 4 2 3" xfId="11913" xr:uid="{41834347-CF66-4D0A-880D-CADBFFA07370}"/>
    <cellStyle name="Normal 20 4 2 3 2" xfId="11914" xr:uid="{7AF4F7FA-6E05-4CCE-A031-D80316AF4AD8}"/>
    <cellStyle name="Normal 20 4 2 3 2 2" xfId="11915" xr:uid="{2FAB715B-7150-4559-9166-6D91B25C3A7C}"/>
    <cellStyle name="Normal 20 4 2 3 2 2 2" xfId="51775" xr:uid="{DAA751A2-D133-45CB-843F-6242EE16869F}"/>
    <cellStyle name="Normal 20 4 2 3 2 2 3" xfId="36134" xr:uid="{C7E4D124-7266-4486-9F85-ECA9EAA59336}"/>
    <cellStyle name="Normal 20 4 2 3 2 3" xfId="11916" xr:uid="{CE6FA668-8CCE-4B52-AFBD-F4D0E3480F0A}"/>
    <cellStyle name="Normal 20 4 2 3 2 3 2" xfId="51776" xr:uid="{C9445FC2-E739-4928-851F-72B890F60D8F}"/>
    <cellStyle name="Normal 20 4 2 3 2 3 3" xfId="36135" xr:uid="{F678F599-D934-4C80-8332-20BD42AA4B37}"/>
    <cellStyle name="Normal 20 4 2 3 2 4" xfId="11917" xr:uid="{42D7E673-01A9-42C9-8366-E8A41392D41C}"/>
    <cellStyle name="Normal 20 4 2 3 2 4 2" xfId="51777" xr:uid="{669A6601-ED6D-4353-87A0-84D0A58EC8D5}"/>
    <cellStyle name="Normal 20 4 2 3 2 4 3" xfId="36136" xr:uid="{66CAF0D4-D1F8-4D19-8630-5D0BC28A148E}"/>
    <cellStyle name="Normal 20 4 2 3 2 5" xfId="51774" xr:uid="{5A949C4F-48E3-461B-903F-AEBC6AC1BD0F}"/>
    <cellStyle name="Normal 20 4 2 3 2 6" xfId="36133" xr:uid="{D0B2FCA3-578E-410D-BA81-45EF2BD15BEB}"/>
    <cellStyle name="Normal 20 4 2 3 3" xfId="11918" xr:uid="{87645BD1-E0ED-44C7-A133-1D660C0CDA5C}"/>
    <cellStyle name="Normal 20 4 2 3 3 2" xfId="51778" xr:uid="{81D13BC0-E275-4677-9B62-AAC4D76200B6}"/>
    <cellStyle name="Normal 20 4 2 3 3 3" xfId="36137" xr:uid="{C251FFD4-093C-4550-92A0-ACF7FB6A9F6D}"/>
    <cellStyle name="Normal 20 4 2 3 4" xfId="11919" xr:uid="{CE0BBB19-8FE8-487C-B4BC-431999D565C2}"/>
    <cellStyle name="Normal 20 4 2 3 4 2" xfId="51779" xr:uid="{5C8240E3-94CD-491C-A575-1290C952537A}"/>
    <cellStyle name="Normal 20 4 2 3 4 3" xfId="36138" xr:uid="{8D9ADF37-2EA8-4743-B168-F81CCED993BD}"/>
    <cellStyle name="Normal 20 4 2 3 5" xfId="11920" xr:uid="{19AE231A-5D6C-42E7-88ED-04D258AE6E7F}"/>
    <cellStyle name="Normal 20 4 2 3 5 2" xfId="51780" xr:uid="{31D9AB7B-8378-4A7E-A440-C7A1E7EB1144}"/>
    <cellStyle name="Normal 20 4 2 3 5 3" xfId="36139" xr:uid="{8BF3076E-0DA0-4AAF-94F9-5B9718C810BE}"/>
    <cellStyle name="Normal 20 4 2 3 6" xfId="11921" xr:uid="{E26D757E-68D5-4B76-97DD-AF992FDA860C}"/>
    <cellStyle name="Normal 20 4 2 3 6 2" xfId="51781" xr:uid="{7CF3BC63-350A-43FA-BFCB-60042F45AF6A}"/>
    <cellStyle name="Normal 20 4 2 3 6 3" xfId="36140" xr:uid="{C4EBDBD9-70F0-4F67-A42C-2B39D35FB55A}"/>
    <cellStyle name="Normal 20 4 2 3 7" xfId="51773" xr:uid="{B97FC37B-C366-41DD-8881-126025F4588A}"/>
    <cellStyle name="Normal 20 4 2 3 8" xfId="36132" xr:uid="{1A0F6C48-91D3-40C8-A795-8B5CDDFEED5F}"/>
    <cellStyle name="Normal 20 4 2 4" xfId="11922" xr:uid="{037E2AE3-7E41-4E21-BB97-E1BC5560DE81}"/>
    <cellStyle name="Normal 20 4 2 4 2" xfId="11923" xr:uid="{5AEF4671-6AD5-4705-8786-CB9FD0934801}"/>
    <cellStyle name="Normal 20 4 2 4 2 2" xfId="11924" xr:uid="{090BB4FF-04C3-491E-BDA3-AEF54E9D4509}"/>
    <cellStyle name="Normal 20 4 2 4 2 2 2" xfId="51784" xr:uid="{411B5CF3-BFB7-4C2C-9516-AC2A46296B57}"/>
    <cellStyle name="Normal 20 4 2 4 2 2 3" xfId="36143" xr:uid="{16262F4E-D436-4A05-A4BB-D12ED341E2F6}"/>
    <cellStyle name="Normal 20 4 2 4 2 3" xfId="11925" xr:uid="{4489EA7D-1665-4E3D-8B6D-15D879430734}"/>
    <cellStyle name="Normal 20 4 2 4 2 3 2" xfId="51785" xr:uid="{A0A951DA-51FB-474F-AC7D-A44EAEFEB78E}"/>
    <cellStyle name="Normal 20 4 2 4 2 3 3" xfId="36144" xr:uid="{AACB537B-1019-439F-AAA1-C2034BD1C2B9}"/>
    <cellStyle name="Normal 20 4 2 4 2 4" xfId="11926" xr:uid="{15E9A5AE-2E73-40B5-9201-238B1D4DB05E}"/>
    <cellStyle name="Normal 20 4 2 4 2 4 2" xfId="51786" xr:uid="{6E8DA714-1822-43FA-B379-095ED53D2349}"/>
    <cellStyle name="Normal 20 4 2 4 2 4 3" xfId="36145" xr:uid="{48FBCC06-AB14-407F-B321-F260434890A6}"/>
    <cellStyle name="Normal 20 4 2 4 2 5" xfId="51783" xr:uid="{A4ACC5A4-4893-4F8F-8BFA-82D87C602ED5}"/>
    <cellStyle name="Normal 20 4 2 4 2 6" xfId="36142" xr:uid="{2318654A-D5B9-4895-A4B9-2BD9C2C66AE7}"/>
    <cellStyle name="Normal 20 4 2 4 3" xfId="11927" xr:uid="{B2C1DD35-B679-4EA0-9C8A-A02CB17E4515}"/>
    <cellStyle name="Normal 20 4 2 4 3 2" xfId="51787" xr:uid="{86DE807A-A684-4A3D-86C4-B8F235957077}"/>
    <cellStyle name="Normal 20 4 2 4 3 3" xfId="36146" xr:uid="{EC801417-99E2-4C55-B14F-90C3A8F251B7}"/>
    <cellStyle name="Normal 20 4 2 4 4" xfId="11928" xr:uid="{E78ED250-DD0D-49F7-856F-C1FE26435EB5}"/>
    <cellStyle name="Normal 20 4 2 4 4 2" xfId="51788" xr:uid="{B8484153-8185-4F43-ACA0-22F3DD3FA0FE}"/>
    <cellStyle name="Normal 20 4 2 4 4 3" xfId="36147" xr:uid="{C48DA3AF-8665-4F26-9A1E-B462BA2056DC}"/>
    <cellStyle name="Normal 20 4 2 4 5" xfId="11929" xr:uid="{02BE0534-7279-49B1-A3FA-79146B167505}"/>
    <cellStyle name="Normal 20 4 2 4 5 2" xfId="51789" xr:uid="{37680347-597A-46D5-A730-9D85406BE890}"/>
    <cellStyle name="Normal 20 4 2 4 5 3" xfId="36148" xr:uid="{F3192388-FD6B-46B7-80FA-4227D6733939}"/>
    <cellStyle name="Normal 20 4 2 4 6" xfId="51782" xr:uid="{51D75CBB-1044-456E-A753-7A8BA75F456B}"/>
    <cellStyle name="Normal 20 4 2 4 7" xfId="36141" xr:uid="{53930E66-8898-4F4F-B384-B7B87EC8B22A}"/>
    <cellStyle name="Normal 20 4 2 5" xfId="11930" xr:uid="{2CC10996-F285-4114-89BF-9A49F467A7D9}"/>
    <cellStyle name="Normal 20 4 2 5 2" xfId="11931" xr:uid="{78A6513C-4F03-4130-8060-0A8D581543E9}"/>
    <cellStyle name="Normal 20 4 2 5 2 2" xfId="51791" xr:uid="{202B0EB6-4DCA-4914-B77B-CCFC08DC8FD9}"/>
    <cellStyle name="Normal 20 4 2 5 2 3" xfId="36150" xr:uid="{7C97469D-A26D-4F8F-910F-6130C4C7FF04}"/>
    <cellStyle name="Normal 20 4 2 5 3" xfId="11932" xr:uid="{3285BB6E-076B-4FFC-A73A-2982986E325F}"/>
    <cellStyle name="Normal 20 4 2 5 3 2" xfId="51792" xr:uid="{9D5FCBF8-9DF2-401F-802C-7977E836A2F1}"/>
    <cellStyle name="Normal 20 4 2 5 3 3" xfId="36151" xr:uid="{11304DAE-8D6B-4A3C-B381-999BC33EAB84}"/>
    <cellStyle name="Normal 20 4 2 5 4" xfId="11933" xr:uid="{20CD8F33-30B0-45D4-B557-93EAA1B869C6}"/>
    <cellStyle name="Normal 20 4 2 5 4 2" xfId="51793" xr:uid="{3E3FAFFF-429B-451B-8AF8-FBC990DFC4AB}"/>
    <cellStyle name="Normal 20 4 2 5 4 3" xfId="36152" xr:uid="{F4065D9F-82A2-41F4-960F-756C43ADDF5D}"/>
    <cellStyle name="Normal 20 4 2 5 5" xfId="51790" xr:uid="{EC44690E-7FDC-4C44-BBE9-9621FC5592A7}"/>
    <cellStyle name="Normal 20 4 2 5 6" xfId="36149" xr:uid="{C4268A12-53BA-4064-AC79-292668609B08}"/>
    <cellStyle name="Normal 20 4 2 6" xfId="11934" xr:uid="{04D2E93F-F1AB-4CFF-A3E0-7870655DA8E5}"/>
    <cellStyle name="Normal 20 4 2 6 2" xfId="11935" xr:uid="{20C3B7CE-6B54-4DAB-B8BF-787437761B8C}"/>
    <cellStyle name="Normal 20 4 2 6 2 2" xfId="51795" xr:uid="{24EABC57-586C-4FE9-BFB4-6E6A7612EC17}"/>
    <cellStyle name="Normal 20 4 2 6 2 3" xfId="36154" xr:uid="{31D9C94F-E2EE-4366-A354-4A2B401A4372}"/>
    <cellStyle name="Normal 20 4 2 6 3" xfId="11936" xr:uid="{F4A70476-3A69-424C-AD6C-719265742A4F}"/>
    <cellStyle name="Normal 20 4 2 6 3 2" xfId="51796" xr:uid="{0213EC2E-34D0-49FC-B2DA-53924071BC82}"/>
    <cellStyle name="Normal 20 4 2 6 3 3" xfId="36155" xr:uid="{76C9057C-B44C-4186-B12B-07340735DDB9}"/>
    <cellStyle name="Normal 20 4 2 6 4" xfId="11937" xr:uid="{E65A0109-AC5F-44EC-8907-86A60D5ABD27}"/>
    <cellStyle name="Normal 20 4 2 6 4 2" xfId="51797" xr:uid="{C824C76D-DCDF-4611-BBEB-3F84FDC17696}"/>
    <cellStyle name="Normal 20 4 2 6 4 3" xfId="36156" xr:uid="{AD3CBD8A-427B-4528-AB53-5CF26EA89E11}"/>
    <cellStyle name="Normal 20 4 2 6 5" xfId="51794" xr:uid="{CC42C19C-0306-4CBA-A99A-B2B39D0E0236}"/>
    <cellStyle name="Normal 20 4 2 6 6" xfId="36153" xr:uid="{9AF2FAF9-9CA3-4D2A-B205-ED682BA6F19D}"/>
    <cellStyle name="Normal 20 4 2 7" xfId="11938" xr:uid="{9F7A9CC3-8525-4C82-B72C-717DF0A12BE0}"/>
    <cellStyle name="Normal 20 4 2 7 2" xfId="51798" xr:uid="{29A8A73C-BBF1-4913-9A1D-792B3FE9B768}"/>
    <cellStyle name="Normal 20 4 2 7 3" xfId="36157" xr:uid="{273B1464-D830-45F1-98FA-1FA1A517F868}"/>
    <cellStyle name="Normal 20 4 2 8" xfId="11939" xr:uid="{30B923B2-45FE-4769-91F3-78D4D6498853}"/>
    <cellStyle name="Normal 20 4 2 8 2" xfId="51799" xr:uid="{A405685D-9F8E-4DF7-9BFE-CC1ACBA1193B}"/>
    <cellStyle name="Normal 20 4 2 8 3" xfId="36158" xr:uid="{AEA9AF67-801F-42B4-9C8B-3D20E1492ED5}"/>
    <cellStyle name="Normal 20 4 2 9" xfId="11940" xr:uid="{96240E2E-0973-4C50-8159-61A51AF7DF96}"/>
    <cellStyle name="Normal 20 4 2 9 2" xfId="51800" xr:uid="{A09B53EB-C1AC-4670-8815-5DCECE0F5E0A}"/>
    <cellStyle name="Normal 20 4 2 9 3" xfId="36159" xr:uid="{64012C38-876E-4EBA-A8F2-6096CF491158}"/>
    <cellStyle name="Normal 20 4 3" xfId="11941" xr:uid="{18F5E55D-F3DE-44EC-B5CE-6357359462ED}"/>
    <cellStyle name="Normal 20 4 3 2" xfId="11942" xr:uid="{8CA7CAC7-1C24-4636-8973-76213B869C22}"/>
    <cellStyle name="Normal 20 4 3 2 2" xfId="11943" xr:uid="{ED90CA64-CC6E-4F37-BD12-1234EB138993}"/>
    <cellStyle name="Normal 20 4 3 2 2 2" xfId="51803" xr:uid="{7402B2F9-ECD9-4E83-8245-B09B358A7BF2}"/>
    <cellStyle name="Normal 20 4 3 2 2 3" xfId="36162" xr:uid="{9BD42477-2E99-4FCE-AB7A-C64B50E6233A}"/>
    <cellStyle name="Normal 20 4 3 2 3" xfId="11944" xr:uid="{730CC839-8D5F-4885-A1B7-EEB0F6953551}"/>
    <cellStyle name="Normal 20 4 3 2 3 2" xfId="51804" xr:uid="{DC10C7B7-51E5-4C87-A60B-82E146169642}"/>
    <cellStyle name="Normal 20 4 3 2 3 3" xfId="36163" xr:uid="{98DF9242-76D4-4B1F-9770-EE23E60B23E6}"/>
    <cellStyle name="Normal 20 4 3 2 4" xfId="11945" xr:uid="{C8339AE3-0133-4D08-8434-4DD7F51A25F2}"/>
    <cellStyle name="Normal 20 4 3 2 4 2" xfId="51805" xr:uid="{8EA77080-76BF-4726-A886-4BCD15318F75}"/>
    <cellStyle name="Normal 20 4 3 2 4 3" xfId="36164" xr:uid="{E76B7543-1D9C-49CD-8B9D-1F57B6135F47}"/>
    <cellStyle name="Normal 20 4 3 2 5" xfId="51802" xr:uid="{B5E59F78-7594-4C56-80C4-4FC57BFC98C6}"/>
    <cellStyle name="Normal 20 4 3 2 6" xfId="36161" xr:uid="{EA548821-B911-407B-A240-AEB18E20B8E7}"/>
    <cellStyle name="Normal 20 4 3 3" xfId="11946" xr:uid="{29ABB18A-DFBF-4197-B628-431955E57ABF}"/>
    <cellStyle name="Normal 20 4 3 3 2" xfId="51806" xr:uid="{5510B6F1-8083-4BA8-B7FE-292E2C6D2931}"/>
    <cellStyle name="Normal 20 4 3 3 3" xfId="36165" xr:uid="{A679E05C-6B30-454B-819B-27DDB94409D8}"/>
    <cellStyle name="Normal 20 4 3 4" xfId="11947" xr:uid="{823E1F57-3ACB-4DFF-926E-40C801BA3195}"/>
    <cellStyle name="Normal 20 4 3 4 2" xfId="51807" xr:uid="{184AC7EF-1DBF-4F77-BE45-1DA270B0BCC7}"/>
    <cellStyle name="Normal 20 4 3 4 3" xfId="36166" xr:uid="{288C1427-9A6A-4331-9AC2-3074FFDAE2E7}"/>
    <cellStyle name="Normal 20 4 3 5" xfId="11948" xr:uid="{D45E8CC7-4B2B-489F-B853-390FECCE4AB8}"/>
    <cellStyle name="Normal 20 4 3 5 2" xfId="51808" xr:uid="{44F73E62-E4FE-40A0-904A-E0F9FA054895}"/>
    <cellStyle name="Normal 20 4 3 5 3" xfId="36167" xr:uid="{7DE6E49D-A9EB-4C66-8E2D-10ABC8722505}"/>
    <cellStyle name="Normal 20 4 3 6" xfId="11949" xr:uid="{B817E4D3-BC25-45C5-A17D-CB12425FA181}"/>
    <cellStyle name="Normal 20 4 3 6 2" xfId="51809" xr:uid="{DC610836-D0CF-469D-BD88-6A80DBF68CB1}"/>
    <cellStyle name="Normal 20 4 3 6 3" xfId="36168" xr:uid="{B3F79914-5DBD-44DB-A1EC-5EC1C531EF57}"/>
    <cellStyle name="Normal 20 4 3 7" xfId="51801" xr:uid="{8AEA1DC5-67BE-4CF4-8498-6D31D03ED41C}"/>
    <cellStyle name="Normal 20 4 3 8" xfId="36160" xr:uid="{E7658171-FD56-43F0-8B90-8F4790272A9C}"/>
    <cellStyle name="Normal 20 4 4" xfId="11950" xr:uid="{364E745B-52F9-4A4E-AC24-4A28B1415BF1}"/>
    <cellStyle name="Normal 20 4 4 2" xfId="11951" xr:uid="{5A224809-025F-4BAE-A185-DC981D9C31CE}"/>
    <cellStyle name="Normal 20 4 4 2 2" xfId="11952" xr:uid="{80130112-D1A1-4DF7-AA0F-20A7AB302E84}"/>
    <cellStyle name="Normal 20 4 4 2 2 2" xfId="51812" xr:uid="{DD8A2F2F-B62C-467E-A293-6BD03A870816}"/>
    <cellStyle name="Normal 20 4 4 2 2 3" xfId="36171" xr:uid="{43D88780-2F11-48DB-AEEE-38BB43B7FBBA}"/>
    <cellStyle name="Normal 20 4 4 2 3" xfId="11953" xr:uid="{81BBD033-5860-445A-809A-4FF0CEA4D3C1}"/>
    <cellStyle name="Normal 20 4 4 2 3 2" xfId="51813" xr:uid="{24D8851B-69FD-4B10-BC92-7189EFD879FA}"/>
    <cellStyle name="Normal 20 4 4 2 3 3" xfId="36172" xr:uid="{70CF9826-C60E-4E34-9AAD-94E86004FA03}"/>
    <cellStyle name="Normal 20 4 4 2 4" xfId="11954" xr:uid="{49CA820A-A2A1-447D-8F49-AD9F35499C98}"/>
    <cellStyle name="Normal 20 4 4 2 4 2" xfId="51814" xr:uid="{1627D64C-C36E-4CD1-A43B-ED5C03B499B9}"/>
    <cellStyle name="Normal 20 4 4 2 4 3" xfId="36173" xr:uid="{D9F34A69-F4E7-4DEE-8796-95BD74A69E31}"/>
    <cellStyle name="Normal 20 4 4 2 5" xfId="51811" xr:uid="{5B570870-DC4C-4E37-92D1-2B8F0F0EA642}"/>
    <cellStyle name="Normal 20 4 4 2 6" xfId="36170" xr:uid="{CB5D82C0-F6E0-4089-BE4E-8B1F9CED10EC}"/>
    <cellStyle name="Normal 20 4 4 3" xfId="11955" xr:uid="{634B1DFF-50A2-48FD-8342-544B2B9DC59C}"/>
    <cellStyle name="Normal 20 4 4 3 2" xfId="51815" xr:uid="{58890223-6410-48E8-825C-404E92CF0C6A}"/>
    <cellStyle name="Normal 20 4 4 3 3" xfId="36174" xr:uid="{2B03F66F-6B2B-4264-B47B-170BCE33800C}"/>
    <cellStyle name="Normal 20 4 4 4" xfId="11956" xr:uid="{92F48F98-86C9-4E73-8A9C-0DA4B60820FA}"/>
    <cellStyle name="Normal 20 4 4 4 2" xfId="51816" xr:uid="{ECA3C635-1738-43D3-A225-A982DFF3872B}"/>
    <cellStyle name="Normal 20 4 4 4 3" xfId="36175" xr:uid="{DBA2339B-2CD7-475E-B82C-928701BE7EE1}"/>
    <cellStyle name="Normal 20 4 4 5" xfId="11957" xr:uid="{587D6CAF-3835-41E9-9340-05C76896316B}"/>
    <cellStyle name="Normal 20 4 4 5 2" xfId="51817" xr:uid="{E6D62A47-4373-43CA-B42C-5E648EDFF744}"/>
    <cellStyle name="Normal 20 4 4 5 3" xfId="36176" xr:uid="{B7B8DC63-EED1-4E83-A876-C80873EBEE88}"/>
    <cellStyle name="Normal 20 4 4 6" xfId="11958" xr:uid="{319D117A-2042-44AD-A91F-1EDE90ED55D8}"/>
    <cellStyle name="Normal 20 4 4 6 2" xfId="51818" xr:uid="{28D48238-8FEF-46ED-97D7-74682E296471}"/>
    <cellStyle name="Normal 20 4 4 6 3" xfId="36177" xr:uid="{88AB74D1-16AB-4B9A-83F8-FA62730C7FAD}"/>
    <cellStyle name="Normal 20 4 4 7" xfId="51810" xr:uid="{E8123DB8-CB80-4992-97C9-547F93E5A7EA}"/>
    <cellStyle name="Normal 20 4 4 8" xfId="36169" xr:uid="{128785B1-A13F-4A2B-B6F4-1C19CD0D1B9A}"/>
    <cellStyle name="Normal 20 4 5" xfId="11959" xr:uid="{FB1242AD-2760-4B56-A8A5-85125DEC44D6}"/>
    <cellStyle name="Normal 20 4 5 2" xfId="11960" xr:uid="{DE32911A-CC03-4DDD-8BA3-88DC3FC03A0F}"/>
    <cellStyle name="Normal 20 4 5 2 2" xfId="11961" xr:uid="{F888F8B4-4B44-477C-83FC-FA71A4AE7E7D}"/>
    <cellStyle name="Normal 20 4 5 2 2 2" xfId="51821" xr:uid="{80DD020E-F35F-4997-98C5-6D66FC7C5547}"/>
    <cellStyle name="Normal 20 4 5 2 2 3" xfId="36180" xr:uid="{DD35F3BC-83D2-4874-A8E2-83156749A234}"/>
    <cellStyle name="Normal 20 4 5 2 3" xfId="11962" xr:uid="{2D7ED476-7270-420A-AD47-7322933E6578}"/>
    <cellStyle name="Normal 20 4 5 2 3 2" xfId="51822" xr:uid="{C532CD16-568F-4E6D-8ADF-70237B6E48BD}"/>
    <cellStyle name="Normal 20 4 5 2 3 3" xfId="36181" xr:uid="{D2E2FFB8-DD54-40FD-89D8-CAF2BE017FA0}"/>
    <cellStyle name="Normal 20 4 5 2 4" xfId="11963" xr:uid="{E3A2D730-1965-4401-A25C-4B9B67B8ED88}"/>
    <cellStyle name="Normal 20 4 5 2 4 2" xfId="51823" xr:uid="{E17FD92D-E553-4DB1-B662-8003EE5A07D6}"/>
    <cellStyle name="Normal 20 4 5 2 4 3" xfId="36182" xr:uid="{BC1A776F-AF08-4D34-9B63-5405DD57EEE7}"/>
    <cellStyle name="Normal 20 4 5 2 5" xfId="51820" xr:uid="{A1B4C91E-D9F0-47DA-9917-A1638AC99072}"/>
    <cellStyle name="Normal 20 4 5 2 6" xfId="36179" xr:uid="{7146C992-BAA6-4A33-B39D-A5102F7B967B}"/>
    <cellStyle name="Normal 20 4 5 3" xfId="11964" xr:uid="{250E41CE-B565-4EF2-AB9A-E6E3C1EC8591}"/>
    <cellStyle name="Normal 20 4 5 3 2" xfId="51824" xr:uid="{0D3DC0B2-ADEE-47D0-95FC-5601743D7EBE}"/>
    <cellStyle name="Normal 20 4 5 3 3" xfId="36183" xr:uid="{7D741382-AFAA-4ED5-B781-BAD5F3851F17}"/>
    <cellStyle name="Normal 20 4 5 4" xfId="11965" xr:uid="{71498B82-5737-4B73-9BAC-22A928F5C5CC}"/>
    <cellStyle name="Normal 20 4 5 4 2" xfId="51825" xr:uid="{FA838BF5-2FFA-4559-A715-1CB37A323B82}"/>
    <cellStyle name="Normal 20 4 5 4 3" xfId="36184" xr:uid="{2D8A177C-12B9-43EB-A941-E89581FB8621}"/>
    <cellStyle name="Normal 20 4 5 5" xfId="11966" xr:uid="{6902999A-8A8D-4E9B-BCEC-D65260223305}"/>
    <cellStyle name="Normal 20 4 5 5 2" xfId="51826" xr:uid="{71EC0B1E-DD5C-4A1D-AA2F-F0C1D6DFA912}"/>
    <cellStyle name="Normal 20 4 5 5 3" xfId="36185" xr:uid="{44A7AB4B-A149-4A98-AB9B-DAD4D4419EB2}"/>
    <cellStyle name="Normal 20 4 5 6" xfId="51819" xr:uid="{D0236FE0-3D61-405C-87A3-B7C3506CE125}"/>
    <cellStyle name="Normal 20 4 5 7" xfId="36178" xr:uid="{CDE3CDBF-C931-4434-9B46-4CFE0537102B}"/>
    <cellStyle name="Normal 20 4 6" xfId="11967" xr:uid="{C0833DCF-8448-489B-86F6-417C02A49E6E}"/>
    <cellStyle name="Normal 20 4 6 2" xfId="11968" xr:uid="{213319CF-995F-4857-9206-378A3B8578F9}"/>
    <cellStyle name="Normal 20 4 6 2 2" xfId="51828" xr:uid="{A6971CA2-F181-49A4-8C98-27FC49959821}"/>
    <cellStyle name="Normal 20 4 6 2 3" xfId="36187" xr:uid="{F120F586-63BB-4620-BED2-74F47A544A8E}"/>
    <cellStyle name="Normal 20 4 6 3" xfId="11969" xr:uid="{CB0F00AC-9538-4823-A9AC-7ABA172F32D8}"/>
    <cellStyle name="Normal 20 4 6 3 2" xfId="51829" xr:uid="{36D9B9F3-7EE1-4C75-B150-EA3901B0ABD8}"/>
    <cellStyle name="Normal 20 4 6 3 3" xfId="36188" xr:uid="{47B8AA2E-19BC-4498-A3B1-1620F0E5FEB2}"/>
    <cellStyle name="Normal 20 4 6 4" xfId="11970" xr:uid="{3766A4A1-D095-431F-8E48-48C9244F1DBA}"/>
    <cellStyle name="Normal 20 4 6 4 2" xfId="51830" xr:uid="{0D27AF79-7DDD-4713-B3D3-0F7E7FD6849B}"/>
    <cellStyle name="Normal 20 4 6 4 3" xfId="36189" xr:uid="{F5E1E78B-1F73-4FA1-81C1-D0771CADF137}"/>
    <cellStyle name="Normal 20 4 6 5" xfId="51827" xr:uid="{09BA6476-B3EB-459D-8D0E-A27D27582680}"/>
    <cellStyle name="Normal 20 4 6 6" xfId="36186" xr:uid="{0D3912A4-BE40-4D52-889B-C43EFA90B8F8}"/>
    <cellStyle name="Normal 20 4 7" xfId="11971" xr:uid="{90C2DE02-C665-45E9-8B5D-0D483263DF55}"/>
    <cellStyle name="Normal 20 4 7 2" xfId="11972" xr:uid="{2A1CA805-22B9-4CFC-AB35-DA81BA35CDEC}"/>
    <cellStyle name="Normal 20 4 7 2 2" xfId="51832" xr:uid="{73744BC4-463A-4928-A980-4DD851E419F8}"/>
    <cellStyle name="Normal 20 4 7 2 3" xfId="36191" xr:uid="{BCC0B119-E035-4915-879A-3B76878BEF1D}"/>
    <cellStyle name="Normal 20 4 7 3" xfId="11973" xr:uid="{99F7E0FA-81EA-4510-A80A-B8734E23052E}"/>
    <cellStyle name="Normal 20 4 7 3 2" xfId="51833" xr:uid="{BAC28E98-45C3-4C8B-82FB-FCAB87406CE4}"/>
    <cellStyle name="Normal 20 4 7 3 3" xfId="36192" xr:uid="{B84A748C-6A7F-469C-BEDF-29D4BCE1B33C}"/>
    <cellStyle name="Normal 20 4 7 4" xfId="11974" xr:uid="{628258F9-E0C3-4CD0-86E9-5DF07E939A09}"/>
    <cellStyle name="Normal 20 4 7 4 2" xfId="51834" xr:uid="{BAEF7ABE-38CA-457C-88DF-76F14497043E}"/>
    <cellStyle name="Normal 20 4 7 4 3" xfId="36193" xr:uid="{A2437D8A-CFCA-455F-AEAE-5618C45A5C2D}"/>
    <cellStyle name="Normal 20 4 7 5" xfId="51831" xr:uid="{87FF2833-89E6-4908-8E6F-A9BFD78807C4}"/>
    <cellStyle name="Normal 20 4 7 6" xfId="36190" xr:uid="{D7754D38-805E-429D-91D1-828FEB061DD2}"/>
    <cellStyle name="Normal 20 4 8" xfId="11975" xr:uid="{3BA22806-9E81-4DC3-9B34-EA1A2799742E}"/>
    <cellStyle name="Normal 20 4 8 2" xfId="51835" xr:uid="{0DEB873D-A4D0-442D-A4FB-E8357C78D1F7}"/>
    <cellStyle name="Normal 20 4 8 3" xfId="36194" xr:uid="{70D6752F-D03F-427A-8119-C2B71543D1AC}"/>
    <cellStyle name="Normal 20 4 9" xfId="11976" xr:uid="{8DAC12E5-3DFF-454E-B8FB-DD143C62AC86}"/>
    <cellStyle name="Normal 20 4 9 2" xfId="51836" xr:uid="{580759C9-B72D-4FF6-B34B-F40260EC46FF}"/>
    <cellStyle name="Normal 20 4 9 3" xfId="36195" xr:uid="{D2C06345-8E74-4AD9-B524-DE48B9BCF0B1}"/>
    <cellStyle name="Normal 20 40" xfId="11977" xr:uid="{568C80C1-7545-4D92-8B0C-8EF4D0AC2BBE}"/>
    <cellStyle name="Normal 20 40 2" xfId="51837" xr:uid="{9E33CB1D-0819-4823-BB9A-199D8EF6E97E}"/>
    <cellStyle name="Normal 20 40 3" xfId="36196" xr:uid="{94CE8B25-AD27-4E82-BE70-D7959974A9EB}"/>
    <cellStyle name="Normal 20 41" xfId="11978" xr:uid="{772FF40E-1AFF-4520-B5B4-8554736DBBB8}"/>
    <cellStyle name="Normal 20 41 2" xfId="36197" xr:uid="{537D506B-12DE-4C9B-BC2B-28313B515BA2}"/>
    <cellStyle name="Normal 20 42" xfId="51555" xr:uid="{860D3589-B007-4858-8D18-25FB6A18CE65}"/>
    <cellStyle name="Normal 20 43" xfId="35898" xr:uid="{A5DBB7FC-6593-4D7C-BAE1-5666AF21D1B7}"/>
    <cellStyle name="Normal 20 44" xfId="11679" xr:uid="{32F04916-A3A8-4964-804C-8278A9F3D1F4}"/>
    <cellStyle name="Normal 20 5" xfId="11979" xr:uid="{AA7D2FB6-6AAE-4BA6-826B-C7EC348AFA68}"/>
    <cellStyle name="Normal 20 5 10" xfId="11980" xr:uid="{D2448ED1-8FAB-432E-A4EE-56F76E78FF2A}"/>
    <cellStyle name="Normal 20 5 10 2" xfId="51839" xr:uid="{A20CC015-93CA-4A65-84A0-F6EE407F5974}"/>
    <cellStyle name="Normal 20 5 10 3" xfId="36199" xr:uid="{05DA7B93-D22D-40AF-9515-0DCB9EF408B4}"/>
    <cellStyle name="Normal 20 5 11" xfId="11981" xr:uid="{6C19D44D-1D63-430E-A2A0-CA45938DDFDE}"/>
    <cellStyle name="Normal 20 5 11 2" xfId="36200" xr:uid="{8EB39FD2-6C6C-4D42-A925-F6C498DEEC6D}"/>
    <cellStyle name="Normal 20 5 12" xfId="11982" xr:uid="{A47BA0E8-7889-4F28-BF2E-8724FDBE7C4A}"/>
    <cellStyle name="Normal 20 5 12 2" xfId="36201" xr:uid="{5E87949F-635D-4B48-9C48-8864446B8D57}"/>
    <cellStyle name="Normal 20 5 13" xfId="51838" xr:uid="{CA192802-B13C-4D1A-9813-1E00C145D772}"/>
    <cellStyle name="Normal 20 5 14" xfId="36198" xr:uid="{7FF16D5C-C1AD-4A7D-AD6E-57EF64E749E3}"/>
    <cellStyle name="Normal 20 5 2" xfId="11983" xr:uid="{785BBF9D-C147-4341-A841-D94700FF018A}"/>
    <cellStyle name="Normal 20 5 2 10" xfId="11984" xr:uid="{B00CD746-7366-4313-B717-1CB7A7E1F6AF}"/>
    <cellStyle name="Normal 20 5 2 10 2" xfId="36203" xr:uid="{9F28AB59-8CAD-41E8-94F3-729F990F82D6}"/>
    <cellStyle name="Normal 20 5 2 11" xfId="11985" xr:uid="{E395F6BC-73D0-4946-8BC9-EEE82397E34C}"/>
    <cellStyle name="Normal 20 5 2 11 2" xfId="36204" xr:uid="{DDD146D2-78BD-4826-ACA6-F7D1820E1004}"/>
    <cellStyle name="Normal 20 5 2 12" xfId="51840" xr:uid="{6112794C-DDDC-4838-88B1-0BC91E3BFF2D}"/>
    <cellStyle name="Normal 20 5 2 13" xfId="36202" xr:uid="{B33CD748-8215-49C6-A5EC-AD30A65C312A}"/>
    <cellStyle name="Normal 20 5 2 2" xfId="11986" xr:uid="{BA7A410E-E35F-4962-B654-E6BBAEB0247C}"/>
    <cellStyle name="Normal 20 5 2 2 2" xfId="11987" xr:uid="{A84E3E85-9A90-4933-883F-D14E924623B9}"/>
    <cellStyle name="Normal 20 5 2 2 2 2" xfId="11988" xr:uid="{9487DE12-D951-43A9-AAC6-A99CDECB201D}"/>
    <cellStyle name="Normal 20 5 2 2 2 2 2" xfId="51843" xr:uid="{92645FD9-ECDB-4296-BB33-DF033D7C36A1}"/>
    <cellStyle name="Normal 20 5 2 2 2 2 3" xfId="36207" xr:uid="{4DAD3367-9482-413F-97D4-8FB18137D45B}"/>
    <cellStyle name="Normal 20 5 2 2 2 3" xfId="11989" xr:uid="{DAC7F011-FA5A-4F11-85FE-323101F30E9B}"/>
    <cellStyle name="Normal 20 5 2 2 2 3 2" xfId="51844" xr:uid="{D3655333-A2C5-4CC1-A6BC-19A294E6D7F8}"/>
    <cellStyle name="Normal 20 5 2 2 2 3 3" xfId="36208" xr:uid="{62B3150F-1D21-47BE-AC18-5FDA19222984}"/>
    <cellStyle name="Normal 20 5 2 2 2 4" xfId="11990" xr:uid="{70A678C1-47BC-416B-BC10-DEDE85AC2890}"/>
    <cellStyle name="Normal 20 5 2 2 2 4 2" xfId="51845" xr:uid="{9B775641-C26C-466E-8317-C79DAE5E879F}"/>
    <cellStyle name="Normal 20 5 2 2 2 4 3" xfId="36209" xr:uid="{13E0F13B-DC46-410C-AB99-ECA568517754}"/>
    <cellStyle name="Normal 20 5 2 2 2 5" xfId="51842" xr:uid="{3F576E6D-FF18-401F-90A5-C6B111737B59}"/>
    <cellStyle name="Normal 20 5 2 2 2 6" xfId="36206" xr:uid="{6D7D3B94-4609-4E55-B6CA-120CAED721AD}"/>
    <cellStyle name="Normal 20 5 2 2 3" xfId="11991" xr:uid="{F9359BEA-942A-460F-BE4A-22764B85DAA1}"/>
    <cellStyle name="Normal 20 5 2 2 3 2" xfId="51846" xr:uid="{7510206F-FD84-413A-A1FF-4E89B60FF9F3}"/>
    <cellStyle name="Normal 20 5 2 2 3 3" xfId="36210" xr:uid="{C30E0136-0B70-4332-9017-89493CC013D5}"/>
    <cellStyle name="Normal 20 5 2 2 4" xfId="11992" xr:uid="{00E97D1E-A6CE-4059-9AB2-DB1152FBB42E}"/>
    <cellStyle name="Normal 20 5 2 2 4 2" xfId="51847" xr:uid="{3B39D2FC-E45A-43C8-885E-7EAF34449B62}"/>
    <cellStyle name="Normal 20 5 2 2 4 3" xfId="36211" xr:uid="{0C9C864D-69E4-4D85-9EAE-3B603F460D86}"/>
    <cellStyle name="Normal 20 5 2 2 5" xfId="11993" xr:uid="{6174B240-CF67-4F87-8054-327294BADE89}"/>
    <cellStyle name="Normal 20 5 2 2 5 2" xfId="51848" xr:uid="{4706716D-0DEC-401A-923F-E52C9E8BCC7C}"/>
    <cellStyle name="Normal 20 5 2 2 5 3" xfId="36212" xr:uid="{38EC9441-06EF-4F6E-9A2D-418D75012DE4}"/>
    <cellStyle name="Normal 20 5 2 2 6" xfId="11994" xr:uid="{17A6E204-753E-4EC5-86B5-0CC4653C0FAC}"/>
    <cellStyle name="Normal 20 5 2 2 6 2" xfId="51849" xr:uid="{936D72FC-2670-45C1-A893-F4843BE53619}"/>
    <cellStyle name="Normal 20 5 2 2 6 3" xfId="36213" xr:uid="{6186A158-9CB9-4E2B-899E-4F2DD054F2CE}"/>
    <cellStyle name="Normal 20 5 2 2 7" xfId="51841" xr:uid="{EC75FDE8-79FC-40B8-8D62-C6F9463E0E6E}"/>
    <cellStyle name="Normal 20 5 2 2 8" xfId="36205" xr:uid="{3A6E08D3-C760-484C-A173-35AF92B0EA4F}"/>
    <cellStyle name="Normal 20 5 2 3" xfId="11995" xr:uid="{09748D97-F32E-4956-A694-3204025F3979}"/>
    <cellStyle name="Normal 20 5 2 3 2" xfId="11996" xr:uid="{1D97C517-5113-4A9C-A66B-30AD303722B2}"/>
    <cellStyle name="Normal 20 5 2 3 2 2" xfId="11997" xr:uid="{5ABA402D-1227-4568-A5C0-278EC4F677AD}"/>
    <cellStyle name="Normal 20 5 2 3 2 2 2" xfId="51852" xr:uid="{172F744D-19AB-4167-87EC-88D340768416}"/>
    <cellStyle name="Normal 20 5 2 3 2 2 3" xfId="36216" xr:uid="{A8A56D49-5EB2-422D-B79F-598893546AE6}"/>
    <cellStyle name="Normal 20 5 2 3 2 3" xfId="11998" xr:uid="{E649FCC9-7926-4DF5-989C-BE4CDCB8F2E3}"/>
    <cellStyle name="Normal 20 5 2 3 2 3 2" xfId="51853" xr:uid="{9C8DB774-8FB1-49C7-905C-FB715C3892D7}"/>
    <cellStyle name="Normal 20 5 2 3 2 3 3" xfId="36217" xr:uid="{B70D160B-9D3E-404E-9E12-0FC8CCFBCD82}"/>
    <cellStyle name="Normal 20 5 2 3 2 4" xfId="11999" xr:uid="{325D4619-3BA9-44B0-A18B-38A2BC60633A}"/>
    <cellStyle name="Normal 20 5 2 3 2 4 2" xfId="51854" xr:uid="{B12FEC52-12B8-42CC-A438-CAE5C0EA7A7D}"/>
    <cellStyle name="Normal 20 5 2 3 2 4 3" xfId="36218" xr:uid="{92E6B211-8221-4E5A-A71C-A0D2FFE6FF79}"/>
    <cellStyle name="Normal 20 5 2 3 2 5" xfId="51851" xr:uid="{07ED168B-0CF2-415A-A7AA-E3BEEC7934F7}"/>
    <cellStyle name="Normal 20 5 2 3 2 6" xfId="36215" xr:uid="{F96E7948-E7BE-4FF3-B873-271D88BEF9DF}"/>
    <cellStyle name="Normal 20 5 2 3 3" xfId="12000" xr:uid="{29B9CA87-15D3-4A3C-8564-C24659406CF7}"/>
    <cellStyle name="Normal 20 5 2 3 3 2" xfId="51855" xr:uid="{0F76F65E-651E-4C67-BF0A-8BFB74D61EA0}"/>
    <cellStyle name="Normal 20 5 2 3 3 3" xfId="36219" xr:uid="{64652ED5-FAB2-4121-8C48-4379B64BAE00}"/>
    <cellStyle name="Normal 20 5 2 3 4" xfId="12001" xr:uid="{7D0DB619-C0CF-4F6F-8F3C-4414C34802FB}"/>
    <cellStyle name="Normal 20 5 2 3 4 2" xfId="51856" xr:uid="{283FA345-D02E-41A1-83CC-646B8F5811A9}"/>
    <cellStyle name="Normal 20 5 2 3 4 3" xfId="36220" xr:uid="{A4E83741-A3C2-46DB-AA39-19FCA8778AF7}"/>
    <cellStyle name="Normal 20 5 2 3 5" xfId="12002" xr:uid="{DA3AC6F3-3BE8-4E36-8B92-88F9FEFD1E72}"/>
    <cellStyle name="Normal 20 5 2 3 5 2" xfId="51857" xr:uid="{FCBC461E-73D2-4E3B-90D4-92FE9718C431}"/>
    <cellStyle name="Normal 20 5 2 3 5 3" xfId="36221" xr:uid="{6257EAA9-C6B4-41DB-8BA9-19A70A99626A}"/>
    <cellStyle name="Normal 20 5 2 3 6" xfId="12003" xr:uid="{ED532D35-38AB-4FAE-B0A4-89764E1F4018}"/>
    <cellStyle name="Normal 20 5 2 3 6 2" xfId="51858" xr:uid="{494E69E3-5E1F-4E3E-97B3-6E15CC051329}"/>
    <cellStyle name="Normal 20 5 2 3 6 3" xfId="36222" xr:uid="{84585154-AB8F-4769-A702-9E4707C9827E}"/>
    <cellStyle name="Normal 20 5 2 3 7" xfId="51850" xr:uid="{C46FB777-BB79-455B-8307-E1344FA558B6}"/>
    <cellStyle name="Normal 20 5 2 3 8" xfId="36214" xr:uid="{2A10262B-9181-41AA-9693-1C31082944B3}"/>
    <cellStyle name="Normal 20 5 2 4" xfId="12004" xr:uid="{A7AAF1FF-86BA-4E4A-80E1-63E99AE07C31}"/>
    <cellStyle name="Normal 20 5 2 4 2" xfId="12005" xr:uid="{B3DA3341-D392-4F91-812D-70ED1CA6FAE5}"/>
    <cellStyle name="Normal 20 5 2 4 2 2" xfId="12006" xr:uid="{B7D74CFB-F113-48D2-9449-119DC5FAAA7D}"/>
    <cellStyle name="Normal 20 5 2 4 2 2 2" xfId="51861" xr:uid="{CF880883-101D-42AB-8091-5CA4AB15F24E}"/>
    <cellStyle name="Normal 20 5 2 4 2 2 3" xfId="36225" xr:uid="{ABCE0A66-0C28-4313-9882-C5048C5DB34D}"/>
    <cellStyle name="Normal 20 5 2 4 2 3" xfId="12007" xr:uid="{C94DA3BF-719B-4117-B873-EA4D392EF963}"/>
    <cellStyle name="Normal 20 5 2 4 2 3 2" xfId="51862" xr:uid="{F2B5EF4F-1E6B-4EEA-AAE5-9BFD54BF6704}"/>
    <cellStyle name="Normal 20 5 2 4 2 3 3" xfId="36226" xr:uid="{4A8C2DB0-F32A-4AB0-AB64-25E65B5A64BD}"/>
    <cellStyle name="Normal 20 5 2 4 2 4" xfId="12008" xr:uid="{7339E7A6-5350-4E9C-AF9F-106478F61E79}"/>
    <cellStyle name="Normal 20 5 2 4 2 4 2" xfId="51863" xr:uid="{0B2A0B20-3A43-4136-AAFE-32EF350201E9}"/>
    <cellStyle name="Normal 20 5 2 4 2 4 3" xfId="36227" xr:uid="{16DFF54A-0CF7-4EC5-AB90-C56AF362DE7C}"/>
    <cellStyle name="Normal 20 5 2 4 2 5" xfId="51860" xr:uid="{6E8EAB70-F7C5-4FC2-94C4-4125FDA62606}"/>
    <cellStyle name="Normal 20 5 2 4 2 6" xfId="36224" xr:uid="{48FFCDB5-AB5E-446C-8ABA-0D0AFB96E42E}"/>
    <cellStyle name="Normal 20 5 2 4 3" xfId="12009" xr:uid="{E5F0EF02-0442-4036-A7E0-A8036581FBE5}"/>
    <cellStyle name="Normal 20 5 2 4 3 2" xfId="51864" xr:uid="{3EFBA1C8-D847-4279-8449-D26DAF55CAC8}"/>
    <cellStyle name="Normal 20 5 2 4 3 3" xfId="36228" xr:uid="{DE2CDDE1-E66A-4528-9984-98137EDE84C5}"/>
    <cellStyle name="Normal 20 5 2 4 4" xfId="12010" xr:uid="{F5861A6C-7904-41DF-BC89-976F1C9D450F}"/>
    <cellStyle name="Normal 20 5 2 4 4 2" xfId="51865" xr:uid="{742074B6-3D20-414E-A60A-52224B7F7766}"/>
    <cellStyle name="Normal 20 5 2 4 4 3" xfId="36229" xr:uid="{EBB3DE5E-22A2-4FB1-AA4B-A1E5767E9DFD}"/>
    <cellStyle name="Normal 20 5 2 4 5" xfId="12011" xr:uid="{FA330808-A2D3-4453-B36F-3B38402A6B10}"/>
    <cellStyle name="Normal 20 5 2 4 5 2" xfId="51866" xr:uid="{6AA5B856-4D1E-4C04-84E8-DAF33D4C3EF9}"/>
    <cellStyle name="Normal 20 5 2 4 5 3" xfId="36230" xr:uid="{9487C830-2982-47BC-A9CC-53A78B232AD6}"/>
    <cellStyle name="Normal 20 5 2 4 6" xfId="51859" xr:uid="{71735F81-B1C1-4978-A846-AB9FAE34665C}"/>
    <cellStyle name="Normal 20 5 2 4 7" xfId="36223" xr:uid="{0007F3DA-10D9-4F0D-8E79-B0600CAD59C2}"/>
    <cellStyle name="Normal 20 5 2 5" xfId="12012" xr:uid="{7D25EDCC-E3B6-426F-ABF4-7D1096A93C80}"/>
    <cellStyle name="Normal 20 5 2 5 2" xfId="12013" xr:uid="{848A89A3-5F1E-4FFD-ADEB-569CC7A41C99}"/>
    <cellStyle name="Normal 20 5 2 5 2 2" xfId="51868" xr:uid="{541428F1-401B-4942-BFD1-8C2320705360}"/>
    <cellStyle name="Normal 20 5 2 5 2 3" xfId="36232" xr:uid="{A7A293F9-3554-48FA-8DEE-71B43ECE8A6F}"/>
    <cellStyle name="Normal 20 5 2 5 3" xfId="12014" xr:uid="{EADBFFA9-CD8F-4790-9867-F6C8ABD6B27E}"/>
    <cellStyle name="Normal 20 5 2 5 3 2" xfId="51869" xr:uid="{FD65A0D8-1D47-45F2-908A-90419F8D268D}"/>
    <cellStyle name="Normal 20 5 2 5 3 3" xfId="36233" xr:uid="{B9F0BF31-A61F-486A-8A9F-33F0C6EC89A9}"/>
    <cellStyle name="Normal 20 5 2 5 4" xfId="12015" xr:uid="{F09D46CB-7646-49FC-AE62-3D7D80A4FF8C}"/>
    <cellStyle name="Normal 20 5 2 5 4 2" xfId="51870" xr:uid="{686551A6-20BC-4679-AC0F-F411BA2196B3}"/>
    <cellStyle name="Normal 20 5 2 5 4 3" xfId="36234" xr:uid="{3F492407-691C-4502-B217-23AADADFE849}"/>
    <cellStyle name="Normal 20 5 2 5 5" xfId="51867" xr:uid="{4F5F2554-FB55-4214-AE7D-1DFDC7E38C40}"/>
    <cellStyle name="Normal 20 5 2 5 6" xfId="36231" xr:uid="{6F945F50-7E01-4E12-B6B4-D51BA1C3FEE8}"/>
    <cellStyle name="Normal 20 5 2 6" xfId="12016" xr:uid="{F476A987-49E5-4A2B-B9DE-9C14F1B9E257}"/>
    <cellStyle name="Normal 20 5 2 6 2" xfId="12017" xr:uid="{EFA22398-F853-4903-B2A0-73E6006E736A}"/>
    <cellStyle name="Normal 20 5 2 6 2 2" xfId="51872" xr:uid="{7F01B4AF-AF62-4655-B9C7-28ECEB43FA97}"/>
    <cellStyle name="Normal 20 5 2 6 2 3" xfId="36236" xr:uid="{541B4D37-FD9B-4A09-9A6F-D9BEA62992AD}"/>
    <cellStyle name="Normal 20 5 2 6 3" xfId="12018" xr:uid="{BF0D9F98-0F50-43A2-890B-8BB3B5F93403}"/>
    <cellStyle name="Normal 20 5 2 6 3 2" xfId="51873" xr:uid="{13930518-7AA4-4388-90F6-4BA9EDD793FF}"/>
    <cellStyle name="Normal 20 5 2 6 3 3" xfId="36237" xr:uid="{73EFE1FA-91FA-4A67-A5A3-B4842CE6D8FB}"/>
    <cellStyle name="Normal 20 5 2 6 4" xfId="12019" xr:uid="{C54A1F34-F5AB-4770-A5F6-F23269483000}"/>
    <cellStyle name="Normal 20 5 2 6 4 2" xfId="51874" xr:uid="{9CFF2EE8-741E-40F4-8059-774F134B1CC8}"/>
    <cellStyle name="Normal 20 5 2 6 4 3" xfId="36238" xr:uid="{57240D49-C575-4ECB-BF79-87E1F94DDB81}"/>
    <cellStyle name="Normal 20 5 2 6 5" xfId="51871" xr:uid="{843B39F2-1350-4690-8DE7-622082C9DB2A}"/>
    <cellStyle name="Normal 20 5 2 6 6" xfId="36235" xr:uid="{A34E51F0-CEED-467A-A813-7774955D13DA}"/>
    <cellStyle name="Normal 20 5 2 7" xfId="12020" xr:uid="{35E1ABB6-5E4A-4524-8334-A60EE5663D18}"/>
    <cellStyle name="Normal 20 5 2 7 2" xfId="51875" xr:uid="{F40A381B-7962-4782-853E-102195AE5107}"/>
    <cellStyle name="Normal 20 5 2 7 3" xfId="36239" xr:uid="{7CAD8384-2A19-4090-B125-17FC9906352D}"/>
    <cellStyle name="Normal 20 5 2 8" xfId="12021" xr:uid="{BDEE6531-0301-4423-90D9-F8AAB2824F45}"/>
    <cellStyle name="Normal 20 5 2 8 2" xfId="51876" xr:uid="{A1671B71-8021-42F4-936A-F224E5891DE3}"/>
    <cellStyle name="Normal 20 5 2 8 3" xfId="36240" xr:uid="{1735DB06-08B1-4977-9A0A-DBAF814CB433}"/>
    <cellStyle name="Normal 20 5 2 9" xfId="12022" xr:uid="{E6692043-0EFD-43CF-A145-35CAA108082A}"/>
    <cellStyle name="Normal 20 5 2 9 2" xfId="51877" xr:uid="{462A8C46-8AA0-41D7-8227-D245A22D84A5}"/>
    <cellStyle name="Normal 20 5 2 9 3" xfId="36241" xr:uid="{6955AFA6-65C0-4D4F-8286-6F953B53052C}"/>
    <cellStyle name="Normal 20 5 3" xfId="12023" xr:uid="{11DE63F5-E40D-4354-8461-CF0C5ADB4582}"/>
    <cellStyle name="Normal 20 5 3 2" xfId="12024" xr:uid="{E8E1D728-8B36-4F89-8051-A3A385F9A3D3}"/>
    <cellStyle name="Normal 20 5 3 2 2" xfId="12025" xr:uid="{EFBC4770-5410-43F1-9EF2-335503019194}"/>
    <cellStyle name="Normal 20 5 3 2 2 2" xfId="51880" xr:uid="{FF7E8F47-C7C3-408E-B0B2-4E8F8E95EEAE}"/>
    <cellStyle name="Normal 20 5 3 2 2 3" xfId="36244" xr:uid="{8F482869-F6E2-41CA-9F57-0367CA5B0131}"/>
    <cellStyle name="Normal 20 5 3 2 3" xfId="12026" xr:uid="{B30D97DE-3C00-4C1F-80B6-6DDED66767F1}"/>
    <cellStyle name="Normal 20 5 3 2 3 2" xfId="51881" xr:uid="{1AFD6E59-1106-4F84-A0AA-BD7B1ACEB9D4}"/>
    <cellStyle name="Normal 20 5 3 2 3 3" xfId="36245" xr:uid="{6611893C-6EDF-4124-A70C-0D43626A52C6}"/>
    <cellStyle name="Normal 20 5 3 2 4" xfId="12027" xr:uid="{4C19CF46-FD46-4083-A4D3-494E0B7345A0}"/>
    <cellStyle name="Normal 20 5 3 2 4 2" xfId="51882" xr:uid="{DE75718C-A3E3-49E9-BEDB-21CCB319A6B8}"/>
    <cellStyle name="Normal 20 5 3 2 4 3" xfId="36246" xr:uid="{C9A21A68-922A-455C-A5D2-38F79512D870}"/>
    <cellStyle name="Normal 20 5 3 2 5" xfId="51879" xr:uid="{F49C69A0-1C37-42C0-ACCA-FA7CA4715D48}"/>
    <cellStyle name="Normal 20 5 3 2 6" xfId="36243" xr:uid="{CB59EBDD-A029-4B14-B279-42F9290EB354}"/>
    <cellStyle name="Normal 20 5 3 3" xfId="12028" xr:uid="{8802B97A-1F91-41BB-8A58-E3194F7D0AF9}"/>
    <cellStyle name="Normal 20 5 3 3 2" xfId="51883" xr:uid="{62D48AA3-B6EE-469B-BFBC-0E0A1F7EB4B2}"/>
    <cellStyle name="Normal 20 5 3 3 3" xfId="36247" xr:uid="{FE0A739E-52A5-48C2-94C9-BDC0C97793F2}"/>
    <cellStyle name="Normal 20 5 3 4" xfId="12029" xr:uid="{AE9FA1F7-D788-49BE-AB64-1245CC79E2CB}"/>
    <cellStyle name="Normal 20 5 3 4 2" xfId="51884" xr:uid="{F5BA7B54-07F5-40B5-97E0-263CFAC2015A}"/>
    <cellStyle name="Normal 20 5 3 4 3" xfId="36248" xr:uid="{DE81BDFA-EE76-441D-9B74-1C899E58B036}"/>
    <cellStyle name="Normal 20 5 3 5" xfId="12030" xr:uid="{8F814CC6-D40B-416C-B482-57689FC35C00}"/>
    <cellStyle name="Normal 20 5 3 5 2" xfId="51885" xr:uid="{01CBFB54-AF70-4896-B4AA-6B0A9220F28A}"/>
    <cellStyle name="Normal 20 5 3 5 3" xfId="36249" xr:uid="{D2B17199-807D-4C94-89BE-A629A262E26F}"/>
    <cellStyle name="Normal 20 5 3 6" xfId="12031" xr:uid="{EB85F495-3776-4302-9A34-CBEF4BB1DD05}"/>
    <cellStyle name="Normal 20 5 3 6 2" xfId="51886" xr:uid="{5EDCA922-08B8-4277-A7B2-AD1B76AD9A42}"/>
    <cellStyle name="Normal 20 5 3 6 3" xfId="36250" xr:uid="{CC098226-9034-4A8B-81A8-9F00BD61EFEE}"/>
    <cellStyle name="Normal 20 5 3 7" xfId="51878" xr:uid="{BFBEA0F9-9916-4E6C-96CC-85D31281DFF4}"/>
    <cellStyle name="Normal 20 5 3 8" xfId="36242" xr:uid="{4BBA3F90-1B53-4814-A6D1-896AAE0A3225}"/>
    <cellStyle name="Normal 20 5 4" xfId="12032" xr:uid="{AC32CD9C-034A-4C4A-AA3A-EA3AA64B9D71}"/>
    <cellStyle name="Normal 20 5 4 2" xfId="12033" xr:uid="{36825279-BB8B-4AD4-995B-AA679309520E}"/>
    <cellStyle name="Normal 20 5 4 2 2" xfId="12034" xr:uid="{28846394-83DD-42A3-AB9A-F160C638F23A}"/>
    <cellStyle name="Normal 20 5 4 2 2 2" xfId="51889" xr:uid="{22E521A4-7B7A-4674-BEA2-C1E6AB25B2DF}"/>
    <cellStyle name="Normal 20 5 4 2 2 3" xfId="36253" xr:uid="{920FDF1A-6A9F-4310-80F0-18243DE533D9}"/>
    <cellStyle name="Normal 20 5 4 2 3" xfId="12035" xr:uid="{0DF3A1CA-F32C-4830-9302-A4EDD63F9ABA}"/>
    <cellStyle name="Normal 20 5 4 2 3 2" xfId="51890" xr:uid="{51A0EC54-FFB4-4F94-AF24-292D66EE66E4}"/>
    <cellStyle name="Normal 20 5 4 2 3 3" xfId="36254" xr:uid="{ECD25E36-94AE-4335-AD5F-799828BF3E6E}"/>
    <cellStyle name="Normal 20 5 4 2 4" xfId="12036" xr:uid="{62871376-D619-4684-9BE6-3ED3260692C4}"/>
    <cellStyle name="Normal 20 5 4 2 4 2" xfId="51891" xr:uid="{B90E85AC-7EC5-4DDE-A614-C54CD6FF3E89}"/>
    <cellStyle name="Normal 20 5 4 2 4 3" xfId="36255" xr:uid="{4BE2E044-1982-412E-A798-740CEB9A8BD9}"/>
    <cellStyle name="Normal 20 5 4 2 5" xfId="51888" xr:uid="{C64F6C40-CC2E-4C49-8E53-4F6FF228B1C1}"/>
    <cellStyle name="Normal 20 5 4 2 6" xfId="36252" xr:uid="{D7A38DBE-FE29-4798-8817-0C2E588B2DAE}"/>
    <cellStyle name="Normal 20 5 4 3" xfId="12037" xr:uid="{59ABF83B-5191-43EA-842E-BD227A747F69}"/>
    <cellStyle name="Normal 20 5 4 3 2" xfId="51892" xr:uid="{DC39101E-0D23-4739-AA66-846771C8C779}"/>
    <cellStyle name="Normal 20 5 4 3 3" xfId="36256" xr:uid="{E8498973-738D-4291-8AFD-FE691943F3A5}"/>
    <cellStyle name="Normal 20 5 4 4" xfId="12038" xr:uid="{FEF5A0F9-1B82-43B5-A830-7C8C905D8AA4}"/>
    <cellStyle name="Normal 20 5 4 4 2" xfId="51893" xr:uid="{DDB3C24C-CA92-4929-BA5C-EA17A2E5B3FF}"/>
    <cellStyle name="Normal 20 5 4 4 3" xfId="36257" xr:uid="{9CFB7F96-BFF5-4E82-92A2-61864426DAE7}"/>
    <cellStyle name="Normal 20 5 4 5" xfId="12039" xr:uid="{BE6941D9-A0AC-4339-AD94-726380482CCC}"/>
    <cellStyle name="Normal 20 5 4 5 2" xfId="51894" xr:uid="{8EF989D1-7096-4D42-B8D4-A053C936A590}"/>
    <cellStyle name="Normal 20 5 4 5 3" xfId="36258" xr:uid="{B9FAC082-DD36-4840-85E2-D993E62F7E71}"/>
    <cellStyle name="Normal 20 5 4 6" xfId="12040" xr:uid="{DF92733E-899B-4BDD-A53A-3A1A84C96A07}"/>
    <cellStyle name="Normal 20 5 4 6 2" xfId="51895" xr:uid="{2719820B-5634-49DA-B869-D9F45C51EB4B}"/>
    <cellStyle name="Normal 20 5 4 6 3" xfId="36259" xr:uid="{2762BEDA-CE04-4ADB-B628-DBAB6CDE8A8E}"/>
    <cellStyle name="Normal 20 5 4 7" xfId="51887" xr:uid="{304F53C9-91F7-4F36-986E-6B4E11D31096}"/>
    <cellStyle name="Normal 20 5 4 8" xfId="36251" xr:uid="{5128D218-BC11-405F-B79F-B703368FC7E6}"/>
    <cellStyle name="Normal 20 5 5" xfId="12041" xr:uid="{C921A96D-9F13-4143-9A21-35768D1C5041}"/>
    <cellStyle name="Normal 20 5 5 2" xfId="12042" xr:uid="{F45FE648-3E92-443F-BAC2-210D500E2D2D}"/>
    <cellStyle name="Normal 20 5 5 2 2" xfId="12043" xr:uid="{C125687B-DCCA-477D-B57C-3CEBB268E2A5}"/>
    <cellStyle name="Normal 20 5 5 2 2 2" xfId="51898" xr:uid="{3E748EE7-F60E-461A-85C3-EFD4400DBE04}"/>
    <cellStyle name="Normal 20 5 5 2 2 3" xfId="36262" xr:uid="{BBD9E483-0D92-4C6D-8835-28E6C821B078}"/>
    <cellStyle name="Normal 20 5 5 2 3" xfId="12044" xr:uid="{FCF074DE-C765-45D9-B337-EF4C7144F333}"/>
    <cellStyle name="Normal 20 5 5 2 3 2" xfId="51899" xr:uid="{6FD66166-F5E2-40EB-BF31-40F7D8C12967}"/>
    <cellStyle name="Normal 20 5 5 2 3 3" xfId="36263" xr:uid="{7CD8E58E-455C-4813-8C57-A802A1FB5261}"/>
    <cellStyle name="Normal 20 5 5 2 4" xfId="12045" xr:uid="{2FC7D760-FB37-4846-8A1E-09191D07A1C0}"/>
    <cellStyle name="Normal 20 5 5 2 4 2" xfId="51900" xr:uid="{C1B72FD5-2692-4987-9F0A-E844CEC667AF}"/>
    <cellStyle name="Normal 20 5 5 2 4 3" xfId="36264" xr:uid="{F4C87800-C970-4619-A1BC-8069E026D521}"/>
    <cellStyle name="Normal 20 5 5 2 5" xfId="51897" xr:uid="{A238319B-F3D2-4CCD-8353-951FC498A6C7}"/>
    <cellStyle name="Normal 20 5 5 2 6" xfId="36261" xr:uid="{AD40C456-AD05-48A2-9D5E-26A30BEDC709}"/>
    <cellStyle name="Normal 20 5 5 3" xfId="12046" xr:uid="{1F9C0ACC-C58A-4E67-8AEA-41E9F61CECFA}"/>
    <cellStyle name="Normal 20 5 5 3 2" xfId="51901" xr:uid="{5D976273-9EBC-46BB-A86A-F94D6C11733D}"/>
    <cellStyle name="Normal 20 5 5 3 3" xfId="36265" xr:uid="{7339E745-71EB-4A95-9731-A0CFCFB860A2}"/>
    <cellStyle name="Normal 20 5 5 4" xfId="12047" xr:uid="{C43AEB6C-E34B-4DF9-B906-CD3896BA7062}"/>
    <cellStyle name="Normal 20 5 5 4 2" xfId="51902" xr:uid="{8900F93B-9EA7-4740-A1AA-5256C1912BB1}"/>
    <cellStyle name="Normal 20 5 5 4 3" xfId="36266" xr:uid="{28664649-CA1B-41AA-8FCB-3EE13FA2BDFC}"/>
    <cellStyle name="Normal 20 5 5 5" xfId="12048" xr:uid="{1F55AB1A-8D83-4A6F-AF32-A696CFE1F3CF}"/>
    <cellStyle name="Normal 20 5 5 5 2" xfId="51903" xr:uid="{0AA90295-629D-43FA-BF2F-BC4285F7AB05}"/>
    <cellStyle name="Normal 20 5 5 5 3" xfId="36267" xr:uid="{632FF923-0CD1-4207-95CB-D20926E1B80E}"/>
    <cellStyle name="Normal 20 5 5 6" xfId="51896" xr:uid="{A025333B-3D8A-4152-8337-E77E1938E98D}"/>
    <cellStyle name="Normal 20 5 5 7" xfId="36260" xr:uid="{203D1A58-B5A0-4B61-9BCC-04B530464809}"/>
    <cellStyle name="Normal 20 5 6" xfId="12049" xr:uid="{EC7F77E1-5B75-4578-8F33-CD40F42A3F75}"/>
    <cellStyle name="Normal 20 5 6 2" xfId="12050" xr:uid="{8BF11E35-4CF8-46E0-A499-D173F2A1A203}"/>
    <cellStyle name="Normal 20 5 6 2 2" xfId="51905" xr:uid="{3F038F73-57E8-47B8-AAEB-A9A8DC1E0323}"/>
    <cellStyle name="Normal 20 5 6 2 3" xfId="36269" xr:uid="{8071B401-723E-494F-8F00-D12D1BA48FDD}"/>
    <cellStyle name="Normal 20 5 6 3" xfId="12051" xr:uid="{105A17F3-6AA5-4F0C-BD5A-E2E7F90CF4FD}"/>
    <cellStyle name="Normal 20 5 6 3 2" xfId="51906" xr:uid="{177FC522-7737-4F08-A2AC-430D99EC58D6}"/>
    <cellStyle name="Normal 20 5 6 3 3" xfId="36270" xr:uid="{0ACA5523-6091-4E48-9BC4-5BD1C3BDB808}"/>
    <cellStyle name="Normal 20 5 6 4" xfId="12052" xr:uid="{DE19BA8B-2215-4B4D-A7C7-DFF442D88DCD}"/>
    <cellStyle name="Normal 20 5 6 4 2" xfId="51907" xr:uid="{3629B155-794A-4EA2-83F7-6DE1B1361B9E}"/>
    <cellStyle name="Normal 20 5 6 4 3" xfId="36271" xr:uid="{5537533B-D9B8-407D-9C54-C46C044B758A}"/>
    <cellStyle name="Normal 20 5 6 5" xfId="51904" xr:uid="{7ACDAD40-08D6-45F9-9E47-DEC0FE9F38E6}"/>
    <cellStyle name="Normal 20 5 6 6" xfId="36268" xr:uid="{E004C5A1-5362-4C7F-B575-3B2162133ED5}"/>
    <cellStyle name="Normal 20 5 7" xfId="12053" xr:uid="{C608BD2C-8505-4EC2-AA2A-DBEDFF6ED13A}"/>
    <cellStyle name="Normal 20 5 7 2" xfId="12054" xr:uid="{8D95917D-5902-4E9E-B439-D7550FBEB2F6}"/>
    <cellStyle name="Normal 20 5 7 2 2" xfId="51909" xr:uid="{E627CD9F-92DB-4E57-87A7-24D1A72C2A91}"/>
    <cellStyle name="Normal 20 5 7 2 3" xfId="36273" xr:uid="{4567A493-976F-47C9-B0E7-A426D2E66C9B}"/>
    <cellStyle name="Normal 20 5 7 3" xfId="12055" xr:uid="{E10C3102-406C-4BCE-9946-99E04464C73D}"/>
    <cellStyle name="Normal 20 5 7 3 2" xfId="51910" xr:uid="{F0E17F8C-8208-459F-89AF-7A7355427CF4}"/>
    <cellStyle name="Normal 20 5 7 3 3" xfId="36274" xr:uid="{4094C5EB-E1B2-4F38-A775-9BBD288B17CC}"/>
    <cellStyle name="Normal 20 5 7 4" xfId="12056" xr:uid="{43013C28-4E0B-4B74-831A-38B21C985951}"/>
    <cellStyle name="Normal 20 5 7 4 2" xfId="51911" xr:uid="{6A53D10C-39EA-4E6E-B977-DA0C151CF0F0}"/>
    <cellStyle name="Normal 20 5 7 4 3" xfId="36275" xr:uid="{230A83EF-23E6-47DD-A125-FD80CF3D5D30}"/>
    <cellStyle name="Normal 20 5 7 5" xfId="51908" xr:uid="{44B71F4C-4113-426A-BEC5-510382EC9CBE}"/>
    <cellStyle name="Normal 20 5 7 6" xfId="36272" xr:uid="{DA906630-514D-476B-BF9C-58BD60E87F79}"/>
    <cellStyle name="Normal 20 5 8" xfId="12057" xr:uid="{98D344BA-35B9-4F8F-A498-29AAF4A7BCC6}"/>
    <cellStyle name="Normal 20 5 8 2" xfId="51912" xr:uid="{B859435F-1F28-4F6C-AB8A-5D6F9CD211DB}"/>
    <cellStyle name="Normal 20 5 8 3" xfId="36276" xr:uid="{0FD29010-6100-4488-8526-F27B6A60C7D0}"/>
    <cellStyle name="Normal 20 5 9" xfId="12058" xr:uid="{9D083D10-E663-4C4B-9AB6-911147DD1E6F}"/>
    <cellStyle name="Normal 20 5 9 2" xfId="51913" xr:uid="{94CB4CAB-EE7A-4165-AACF-B03DB85A17CD}"/>
    <cellStyle name="Normal 20 5 9 3" xfId="36277" xr:uid="{990F362A-A68E-4BAF-B0BE-B983AF7CCF9F}"/>
    <cellStyle name="Normal 20 6" xfId="12059" xr:uid="{386E39C7-A56A-423D-8178-60E4F1EC9D06}"/>
    <cellStyle name="Normal 20 6 10" xfId="12060" xr:uid="{874B49BE-9D4F-41F2-BB8E-EFBB13F44E25}"/>
    <cellStyle name="Normal 20 6 10 2" xfId="51915" xr:uid="{A880055D-1258-4CF6-9A83-C6AF9DC42C45}"/>
    <cellStyle name="Normal 20 6 10 3" xfId="36279" xr:uid="{C1A045D7-B5D0-4283-9185-A0E701A4FF7F}"/>
    <cellStyle name="Normal 20 6 11" xfId="12061" xr:uid="{A05ABDC8-A544-4E01-B22F-B40E4FFA3F1C}"/>
    <cellStyle name="Normal 20 6 11 2" xfId="36280" xr:uid="{E95D3011-FFB5-4186-B5FA-E6C5640E6540}"/>
    <cellStyle name="Normal 20 6 12" xfId="12062" xr:uid="{40E8BB4B-FC75-480B-8654-844B1A0F4248}"/>
    <cellStyle name="Normal 20 6 12 2" xfId="36281" xr:uid="{3F9AC477-F916-4246-AB8B-76D3515FD297}"/>
    <cellStyle name="Normal 20 6 13" xfId="51914" xr:uid="{9BB24ABB-1908-46C7-9CFC-FAC62729006D}"/>
    <cellStyle name="Normal 20 6 14" xfId="36278" xr:uid="{B6D04A55-F578-4E44-9896-44D9992439C0}"/>
    <cellStyle name="Normal 20 6 2" xfId="12063" xr:uid="{67347BB0-B568-448A-B92F-EA517139EE4F}"/>
    <cellStyle name="Normal 20 6 2 10" xfId="12064" xr:uid="{C64505F2-4C91-4060-9FF3-6732D216528C}"/>
    <cellStyle name="Normal 20 6 2 10 2" xfId="36283" xr:uid="{740E3327-A9A4-4351-955A-857E17BBBB20}"/>
    <cellStyle name="Normal 20 6 2 11" xfId="12065" xr:uid="{6010D2D0-1F44-4857-9735-B4E31202D7A4}"/>
    <cellStyle name="Normal 20 6 2 11 2" xfId="36284" xr:uid="{2CC23601-8150-4510-B3A2-86723EECCB27}"/>
    <cellStyle name="Normal 20 6 2 12" xfId="51916" xr:uid="{8ABF1079-4649-4FE8-B26F-3CDAAE3BE430}"/>
    <cellStyle name="Normal 20 6 2 13" xfId="36282" xr:uid="{A7EB010E-8BC5-4202-BDCB-505C8AA7B811}"/>
    <cellStyle name="Normal 20 6 2 2" xfId="12066" xr:uid="{0F077ECF-BA25-4F5F-BAF3-1872C4BE5D08}"/>
    <cellStyle name="Normal 20 6 2 2 2" xfId="12067" xr:uid="{B25D26B1-4123-4428-B8EA-68C24830F361}"/>
    <cellStyle name="Normal 20 6 2 2 2 2" xfId="12068" xr:uid="{073E8660-F780-41AD-BA1C-34A775D8A84E}"/>
    <cellStyle name="Normal 20 6 2 2 2 2 2" xfId="51919" xr:uid="{7274E8DB-C816-42BC-A096-F750DCA1ADAA}"/>
    <cellStyle name="Normal 20 6 2 2 2 2 3" xfId="36287" xr:uid="{2E9F71C4-F11D-4267-B681-A7313A494398}"/>
    <cellStyle name="Normal 20 6 2 2 2 3" xfId="12069" xr:uid="{2D117CD3-9A8D-43FE-BB2D-776CF61278AC}"/>
    <cellStyle name="Normal 20 6 2 2 2 3 2" xfId="51920" xr:uid="{93B42145-2E51-4E4F-A9CC-57F49FA9216D}"/>
    <cellStyle name="Normal 20 6 2 2 2 3 3" xfId="36288" xr:uid="{4221C88E-609F-4BB2-8B34-D240F38FBDF9}"/>
    <cellStyle name="Normal 20 6 2 2 2 4" xfId="12070" xr:uid="{58FFDEC8-C4AA-4A7C-A8EB-832AA969FC26}"/>
    <cellStyle name="Normal 20 6 2 2 2 4 2" xfId="51921" xr:uid="{484540B6-FE10-491A-B0DF-417A6316BF86}"/>
    <cellStyle name="Normal 20 6 2 2 2 4 3" xfId="36289" xr:uid="{313A02A0-DAF9-4D44-90B0-AE9C53462560}"/>
    <cellStyle name="Normal 20 6 2 2 2 5" xfId="51918" xr:uid="{8242D7A0-E020-4D89-B57D-14E99726C2E4}"/>
    <cellStyle name="Normal 20 6 2 2 2 6" xfId="36286" xr:uid="{2E6D4EBD-808D-4E77-953D-B9F8E6E75B7B}"/>
    <cellStyle name="Normal 20 6 2 2 3" xfId="12071" xr:uid="{DEB3376A-50A9-4DE5-8F0A-DA996C90F53E}"/>
    <cellStyle name="Normal 20 6 2 2 3 2" xfId="51922" xr:uid="{591B97D6-FC21-40C3-82DE-80365E44DB78}"/>
    <cellStyle name="Normal 20 6 2 2 3 3" xfId="36290" xr:uid="{A6EF910F-E49C-40B6-A5A6-7D9CC4CD5C95}"/>
    <cellStyle name="Normal 20 6 2 2 4" xfId="12072" xr:uid="{45D6D0C5-B7DF-40F9-B6EB-ABA4520C6439}"/>
    <cellStyle name="Normal 20 6 2 2 4 2" xfId="51923" xr:uid="{73446853-C91E-4174-9E59-19ACB4C28486}"/>
    <cellStyle name="Normal 20 6 2 2 4 3" xfId="36291" xr:uid="{387DFAAE-68D6-4CFB-B86E-8B18982CDB8C}"/>
    <cellStyle name="Normal 20 6 2 2 5" xfId="12073" xr:uid="{935F339F-5D75-4B77-B3D3-356678647A8B}"/>
    <cellStyle name="Normal 20 6 2 2 5 2" xfId="51924" xr:uid="{5494E4FA-0098-474E-BC26-21C7554BA14A}"/>
    <cellStyle name="Normal 20 6 2 2 5 3" xfId="36292" xr:uid="{ECA42E9D-8646-49D9-8431-F53CBFAEACB9}"/>
    <cellStyle name="Normal 20 6 2 2 6" xfId="12074" xr:uid="{7058A27E-2B6A-4FE6-B99C-F2FA436DD314}"/>
    <cellStyle name="Normal 20 6 2 2 6 2" xfId="51925" xr:uid="{4396973D-781E-48D9-B6C2-F329FE4A9207}"/>
    <cellStyle name="Normal 20 6 2 2 6 3" xfId="36293" xr:uid="{85799DF2-D917-4CCE-ABE9-BF9DFECED27E}"/>
    <cellStyle name="Normal 20 6 2 2 7" xfId="51917" xr:uid="{B963EFD7-5E2F-40FD-8057-683FA5115900}"/>
    <cellStyle name="Normal 20 6 2 2 8" xfId="36285" xr:uid="{EC1C1FB1-54BA-42AA-B36B-F561B66D85CB}"/>
    <cellStyle name="Normal 20 6 2 3" xfId="12075" xr:uid="{64C4E10C-A240-4B0E-97BE-6B9AD4960946}"/>
    <cellStyle name="Normal 20 6 2 3 2" xfId="12076" xr:uid="{3190A1E2-59E0-4011-9595-8829B50281A9}"/>
    <cellStyle name="Normal 20 6 2 3 2 2" xfId="12077" xr:uid="{F8D855AF-3DFA-4AA6-9DF2-861CD0FBF2D5}"/>
    <cellStyle name="Normal 20 6 2 3 2 2 2" xfId="51928" xr:uid="{BCF86413-9062-4FC3-9FF2-18AF0D6A4DAE}"/>
    <cellStyle name="Normal 20 6 2 3 2 2 3" xfId="36296" xr:uid="{4AB0C630-F0F1-4283-B8A3-25209DB8E64F}"/>
    <cellStyle name="Normal 20 6 2 3 2 3" xfId="12078" xr:uid="{BE629A52-8BF7-4AD8-ADD9-ED35F4F0710E}"/>
    <cellStyle name="Normal 20 6 2 3 2 3 2" xfId="51929" xr:uid="{CD2A0897-504C-44ED-956B-345AD2B20A6A}"/>
    <cellStyle name="Normal 20 6 2 3 2 3 3" xfId="36297" xr:uid="{41FEE92C-6EE9-4CA7-85E5-7B4C59E8694D}"/>
    <cellStyle name="Normal 20 6 2 3 2 4" xfId="12079" xr:uid="{749687B5-9A40-407C-B2D7-04F0C170F3C4}"/>
    <cellStyle name="Normal 20 6 2 3 2 4 2" xfId="51930" xr:uid="{172FDAEB-1FBB-46AF-A98A-0966B45B1FC0}"/>
    <cellStyle name="Normal 20 6 2 3 2 4 3" xfId="36298" xr:uid="{97F79370-A0A4-4DF0-86B0-F63E4FE81BC9}"/>
    <cellStyle name="Normal 20 6 2 3 2 5" xfId="51927" xr:uid="{14BF7112-BAC3-428A-99C8-1DA90670625F}"/>
    <cellStyle name="Normal 20 6 2 3 2 6" xfId="36295" xr:uid="{287EAAC5-538F-427D-B1DA-843CA8A58F90}"/>
    <cellStyle name="Normal 20 6 2 3 3" xfId="12080" xr:uid="{869CAC0C-0BFF-4045-875C-3BF1BD01EB46}"/>
    <cellStyle name="Normal 20 6 2 3 3 2" xfId="51931" xr:uid="{91B15C59-940A-4E7B-86CF-72B827DDB2F1}"/>
    <cellStyle name="Normal 20 6 2 3 3 3" xfId="36299" xr:uid="{A241A6F6-5FEA-4EF2-81A4-072044C360C2}"/>
    <cellStyle name="Normal 20 6 2 3 4" xfId="12081" xr:uid="{13E4C007-E19C-4D4A-8B3E-E8F3DC1F9D30}"/>
    <cellStyle name="Normal 20 6 2 3 4 2" xfId="51932" xr:uid="{8AF3EC0C-3186-4924-8085-DC98516404A8}"/>
    <cellStyle name="Normal 20 6 2 3 4 3" xfId="36300" xr:uid="{495233FC-45EF-41A7-ABD1-F427998A034D}"/>
    <cellStyle name="Normal 20 6 2 3 5" xfId="12082" xr:uid="{B8F89330-C367-4E45-82F2-D05B80DF648D}"/>
    <cellStyle name="Normal 20 6 2 3 5 2" xfId="51933" xr:uid="{95723458-0930-4720-AB21-DC6624518B0F}"/>
    <cellStyle name="Normal 20 6 2 3 5 3" xfId="36301" xr:uid="{5B466E35-8638-41FD-95E0-58DFB0E954A3}"/>
    <cellStyle name="Normal 20 6 2 3 6" xfId="12083" xr:uid="{F181035D-8515-45C4-9F91-5D17E35D8DE4}"/>
    <cellStyle name="Normal 20 6 2 3 6 2" xfId="51934" xr:uid="{6663F105-813C-4557-B18A-45940BBF7572}"/>
    <cellStyle name="Normal 20 6 2 3 6 3" xfId="36302" xr:uid="{0A1014D0-F435-45D0-BFC3-D877F0126873}"/>
    <cellStyle name="Normal 20 6 2 3 7" xfId="51926" xr:uid="{D692A6FA-B51F-480F-989D-5D854C6B5F20}"/>
    <cellStyle name="Normal 20 6 2 3 8" xfId="36294" xr:uid="{96FBF14A-F2CA-4FB4-8889-C840EF9385ED}"/>
    <cellStyle name="Normal 20 6 2 4" xfId="12084" xr:uid="{47D24C4A-6169-4C10-B167-5710060969F2}"/>
    <cellStyle name="Normal 20 6 2 4 2" xfId="12085" xr:uid="{C936856D-40E7-4B44-8AEA-0BC9C967641E}"/>
    <cellStyle name="Normal 20 6 2 4 2 2" xfId="12086" xr:uid="{152C82E8-C240-4B50-B33E-6ED9465912CB}"/>
    <cellStyle name="Normal 20 6 2 4 2 2 2" xfId="51937" xr:uid="{B46774A4-7582-4A2E-9137-0017384D858C}"/>
    <cellStyle name="Normal 20 6 2 4 2 2 3" xfId="36305" xr:uid="{A80D5A4F-3968-4E90-8D74-A49E00297927}"/>
    <cellStyle name="Normal 20 6 2 4 2 3" xfId="12087" xr:uid="{7CDA39B2-A878-4124-8620-5DF9737F4837}"/>
    <cellStyle name="Normal 20 6 2 4 2 3 2" xfId="51938" xr:uid="{4537B72E-0D38-4584-8725-09E8602A8B73}"/>
    <cellStyle name="Normal 20 6 2 4 2 3 3" xfId="36306" xr:uid="{43BBA4E4-ABA2-4EE7-9F52-20AE687AB1D1}"/>
    <cellStyle name="Normal 20 6 2 4 2 4" xfId="12088" xr:uid="{6C4A11DD-C73C-4E86-B9DF-10098051E48A}"/>
    <cellStyle name="Normal 20 6 2 4 2 4 2" xfId="51939" xr:uid="{1A29F34F-0352-40E5-90B4-C41BB33EA9C5}"/>
    <cellStyle name="Normal 20 6 2 4 2 4 3" xfId="36307" xr:uid="{C72A62A4-C4E5-4210-BE7A-3F6F88F3D5FE}"/>
    <cellStyle name="Normal 20 6 2 4 2 5" xfId="51936" xr:uid="{BB3841A2-C35A-4694-82A7-9C274222C3FA}"/>
    <cellStyle name="Normal 20 6 2 4 2 6" xfId="36304" xr:uid="{2153037D-F9C9-4E50-B868-F7AD13F88F93}"/>
    <cellStyle name="Normal 20 6 2 4 3" xfId="12089" xr:uid="{0C6877C8-C1AB-4D97-82BC-F1D9E264FC90}"/>
    <cellStyle name="Normal 20 6 2 4 3 2" xfId="51940" xr:uid="{70FA0AA4-2AE5-4906-BB95-66A4D3F53C1A}"/>
    <cellStyle name="Normal 20 6 2 4 3 3" xfId="36308" xr:uid="{1BA15601-90D7-43E6-9034-C5E3956E318D}"/>
    <cellStyle name="Normal 20 6 2 4 4" xfId="12090" xr:uid="{741CC2BD-0087-4C56-BBB7-2DFF1BDA2D7C}"/>
    <cellStyle name="Normal 20 6 2 4 4 2" xfId="51941" xr:uid="{E89927CC-F140-4EE3-A2AF-2A74CF9663BE}"/>
    <cellStyle name="Normal 20 6 2 4 4 3" xfId="36309" xr:uid="{BFB40BDA-4C11-4519-B03C-E30ABC6184B4}"/>
    <cellStyle name="Normal 20 6 2 4 5" xfId="12091" xr:uid="{8DE9A2BE-966F-4A4A-9E69-B5ACD1BA5630}"/>
    <cellStyle name="Normal 20 6 2 4 5 2" xfId="51942" xr:uid="{9C61490B-35F8-492C-AAF5-4111579C5DAE}"/>
    <cellStyle name="Normal 20 6 2 4 5 3" xfId="36310" xr:uid="{7D3E925C-9298-4341-B0C4-EB14D180568E}"/>
    <cellStyle name="Normal 20 6 2 4 6" xfId="51935" xr:uid="{C4E21E56-A576-4AD8-8814-3A9074746C06}"/>
    <cellStyle name="Normal 20 6 2 4 7" xfId="36303" xr:uid="{B9F8710F-F31E-4206-95CE-A1206E1D81FD}"/>
    <cellStyle name="Normal 20 6 2 5" xfId="12092" xr:uid="{0BEB92D7-B11E-4066-BF7B-B39C5FD554C6}"/>
    <cellStyle name="Normal 20 6 2 5 2" xfId="12093" xr:uid="{F0B5DE1E-7B8C-4105-A1F5-8B4828D27917}"/>
    <cellStyle name="Normal 20 6 2 5 2 2" xfId="51944" xr:uid="{3EB79C83-E89C-4DF4-8E6E-D56B68192FCB}"/>
    <cellStyle name="Normal 20 6 2 5 2 3" xfId="36312" xr:uid="{9ED33789-9666-49E2-A28F-88A1E97CA957}"/>
    <cellStyle name="Normal 20 6 2 5 3" xfId="12094" xr:uid="{CD25B97A-3D4C-4B71-876B-01528F6B143F}"/>
    <cellStyle name="Normal 20 6 2 5 3 2" xfId="51945" xr:uid="{EAB995A6-A325-4438-AD26-393FB8AEA5E2}"/>
    <cellStyle name="Normal 20 6 2 5 3 3" xfId="36313" xr:uid="{F5D0CA34-A3F3-47E7-9C8D-41C617E0152C}"/>
    <cellStyle name="Normal 20 6 2 5 4" xfId="12095" xr:uid="{CBDDFC0C-42DB-474B-938A-F751B20BE9B9}"/>
    <cellStyle name="Normal 20 6 2 5 4 2" xfId="51946" xr:uid="{F86F6ECD-258A-418E-8E2B-DE4992E8EE51}"/>
    <cellStyle name="Normal 20 6 2 5 4 3" xfId="36314" xr:uid="{A6399372-2DB7-462B-9DF1-9BD082AE6698}"/>
    <cellStyle name="Normal 20 6 2 5 5" xfId="51943" xr:uid="{61EC0FA7-CAB0-4CB7-A187-BAE393C03699}"/>
    <cellStyle name="Normal 20 6 2 5 6" xfId="36311" xr:uid="{14B1682D-E3B8-48BD-895A-FFFD9C21E2E5}"/>
    <cellStyle name="Normal 20 6 2 6" xfId="12096" xr:uid="{E015E85E-C4E6-4E4F-A3A1-29BE2B17A103}"/>
    <cellStyle name="Normal 20 6 2 6 2" xfId="12097" xr:uid="{BDF3A45B-32FC-4218-94AE-90AC79A7E157}"/>
    <cellStyle name="Normal 20 6 2 6 2 2" xfId="51948" xr:uid="{D275F4AC-B631-4576-B64D-4D20C133A063}"/>
    <cellStyle name="Normal 20 6 2 6 2 3" xfId="36316" xr:uid="{C09C0D6E-1A61-4814-B018-63CAF966F535}"/>
    <cellStyle name="Normal 20 6 2 6 3" xfId="12098" xr:uid="{619575CD-7F9B-49A1-A561-B99A946BEBA7}"/>
    <cellStyle name="Normal 20 6 2 6 3 2" xfId="51949" xr:uid="{C4990855-4609-48A4-A174-52C8CA7C5663}"/>
    <cellStyle name="Normal 20 6 2 6 3 3" xfId="36317" xr:uid="{E55B3ED9-FAC4-45AE-A46B-6816F99402D2}"/>
    <cellStyle name="Normal 20 6 2 6 4" xfId="12099" xr:uid="{0D68727E-CD7E-44E9-A0D5-544431A02A06}"/>
    <cellStyle name="Normal 20 6 2 6 4 2" xfId="51950" xr:uid="{07A9E796-0334-470D-AE97-8582B0F27FC9}"/>
    <cellStyle name="Normal 20 6 2 6 4 3" xfId="36318" xr:uid="{6A88F365-980E-492F-AAFB-0BEE9A9787E2}"/>
    <cellStyle name="Normal 20 6 2 6 5" xfId="51947" xr:uid="{E3F4E040-2751-4641-A742-C3EDA83EE77F}"/>
    <cellStyle name="Normal 20 6 2 6 6" xfId="36315" xr:uid="{04763C08-A693-4F27-BD9C-4E27F2FCA431}"/>
    <cellStyle name="Normal 20 6 2 7" xfId="12100" xr:uid="{8EFF5B0E-1CAA-4E16-940F-ACDFC01166A7}"/>
    <cellStyle name="Normal 20 6 2 7 2" xfId="51951" xr:uid="{9FF70B3D-4021-494D-A7E8-B432F66C646A}"/>
    <cellStyle name="Normal 20 6 2 7 3" xfId="36319" xr:uid="{1DC7ED44-1250-48B3-B9F1-1430CBD9EBEA}"/>
    <cellStyle name="Normal 20 6 2 8" xfId="12101" xr:uid="{4C97EC1B-2799-4A9A-8CB0-167ECECB231C}"/>
    <cellStyle name="Normal 20 6 2 8 2" xfId="51952" xr:uid="{51A52792-00C2-4CAF-A87E-5D44F52EE622}"/>
    <cellStyle name="Normal 20 6 2 8 3" xfId="36320" xr:uid="{89C3D39A-0771-4B77-B15F-A9255F47E308}"/>
    <cellStyle name="Normal 20 6 2 9" xfId="12102" xr:uid="{C8058680-6797-41B1-BFF9-4E9F8D99D8C9}"/>
    <cellStyle name="Normal 20 6 2 9 2" xfId="51953" xr:uid="{658DC773-7AC3-4F26-BBEC-F4E201E2224F}"/>
    <cellStyle name="Normal 20 6 2 9 3" xfId="36321" xr:uid="{141618D5-3752-49E2-848D-7DA614EB0C0F}"/>
    <cellStyle name="Normal 20 6 3" xfId="12103" xr:uid="{95FC2539-64DC-4290-9226-388006D46970}"/>
    <cellStyle name="Normal 20 6 3 2" xfId="12104" xr:uid="{C894A56D-B943-4145-BF99-7EC006C2E9C5}"/>
    <cellStyle name="Normal 20 6 3 2 2" xfId="12105" xr:uid="{4E484A8A-3D63-4381-BB33-440EC3DB6BE4}"/>
    <cellStyle name="Normal 20 6 3 2 2 2" xfId="51956" xr:uid="{2C438E91-512E-4648-BA63-C10073FCB2A6}"/>
    <cellStyle name="Normal 20 6 3 2 2 3" xfId="36324" xr:uid="{409B6F7C-F992-411D-9B58-E864703E5EFD}"/>
    <cellStyle name="Normal 20 6 3 2 3" xfId="12106" xr:uid="{C64BAAF9-BBF6-4D08-A081-481ADF6512CF}"/>
    <cellStyle name="Normal 20 6 3 2 3 2" xfId="51957" xr:uid="{84849CB7-D50F-484D-A735-937EA5860C1F}"/>
    <cellStyle name="Normal 20 6 3 2 3 3" xfId="36325" xr:uid="{11A0911A-3547-4EEE-9D9E-A01BE43E1ED2}"/>
    <cellStyle name="Normal 20 6 3 2 4" xfId="12107" xr:uid="{8A400BE1-C37E-4BA5-96A9-7E7AF2E77441}"/>
    <cellStyle name="Normal 20 6 3 2 4 2" xfId="51958" xr:uid="{6752CA22-5D5B-473C-B48F-2358DF97EE93}"/>
    <cellStyle name="Normal 20 6 3 2 4 3" xfId="36326" xr:uid="{C4C0688E-8E6A-4334-A194-19488DDD8E71}"/>
    <cellStyle name="Normal 20 6 3 2 5" xfId="51955" xr:uid="{015BFD40-E3BE-47A7-BCCB-325084B616DE}"/>
    <cellStyle name="Normal 20 6 3 2 6" xfId="36323" xr:uid="{D641FDFF-DFEA-44AA-9132-B4339D000677}"/>
    <cellStyle name="Normal 20 6 3 3" xfId="12108" xr:uid="{4383A02A-0956-47CC-B95B-6212757C0578}"/>
    <cellStyle name="Normal 20 6 3 3 2" xfId="51959" xr:uid="{C8265AB6-5B5B-4A6F-A98F-DAD332979219}"/>
    <cellStyle name="Normal 20 6 3 3 3" xfId="36327" xr:uid="{47563F70-C934-4791-8D5E-B6B777A0EB5A}"/>
    <cellStyle name="Normal 20 6 3 4" xfId="12109" xr:uid="{D409E2C0-5EB9-4547-9E5F-C00790791A42}"/>
    <cellStyle name="Normal 20 6 3 4 2" xfId="51960" xr:uid="{67C523B5-A32C-4D54-90F3-F9A3062A0A66}"/>
    <cellStyle name="Normal 20 6 3 4 3" xfId="36328" xr:uid="{8960D756-AFC8-4D8E-8137-2E6D853299AD}"/>
    <cellStyle name="Normal 20 6 3 5" xfId="12110" xr:uid="{1CA157E6-9F6A-4DED-BB84-1D8BC21F11B4}"/>
    <cellStyle name="Normal 20 6 3 5 2" xfId="51961" xr:uid="{347F2F52-E68B-4EC7-B1F8-A628FACF56BE}"/>
    <cellStyle name="Normal 20 6 3 5 3" xfId="36329" xr:uid="{8F7B7A67-2B3D-4435-AFDB-71E5145EC48E}"/>
    <cellStyle name="Normal 20 6 3 6" xfId="12111" xr:uid="{A2008D6C-675A-441E-A425-56038CF02829}"/>
    <cellStyle name="Normal 20 6 3 6 2" xfId="51962" xr:uid="{E185C1A4-D61F-49CF-97E8-C52B46444149}"/>
    <cellStyle name="Normal 20 6 3 6 3" xfId="36330" xr:uid="{6B27F361-7231-4177-9517-9B1C93B2F1F9}"/>
    <cellStyle name="Normal 20 6 3 7" xfId="51954" xr:uid="{30DB47A2-E47B-4F07-B578-46851D682850}"/>
    <cellStyle name="Normal 20 6 3 8" xfId="36322" xr:uid="{B983EA8A-1F45-46F5-AB3C-45FEF8D43FCE}"/>
    <cellStyle name="Normal 20 6 4" xfId="12112" xr:uid="{B78F2A4A-C26E-4C89-9A34-921CCCDF5F66}"/>
    <cellStyle name="Normal 20 6 4 2" xfId="12113" xr:uid="{713FC196-E822-4072-A93C-43C6C5E171CA}"/>
    <cellStyle name="Normal 20 6 4 2 2" xfId="12114" xr:uid="{32AC135A-516F-4F80-A4FA-55CB379B38C2}"/>
    <cellStyle name="Normal 20 6 4 2 2 2" xfId="51965" xr:uid="{E9ED7A04-5BF7-469A-8771-2B4C0FE1F932}"/>
    <cellStyle name="Normal 20 6 4 2 2 3" xfId="36333" xr:uid="{5DF38B56-7B2A-41E5-BEAF-C1A191C7E7D5}"/>
    <cellStyle name="Normal 20 6 4 2 3" xfId="12115" xr:uid="{1580C6B3-368A-4595-AF83-2EDEDEECB710}"/>
    <cellStyle name="Normal 20 6 4 2 3 2" xfId="51966" xr:uid="{4D2002AA-C51C-4207-8CA4-F863B2D81961}"/>
    <cellStyle name="Normal 20 6 4 2 3 3" xfId="36334" xr:uid="{49D23A55-5C5A-4D61-BC23-217BB70E464C}"/>
    <cellStyle name="Normal 20 6 4 2 4" xfId="12116" xr:uid="{07EC3250-378D-44E2-965A-AAC117DE8B34}"/>
    <cellStyle name="Normal 20 6 4 2 4 2" xfId="51967" xr:uid="{CF023E38-E252-429F-9EF5-6C8C4E95AA96}"/>
    <cellStyle name="Normal 20 6 4 2 4 3" xfId="36335" xr:uid="{86EFA76F-FC8F-41A4-BEED-CB2AD365F969}"/>
    <cellStyle name="Normal 20 6 4 2 5" xfId="51964" xr:uid="{EAB67AA7-3B1A-42C4-9C49-BA5677C6A0D3}"/>
    <cellStyle name="Normal 20 6 4 2 6" xfId="36332" xr:uid="{6A459A20-9EBD-4C57-B488-BA3C4B302E45}"/>
    <cellStyle name="Normal 20 6 4 3" xfId="12117" xr:uid="{13F9AD8D-4292-4DFD-B29E-6ED3DB2AFDEC}"/>
    <cellStyle name="Normal 20 6 4 3 2" xfId="51968" xr:uid="{2DC5E6B2-443A-4076-833E-F0F599E98CD5}"/>
    <cellStyle name="Normal 20 6 4 3 3" xfId="36336" xr:uid="{505A4621-A01C-478D-AF4C-2995565D0CD7}"/>
    <cellStyle name="Normal 20 6 4 4" xfId="12118" xr:uid="{ABBC8B02-2C6B-4ADC-AA61-CD988C7C283C}"/>
    <cellStyle name="Normal 20 6 4 4 2" xfId="51969" xr:uid="{45A236CC-8AC7-41B1-A777-8760A5EA8175}"/>
    <cellStyle name="Normal 20 6 4 4 3" xfId="36337" xr:uid="{A8ADF176-6244-4E8E-96C4-995247C79109}"/>
    <cellStyle name="Normal 20 6 4 5" xfId="12119" xr:uid="{9078D0E4-F6D0-4989-ACE9-EFCA3833E726}"/>
    <cellStyle name="Normal 20 6 4 5 2" xfId="51970" xr:uid="{3C473E29-DE49-454A-9202-0A9FBD42F676}"/>
    <cellStyle name="Normal 20 6 4 5 3" xfId="36338" xr:uid="{CA950B5B-5B4C-49DB-BAA0-8414B464DCDB}"/>
    <cellStyle name="Normal 20 6 4 6" xfId="12120" xr:uid="{854C8681-012D-41F6-B489-EA5DD3AF8E1E}"/>
    <cellStyle name="Normal 20 6 4 6 2" xfId="51971" xr:uid="{E78BD7B8-A9FC-4F2D-8554-9F238A0B0CCC}"/>
    <cellStyle name="Normal 20 6 4 6 3" xfId="36339" xr:uid="{241364B6-2D4B-4808-AB8E-B63572143B4C}"/>
    <cellStyle name="Normal 20 6 4 7" xfId="51963" xr:uid="{098CCDCC-15C2-4FDC-8632-81E3DFB28496}"/>
    <cellStyle name="Normal 20 6 4 8" xfId="36331" xr:uid="{6F28245F-14B6-4A7C-9A0C-ABD92590972E}"/>
    <cellStyle name="Normal 20 6 5" xfId="12121" xr:uid="{EA90F75D-1F68-4EFA-A5B1-5BD294D9D742}"/>
    <cellStyle name="Normal 20 6 5 2" xfId="12122" xr:uid="{A50F719B-6E69-4E42-8A2C-C6A703F317B3}"/>
    <cellStyle name="Normal 20 6 5 2 2" xfId="12123" xr:uid="{B6DE47D0-008B-4CE9-9260-B1E72837387B}"/>
    <cellStyle name="Normal 20 6 5 2 2 2" xfId="51974" xr:uid="{E7E5C007-583F-4380-B19E-95AC5537ED6F}"/>
    <cellStyle name="Normal 20 6 5 2 2 3" xfId="36342" xr:uid="{E99C29F4-AAB3-44D5-A2D8-64CB5D9946B9}"/>
    <cellStyle name="Normal 20 6 5 2 3" xfId="12124" xr:uid="{64B00017-A44A-4468-A436-6E6DD532AEAD}"/>
    <cellStyle name="Normal 20 6 5 2 3 2" xfId="51975" xr:uid="{320699C6-3E9A-47D2-B252-50C5CA90493C}"/>
    <cellStyle name="Normal 20 6 5 2 3 3" xfId="36343" xr:uid="{6B80CF70-930B-4444-8A70-13C1BEA1F972}"/>
    <cellStyle name="Normal 20 6 5 2 4" xfId="12125" xr:uid="{AD6C67A5-E7DB-49AD-9ADF-1A01FC91A8F9}"/>
    <cellStyle name="Normal 20 6 5 2 4 2" xfId="51976" xr:uid="{286BD360-993D-4564-952F-BAE47B454172}"/>
    <cellStyle name="Normal 20 6 5 2 4 3" xfId="36344" xr:uid="{B421A7BA-3858-4C7D-B8A5-E9578A1A1D88}"/>
    <cellStyle name="Normal 20 6 5 2 5" xfId="51973" xr:uid="{5CCED755-C76E-41E9-B173-41D2F887F955}"/>
    <cellStyle name="Normal 20 6 5 2 6" xfId="36341" xr:uid="{874CA6A1-3F44-4139-AFD2-61A4357CF32D}"/>
    <cellStyle name="Normal 20 6 5 3" xfId="12126" xr:uid="{70FFFCB4-F399-448C-9AE1-94E6EB5FAB32}"/>
    <cellStyle name="Normal 20 6 5 3 2" xfId="51977" xr:uid="{AF65C044-25C3-470C-AB3C-6E9988D5A47D}"/>
    <cellStyle name="Normal 20 6 5 3 3" xfId="36345" xr:uid="{D712121A-7049-4E00-BC1C-EF4D19B38E6E}"/>
    <cellStyle name="Normal 20 6 5 4" xfId="12127" xr:uid="{CDEF4E42-E1D3-4566-93C7-55B2C8C69B2D}"/>
    <cellStyle name="Normal 20 6 5 4 2" xfId="51978" xr:uid="{169D091D-6CEF-4593-B3B1-144399A12903}"/>
    <cellStyle name="Normal 20 6 5 4 3" xfId="36346" xr:uid="{7CFF2E04-E4A5-4AD3-BC21-7B657432E272}"/>
    <cellStyle name="Normal 20 6 5 5" xfId="12128" xr:uid="{6EE5B74F-A27D-46EA-8A0C-76BA510104CC}"/>
    <cellStyle name="Normal 20 6 5 5 2" xfId="51979" xr:uid="{0B1DD170-7E18-4979-98A6-5C36ECC8E3F9}"/>
    <cellStyle name="Normal 20 6 5 5 3" xfId="36347" xr:uid="{3722114E-7886-437C-9270-F7AAF9673FED}"/>
    <cellStyle name="Normal 20 6 5 6" xfId="51972" xr:uid="{7E9BBE1E-DD0F-48F4-8B0F-04AF8B539BAC}"/>
    <cellStyle name="Normal 20 6 5 7" xfId="36340" xr:uid="{BA73490E-23EA-41AA-A377-60FCB0B5AA9E}"/>
    <cellStyle name="Normal 20 6 6" xfId="12129" xr:uid="{CF18B686-238C-43A7-94CA-CA61C6DECDBB}"/>
    <cellStyle name="Normal 20 6 6 2" xfId="12130" xr:uid="{9E87B03B-8D9F-4A80-84BF-CDF29E5ECE63}"/>
    <cellStyle name="Normal 20 6 6 2 2" xfId="51981" xr:uid="{C717E397-F118-4834-9800-455545748CF7}"/>
    <cellStyle name="Normal 20 6 6 2 3" xfId="36349" xr:uid="{DD1169EC-3AAF-43D8-9143-B01B60A34326}"/>
    <cellStyle name="Normal 20 6 6 3" xfId="12131" xr:uid="{02DDF499-6345-49D1-A5A8-B136F6D2AA90}"/>
    <cellStyle name="Normal 20 6 6 3 2" xfId="51982" xr:uid="{BB84CE58-B12E-4867-A886-2ED8C16D51CF}"/>
    <cellStyle name="Normal 20 6 6 3 3" xfId="36350" xr:uid="{03329216-AC6E-4ABA-8953-14FD2DC22C9E}"/>
    <cellStyle name="Normal 20 6 6 4" xfId="12132" xr:uid="{DE7177F6-CDDA-4673-83A9-72A9FE5B2459}"/>
    <cellStyle name="Normal 20 6 6 4 2" xfId="51983" xr:uid="{7C471938-60E6-4247-B883-F34E2683DAE5}"/>
    <cellStyle name="Normal 20 6 6 4 3" xfId="36351" xr:uid="{89FE58BB-971A-4D07-98A7-93441187B1A4}"/>
    <cellStyle name="Normal 20 6 6 5" xfId="51980" xr:uid="{4BDD2C07-8589-44D0-80FC-34A2E58C2F20}"/>
    <cellStyle name="Normal 20 6 6 6" xfId="36348" xr:uid="{273C0D42-E8A2-4584-AE90-0A54CF24DD05}"/>
    <cellStyle name="Normal 20 6 7" xfId="12133" xr:uid="{E865E31E-305B-48EE-8E71-5DF078CD7559}"/>
    <cellStyle name="Normal 20 6 7 2" xfId="12134" xr:uid="{E1672906-27DC-4B10-AA81-077A5641D951}"/>
    <cellStyle name="Normal 20 6 7 2 2" xfId="51985" xr:uid="{134646BD-733D-4AE0-A0A8-7C763F66C731}"/>
    <cellStyle name="Normal 20 6 7 2 3" xfId="36353" xr:uid="{42FA24D4-22A8-41E2-BB6C-FA56B147BE06}"/>
    <cellStyle name="Normal 20 6 7 3" xfId="12135" xr:uid="{D1E24E00-8CA5-45D8-8719-94FBF2F040CC}"/>
    <cellStyle name="Normal 20 6 7 3 2" xfId="51986" xr:uid="{70829506-EFC8-4CF9-9048-181182300346}"/>
    <cellStyle name="Normal 20 6 7 3 3" xfId="36354" xr:uid="{3EA45B2C-AA04-49EB-904C-85E86B29A910}"/>
    <cellStyle name="Normal 20 6 7 4" xfId="12136" xr:uid="{194BF06C-2A43-49FD-9808-54FA58E36DCB}"/>
    <cellStyle name="Normal 20 6 7 4 2" xfId="51987" xr:uid="{805BC6C7-70CF-4052-AFBD-A790A6B47FE1}"/>
    <cellStyle name="Normal 20 6 7 4 3" xfId="36355" xr:uid="{70A88494-3B39-4390-A400-87BF0CE95CA4}"/>
    <cellStyle name="Normal 20 6 7 5" xfId="51984" xr:uid="{C7B81E05-38EA-47B5-881F-F08555F50AC0}"/>
    <cellStyle name="Normal 20 6 7 6" xfId="36352" xr:uid="{9ED7D09D-E2EF-4899-A207-C85CEDAC5FC0}"/>
    <cellStyle name="Normal 20 6 8" xfId="12137" xr:uid="{7AD443BE-0116-4911-8B7E-E0F6BCD85122}"/>
    <cellStyle name="Normal 20 6 8 2" xfId="51988" xr:uid="{E454956B-7528-4921-9AC2-26E3837AA26B}"/>
    <cellStyle name="Normal 20 6 8 3" xfId="36356" xr:uid="{23666F34-9F50-4226-9DB7-56AD27049683}"/>
    <cellStyle name="Normal 20 6 9" xfId="12138" xr:uid="{72080801-F445-492F-810A-92AB1A4754FF}"/>
    <cellStyle name="Normal 20 6 9 2" xfId="51989" xr:uid="{0E279544-7929-4058-9E8B-19318B453740}"/>
    <cellStyle name="Normal 20 6 9 3" xfId="36357" xr:uid="{7E8230D6-DBE2-4C7E-8755-A69ED2B01F58}"/>
    <cellStyle name="Normal 20 7" xfId="12139" xr:uid="{8559C718-0872-49BE-8414-252B8EF667E3}"/>
    <cellStyle name="Normal 20 7 10" xfId="12140" xr:uid="{609D0FAB-7540-4426-9941-914DC65CEF4B}"/>
    <cellStyle name="Normal 20 7 10 2" xfId="51991" xr:uid="{4A78A2A4-2E25-4CE5-9254-FE55726030EE}"/>
    <cellStyle name="Normal 20 7 10 3" xfId="36359" xr:uid="{F3C639EA-0011-4EBB-84A5-ADF3EA57893F}"/>
    <cellStyle name="Normal 20 7 11" xfId="12141" xr:uid="{C9385710-6367-47CA-988F-DB960431C845}"/>
    <cellStyle name="Normal 20 7 11 2" xfId="36360" xr:uid="{0132D14F-1EA2-491A-A3CD-44DF91766A4E}"/>
    <cellStyle name="Normal 20 7 12" xfId="12142" xr:uid="{6F0D2741-B47C-40AA-9291-4F04B4414A23}"/>
    <cellStyle name="Normal 20 7 12 2" xfId="36361" xr:uid="{05D7EAEA-BEC1-494B-AA3D-4BC80A82FBC8}"/>
    <cellStyle name="Normal 20 7 13" xfId="51990" xr:uid="{8DB4D5C0-0D7B-4DFB-8BB2-B14D9345AE92}"/>
    <cellStyle name="Normal 20 7 14" xfId="36358" xr:uid="{3E11E321-6CB4-44FE-AD2F-367CC6F8792B}"/>
    <cellStyle name="Normal 20 7 2" xfId="12143" xr:uid="{7D25A2FE-ED5E-46F8-BD30-BD9C9BBBD54D}"/>
    <cellStyle name="Normal 20 7 2 10" xfId="51992" xr:uid="{52A0E35C-2700-40B1-835C-C4638E0D61AE}"/>
    <cellStyle name="Normal 20 7 2 11" xfId="36362" xr:uid="{D1CF324D-C593-4BEA-93E4-47B93D23FF98}"/>
    <cellStyle name="Normal 20 7 2 2" xfId="12144" xr:uid="{73081B3C-4C07-4172-8024-849F5538E6B6}"/>
    <cellStyle name="Normal 20 7 2 2 2" xfId="12145" xr:uid="{ACD714C7-BBBE-49D1-953A-FD497C98C74C}"/>
    <cellStyle name="Normal 20 7 2 2 2 2" xfId="12146" xr:uid="{9281C5E2-8665-4EA6-AA53-7DE87F4E633D}"/>
    <cellStyle name="Normal 20 7 2 2 2 2 2" xfId="51995" xr:uid="{9F8C108F-841D-4F28-B2DF-E566C87B9ECB}"/>
    <cellStyle name="Normal 20 7 2 2 2 2 3" xfId="36365" xr:uid="{7A5D9503-7FAE-4353-ACF0-C9300B770D5F}"/>
    <cellStyle name="Normal 20 7 2 2 2 3" xfId="12147" xr:uid="{5A7EBD38-F97F-444C-99CE-8710F14D301A}"/>
    <cellStyle name="Normal 20 7 2 2 2 3 2" xfId="51996" xr:uid="{249E973B-99AA-4F07-B6EA-F69FD8FBDC2D}"/>
    <cellStyle name="Normal 20 7 2 2 2 3 3" xfId="36366" xr:uid="{6FEC0C75-2D39-4A48-8FA8-7B1CA9E462E9}"/>
    <cellStyle name="Normal 20 7 2 2 2 4" xfId="12148" xr:uid="{950B411D-604A-4960-AFEB-4155A8BDD73F}"/>
    <cellStyle name="Normal 20 7 2 2 2 4 2" xfId="51997" xr:uid="{618BC9DA-9E54-4E59-B469-76CF008DEBB0}"/>
    <cellStyle name="Normal 20 7 2 2 2 4 3" xfId="36367" xr:uid="{954CDD31-7E03-44F0-9240-D7C319570E36}"/>
    <cellStyle name="Normal 20 7 2 2 2 5" xfId="51994" xr:uid="{30775497-362D-40C9-97BF-25027E620FE6}"/>
    <cellStyle name="Normal 20 7 2 2 2 6" xfId="36364" xr:uid="{878C6C0A-E76F-4794-A652-3931282A7FF4}"/>
    <cellStyle name="Normal 20 7 2 2 3" xfId="12149" xr:uid="{FCE91D90-92C8-4170-AE5D-41708EB46816}"/>
    <cellStyle name="Normal 20 7 2 2 3 2" xfId="51998" xr:uid="{F90BE4AE-EC89-4134-A8CC-119A47622BE6}"/>
    <cellStyle name="Normal 20 7 2 2 3 3" xfId="36368" xr:uid="{1283A76C-14AE-4930-A2FA-00A22ED4C441}"/>
    <cellStyle name="Normal 20 7 2 2 4" xfId="12150" xr:uid="{13F646FE-4DB6-4196-B0E5-9B67EDC0D50B}"/>
    <cellStyle name="Normal 20 7 2 2 4 2" xfId="51999" xr:uid="{05ACA4CD-4F3F-466A-B78C-0B0896C521C1}"/>
    <cellStyle name="Normal 20 7 2 2 4 3" xfId="36369" xr:uid="{9040A8C3-26AE-4FF0-9C8E-1FB6D40B0682}"/>
    <cellStyle name="Normal 20 7 2 2 5" xfId="12151" xr:uid="{FFE73D29-EB8E-4ACB-A38D-E7B8CCE4EB29}"/>
    <cellStyle name="Normal 20 7 2 2 5 2" xfId="52000" xr:uid="{432A0220-5429-4E09-AB68-A32BADCFA66A}"/>
    <cellStyle name="Normal 20 7 2 2 5 3" xfId="36370" xr:uid="{71285416-081A-44DB-A334-5D626D02723E}"/>
    <cellStyle name="Normal 20 7 2 2 6" xfId="12152" xr:uid="{9D8E6539-CCD7-468A-9DEE-16AC485C1005}"/>
    <cellStyle name="Normal 20 7 2 2 6 2" xfId="52001" xr:uid="{8380A171-B09C-4F06-A481-9A7C1C5C944C}"/>
    <cellStyle name="Normal 20 7 2 2 6 3" xfId="36371" xr:uid="{0F4784AC-F6A9-4857-9098-BB9CA3AC019F}"/>
    <cellStyle name="Normal 20 7 2 2 7" xfId="51993" xr:uid="{E19C56C5-746B-46BE-8F11-8507CF688556}"/>
    <cellStyle name="Normal 20 7 2 2 8" xfId="36363" xr:uid="{374D02F8-DE6B-434C-A780-042457914546}"/>
    <cellStyle name="Normal 20 7 2 3" xfId="12153" xr:uid="{5AF111E7-4D6D-4F51-8313-926B380B2F5E}"/>
    <cellStyle name="Normal 20 7 2 3 2" xfId="12154" xr:uid="{EABF9D29-9ECD-4EEA-9733-70B9BBDDA5C8}"/>
    <cellStyle name="Normal 20 7 2 3 2 2" xfId="12155" xr:uid="{6BB68B65-DD42-4CCE-8615-0FCE2EEB13EE}"/>
    <cellStyle name="Normal 20 7 2 3 2 2 2" xfId="52004" xr:uid="{9BC90668-6E80-4B4F-BC47-D95C36FAAC36}"/>
    <cellStyle name="Normal 20 7 2 3 2 2 3" xfId="36374" xr:uid="{6F197073-69DB-4AED-830A-D98D264C0E9E}"/>
    <cellStyle name="Normal 20 7 2 3 2 3" xfId="12156" xr:uid="{1CDA7286-F69F-4CFB-B105-5380106C0BC2}"/>
    <cellStyle name="Normal 20 7 2 3 2 3 2" xfId="52005" xr:uid="{FEF86A41-18C2-4344-B57A-003E0EE63E5A}"/>
    <cellStyle name="Normal 20 7 2 3 2 3 3" xfId="36375" xr:uid="{8410B844-A530-4744-8666-D9007FCC6280}"/>
    <cellStyle name="Normal 20 7 2 3 2 4" xfId="12157" xr:uid="{047DB415-9229-470D-8FF7-7190F3572FD5}"/>
    <cellStyle name="Normal 20 7 2 3 2 4 2" xfId="52006" xr:uid="{67FFBC45-CE23-490D-B06E-DC82FF27A788}"/>
    <cellStyle name="Normal 20 7 2 3 2 4 3" xfId="36376" xr:uid="{3FDF1BF5-BC71-437D-BC18-B6C086D95703}"/>
    <cellStyle name="Normal 20 7 2 3 2 5" xfId="52003" xr:uid="{7336069E-CF19-4C2D-B0AA-262A4E90BCB4}"/>
    <cellStyle name="Normal 20 7 2 3 2 6" xfId="36373" xr:uid="{5A5E8FEF-D6CB-42C3-A006-9A9E8C900E8C}"/>
    <cellStyle name="Normal 20 7 2 3 3" xfId="12158" xr:uid="{B7D04415-D435-49AC-8E53-183F5D4EE9C9}"/>
    <cellStyle name="Normal 20 7 2 3 3 2" xfId="52007" xr:uid="{0CEC447B-240F-47EA-9381-DD7D379CD6A8}"/>
    <cellStyle name="Normal 20 7 2 3 3 3" xfId="36377" xr:uid="{553B755C-2CBC-4875-BB8C-7A04C209D2AB}"/>
    <cellStyle name="Normal 20 7 2 3 4" xfId="12159" xr:uid="{DF327D88-C33C-4A99-8F90-A7E679F3E4BF}"/>
    <cellStyle name="Normal 20 7 2 3 4 2" xfId="52008" xr:uid="{12B9A1D2-C532-4023-A369-18901C4C9677}"/>
    <cellStyle name="Normal 20 7 2 3 4 3" xfId="36378" xr:uid="{7D2EDCEF-484A-4744-9538-E6FA47C5A027}"/>
    <cellStyle name="Normal 20 7 2 3 5" xfId="12160" xr:uid="{E405A3E7-CFB6-4B01-8425-F352B1376BCB}"/>
    <cellStyle name="Normal 20 7 2 3 5 2" xfId="52009" xr:uid="{14B83E39-2C59-431A-BE0D-15129E7AD48C}"/>
    <cellStyle name="Normal 20 7 2 3 5 3" xfId="36379" xr:uid="{FD20182F-41EE-4E41-B46C-9091FC241308}"/>
    <cellStyle name="Normal 20 7 2 3 6" xfId="12161" xr:uid="{D5230AA5-8527-4321-BCAF-499F42E73446}"/>
    <cellStyle name="Normal 20 7 2 3 6 2" xfId="52010" xr:uid="{CEA04D91-AE01-405D-9495-AED1BAD56D53}"/>
    <cellStyle name="Normal 20 7 2 3 6 3" xfId="36380" xr:uid="{C7699260-FC5A-491A-9185-415896BA456F}"/>
    <cellStyle name="Normal 20 7 2 3 7" xfId="52002" xr:uid="{6F3D9D2C-A0AB-4C08-A62B-C1BCAABAC4CB}"/>
    <cellStyle name="Normal 20 7 2 3 8" xfId="36372" xr:uid="{CBAC2924-E9E5-4D7D-B8F5-E55C0806D5EB}"/>
    <cellStyle name="Normal 20 7 2 4" xfId="12162" xr:uid="{2360BE15-25EA-4EC4-A5FA-117A753C92E5}"/>
    <cellStyle name="Normal 20 7 2 4 2" xfId="12163" xr:uid="{8D236881-B72E-420A-9E26-54BA9E5FE1C0}"/>
    <cellStyle name="Normal 20 7 2 4 2 2" xfId="12164" xr:uid="{40FE7DF4-3702-49F2-8553-EF3BBF96C35E}"/>
    <cellStyle name="Normal 20 7 2 4 2 2 2" xfId="52013" xr:uid="{E7A68986-2102-45F1-851D-692B8526F8D0}"/>
    <cellStyle name="Normal 20 7 2 4 2 2 3" xfId="36383" xr:uid="{D29087A3-8DF7-4592-8CAC-06FCF14E0ABB}"/>
    <cellStyle name="Normal 20 7 2 4 2 3" xfId="12165" xr:uid="{48B81BE4-06DC-430A-8417-715AE4E40B08}"/>
    <cellStyle name="Normal 20 7 2 4 2 3 2" xfId="52014" xr:uid="{F3DAB71D-7B16-4812-9D9A-5BE453DA2162}"/>
    <cellStyle name="Normal 20 7 2 4 2 3 3" xfId="36384" xr:uid="{60A60C82-D20C-4570-B014-2927C04EC969}"/>
    <cellStyle name="Normal 20 7 2 4 2 4" xfId="12166" xr:uid="{6B8C30E8-3941-4360-9FC4-3D534C746E6C}"/>
    <cellStyle name="Normal 20 7 2 4 2 4 2" xfId="52015" xr:uid="{6C6B72EF-ADB8-4071-A242-38105FABC585}"/>
    <cellStyle name="Normal 20 7 2 4 2 4 3" xfId="36385" xr:uid="{4AA7643C-2D24-48B3-8329-08791B500C9C}"/>
    <cellStyle name="Normal 20 7 2 4 2 5" xfId="52012" xr:uid="{F6778B65-A3EE-4E67-B09B-3072B4006A62}"/>
    <cellStyle name="Normal 20 7 2 4 2 6" xfId="36382" xr:uid="{82ADEBD1-CB92-40F1-89EB-17E1426A9CC2}"/>
    <cellStyle name="Normal 20 7 2 4 3" xfId="12167" xr:uid="{35393210-0442-4EAC-941C-256F406FAA76}"/>
    <cellStyle name="Normal 20 7 2 4 3 2" xfId="52016" xr:uid="{EBFA2C6C-C299-4395-AA6C-F8713887F17F}"/>
    <cellStyle name="Normal 20 7 2 4 3 3" xfId="36386" xr:uid="{86451B82-A690-4CD7-8FCB-C7CBDF665673}"/>
    <cellStyle name="Normal 20 7 2 4 4" xfId="12168" xr:uid="{B600A372-637E-4D9F-80E3-ED8617F37EE3}"/>
    <cellStyle name="Normal 20 7 2 4 4 2" xfId="52017" xr:uid="{F1E88E1A-DCEF-42D5-AB64-AB98FCE4EE0E}"/>
    <cellStyle name="Normal 20 7 2 4 4 3" xfId="36387" xr:uid="{8DC88A98-E6F7-4C35-A7BC-B058D30900AC}"/>
    <cellStyle name="Normal 20 7 2 4 5" xfId="12169" xr:uid="{E70F8735-571D-4946-9865-FACC6583F96D}"/>
    <cellStyle name="Normal 20 7 2 4 5 2" xfId="52018" xr:uid="{34A2FD2D-ABA2-450C-A349-9C47133DA05E}"/>
    <cellStyle name="Normal 20 7 2 4 5 3" xfId="36388" xr:uid="{30815335-1655-471F-9641-D7797FE25783}"/>
    <cellStyle name="Normal 20 7 2 4 6" xfId="52011" xr:uid="{3B8FDB23-2F3F-47F0-9D3F-D12E6856A167}"/>
    <cellStyle name="Normal 20 7 2 4 7" xfId="36381" xr:uid="{D878A529-8A53-46A5-963F-E535607D74C7}"/>
    <cellStyle name="Normal 20 7 2 5" xfId="12170" xr:uid="{A305D351-AC6F-4F4E-9E34-3C90786D9AB6}"/>
    <cellStyle name="Normal 20 7 2 5 2" xfId="12171" xr:uid="{124043D7-EADE-497F-812A-60EEEE694181}"/>
    <cellStyle name="Normal 20 7 2 5 2 2" xfId="52020" xr:uid="{7C2D61AC-D8AD-420A-8ACE-BC3AC31ED0BC}"/>
    <cellStyle name="Normal 20 7 2 5 2 3" xfId="36390" xr:uid="{E810BD6B-81E7-4AAA-BB49-9C69D76B03D7}"/>
    <cellStyle name="Normal 20 7 2 5 3" xfId="12172" xr:uid="{064012AE-9A31-44E4-B5E4-8DF41C44F28E}"/>
    <cellStyle name="Normal 20 7 2 5 3 2" xfId="52021" xr:uid="{C23DEA42-A3A2-4AA5-A1EA-FBC8CDCF2D15}"/>
    <cellStyle name="Normal 20 7 2 5 3 3" xfId="36391" xr:uid="{98B00FA4-1C45-487C-9486-82C7A3EB851B}"/>
    <cellStyle name="Normal 20 7 2 5 4" xfId="12173" xr:uid="{840AF19A-B0E7-42F3-A5F9-310027C79D3A}"/>
    <cellStyle name="Normal 20 7 2 5 4 2" xfId="52022" xr:uid="{C443E5E6-A997-42AD-BB21-1FA649677020}"/>
    <cellStyle name="Normal 20 7 2 5 4 3" xfId="36392" xr:uid="{766A7D62-A6C6-4DDC-9ABC-0FEC115DA53E}"/>
    <cellStyle name="Normal 20 7 2 5 5" xfId="52019" xr:uid="{17546B98-6267-4E1B-9A9E-0F87A4A32092}"/>
    <cellStyle name="Normal 20 7 2 5 6" xfId="36389" xr:uid="{497BDFF5-8E0E-4ADB-B7F8-89E7ADF7A786}"/>
    <cellStyle name="Normal 20 7 2 6" xfId="12174" xr:uid="{FB63F250-31BD-4BF4-899B-77D49C4B3998}"/>
    <cellStyle name="Normal 20 7 2 6 2" xfId="12175" xr:uid="{D07DB18D-E0C2-4CBB-8DAD-6B65B1A5E64B}"/>
    <cellStyle name="Normal 20 7 2 6 2 2" xfId="52024" xr:uid="{053EFE26-9896-4B34-8BA1-3171EAD53061}"/>
    <cellStyle name="Normal 20 7 2 6 2 3" xfId="36394" xr:uid="{90349084-1745-4D19-803A-57F639F5E0EE}"/>
    <cellStyle name="Normal 20 7 2 6 3" xfId="12176" xr:uid="{D43DCED0-68F0-48E7-8B88-9857CD123799}"/>
    <cellStyle name="Normal 20 7 2 6 3 2" xfId="52025" xr:uid="{0A4A0921-9FD0-4B78-85D0-CFB2E148B03D}"/>
    <cellStyle name="Normal 20 7 2 6 3 3" xfId="36395" xr:uid="{4A3D0149-D148-4969-812C-586273701B01}"/>
    <cellStyle name="Normal 20 7 2 6 4" xfId="12177" xr:uid="{F176A046-C4F0-4D45-B9F0-1A287646E722}"/>
    <cellStyle name="Normal 20 7 2 6 4 2" xfId="52026" xr:uid="{49D8B37E-2496-4AF4-97BC-126F85E77471}"/>
    <cellStyle name="Normal 20 7 2 6 4 3" xfId="36396" xr:uid="{C2CC7AFF-FB3C-4CA8-A488-7803DC6F2AEB}"/>
    <cellStyle name="Normal 20 7 2 6 5" xfId="52023" xr:uid="{DC951B34-5EF0-4DD1-AD4C-AA14B26E5D67}"/>
    <cellStyle name="Normal 20 7 2 6 6" xfId="36393" xr:uid="{BF683767-1026-40D7-9B13-3B59A3937593}"/>
    <cellStyle name="Normal 20 7 2 7" xfId="12178" xr:uid="{EF47AF62-396D-476E-924C-EDC2208F2B11}"/>
    <cellStyle name="Normal 20 7 2 7 2" xfId="52027" xr:uid="{04773B8D-E952-4367-B4CC-C8F873E1C1AC}"/>
    <cellStyle name="Normal 20 7 2 7 3" xfId="36397" xr:uid="{5DC1DFC5-6608-440F-8D11-FD0DA3381478}"/>
    <cellStyle name="Normal 20 7 2 8" xfId="12179" xr:uid="{5C797F50-0C2C-475B-BB3D-0AE8416C8E4E}"/>
    <cellStyle name="Normal 20 7 2 8 2" xfId="52028" xr:uid="{192D3095-18D1-4655-B7C6-0D409DE4E668}"/>
    <cellStyle name="Normal 20 7 2 8 3" xfId="36398" xr:uid="{6378CBA0-1DFD-4AD6-A496-F1E8387EE812}"/>
    <cellStyle name="Normal 20 7 2 9" xfId="12180" xr:uid="{CD7B55BB-B161-4901-9552-E7E4735FFC10}"/>
    <cellStyle name="Normal 20 7 2 9 2" xfId="52029" xr:uid="{261A78C4-4CE4-4BB0-8E69-D67277222E9B}"/>
    <cellStyle name="Normal 20 7 2 9 3" xfId="36399" xr:uid="{458E099D-C58F-4BC0-8AF6-EE1D98E70F49}"/>
    <cellStyle name="Normal 20 7 3" xfId="12181" xr:uid="{01A0BB99-46EC-4479-BDF2-081228EA8BC3}"/>
    <cellStyle name="Normal 20 7 3 2" xfId="12182" xr:uid="{BA22A3AD-0D9F-4A73-BD09-2CDE2DC860D8}"/>
    <cellStyle name="Normal 20 7 3 2 2" xfId="12183" xr:uid="{EB119BB0-2F9A-4AA0-AF24-EB24983120DB}"/>
    <cellStyle name="Normal 20 7 3 2 2 2" xfId="52032" xr:uid="{9D57E742-DA8B-48F4-8D4E-EFB6FFFCCD53}"/>
    <cellStyle name="Normal 20 7 3 2 2 3" xfId="36402" xr:uid="{5926B6BB-B8B2-44C2-9593-897B514CB37A}"/>
    <cellStyle name="Normal 20 7 3 2 3" xfId="12184" xr:uid="{8A321053-DCEE-408A-B3F8-FC921636DA79}"/>
    <cellStyle name="Normal 20 7 3 2 3 2" xfId="52033" xr:uid="{C183FC2C-E20C-4640-A158-729E7020DB7F}"/>
    <cellStyle name="Normal 20 7 3 2 3 3" xfId="36403" xr:uid="{0894AFFA-CB0A-4E5D-841F-48A7BFCECB23}"/>
    <cellStyle name="Normal 20 7 3 2 4" xfId="12185" xr:uid="{1EBAC3CE-4833-45DA-A5D5-CC40EDB71CFB}"/>
    <cellStyle name="Normal 20 7 3 2 4 2" xfId="52034" xr:uid="{A4FC157A-01A6-4DD9-8FEE-F7621B1E8EA6}"/>
    <cellStyle name="Normal 20 7 3 2 4 3" xfId="36404" xr:uid="{C33CCE8D-6C9C-4C4B-AB4D-B9CDB8A7CE71}"/>
    <cellStyle name="Normal 20 7 3 2 5" xfId="52031" xr:uid="{4506FDA3-DDA4-42BF-A268-7DFB4B8DF998}"/>
    <cellStyle name="Normal 20 7 3 2 6" xfId="36401" xr:uid="{57891F43-A169-432E-B5CA-0C0325944CD7}"/>
    <cellStyle name="Normal 20 7 3 3" xfId="12186" xr:uid="{D941C6D6-052B-453D-94AD-7B7990194FB2}"/>
    <cellStyle name="Normal 20 7 3 3 2" xfId="52035" xr:uid="{8124439E-6007-4F0E-BEB0-A8DCFBE06452}"/>
    <cellStyle name="Normal 20 7 3 3 3" xfId="36405" xr:uid="{6D00330A-3634-413C-AAE6-C2894869080E}"/>
    <cellStyle name="Normal 20 7 3 4" xfId="12187" xr:uid="{DDB8D7A3-4777-453D-841A-DD9B3EA20653}"/>
    <cellStyle name="Normal 20 7 3 4 2" xfId="52036" xr:uid="{14D60872-8CF5-4B19-8646-0667AEF8F694}"/>
    <cellStyle name="Normal 20 7 3 4 3" xfId="36406" xr:uid="{52E5F8BF-5203-440C-A36C-95B6B2F75F16}"/>
    <cellStyle name="Normal 20 7 3 5" xfId="12188" xr:uid="{A8D02ED6-3C01-4E31-996C-57B135010DB7}"/>
    <cellStyle name="Normal 20 7 3 5 2" xfId="52037" xr:uid="{4D22993A-72CC-4AAD-87DE-7315CEED3E5F}"/>
    <cellStyle name="Normal 20 7 3 5 3" xfId="36407" xr:uid="{B77C4E33-0513-4B1A-B273-6287F1270206}"/>
    <cellStyle name="Normal 20 7 3 6" xfId="12189" xr:uid="{5611F971-97DB-4E06-86C8-65B9DE2C05D1}"/>
    <cellStyle name="Normal 20 7 3 6 2" xfId="52038" xr:uid="{CE7CC9DB-59F7-4095-94C7-94638AB3B90C}"/>
    <cellStyle name="Normal 20 7 3 6 3" xfId="36408" xr:uid="{2156EB17-D4E0-4E81-AD98-4B525A44C69C}"/>
    <cellStyle name="Normal 20 7 3 7" xfId="52030" xr:uid="{2D20CAA2-69F5-4502-B0FA-048BCB5D2C3D}"/>
    <cellStyle name="Normal 20 7 3 8" xfId="36400" xr:uid="{E58A3CA7-7549-4A98-A3A1-633E70EDA183}"/>
    <cellStyle name="Normal 20 7 4" xfId="12190" xr:uid="{B7C8A1C6-4B1A-47AE-9796-339AAFDBE42E}"/>
    <cellStyle name="Normal 20 7 4 2" xfId="12191" xr:uid="{FAA94CDE-42FE-4884-B700-0C3F5B250598}"/>
    <cellStyle name="Normal 20 7 4 2 2" xfId="12192" xr:uid="{3073B030-F281-4F20-BCB7-2F7B42070116}"/>
    <cellStyle name="Normal 20 7 4 2 2 2" xfId="52041" xr:uid="{833E516A-C7FC-4A45-9E63-4F6678D0A9AA}"/>
    <cellStyle name="Normal 20 7 4 2 2 3" xfId="36411" xr:uid="{92A42CDF-4DF0-4924-9079-1EEBC6E93E17}"/>
    <cellStyle name="Normal 20 7 4 2 3" xfId="12193" xr:uid="{E34014B0-FE04-41D8-AEFE-8E069E609A71}"/>
    <cellStyle name="Normal 20 7 4 2 3 2" xfId="52042" xr:uid="{5DEC19BF-707C-4BC3-8443-F98FF2415E48}"/>
    <cellStyle name="Normal 20 7 4 2 3 3" xfId="36412" xr:uid="{6D179EDB-625A-4905-8EA4-216767AB0C75}"/>
    <cellStyle name="Normal 20 7 4 2 4" xfId="12194" xr:uid="{0FD7F1F8-2F9A-447F-8BE7-82A77A1DB672}"/>
    <cellStyle name="Normal 20 7 4 2 4 2" xfId="52043" xr:uid="{FDA46F34-0014-49F2-A3C4-93BC7C4DF468}"/>
    <cellStyle name="Normal 20 7 4 2 4 3" xfId="36413" xr:uid="{B603252F-97E1-419C-9367-A48163261124}"/>
    <cellStyle name="Normal 20 7 4 2 5" xfId="52040" xr:uid="{811C4D14-B34A-4047-89B5-3CCDBF1F493D}"/>
    <cellStyle name="Normal 20 7 4 2 6" xfId="36410" xr:uid="{FA90B6B0-5B44-4922-AAFD-D86CEC52E5CC}"/>
    <cellStyle name="Normal 20 7 4 3" xfId="12195" xr:uid="{CE7BF3CD-FC42-4FF3-B46F-511760E53CE4}"/>
    <cellStyle name="Normal 20 7 4 3 2" xfId="52044" xr:uid="{635991DC-39B4-4F6B-9ECE-FBE5C189650A}"/>
    <cellStyle name="Normal 20 7 4 3 3" xfId="36414" xr:uid="{232BFA51-79C9-4C15-AB7B-35B9A665EF29}"/>
    <cellStyle name="Normal 20 7 4 4" xfId="12196" xr:uid="{4175FF7C-1F26-4C3C-99D6-A8A2A095B5F6}"/>
    <cellStyle name="Normal 20 7 4 4 2" xfId="52045" xr:uid="{59A78B5A-8F16-4E7E-916F-2D74F20ED08C}"/>
    <cellStyle name="Normal 20 7 4 4 3" xfId="36415" xr:uid="{529B07B6-D116-4543-B44E-448C21D89145}"/>
    <cellStyle name="Normal 20 7 4 5" xfId="12197" xr:uid="{1FD793F0-A60F-454E-8C73-133964380B14}"/>
    <cellStyle name="Normal 20 7 4 5 2" xfId="52046" xr:uid="{336EA8F5-C436-40E1-B5A0-67BD070A2E69}"/>
    <cellStyle name="Normal 20 7 4 5 3" xfId="36416" xr:uid="{42ED5A1E-3062-43AB-B700-B83EDC1FF2B9}"/>
    <cellStyle name="Normal 20 7 4 6" xfId="12198" xr:uid="{2411F4AD-463B-4169-B327-7171F406AD36}"/>
    <cellStyle name="Normal 20 7 4 6 2" xfId="52047" xr:uid="{B31FEF1A-24B5-4109-9929-15BCF3A4400F}"/>
    <cellStyle name="Normal 20 7 4 6 3" xfId="36417" xr:uid="{95EE1AC7-283A-4F0E-8F99-841F7E7D71F3}"/>
    <cellStyle name="Normal 20 7 4 7" xfId="52039" xr:uid="{68525E05-AB55-4FAB-AD46-DBF8EEAE4255}"/>
    <cellStyle name="Normal 20 7 4 8" xfId="36409" xr:uid="{8D808F70-B238-43D3-B1C8-8DEB2FA46D00}"/>
    <cellStyle name="Normal 20 7 5" xfId="12199" xr:uid="{453BD7C6-B675-40EE-B70F-856ECF67BF9C}"/>
    <cellStyle name="Normal 20 7 5 2" xfId="12200" xr:uid="{A49A2E96-BAA1-4C06-AAAB-842F8F2A0CFB}"/>
    <cellStyle name="Normal 20 7 5 2 2" xfId="12201" xr:uid="{0F557081-BDAC-468A-B7AC-06EB31AAB402}"/>
    <cellStyle name="Normal 20 7 5 2 2 2" xfId="52050" xr:uid="{5CBEC30B-2530-4395-8F29-0609ECB6BE67}"/>
    <cellStyle name="Normal 20 7 5 2 2 3" xfId="36420" xr:uid="{880C9860-C9B6-4174-87FF-3208529EAD33}"/>
    <cellStyle name="Normal 20 7 5 2 3" xfId="12202" xr:uid="{C43C8E39-4F9D-470E-80D7-27CE5521A4B5}"/>
    <cellStyle name="Normal 20 7 5 2 3 2" xfId="52051" xr:uid="{B0AB6C5E-114E-4228-96DC-CBBECAA1C0E5}"/>
    <cellStyle name="Normal 20 7 5 2 3 3" xfId="36421" xr:uid="{DAC9B5F9-BD75-4332-8683-4339B1346335}"/>
    <cellStyle name="Normal 20 7 5 2 4" xfId="12203" xr:uid="{8F504080-8370-4BF1-A697-376B24006B3A}"/>
    <cellStyle name="Normal 20 7 5 2 4 2" xfId="52052" xr:uid="{D1FCE055-9A0E-4CBC-81E3-5DCA8AD8F5AC}"/>
    <cellStyle name="Normal 20 7 5 2 4 3" xfId="36422" xr:uid="{EC7651EE-022E-4976-AE97-3552C11572EF}"/>
    <cellStyle name="Normal 20 7 5 2 5" xfId="52049" xr:uid="{77970F40-627D-4740-868A-1331FCC2BCBC}"/>
    <cellStyle name="Normal 20 7 5 2 6" xfId="36419" xr:uid="{5A5A7A24-9A9E-4F07-8201-462EBBBF80D8}"/>
    <cellStyle name="Normal 20 7 5 3" xfId="12204" xr:uid="{62B4F0D3-2F7A-4394-B5E9-36418E731513}"/>
    <cellStyle name="Normal 20 7 5 3 2" xfId="52053" xr:uid="{3CBF9710-A702-4582-B752-DCA91B2A64CB}"/>
    <cellStyle name="Normal 20 7 5 3 3" xfId="36423" xr:uid="{39D09FBB-5421-4190-BDA8-D65FAB7945B8}"/>
    <cellStyle name="Normal 20 7 5 4" xfId="12205" xr:uid="{89B1E03E-070A-4076-8B34-DD002F81A5A9}"/>
    <cellStyle name="Normal 20 7 5 4 2" xfId="52054" xr:uid="{72EBACAD-47C1-4B94-89BD-29BF1D54286B}"/>
    <cellStyle name="Normal 20 7 5 4 3" xfId="36424" xr:uid="{C66399E5-C03D-4A97-B4CE-C0758ADC325A}"/>
    <cellStyle name="Normal 20 7 5 5" xfId="12206" xr:uid="{21641503-2F16-44BD-BB67-1636AB1DA62A}"/>
    <cellStyle name="Normal 20 7 5 5 2" xfId="52055" xr:uid="{3F5CBEA2-B3B4-46E1-AE98-0B933A49D401}"/>
    <cellStyle name="Normal 20 7 5 5 3" xfId="36425" xr:uid="{9207F76F-8F5D-417E-9753-E2F5CA418378}"/>
    <cellStyle name="Normal 20 7 5 6" xfId="52048" xr:uid="{B9C5FD62-E298-495D-8840-5E0DFC080144}"/>
    <cellStyle name="Normal 20 7 5 7" xfId="36418" xr:uid="{7ED6AB8D-506D-4DFA-940E-25719C666CD1}"/>
    <cellStyle name="Normal 20 7 6" xfId="12207" xr:uid="{7FAAE1E3-E5C6-4C00-A04B-AB9C93C557EA}"/>
    <cellStyle name="Normal 20 7 6 2" xfId="12208" xr:uid="{6D23E7DF-8DBD-455F-9076-E4810854BADF}"/>
    <cellStyle name="Normal 20 7 6 2 2" xfId="52057" xr:uid="{1EE599EC-44E9-4D74-B934-94C19508F349}"/>
    <cellStyle name="Normal 20 7 6 2 3" xfId="36427" xr:uid="{D91C7230-0292-4E89-8F30-6F93E08E214E}"/>
    <cellStyle name="Normal 20 7 6 3" xfId="12209" xr:uid="{2776E719-C16A-4939-973E-CBB9F233ACB5}"/>
    <cellStyle name="Normal 20 7 6 3 2" xfId="52058" xr:uid="{A68C4D41-E8A7-4F68-83A1-395FB2DB8CD4}"/>
    <cellStyle name="Normal 20 7 6 3 3" xfId="36428" xr:uid="{1692D53A-ECA0-403A-9E9D-D886594C4A94}"/>
    <cellStyle name="Normal 20 7 6 4" xfId="12210" xr:uid="{96B7A7AC-D2ED-41CC-8E43-1CC0271ADE03}"/>
    <cellStyle name="Normal 20 7 6 4 2" xfId="52059" xr:uid="{0C537DC9-7870-4F13-A96E-56FFBC44DB36}"/>
    <cellStyle name="Normal 20 7 6 4 3" xfId="36429" xr:uid="{A88E1DF0-0074-4E78-B2CD-63FF25F3441A}"/>
    <cellStyle name="Normal 20 7 6 5" xfId="52056" xr:uid="{A9A19D36-A513-4C1B-B195-8DE34A9D9744}"/>
    <cellStyle name="Normal 20 7 6 6" xfId="36426" xr:uid="{B4135A7D-F090-4A22-86F6-19261BF107A4}"/>
    <cellStyle name="Normal 20 7 7" xfId="12211" xr:uid="{54AA6924-127E-4069-91D1-235A9F8DA9A6}"/>
    <cellStyle name="Normal 20 7 7 2" xfId="12212" xr:uid="{18F74315-E40A-4197-9262-B45834A67297}"/>
    <cellStyle name="Normal 20 7 7 2 2" xfId="52061" xr:uid="{10E89D5B-D18C-46D0-8FCA-A8B92B9F64FC}"/>
    <cellStyle name="Normal 20 7 7 2 3" xfId="36431" xr:uid="{23CD40AD-9133-41EF-8D6F-FE46B714AC09}"/>
    <cellStyle name="Normal 20 7 7 3" xfId="12213" xr:uid="{32B56A23-E483-4E8F-A3D8-DD26AF762EFA}"/>
    <cellStyle name="Normal 20 7 7 3 2" xfId="52062" xr:uid="{EB149042-5E4C-41D6-98A7-069E603BF137}"/>
    <cellStyle name="Normal 20 7 7 3 3" xfId="36432" xr:uid="{7D80637D-162F-47FF-A0F8-AE4DC7A0BA7F}"/>
    <cellStyle name="Normal 20 7 7 4" xfId="12214" xr:uid="{BB2F531C-2E8C-48DB-9207-0BF56EB81048}"/>
    <cellStyle name="Normal 20 7 7 4 2" xfId="52063" xr:uid="{DA52AFF2-7DC5-4561-A6A9-E685611DE7CF}"/>
    <cellStyle name="Normal 20 7 7 4 3" xfId="36433" xr:uid="{897B967D-56B5-471D-9855-CE7E1F55CDF2}"/>
    <cellStyle name="Normal 20 7 7 5" xfId="52060" xr:uid="{0459129E-780D-427B-AB79-678BFA4B0EA9}"/>
    <cellStyle name="Normal 20 7 7 6" xfId="36430" xr:uid="{983590E4-FADA-49CA-AE76-01FB4E6BBE26}"/>
    <cellStyle name="Normal 20 7 8" xfId="12215" xr:uid="{C28E6AB1-785B-4F72-88DA-7666AA2021B6}"/>
    <cellStyle name="Normal 20 7 8 2" xfId="52064" xr:uid="{D4156ECF-EE8C-4AEB-A706-B5233E46B7C6}"/>
    <cellStyle name="Normal 20 7 8 3" xfId="36434" xr:uid="{679CA8A8-2096-40E3-891F-A77804A69564}"/>
    <cellStyle name="Normal 20 7 9" xfId="12216" xr:uid="{B092C8CC-A0B4-42DD-BC91-C02FF5708BA3}"/>
    <cellStyle name="Normal 20 7 9 2" xfId="52065" xr:uid="{14126623-337F-4700-A17D-74CF913C43B6}"/>
    <cellStyle name="Normal 20 7 9 3" xfId="36435" xr:uid="{5624EBF0-DB4E-4E28-903F-C67D0E275C1D}"/>
    <cellStyle name="Normal 20 8" xfId="12217" xr:uid="{2579F1BC-EBC0-43A7-B609-6FD42AB5699B}"/>
    <cellStyle name="Normal 20 8 10" xfId="12218" xr:uid="{6927BCD1-829E-4750-8153-2ED14AAB2ADB}"/>
    <cellStyle name="Normal 20 8 10 2" xfId="36437" xr:uid="{05406223-9304-44AA-937C-506650E27599}"/>
    <cellStyle name="Normal 20 8 11" xfId="12219" xr:uid="{5A89E0F8-83D2-4A86-AFE6-987EC314E4F9}"/>
    <cellStyle name="Normal 20 8 11 2" xfId="36438" xr:uid="{725642E4-F060-4E8B-9E14-1E18B81B6577}"/>
    <cellStyle name="Normal 20 8 12" xfId="52066" xr:uid="{808F49FF-27E4-4B81-A4FE-C311729DACDF}"/>
    <cellStyle name="Normal 20 8 13" xfId="36436" xr:uid="{FF5A2980-FBF2-4289-9B05-0470C3169A5D}"/>
    <cellStyle name="Normal 20 8 2" xfId="12220" xr:uid="{46163FE5-1884-4F47-A75D-DDDAF0F95DC0}"/>
    <cellStyle name="Normal 20 8 2 2" xfId="12221" xr:uid="{952C5A30-2EAB-403E-9963-378E46570320}"/>
    <cellStyle name="Normal 20 8 2 2 2" xfId="12222" xr:uid="{EAFBC789-7B91-4597-BD54-F0AC3A35E3A7}"/>
    <cellStyle name="Normal 20 8 2 2 2 2" xfId="52069" xr:uid="{8DAD7574-445A-4C68-A834-E3352CB27323}"/>
    <cellStyle name="Normal 20 8 2 2 2 3" xfId="36441" xr:uid="{B98E0491-8BDC-437C-9C71-AE219D9D8E38}"/>
    <cellStyle name="Normal 20 8 2 2 3" xfId="12223" xr:uid="{3B326856-F03A-464B-A6A6-55944A07A9EC}"/>
    <cellStyle name="Normal 20 8 2 2 3 2" xfId="52070" xr:uid="{3BF6BC6B-8AA7-47F7-9C00-2D131613A06E}"/>
    <cellStyle name="Normal 20 8 2 2 3 3" xfId="36442" xr:uid="{5D54B780-EDA4-4196-82FD-3710FF3B4824}"/>
    <cellStyle name="Normal 20 8 2 2 4" xfId="12224" xr:uid="{3AE19657-7343-4B99-B193-5FD4361D012F}"/>
    <cellStyle name="Normal 20 8 2 2 4 2" xfId="52071" xr:uid="{8AB89B8A-30FF-4175-B446-B6D5C630914B}"/>
    <cellStyle name="Normal 20 8 2 2 4 3" xfId="36443" xr:uid="{17BEFA4C-3E7C-4D36-AF3A-40841CB010EF}"/>
    <cellStyle name="Normal 20 8 2 2 5" xfId="52068" xr:uid="{0B75EA51-E406-4C10-B734-27CCF23CFDDA}"/>
    <cellStyle name="Normal 20 8 2 2 6" xfId="36440" xr:uid="{1B2FD56C-6202-4658-B83E-F0F44E10CF94}"/>
    <cellStyle name="Normal 20 8 2 3" xfId="12225" xr:uid="{17623A4F-079C-4ADF-8251-58A931E097DD}"/>
    <cellStyle name="Normal 20 8 2 3 2" xfId="52072" xr:uid="{6FF5E13C-F6A7-44B4-B535-952454FDC25A}"/>
    <cellStyle name="Normal 20 8 2 3 3" xfId="36444" xr:uid="{68B2BF19-9512-4AA7-896F-8834793D55BA}"/>
    <cellStyle name="Normal 20 8 2 4" xfId="12226" xr:uid="{E7F7A4AF-946E-462E-9E18-73AE85A2409B}"/>
    <cellStyle name="Normal 20 8 2 4 2" xfId="52073" xr:uid="{15219CFD-F6F8-4F21-B4FC-8B5341C24CCF}"/>
    <cellStyle name="Normal 20 8 2 4 3" xfId="36445" xr:uid="{30E391A8-ADF8-45FC-9333-350152B299DC}"/>
    <cellStyle name="Normal 20 8 2 5" xfId="12227" xr:uid="{C1B2F388-D0B7-47E3-BBD7-40BACF9198C2}"/>
    <cellStyle name="Normal 20 8 2 5 2" xfId="52074" xr:uid="{3748CD4E-84E5-4C74-A2D1-EEFCDA2C9097}"/>
    <cellStyle name="Normal 20 8 2 5 3" xfId="36446" xr:uid="{A351D170-3C94-427A-9CE4-BD419D749A53}"/>
    <cellStyle name="Normal 20 8 2 6" xfId="12228" xr:uid="{3E017907-D1B5-4EDB-A403-F2F67382FA04}"/>
    <cellStyle name="Normal 20 8 2 6 2" xfId="52075" xr:uid="{D0E77486-6988-4135-B867-F7816F3DC527}"/>
    <cellStyle name="Normal 20 8 2 6 3" xfId="36447" xr:uid="{A5968696-4A1D-4CAF-BF0F-64ADD2B1F994}"/>
    <cellStyle name="Normal 20 8 2 7" xfId="52067" xr:uid="{439FF83B-F349-46FF-A89D-6CCA34C0E3D1}"/>
    <cellStyle name="Normal 20 8 2 8" xfId="36439" xr:uid="{8BBD6076-FEE6-455C-BDE9-5C5451CC7406}"/>
    <cellStyle name="Normal 20 8 3" xfId="12229" xr:uid="{11D3349D-C349-4A40-B61F-F6E70E914FB5}"/>
    <cellStyle name="Normal 20 8 3 2" xfId="12230" xr:uid="{98C46BDD-15A2-4876-B0DE-3F19F22AED5C}"/>
    <cellStyle name="Normal 20 8 3 2 2" xfId="12231" xr:uid="{8A0A522B-BDA4-4B49-8B85-1B06D6107AAE}"/>
    <cellStyle name="Normal 20 8 3 2 2 2" xfId="52078" xr:uid="{70F425C1-0630-494B-AE93-001717542E30}"/>
    <cellStyle name="Normal 20 8 3 2 2 3" xfId="36450" xr:uid="{549CA762-8923-415B-A77E-D1576DE057F5}"/>
    <cellStyle name="Normal 20 8 3 2 3" xfId="12232" xr:uid="{A068EF21-1F6A-4F8A-9A70-CAA1DCD13C7F}"/>
    <cellStyle name="Normal 20 8 3 2 3 2" xfId="52079" xr:uid="{68AE80F0-8546-40AE-AF9F-AB546A4E524E}"/>
    <cellStyle name="Normal 20 8 3 2 3 3" xfId="36451" xr:uid="{682ECDEC-A0EE-4D33-9BFB-2D7B4535EA1A}"/>
    <cellStyle name="Normal 20 8 3 2 4" xfId="12233" xr:uid="{34A79928-B15B-4345-8D32-3D95F4DBE3E7}"/>
    <cellStyle name="Normal 20 8 3 2 4 2" xfId="52080" xr:uid="{12112A5A-F909-4476-84B1-6CDBA7B92305}"/>
    <cellStyle name="Normal 20 8 3 2 4 3" xfId="36452" xr:uid="{42013474-9A27-4708-9DBA-EA1FABFE8B61}"/>
    <cellStyle name="Normal 20 8 3 2 5" xfId="52077" xr:uid="{CDE6D367-00A6-4C38-992C-A1B89FA0441A}"/>
    <cellStyle name="Normal 20 8 3 2 6" xfId="36449" xr:uid="{455105F8-C82F-4E50-822C-4DB2FF46E587}"/>
    <cellStyle name="Normal 20 8 3 3" xfId="12234" xr:uid="{6225A2B3-A4FC-43B8-B987-720B577C362B}"/>
    <cellStyle name="Normal 20 8 3 3 2" xfId="52081" xr:uid="{D237A613-E2E6-4A6D-A199-235BCEE97A6B}"/>
    <cellStyle name="Normal 20 8 3 3 3" xfId="36453" xr:uid="{5F09EB60-19DD-4713-AD34-1E6A65656299}"/>
    <cellStyle name="Normal 20 8 3 4" xfId="12235" xr:uid="{4D6134D5-464F-4B69-B217-10E4140B6C48}"/>
    <cellStyle name="Normal 20 8 3 4 2" xfId="52082" xr:uid="{3060E595-8CB0-41EB-981A-6BE22273B2E5}"/>
    <cellStyle name="Normal 20 8 3 4 3" xfId="36454" xr:uid="{6417BAFE-0496-4D8C-A1CE-03268568B44A}"/>
    <cellStyle name="Normal 20 8 3 5" xfId="12236" xr:uid="{90DF65A3-C663-434C-9F15-10A95AEB26BA}"/>
    <cellStyle name="Normal 20 8 3 5 2" xfId="52083" xr:uid="{36AE358B-D470-4986-8926-36A3CC7D684C}"/>
    <cellStyle name="Normal 20 8 3 5 3" xfId="36455" xr:uid="{9907962D-535E-4183-AD8F-BB0E6A0FDEB6}"/>
    <cellStyle name="Normal 20 8 3 6" xfId="12237" xr:uid="{9559B3E6-3EA5-468F-9F25-7F4DAA7F68C1}"/>
    <cellStyle name="Normal 20 8 3 6 2" xfId="52084" xr:uid="{2FB57E80-D5D9-4035-AA09-7CEC4762BD29}"/>
    <cellStyle name="Normal 20 8 3 6 3" xfId="36456" xr:uid="{C8959A1E-CF31-477B-B53B-1C6183852A55}"/>
    <cellStyle name="Normal 20 8 3 7" xfId="52076" xr:uid="{370C9528-BD1B-4B56-8746-29141DA11585}"/>
    <cellStyle name="Normal 20 8 3 8" xfId="36448" xr:uid="{FE5ED2EA-0ABA-4B32-B5E9-070257D9570D}"/>
    <cellStyle name="Normal 20 8 4" xfId="12238" xr:uid="{A24264D5-99AA-430E-9281-02B53B42F452}"/>
    <cellStyle name="Normal 20 8 4 2" xfId="12239" xr:uid="{81B4DB46-4143-4F82-B97C-3EF8C358F736}"/>
    <cellStyle name="Normal 20 8 4 2 2" xfId="12240" xr:uid="{1BC68DED-63C2-441C-A18A-67007299F52C}"/>
    <cellStyle name="Normal 20 8 4 2 2 2" xfId="52087" xr:uid="{389634DA-DD01-4A34-B942-ED024581A762}"/>
    <cellStyle name="Normal 20 8 4 2 2 3" xfId="36459" xr:uid="{2527BBA2-6783-4B37-A311-5950904B755B}"/>
    <cellStyle name="Normal 20 8 4 2 3" xfId="12241" xr:uid="{8F20E430-E5A7-4256-B991-20E5F74824C9}"/>
    <cellStyle name="Normal 20 8 4 2 3 2" xfId="52088" xr:uid="{9D768840-C2AE-4D2D-8486-E558C4E8D0E2}"/>
    <cellStyle name="Normal 20 8 4 2 3 3" xfId="36460" xr:uid="{6E1522E4-928E-47AA-91D1-AD9321B1DDB2}"/>
    <cellStyle name="Normal 20 8 4 2 4" xfId="12242" xr:uid="{7C9E0D46-0906-48B6-9039-B023646BFA75}"/>
    <cellStyle name="Normal 20 8 4 2 4 2" xfId="52089" xr:uid="{9114082A-A22D-4552-B607-F0F25EAFA931}"/>
    <cellStyle name="Normal 20 8 4 2 4 3" xfId="36461" xr:uid="{01339625-91B3-4085-AE8A-27EAEB845B71}"/>
    <cellStyle name="Normal 20 8 4 2 5" xfId="52086" xr:uid="{4A13AFF3-AD8E-48B4-B631-0F72B30EAF7C}"/>
    <cellStyle name="Normal 20 8 4 2 6" xfId="36458" xr:uid="{A8168C97-F3A0-4045-94CB-EED59DE4298F}"/>
    <cellStyle name="Normal 20 8 4 3" xfId="12243" xr:uid="{09330822-A5A7-4B46-A4A7-2D393A47FDA8}"/>
    <cellStyle name="Normal 20 8 4 3 2" xfId="52090" xr:uid="{A30A7327-248E-4738-82C3-7F43F08C5F6B}"/>
    <cellStyle name="Normal 20 8 4 3 3" xfId="36462" xr:uid="{942D3248-FF94-4193-9069-D6120920E5FB}"/>
    <cellStyle name="Normal 20 8 4 4" xfId="12244" xr:uid="{695A4CCA-3E09-4B2B-A30D-F49CF0F7282B}"/>
    <cellStyle name="Normal 20 8 4 4 2" xfId="52091" xr:uid="{665DDFAF-B6E3-4BE9-891A-F3670DB5C4C2}"/>
    <cellStyle name="Normal 20 8 4 4 3" xfId="36463" xr:uid="{351434C7-82A7-49A4-8B09-07B122EE2B90}"/>
    <cellStyle name="Normal 20 8 4 5" xfId="12245" xr:uid="{C00CAC9D-EF7D-418F-96B7-573206BC0A72}"/>
    <cellStyle name="Normal 20 8 4 5 2" xfId="52092" xr:uid="{6A5568F4-4553-48D6-AB0D-F366EAA37E5C}"/>
    <cellStyle name="Normal 20 8 4 5 3" xfId="36464" xr:uid="{EFAD34BA-3045-4C79-B93F-5F64CB9B70C7}"/>
    <cellStyle name="Normal 20 8 4 6" xfId="52085" xr:uid="{93851844-6AA1-4604-93F6-F3B183FF979C}"/>
    <cellStyle name="Normal 20 8 4 7" xfId="36457" xr:uid="{8FCC852F-D7EC-4059-9A0E-91DBB727B5AB}"/>
    <cellStyle name="Normal 20 8 5" xfId="12246" xr:uid="{EA992A22-8587-42F7-9FA4-01E99D38EE0F}"/>
    <cellStyle name="Normal 20 8 5 2" xfId="12247" xr:uid="{BC42C06B-1858-45BE-8A06-B9CDFC5F9595}"/>
    <cellStyle name="Normal 20 8 5 2 2" xfId="52094" xr:uid="{1B8C202A-2382-4C3A-943D-076432F3DF60}"/>
    <cellStyle name="Normal 20 8 5 2 3" xfId="36466" xr:uid="{4BD7F3EC-B0F6-431A-8C9E-5F7601819B49}"/>
    <cellStyle name="Normal 20 8 5 3" xfId="12248" xr:uid="{C4F57E04-93DA-4B71-B45E-AE109FA96470}"/>
    <cellStyle name="Normal 20 8 5 3 2" xfId="52095" xr:uid="{DC157FF5-38AD-4174-9AD3-155C428E91B4}"/>
    <cellStyle name="Normal 20 8 5 3 3" xfId="36467" xr:uid="{8EE30AA7-5B2B-448C-BF07-5AFC19CFF253}"/>
    <cellStyle name="Normal 20 8 5 4" xfId="12249" xr:uid="{5FEF4992-26CA-48A2-9F3A-C4685D4C112D}"/>
    <cellStyle name="Normal 20 8 5 4 2" xfId="52096" xr:uid="{C3FC5309-3D76-46EC-84E6-DC279940A008}"/>
    <cellStyle name="Normal 20 8 5 4 3" xfId="36468" xr:uid="{68927425-99FE-40D1-8510-0A9AFBDCE472}"/>
    <cellStyle name="Normal 20 8 5 5" xfId="52093" xr:uid="{58F9578A-A3DE-40BC-BBB4-7BEB9BA728B2}"/>
    <cellStyle name="Normal 20 8 5 6" xfId="36465" xr:uid="{BBC38B46-9E26-4AC6-9423-028D248F3CC5}"/>
    <cellStyle name="Normal 20 8 6" xfId="12250" xr:uid="{38D8E5C3-68BA-4ED4-BD39-50EE1EC9428E}"/>
    <cellStyle name="Normal 20 8 6 2" xfId="12251" xr:uid="{D32697C1-A341-407E-A2E4-8C6A067B9BEF}"/>
    <cellStyle name="Normal 20 8 6 2 2" xfId="52098" xr:uid="{92B93385-2C0F-4EDC-9239-71ED48B58A6F}"/>
    <cellStyle name="Normal 20 8 6 2 3" xfId="36470" xr:uid="{16EC3954-7D9B-4830-986B-71D6AC91B644}"/>
    <cellStyle name="Normal 20 8 6 3" xfId="12252" xr:uid="{870C188E-ED25-465D-BC46-9EC578671005}"/>
    <cellStyle name="Normal 20 8 6 3 2" xfId="52099" xr:uid="{3C8EC669-B756-4421-BB0C-0DC047D8AA36}"/>
    <cellStyle name="Normal 20 8 6 3 3" xfId="36471" xr:uid="{BCA26BE9-2417-4884-88DA-AC8179DB19BD}"/>
    <cellStyle name="Normal 20 8 6 4" xfId="12253" xr:uid="{69CB5AA5-3426-4A46-84B6-41D5408B7CF8}"/>
    <cellStyle name="Normal 20 8 6 4 2" xfId="52100" xr:uid="{7434E951-F2F4-4713-A2DB-584509A13D28}"/>
    <cellStyle name="Normal 20 8 6 4 3" xfId="36472" xr:uid="{44AEC736-61F0-40E5-85D6-6F82BB8A3F44}"/>
    <cellStyle name="Normal 20 8 6 5" xfId="52097" xr:uid="{52EF440C-F0C0-4D6A-9F83-0E49868AFA12}"/>
    <cellStyle name="Normal 20 8 6 6" xfId="36469" xr:uid="{30862DF0-94A7-48BE-8656-FDF02F22A85E}"/>
    <cellStyle name="Normal 20 8 7" xfId="12254" xr:uid="{43E10D0C-7394-45EB-8A5B-E74BC4A8FB3F}"/>
    <cellStyle name="Normal 20 8 7 2" xfId="52101" xr:uid="{5574CCD4-BF99-4A90-9775-CE19600DB766}"/>
    <cellStyle name="Normal 20 8 7 3" xfId="36473" xr:uid="{1305629A-2A87-4065-87AC-E1EB0CBDC394}"/>
    <cellStyle name="Normal 20 8 8" xfId="12255" xr:uid="{19AD7D99-0904-47DA-B97E-780DFC29D64C}"/>
    <cellStyle name="Normal 20 8 8 2" xfId="52102" xr:uid="{233323D3-D913-42F5-BACA-A35B425CF539}"/>
    <cellStyle name="Normal 20 8 8 3" xfId="36474" xr:uid="{76CACA5F-F5C1-455B-804F-EF29FFBE4249}"/>
    <cellStyle name="Normal 20 8 9" xfId="12256" xr:uid="{B35493E6-F04B-4A5B-9E9C-1B523B3CB70F}"/>
    <cellStyle name="Normal 20 8 9 2" xfId="52103" xr:uid="{11A3305A-FEFF-40EA-B553-6AA6DE07E7F2}"/>
    <cellStyle name="Normal 20 8 9 3" xfId="36475" xr:uid="{5A0054DE-0AF2-48D1-B5DC-35464460501E}"/>
    <cellStyle name="Normal 20 9" xfId="12257" xr:uid="{5F6FC654-F4C7-46BE-A750-6D3F24A87702}"/>
    <cellStyle name="Normal 20 9 2" xfId="12258" xr:uid="{E6660427-B685-4F85-9683-522E89C469F8}"/>
    <cellStyle name="Normal 20 9 2 2" xfId="12259" xr:uid="{FE9E425F-CF0D-4E7C-AE6C-918CA5DB5AC7}"/>
    <cellStyle name="Normal 20 9 2 2 2" xfId="52106" xr:uid="{33B7D27B-D0D3-49C1-9AFC-7A66534B5756}"/>
    <cellStyle name="Normal 20 9 2 2 3" xfId="36478" xr:uid="{B461C6B6-41A1-4657-8021-C527F23EDF51}"/>
    <cellStyle name="Normal 20 9 2 3" xfId="12260" xr:uid="{8B835885-9BAD-40F1-B23D-B5A109E5D6C2}"/>
    <cellStyle name="Normal 20 9 2 3 2" xfId="52107" xr:uid="{2DB9B082-B678-4198-BCEE-07549362BDBA}"/>
    <cellStyle name="Normal 20 9 2 3 3" xfId="36479" xr:uid="{BDB8E8D3-90A8-4E6B-A74B-7C9DB12DDBA4}"/>
    <cellStyle name="Normal 20 9 2 4" xfId="12261" xr:uid="{2D9D83EE-5553-4C20-BED1-EE86E692442B}"/>
    <cellStyle name="Normal 20 9 2 4 2" xfId="52108" xr:uid="{EF962495-89D3-4446-8810-26F862E6A4DC}"/>
    <cellStyle name="Normal 20 9 2 4 3" xfId="36480" xr:uid="{A9695631-A265-44E9-9B39-3A07E5EEA047}"/>
    <cellStyle name="Normal 20 9 2 5" xfId="52105" xr:uid="{20955CD1-5C8F-423D-9F82-37A1C2846E1B}"/>
    <cellStyle name="Normal 20 9 2 6" xfId="36477" xr:uid="{97E8A284-25BF-4EEB-A620-3222BA2B8051}"/>
    <cellStyle name="Normal 20 9 3" xfId="12262" xr:uid="{626143F7-FE54-4F8B-8511-D30E75D5B652}"/>
    <cellStyle name="Normal 20 9 3 2" xfId="52109" xr:uid="{B34A71F8-B2D2-4824-BF5D-3EEC9CDCA76D}"/>
    <cellStyle name="Normal 20 9 3 3" xfId="36481" xr:uid="{CB92D24F-B984-4942-ACBE-FE4D83EE6EFD}"/>
    <cellStyle name="Normal 20 9 4" xfId="12263" xr:uid="{4B5F70FD-428C-4868-8117-1D583F6D4034}"/>
    <cellStyle name="Normal 20 9 4 2" xfId="52110" xr:uid="{B8AF43F6-C596-470F-ADBA-B2F7B011D714}"/>
    <cellStyle name="Normal 20 9 4 3" xfId="36482" xr:uid="{72F664BA-43E9-4598-B2DE-32EE86866E5A}"/>
    <cellStyle name="Normal 20 9 5" xfId="12264" xr:uid="{705A9B22-61B5-4995-BC99-ACC8943977E4}"/>
    <cellStyle name="Normal 20 9 5 2" xfId="52111" xr:uid="{B277E1B2-384C-44AD-BC5D-90A450B9BF3B}"/>
    <cellStyle name="Normal 20 9 5 3" xfId="36483" xr:uid="{B1BAB318-34CA-4566-8AAF-E9D6D73AED49}"/>
    <cellStyle name="Normal 20 9 6" xfId="12265" xr:uid="{BE58DE6E-ADB9-488A-BCB3-E7E70AAD1F97}"/>
    <cellStyle name="Normal 20 9 6 2" xfId="52112" xr:uid="{47D4449F-9565-418F-B359-A6274E879A9D}"/>
    <cellStyle name="Normal 20 9 6 3" xfId="36484" xr:uid="{0C6BAC20-465C-4378-8A3C-086E0BE314FE}"/>
    <cellStyle name="Normal 20 9 7" xfId="52104" xr:uid="{06F85A33-03B0-42B8-AE66-D8E793A31456}"/>
    <cellStyle name="Normal 20 9 8" xfId="36476" xr:uid="{76D0D5E0-F21D-445D-A328-7BB9778F7AA2}"/>
    <cellStyle name="Normal 209 2" xfId="12266" xr:uid="{65F2C66F-EE83-4925-A053-A3FA1F0B41D0}"/>
    <cellStyle name="Normal 209 2 2" xfId="12267" xr:uid="{99692355-0DA3-4CEB-9F44-BF3094F5E87A}"/>
    <cellStyle name="Normal 209 2 2 2" xfId="12268" xr:uid="{7C6F270D-618D-4F8D-9B08-B3298811D424}"/>
    <cellStyle name="Normal 209 2 2 2 2" xfId="12269" xr:uid="{50475611-1345-4A40-84F8-C36596C4FEF7}"/>
    <cellStyle name="Normal 209 2 2 2 2 2" xfId="12270" xr:uid="{585974A4-6E83-4657-B7D5-E7F2E20A3E22}"/>
    <cellStyle name="Normal 209 2 2 2 2 2 2" xfId="36489" xr:uid="{9D47B49F-3977-4585-B196-8DF2354A9B74}"/>
    <cellStyle name="Normal 209 2 2 2 2 3" xfId="36488" xr:uid="{0E860EAF-D80D-4991-80F3-E979DD4308EE}"/>
    <cellStyle name="Normal 209 2 2 2 3" xfId="12271" xr:uid="{FC521801-5B91-4199-A06A-1BC5A053C0B8}"/>
    <cellStyle name="Normal 209 2 2 2 3 2" xfId="36490" xr:uid="{899368CF-1F01-4329-95CF-6C52C524D114}"/>
    <cellStyle name="Normal 209 2 2 2 4" xfId="36487" xr:uid="{A7A46D9D-EA96-4928-8DB7-4C2B0A4F9455}"/>
    <cellStyle name="Normal 209 2 2 3" xfId="12272" xr:uid="{D6EE7696-6D6F-4A58-AB6C-C9C526BAA5C8}"/>
    <cellStyle name="Normal 209 2 2 3 2" xfId="12273" xr:uid="{65789A0D-A474-402D-BCB8-FE47A20493C3}"/>
    <cellStyle name="Normal 209 2 2 3 2 2" xfId="36492" xr:uid="{45EADFC5-FE11-463E-802D-A04CF6A14B2D}"/>
    <cellStyle name="Normal 209 2 2 3 3" xfId="36491" xr:uid="{37E2F773-9891-48AA-A7B4-EC529AF67878}"/>
    <cellStyle name="Normal 209 2 2 4" xfId="12274" xr:uid="{BF7DCB21-B29E-4F99-96D0-AF8CF67F3F47}"/>
    <cellStyle name="Normal 209 2 2 4 2" xfId="36493" xr:uid="{066B9314-0FDC-46E1-AA0F-78921387096C}"/>
    <cellStyle name="Normal 209 2 2 5" xfId="36486" xr:uid="{1F1C1F0E-5B60-4A4F-A770-FDC5B40F181D}"/>
    <cellStyle name="Normal 209 2 3" xfId="12275" xr:uid="{E994FE9C-9760-47E5-82E8-78D1CDFF4F5A}"/>
    <cellStyle name="Normal 209 2 3 2" xfId="12276" xr:uid="{708A94F5-52E3-42D4-87E9-C199FC101251}"/>
    <cellStyle name="Normal 209 2 3 2 2" xfId="12277" xr:uid="{65773CC1-BA39-4D8D-8C21-FF5A0DF30AC6}"/>
    <cellStyle name="Normal 209 2 3 2 2 2" xfId="36496" xr:uid="{AB84BB1B-56BA-43F9-9BC9-FABC04D19A3C}"/>
    <cellStyle name="Normal 209 2 3 2 3" xfId="36495" xr:uid="{6680D4B8-5561-486B-8542-31F2A4CE9AEF}"/>
    <cellStyle name="Normal 209 2 3 3" xfId="12278" xr:uid="{034D482C-8D35-4139-B67F-31CB6D2F9FF5}"/>
    <cellStyle name="Normal 209 2 3 3 2" xfId="36497" xr:uid="{7B267D65-2476-4E6A-9F41-BB9502934818}"/>
    <cellStyle name="Normal 209 2 3 4" xfId="36494" xr:uid="{CF75FF6E-A3B0-453B-92C3-0958BF5CBD86}"/>
    <cellStyle name="Normal 209 2 4" xfId="12279" xr:uid="{2536593E-3E6A-4E01-838D-4A448713E250}"/>
    <cellStyle name="Normal 209 2 4 2" xfId="12280" xr:uid="{C84786A3-F17F-42FF-83D4-C3E60C610D59}"/>
    <cellStyle name="Normal 209 2 4 2 2" xfId="12281" xr:uid="{ACA98034-3533-445C-AB13-80FC9AFC1F2F}"/>
    <cellStyle name="Normal 209 2 4 2 2 2" xfId="36500" xr:uid="{975694D0-2FA1-4B10-B072-17B4522A6996}"/>
    <cellStyle name="Normal 209 2 4 2 3" xfId="36499" xr:uid="{21D075A8-C470-44CD-9AA0-EC47B74FF7DA}"/>
    <cellStyle name="Normal 209 2 4 3" xfId="12282" xr:uid="{4C92E246-B06D-4D9C-B22D-F2B37336B2FC}"/>
    <cellStyle name="Normal 209 2 4 3 2" xfId="36501" xr:uid="{81B884B2-8373-4894-8833-DF552FBAD257}"/>
    <cellStyle name="Normal 209 2 4 4" xfId="36498" xr:uid="{F82EF6F4-96AB-4121-AEE3-0B2391C265C2}"/>
    <cellStyle name="Normal 209 2 5" xfId="12283" xr:uid="{9FF04100-6925-4344-AF49-BFAFF20005BC}"/>
    <cellStyle name="Normal 209 2 5 2" xfId="12284" xr:uid="{75329835-4102-4FBE-AF04-0EFA32247EBC}"/>
    <cellStyle name="Normal 209 2 5 2 2" xfId="36503" xr:uid="{EBDE4AA2-5286-486D-BAF8-A4D532FBFDB6}"/>
    <cellStyle name="Normal 209 2 5 3" xfId="36502" xr:uid="{FCFC2EFE-3AF6-4528-ABFE-E092A732E274}"/>
    <cellStyle name="Normal 209 2 6" xfId="12285" xr:uid="{90456940-4D76-431D-AF01-48D0FC8C2D86}"/>
    <cellStyle name="Normal 209 2 6 2" xfId="36504" xr:uid="{13ECEEA9-C173-4121-8534-8094F265FE67}"/>
    <cellStyle name="Normal 209 2 7" xfId="36485" xr:uid="{BC5AB6BC-D924-4A5A-98A5-41A0A8570B2A}"/>
    <cellStyle name="Normal 21" xfId="770" xr:uid="{00000000-0005-0000-0000-00001A030000}"/>
    <cellStyle name="Normal 21 10" xfId="12287" xr:uid="{AA0EFFB5-A94C-4697-A0AC-143074ABA723}"/>
    <cellStyle name="Normal 21 10 10" xfId="12288" xr:uid="{C31C3B82-5849-45B6-A398-B7935239E6A2}"/>
    <cellStyle name="Normal 21 10 10 2" xfId="52115" xr:uid="{794C0A35-AAC6-4FB2-88D4-3D6134B77E74}"/>
    <cellStyle name="Normal 21 10 10 3" xfId="36507" xr:uid="{6F17DD9F-603C-4C2E-A1BA-B4C8FB8D3BCD}"/>
    <cellStyle name="Normal 21 10 11" xfId="12289" xr:uid="{04303500-D26D-4CBD-B4C4-CBEE877B021F}"/>
    <cellStyle name="Normal 21 10 11 2" xfId="36508" xr:uid="{285787BB-F79B-4B29-BF1E-E5DE991B90A5}"/>
    <cellStyle name="Normal 21 10 12" xfId="12290" xr:uid="{0517546E-AB33-4271-82CE-CF213F264C50}"/>
    <cellStyle name="Normal 21 10 12 2" xfId="36509" xr:uid="{F7215645-7145-4D99-86F5-05FE17664B1F}"/>
    <cellStyle name="Normal 21 10 13" xfId="52114" xr:uid="{5539AB46-33CB-4C40-88B6-6771707B7631}"/>
    <cellStyle name="Normal 21 10 14" xfId="36506" xr:uid="{F3EB6D22-C680-409C-893F-75E8BCD99446}"/>
    <cellStyle name="Normal 21 10 2" xfId="12291" xr:uid="{D82FF573-21AE-40FA-99C5-DB139293D866}"/>
    <cellStyle name="Normal 21 10 2 10" xfId="52116" xr:uid="{23E07D92-4034-40A5-93D5-13010AE1B965}"/>
    <cellStyle name="Normal 21 10 2 11" xfId="36510" xr:uid="{F34D8676-6FCA-44C5-849F-D06E40C77D55}"/>
    <cellStyle name="Normal 21 10 2 2" xfId="12292" xr:uid="{618DA9AF-006C-4934-BB1C-CFCA295E7B20}"/>
    <cellStyle name="Normal 21 10 2 2 2" xfId="12293" xr:uid="{93403336-33C9-42ED-833E-D817A85119FB}"/>
    <cellStyle name="Normal 21 10 2 2 2 2" xfId="12294" xr:uid="{82DD71DE-7316-4A7E-87BF-721E0ECFBDC7}"/>
    <cellStyle name="Normal 21 10 2 2 2 2 2" xfId="52119" xr:uid="{C9007357-C54A-4F84-8A21-5A2AF24473D1}"/>
    <cellStyle name="Normal 21 10 2 2 2 2 3" xfId="36513" xr:uid="{0D89462F-74C3-41B6-AD56-785A59728A88}"/>
    <cellStyle name="Normal 21 10 2 2 2 3" xfId="12295" xr:uid="{B031418E-3E3D-4E01-9AC3-3CA37ABB9138}"/>
    <cellStyle name="Normal 21 10 2 2 2 3 2" xfId="52120" xr:uid="{EF37BEFE-E467-4546-B5B8-01CC6A061E44}"/>
    <cellStyle name="Normal 21 10 2 2 2 3 3" xfId="36514" xr:uid="{4B2A7949-E716-45AB-A939-6B0975D34357}"/>
    <cellStyle name="Normal 21 10 2 2 2 4" xfId="12296" xr:uid="{9474C7D4-E79B-4CCD-8AFB-DD7A0D81BE09}"/>
    <cellStyle name="Normal 21 10 2 2 2 4 2" xfId="52121" xr:uid="{65B3C0F9-1521-454C-9784-0D9AFD648F9C}"/>
    <cellStyle name="Normal 21 10 2 2 2 4 3" xfId="36515" xr:uid="{58B74833-47F6-4C72-931D-93CD331DF2C1}"/>
    <cellStyle name="Normal 21 10 2 2 2 5" xfId="52118" xr:uid="{68780AD7-DD93-4184-8D4A-4942594C432B}"/>
    <cellStyle name="Normal 21 10 2 2 2 6" xfId="36512" xr:uid="{1CACDF63-CF0C-41C0-BEA1-8723A5E2FE1A}"/>
    <cellStyle name="Normal 21 10 2 2 3" xfId="12297" xr:uid="{CA26DB56-F0B8-4AAF-AD9B-4015FA938FA4}"/>
    <cellStyle name="Normal 21 10 2 2 3 2" xfId="52122" xr:uid="{4109342D-8C80-4902-86F9-6EDFF8CB9E8A}"/>
    <cellStyle name="Normal 21 10 2 2 3 3" xfId="36516" xr:uid="{68C678D9-F806-4694-AAFA-3DC00A96E95F}"/>
    <cellStyle name="Normal 21 10 2 2 4" xfId="12298" xr:uid="{B1E6BE1B-6267-469E-8827-F016FE5035BA}"/>
    <cellStyle name="Normal 21 10 2 2 4 2" xfId="52123" xr:uid="{E88E23C5-24D8-422F-B22D-ACAE09D6669B}"/>
    <cellStyle name="Normal 21 10 2 2 4 3" xfId="36517" xr:uid="{31EA9921-1FCD-4AD7-AA0A-6A72EA86B7C6}"/>
    <cellStyle name="Normal 21 10 2 2 5" xfId="12299" xr:uid="{8961774F-3D5B-4B40-B4A0-0C2E3F2481C9}"/>
    <cellStyle name="Normal 21 10 2 2 5 2" xfId="52124" xr:uid="{B4551866-0303-4565-B2F8-FA67BC9B238F}"/>
    <cellStyle name="Normal 21 10 2 2 5 3" xfId="36518" xr:uid="{AB28D598-8BFA-49C6-BEDA-C434ABD02BED}"/>
    <cellStyle name="Normal 21 10 2 2 6" xfId="12300" xr:uid="{2B5F9F83-8B9D-4A90-A289-8E6C7103C751}"/>
    <cellStyle name="Normal 21 10 2 2 6 2" xfId="52125" xr:uid="{C909413F-E8B7-4DBD-B1D8-E72F18D9A7BB}"/>
    <cellStyle name="Normal 21 10 2 2 6 3" xfId="36519" xr:uid="{F1D79F06-74EA-43EB-B024-C48894918DBF}"/>
    <cellStyle name="Normal 21 10 2 2 7" xfId="52117" xr:uid="{6C05AC89-5A87-445D-A08A-79CA4BA628A4}"/>
    <cellStyle name="Normal 21 10 2 2 8" xfId="36511" xr:uid="{85E00F20-B20B-4B3D-96C7-43CF053766B7}"/>
    <cellStyle name="Normal 21 10 2 3" xfId="12301" xr:uid="{FFCD795B-7757-43B7-858D-EB6E32FC9660}"/>
    <cellStyle name="Normal 21 10 2 3 2" xfId="12302" xr:uid="{8A5EB746-D0CC-469F-9C9D-F22B0CABCA80}"/>
    <cellStyle name="Normal 21 10 2 3 2 2" xfId="12303" xr:uid="{8E4B7E3B-C543-4F3A-BF08-30D878C58ED3}"/>
    <cellStyle name="Normal 21 10 2 3 2 2 2" xfId="52128" xr:uid="{0D929786-ADC9-4BB4-BBEB-8497FBE3147F}"/>
    <cellStyle name="Normal 21 10 2 3 2 2 3" xfId="36522" xr:uid="{9BCA3AD7-C9D2-4267-8A92-1EAE0D0D58EA}"/>
    <cellStyle name="Normal 21 10 2 3 2 3" xfId="12304" xr:uid="{6267EDC9-3FEA-455D-8EEF-06C0008C70B7}"/>
    <cellStyle name="Normal 21 10 2 3 2 3 2" xfId="52129" xr:uid="{291142DF-2CDA-41E1-87EB-ABBE1EC50D56}"/>
    <cellStyle name="Normal 21 10 2 3 2 3 3" xfId="36523" xr:uid="{662AE793-9B78-40A9-9A84-1F61ED32C230}"/>
    <cellStyle name="Normal 21 10 2 3 2 4" xfId="12305" xr:uid="{D916E25E-B784-461C-B055-8CDF8F0AA440}"/>
    <cellStyle name="Normal 21 10 2 3 2 4 2" xfId="52130" xr:uid="{08290846-E7C5-43A6-A02E-78CBAC7B25CE}"/>
    <cellStyle name="Normal 21 10 2 3 2 4 3" xfId="36524" xr:uid="{B45C0139-0C80-4075-A628-F64B31520B89}"/>
    <cellStyle name="Normal 21 10 2 3 2 5" xfId="52127" xr:uid="{5FF79BCA-CBE5-4C92-A210-C15BE16A4A31}"/>
    <cellStyle name="Normal 21 10 2 3 2 6" xfId="36521" xr:uid="{B141DCC2-D754-4A64-9762-22072CFE3B58}"/>
    <cellStyle name="Normal 21 10 2 3 3" xfId="12306" xr:uid="{EC3DF72F-80E5-4EC4-B1EA-E15EB72EEF56}"/>
    <cellStyle name="Normal 21 10 2 3 3 2" xfId="52131" xr:uid="{9FFBD63E-5E4E-471C-801A-194F6413D802}"/>
    <cellStyle name="Normal 21 10 2 3 3 3" xfId="36525" xr:uid="{17CFCB51-7FD9-40D6-9454-BBAA4514455A}"/>
    <cellStyle name="Normal 21 10 2 3 4" xfId="12307" xr:uid="{5F7C9B62-D67B-4FF2-AFCF-49BFB0707805}"/>
    <cellStyle name="Normal 21 10 2 3 4 2" xfId="52132" xr:uid="{1CD3C663-1FFD-4EA9-853F-1C4E7754272A}"/>
    <cellStyle name="Normal 21 10 2 3 4 3" xfId="36526" xr:uid="{97BB1D1C-9EA9-47F4-9A04-CAFB74D7B177}"/>
    <cellStyle name="Normal 21 10 2 3 5" xfId="12308" xr:uid="{02344A29-C982-4CAD-BA7F-75FD89096626}"/>
    <cellStyle name="Normal 21 10 2 3 5 2" xfId="52133" xr:uid="{E4D71FD3-85DD-48B8-B856-CF02374D6519}"/>
    <cellStyle name="Normal 21 10 2 3 5 3" xfId="36527" xr:uid="{F466B4EC-BC63-4C24-8105-3562C030C8A3}"/>
    <cellStyle name="Normal 21 10 2 3 6" xfId="12309" xr:uid="{40A89B8B-AD7E-4999-9793-513780A3EBFB}"/>
    <cellStyle name="Normal 21 10 2 3 6 2" xfId="52134" xr:uid="{32BED83A-DB90-4BB0-9EF2-90A46A4CCEE4}"/>
    <cellStyle name="Normal 21 10 2 3 6 3" xfId="36528" xr:uid="{C2D31753-C0F2-466E-AF0A-62BF18D83246}"/>
    <cellStyle name="Normal 21 10 2 3 7" xfId="52126" xr:uid="{4FFC3F37-7A0D-4A58-ABD4-4E45191AF8B2}"/>
    <cellStyle name="Normal 21 10 2 3 8" xfId="36520" xr:uid="{A838CB90-DF07-4350-BFA6-B817D57D42CC}"/>
    <cellStyle name="Normal 21 10 2 4" xfId="12310" xr:uid="{9D081CC7-0114-4C35-A307-B2490598F34B}"/>
    <cellStyle name="Normal 21 10 2 4 2" xfId="12311" xr:uid="{2C0C5008-07E1-4C5D-AE8E-B61DF62C5261}"/>
    <cellStyle name="Normal 21 10 2 4 2 2" xfId="12312" xr:uid="{BA5601CE-8E84-4D1B-91D4-4DC79EE9B004}"/>
    <cellStyle name="Normal 21 10 2 4 2 2 2" xfId="52137" xr:uid="{8D016D01-7F72-45B4-9B82-074A28EFF87E}"/>
    <cellStyle name="Normal 21 10 2 4 2 2 3" xfId="36531" xr:uid="{AC4281C7-8626-4A87-93C8-D86124CAF984}"/>
    <cellStyle name="Normal 21 10 2 4 2 3" xfId="12313" xr:uid="{169F8A4B-BE7E-4EA2-B20C-1D5B06AABCBA}"/>
    <cellStyle name="Normal 21 10 2 4 2 3 2" xfId="52138" xr:uid="{A5CEF90D-DDAF-481A-B715-65F456D07D26}"/>
    <cellStyle name="Normal 21 10 2 4 2 3 3" xfId="36532" xr:uid="{3E096003-52FB-49BC-B90A-AC78379AE882}"/>
    <cellStyle name="Normal 21 10 2 4 2 4" xfId="12314" xr:uid="{9DB506B1-9370-412B-8129-F1B1CD9A3EEF}"/>
    <cellStyle name="Normal 21 10 2 4 2 4 2" xfId="52139" xr:uid="{375A3B30-9B63-45C6-A922-1994B89503F7}"/>
    <cellStyle name="Normal 21 10 2 4 2 4 3" xfId="36533" xr:uid="{10FD1C50-EA87-4F17-BD49-2255DB15D6FC}"/>
    <cellStyle name="Normal 21 10 2 4 2 5" xfId="52136" xr:uid="{B1DC0889-9923-457D-8062-A26A7EC314EA}"/>
    <cellStyle name="Normal 21 10 2 4 2 6" xfId="36530" xr:uid="{08014964-D580-4CA0-AE7C-663D82EB2B1F}"/>
    <cellStyle name="Normal 21 10 2 4 3" xfId="12315" xr:uid="{1816A6AA-32EC-4A1F-BC87-1780260E2D23}"/>
    <cellStyle name="Normal 21 10 2 4 3 2" xfId="52140" xr:uid="{B7B6E38D-534A-42E5-8F52-58CC6FB15653}"/>
    <cellStyle name="Normal 21 10 2 4 3 3" xfId="36534" xr:uid="{324AE47B-BC03-4D18-9734-DDBCAAAB0CCC}"/>
    <cellStyle name="Normal 21 10 2 4 4" xfId="12316" xr:uid="{4D099373-08D9-46B5-8006-91ED6AD6711D}"/>
    <cellStyle name="Normal 21 10 2 4 4 2" xfId="52141" xr:uid="{1DBD3A76-985D-46F2-85FB-5B16D3A4D4E9}"/>
    <cellStyle name="Normal 21 10 2 4 4 3" xfId="36535" xr:uid="{96AC6420-2438-43A7-AF52-DF4E4F6F2769}"/>
    <cellStyle name="Normal 21 10 2 4 5" xfId="12317" xr:uid="{1B0444E6-CA0F-4857-B11A-7E41CB657D01}"/>
    <cellStyle name="Normal 21 10 2 4 5 2" xfId="52142" xr:uid="{D024296C-F170-4828-B29D-8CB22B988934}"/>
    <cellStyle name="Normal 21 10 2 4 5 3" xfId="36536" xr:uid="{F7A404BA-68FD-4B9B-92E6-9BBDE83D6297}"/>
    <cellStyle name="Normal 21 10 2 4 6" xfId="52135" xr:uid="{FE6B48AC-4811-4D03-ADF3-2BC0CFFDE3C2}"/>
    <cellStyle name="Normal 21 10 2 4 7" xfId="36529" xr:uid="{0D3CFCE7-48D9-4802-9D30-87D60EB1082D}"/>
    <cellStyle name="Normal 21 10 2 5" xfId="12318" xr:uid="{DDDD9B54-D70A-4BFE-BC13-E67E364C3A7B}"/>
    <cellStyle name="Normal 21 10 2 5 2" xfId="12319" xr:uid="{BA2A9F78-8C82-46B7-A710-664998905D62}"/>
    <cellStyle name="Normal 21 10 2 5 2 2" xfId="52144" xr:uid="{0116CFD4-A5B2-4626-9122-25890C932D44}"/>
    <cellStyle name="Normal 21 10 2 5 2 3" xfId="36538" xr:uid="{A6F720F4-F84D-430B-A5B1-F99405437EF7}"/>
    <cellStyle name="Normal 21 10 2 5 3" xfId="12320" xr:uid="{1BDA564F-5DB4-4018-A982-0753A05B2A15}"/>
    <cellStyle name="Normal 21 10 2 5 3 2" xfId="52145" xr:uid="{29B17128-6989-4726-8E7B-02E00CB52082}"/>
    <cellStyle name="Normal 21 10 2 5 3 3" xfId="36539" xr:uid="{ACF1C947-B6C0-44CB-A710-AED62F006493}"/>
    <cellStyle name="Normal 21 10 2 5 4" xfId="12321" xr:uid="{CBBCC92F-8C70-4EE3-96C4-F8F72B30F0DD}"/>
    <cellStyle name="Normal 21 10 2 5 4 2" xfId="52146" xr:uid="{83073B47-5C5E-4F0B-92F3-34BD399C0E55}"/>
    <cellStyle name="Normal 21 10 2 5 4 3" xfId="36540" xr:uid="{B485F4F4-ACC9-43DF-A728-E413D20F96BF}"/>
    <cellStyle name="Normal 21 10 2 5 5" xfId="52143" xr:uid="{FACAE6A3-5342-4260-BC2B-5E0B95CA3B4E}"/>
    <cellStyle name="Normal 21 10 2 5 6" xfId="36537" xr:uid="{7D3A3BA9-FD06-47A4-94FA-4DF6B7D52FAB}"/>
    <cellStyle name="Normal 21 10 2 6" xfId="12322" xr:uid="{23B13A72-5CA6-4B97-B554-A1F9135C2D2E}"/>
    <cellStyle name="Normal 21 10 2 6 2" xfId="12323" xr:uid="{0395838A-270C-4394-9CD1-7097CCFAAD74}"/>
    <cellStyle name="Normal 21 10 2 6 2 2" xfId="52148" xr:uid="{3BC9BFBD-E90F-4E52-AC5F-16BE6621FF11}"/>
    <cellStyle name="Normal 21 10 2 6 2 3" xfId="36542" xr:uid="{6D18EBBF-8E45-450F-BA7B-F24EADFDB5AA}"/>
    <cellStyle name="Normal 21 10 2 6 3" xfId="12324" xr:uid="{32D9D8A1-861E-4C6D-9704-BFFC23AD4564}"/>
    <cellStyle name="Normal 21 10 2 6 3 2" xfId="52149" xr:uid="{A379945C-3B4A-4C42-A616-964777E8E621}"/>
    <cellStyle name="Normal 21 10 2 6 3 3" xfId="36543" xr:uid="{E61B630C-7971-4097-9BEA-0C7AEDC94CD3}"/>
    <cellStyle name="Normal 21 10 2 6 4" xfId="12325" xr:uid="{F2259F2F-745C-4FF8-B5F4-25298E261BA0}"/>
    <cellStyle name="Normal 21 10 2 6 4 2" xfId="52150" xr:uid="{94F0D928-8B0C-47CA-9936-5A409CEA24D7}"/>
    <cellStyle name="Normal 21 10 2 6 4 3" xfId="36544" xr:uid="{56600013-3E54-44E0-8961-8501B8058159}"/>
    <cellStyle name="Normal 21 10 2 6 5" xfId="52147" xr:uid="{8383839B-8DEE-4269-9DCB-F97BFDAFA8C0}"/>
    <cellStyle name="Normal 21 10 2 6 6" xfId="36541" xr:uid="{F0AB3B18-46D3-411C-AE06-A05CB2FECDBD}"/>
    <cellStyle name="Normal 21 10 2 7" xfId="12326" xr:uid="{788B598D-3258-4F76-99FF-1778DECDA9E9}"/>
    <cellStyle name="Normal 21 10 2 7 2" xfId="52151" xr:uid="{C20A8E52-F27B-4C52-8B1F-4B9BC624E569}"/>
    <cellStyle name="Normal 21 10 2 7 3" xfId="36545" xr:uid="{180E413E-1EDD-4DA1-A7CB-FF8D579B17C3}"/>
    <cellStyle name="Normal 21 10 2 8" xfId="12327" xr:uid="{2E8A5ABC-B7F1-482E-8E92-38F78AC2EA55}"/>
    <cellStyle name="Normal 21 10 2 8 2" xfId="52152" xr:uid="{2BD903C4-F8F5-4084-856D-518E4DE53F01}"/>
    <cellStyle name="Normal 21 10 2 8 3" xfId="36546" xr:uid="{E2B57062-B05E-40AE-86D9-51388C62CE52}"/>
    <cellStyle name="Normal 21 10 2 9" xfId="12328" xr:uid="{17DCA751-C16C-4E95-A15B-056E76034D2B}"/>
    <cellStyle name="Normal 21 10 2 9 2" xfId="52153" xr:uid="{87E78F5B-F70E-41F8-8148-65691389115D}"/>
    <cellStyle name="Normal 21 10 2 9 3" xfId="36547" xr:uid="{F45C13EB-900C-4D42-B52E-557FDE2159A0}"/>
    <cellStyle name="Normal 21 10 3" xfId="12329" xr:uid="{143ADEA5-253C-4AF7-87B0-AC00CE3B94E0}"/>
    <cellStyle name="Normal 21 10 3 2" xfId="12330" xr:uid="{A96EDE98-7F36-4F9B-B1F7-71964C5C7A49}"/>
    <cellStyle name="Normal 21 10 3 2 2" xfId="12331" xr:uid="{9FAA0F97-6D4E-4577-839C-7BF1E8BA340B}"/>
    <cellStyle name="Normal 21 10 3 2 2 2" xfId="52156" xr:uid="{CA4FDBB5-2EF4-434F-9812-8D6E94F40513}"/>
    <cellStyle name="Normal 21 10 3 2 2 3" xfId="36550" xr:uid="{1B8CE367-61C9-4E85-B728-6F0F242020EE}"/>
    <cellStyle name="Normal 21 10 3 2 3" xfId="12332" xr:uid="{97DE2AE0-105F-428B-AAE5-348BF383A818}"/>
    <cellStyle name="Normal 21 10 3 2 3 2" xfId="52157" xr:uid="{A2147E4A-E80D-475D-B9E6-5C4432262CDA}"/>
    <cellStyle name="Normal 21 10 3 2 3 3" xfId="36551" xr:uid="{CD722FBC-C0FC-42AF-B50C-46DD0C22E500}"/>
    <cellStyle name="Normal 21 10 3 2 4" xfId="12333" xr:uid="{939FADDB-43B2-47C5-A929-FD5BC72E4542}"/>
    <cellStyle name="Normal 21 10 3 2 4 2" xfId="52158" xr:uid="{A90B81CC-3961-48CE-8FED-2211FD716958}"/>
    <cellStyle name="Normal 21 10 3 2 4 3" xfId="36552" xr:uid="{1F4205EA-3E97-453F-8EE4-A16E83151616}"/>
    <cellStyle name="Normal 21 10 3 2 5" xfId="52155" xr:uid="{224C4439-DFCA-4185-8597-9A186EA52BE6}"/>
    <cellStyle name="Normal 21 10 3 2 6" xfId="36549" xr:uid="{90A388E8-171B-4C71-8DDF-6DD663B5B98F}"/>
    <cellStyle name="Normal 21 10 3 3" xfId="12334" xr:uid="{F807DF94-06E7-4467-8B47-9D27885BB605}"/>
    <cellStyle name="Normal 21 10 3 3 2" xfId="52159" xr:uid="{A2CF43CE-1137-491E-9AC6-BB0686CA461F}"/>
    <cellStyle name="Normal 21 10 3 3 3" xfId="36553" xr:uid="{1CAE2D7A-A61B-432C-B755-E01C1AC84F73}"/>
    <cellStyle name="Normal 21 10 3 4" xfId="12335" xr:uid="{AC10BAA9-BA78-435A-850C-765AA74ECDEB}"/>
    <cellStyle name="Normal 21 10 3 4 2" xfId="52160" xr:uid="{B41E7890-A0ED-4376-8CEA-578EB1A94404}"/>
    <cellStyle name="Normal 21 10 3 4 3" xfId="36554" xr:uid="{91F2399B-0C83-4C50-B2F5-9E896C5C9BE5}"/>
    <cellStyle name="Normal 21 10 3 5" xfId="12336" xr:uid="{7CD9F0D0-D1B8-46EC-83DA-0083B0BF2ED7}"/>
    <cellStyle name="Normal 21 10 3 5 2" xfId="52161" xr:uid="{2F23C441-3B4F-4346-9045-208EB6E2F8A7}"/>
    <cellStyle name="Normal 21 10 3 5 3" xfId="36555" xr:uid="{FAD296D9-8B0E-492A-97C3-C8B9DBD7145D}"/>
    <cellStyle name="Normal 21 10 3 6" xfId="12337" xr:uid="{653571F4-E6FF-4D0F-A5DC-59370035545E}"/>
    <cellStyle name="Normal 21 10 3 6 2" xfId="52162" xr:uid="{8B402EB8-3AE0-46EF-9D9E-1303919D5F7E}"/>
    <cellStyle name="Normal 21 10 3 6 3" xfId="36556" xr:uid="{A83F64EA-3CAC-4402-B55C-6284A238AB81}"/>
    <cellStyle name="Normal 21 10 3 7" xfId="52154" xr:uid="{71376DE7-DCAF-4FB8-B489-9CCEC162DCDE}"/>
    <cellStyle name="Normal 21 10 3 8" xfId="36548" xr:uid="{D16DCB08-AAF3-4D92-B70F-4E2421D6EB49}"/>
    <cellStyle name="Normal 21 10 4" xfId="12338" xr:uid="{F37F8CDB-20DE-4513-95A8-DB41478CAE85}"/>
    <cellStyle name="Normal 21 10 4 2" xfId="12339" xr:uid="{7FB0AFE2-C74D-4D80-9F4C-199B5739D147}"/>
    <cellStyle name="Normal 21 10 4 2 2" xfId="12340" xr:uid="{BBDB8890-5ACA-4FC8-AFE2-D0DD3022B12B}"/>
    <cellStyle name="Normal 21 10 4 2 2 2" xfId="52165" xr:uid="{EE7C5E78-82E4-4314-9C48-C58F2CB04B91}"/>
    <cellStyle name="Normal 21 10 4 2 2 3" xfId="36559" xr:uid="{91D276F4-8748-47DB-A9F0-08557A853633}"/>
    <cellStyle name="Normal 21 10 4 2 3" xfId="12341" xr:uid="{0053E783-8C5B-4D45-A1A1-469E849C843D}"/>
    <cellStyle name="Normal 21 10 4 2 3 2" xfId="52166" xr:uid="{BB256C0A-B288-4D24-9809-6D0B16877770}"/>
    <cellStyle name="Normal 21 10 4 2 3 3" xfId="36560" xr:uid="{34D69D24-D17A-4027-9ADB-7C1724D09168}"/>
    <cellStyle name="Normal 21 10 4 2 4" xfId="12342" xr:uid="{5AC374C3-05AA-4D17-AFBA-23A2B15A807B}"/>
    <cellStyle name="Normal 21 10 4 2 4 2" xfId="52167" xr:uid="{3B67BBE4-01BD-4C17-8148-208F8DC97D8D}"/>
    <cellStyle name="Normal 21 10 4 2 4 3" xfId="36561" xr:uid="{687DD179-061E-4135-863E-638737357953}"/>
    <cellStyle name="Normal 21 10 4 2 5" xfId="52164" xr:uid="{797D99D8-5A76-447E-90E1-3E5C2D96FBBB}"/>
    <cellStyle name="Normal 21 10 4 2 6" xfId="36558" xr:uid="{836548DD-472D-40FC-ADB3-5CA52A11F4E6}"/>
    <cellStyle name="Normal 21 10 4 3" xfId="12343" xr:uid="{B4C59442-0BEE-48BC-88FD-886F57A4024E}"/>
    <cellStyle name="Normal 21 10 4 3 2" xfId="52168" xr:uid="{B6F141ED-E0F9-4262-8645-C0BFBA534F49}"/>
    <cellStyle name="Normal 21 10 4 3 3" xfId="36562" xr:uid="{9FA388CB-8360-4791-B311-B1476B491FC6}"/>
    <cellStyle name="Normal 21 10 4 4" xfId="12344" xr:uid="{854F4C7D-CD19-418C-A791-7D366D1C781B}"/>
    <cellStyle name="Normal 21 10 4 4 2" xfId="52169" xr:uid="{F76A60DF-928C-445C-A7AF-AA05893E9E60}"/>
    <cellStyle name="Normal 21 10 4 4 3" xfId="36563" xr:uid="{332A0FF8-A58D-4DCE-866D-F19957664804}"/>
    <cellStyle name="Normal 21 10 4 5" xfId="12345" xr:uid="{EAE3336E-A5C9-4627-9714-458156164A26}"/>
    <cellStyle name="Normal 21 10 4 5 2" xfId="52170" xr:uid="{5991AC43-7516-47F8-B288-B7638B3F0270}"/>
    <cellStyle name="Normal 21 10 4 5 3" xfId="36564" xr:uid="{55CAFCFB-ADD8-4463-BA13-EF3F6E1717EE}"/>
    <cellStyle name="Normal 21 10 4 6" xfId="12346" xr:uid="{2A2B7563-95E1-45BA-9EBF-F5878E91BD96}"/>
    <cellStyle name="Normal 21 10 4 6 2" xfId="52171" xr:uid="{483E0738-8D8C-439A-8D5E-623A4A0FA9BE}"/>
    <cellStyle name="Normal 21 10 4 6 3" xfId="36565" xr:uid="{720DF1E4-9391-49A3-A327-158802386E13}"/>
    <cellStyle name="Normal 21 10 4 7" xfId="52163" xr:uid="{3D36275C-7762-441A-A5DE-3CFEFB027F34}"/>
    <cellStyle name="Normal 21 10 4 8" xfId="36557" xr:uid="{C1E493C8-C446-42D0-A740-3322AEC89E24}"/>
    <cellStyle name="Normal 21 10 5" xfId="12347" xr:uid="{4A8DC117-9A89-4B19-8C96-E80E3A8FC95C}"/>
    <cellStyle name="Normal 21 10 5 2" xfId="12348" xr:uid="{A5B71020-C134-4BE4-9937-94E02A13A5E2}"/>
    <cellStyle name="Normal 21 10 5 2 2" xfId="12349" xr:uid="{79E91C93-562F-43F0-AE19-857BC27BC1B1}"/>
    <cellStyle name="Normal 21 10 5 2 2 2" xfId="52174" xr:uid="{A89877E6-D97B-4B82-ADFE-25D5DCC6D7E6}"/>
    <cellStyle name="Normal 21 10 5 2 2 3" xfId="36568" xr:uid="{52700237-988F-4DE9-876D-7600EE1FC940}"/>
    <cellStyle name="Normal 21 10 5 2 3" xfId="12350" xr:uid="{BE1B58F0-7BBE-45A7-86CD-3EDAF1E3BCAE}"/>
    <cellStyle name="Normal 21 10 5 2 3 2" xfId="52175" xr:uid="{3CAE6E03-C28E-47A4-A796-C9ABC072E23A}"/>
    <cellStyle name="Normal 21 10 5 2 3 3" xfId="36569" xr:uid="{7C563DC6-2858-455E-B8D2-7DBAC429325C}"/>
    <cellStyle name="Normal 21 10 5 2 4" xfId="12351" xr:uid="{8E76B469-DBEA-41BF-BE91-BA4D1F6913CE}"/>
    <cellStyle name="Normal 21 10 5 2 4 2" xfId="52176" xr:uid="{0CCE3D17-7CEA-4C08-86D0-9EFF2CC1A391}"/>
    <cellStyle name="Normal 21 10 5 2 4 3" xfId="36570" xr:uid="{729CFD77-1752-4875-B785-C3DA18ED1021}"/>
    <cellStyle name="Normal 21 10 5 2 5" xfId="52173" xr:uid="{7F78F24C-802A-443C-873A-DC854ABF67A9}"/>
    <cellStyle name="Normal 21 10 5 2 6" xfId="36567" xr:uid="{C0E1B5F0-8F7D-4E16-A113-D5C46DA6EA59}"/>
    <cellStyle name="Normal 21 10 5 3" xfId="12352" xr:uid="{8D544D21-9E6C-446C-B081-8481B08E6527}"/>
    <cellStyle name="Normal 21 10 5 3 2" xfId="52177" xr:uid="{3C2FC152-4BE2-4215-8E6A-35A466B93813}"/>
    <cellStyle name="Normal 21 10 5 3 3" xfId="36571" xr:uid="{B9ED009E-82D2-4B87-A80D-4AD7E614C9DB}"/>
    <cellStyle name="Normal 21 10 5 4" xfId="12353" xr:uid="{03766E46-AA52-4B74-AA54-8D3A69FD547A}"/>
    <cellStyle name="Normal 21 10 5 4 2" xfId="52178" xr:uid="{2A7FE93D-247D-448F-8B4F-70B8B03D047D}"/>
    <cellStyle name="Normal 21 10 5 4 3" xfId="36572" xr:uid="{C312BCFA-2357-46FC-85BE-37B3402B96DB}"/>
    <cellStyle name="Normal 21 10 5 5" xfId="12354" xr:uid="{654CAB6C-6837-48BD-81AC-E9AE302D2D24}"/>
    <cellStyle name="Normal 21 10 5 5 2" xfId="52179" xr:uid="{94A050F6-357B-4716-9738-3AFF12FBD5EE}"/>
    <cellStyle name="Normal 21 10 5 5 3" xfId="36573" xr:uid="{D2B43EBA-5100-4ED4-8E74-F06FFBAD9016}"/>
    <cellStyle name="Normal 21 10 5 6" xfId="52172" xr:uid="{CFF87272-2B97-437B-BDDA-37A309607F6E}"/>
    <cellStyle name="Normal 21 10 5 7" xfId="36566" xr:uid="{F78E3CB0-0290-4040-8D53-FEC3255884FC}"/>
    <cellStyle name="Normal 21 10 6" xfId="12355" xr:uid="{6E773795-5B21-4E46-B3A9-8B7A2D115C01}"/>
    <cellStyle name="Normal 21 10 6 2" xfId="12356" xr:uid="{9937BE1A-591A-4F98-88A4-87151B8AC51C}"/>
    <cellStyle name="Normal 21 10 6 2 2" xfId="52181" xr:uid="{9A465CB7-62BE-449A-A3BB-340A213FB6D2}"/>
    <cellStyle name="Normal 21 10 6 2 3" xfId="36575" xr:uid="{4906E9DF-B3FD-43F8-8DDF-88B046B0DB73}"/>
    <cellStyle name="Normal 21 10 6 3" xfId="12357" xr:uid="{82FF2995-DD1F-413C-B734-E311E21DF184}"/>
    <cellStyle name="Normal 21 10 6 3 2" xfId="52182" xr:uid="{AF337689-DD8D-4BDE-8CD2-692FAD1FE261}"/>
    <cellStyle name="Normal 21 10 6 3 3" xfId="36576" xr:uid="{028D30F7-8BBB-44C3-B554-6FD8CEB5616F}"/>
    <cellStyle name="Normal 21 10 6 4" xfId="12358" xr:uid="{E874AF70-E606-4185-80F1-0F64DC8E84E9}"/>
    <cellStyle name="Normal 21 10 6 4 2" xfId="52183" xr:uid="{33468B82-2008-4BFD-AF69-76F9F97F63B4}"/>
    <cellStyle name="Normal 21 10 6 4 3" xfId="36577" xr:uid="{7E417098-D73C-425B-8C6E-AF246DC4D409}"/>
    <cellStyle name="Normal 21 10 6 5" xfId="52180" xr:uid="{A38BF4A2-CDAC-4D0D-A7C7-3B766BCC7ABE}"/>
    <cellStyle name="Normal 21 10 6 6" xfId="36574" xr:uid="{8344DC6F-BF69-4096-9AF4-BFC364E10E16}"/>
    <cellStyle name="Normal 21 10 7" xfId="12359" xr:uid="{82E0D461-CDA0-445F-97C7-ED728015A44B}"/>
    <cellStyle name="Normal 21 10 7 2" xfId="12360" xr:uid="{201AE74F-2835-40E0-BA8A-C2A373C8FD28}"/>
    <cellStyle name="Normal 21 10 7 2 2" xfId="52185" xr:uid="{D6705722-2BEA-425C-A8EF-CFBD1ECFBC89}"/>
    <cellStyle name="Normal 21 10 7 2 3" xfId="36579" xr:uid="{F0A4F1A2-79C4-4CCE-9CAF-2D0F0D19EBEC}"/>
    <cellStyle name="Normal 21 10 7 3" xfId="12361" xr:uid="{1CFDD4AC-A19B-4C05-AE7C-B27B5D9886C1}"/>
    <cellStyle name="Normal 21 10 7 3 2" xfId="52186" xr:uid="{87DC61FB-FE8B-428B-BB44-0F8BE7C53D8F}"/>
    <cellStyle name="Normal 21 10 7 3 3" xfId="36580" xr:uid="{D7F3B5CC-5678-4C50-83F4-E909ACC1F63D}"/>
    <cellStyle name="Normal 21 10 7 4" xfId="12362" xr:uid="{FCA73D9C-850F-45AC-885D-956E9F11AB07}"/>
    <cellStyle name="Normal 21 10 7 4 2" xfId="52187" xr:uid="{68A3EEDC-3FA8-44ED-BC3D-9D67F4C90CC2}"/>
    <cellStyle name="Normal 21 10 7 4 3" xfId="36581" xr:uid="{8461A76B-2C11-444B-BB6E-196030A1F395}"/>
    <cellStyle name="Normal 21 10 7 5" xfId="52184" xr:uid="{721A20C9-8369-49E8-A370-3A5972849E7C}"/>
    <cellStyle name="Normal 21 10 7 6" xfId="36578" xr:uid="{A87BD695-2EC7-41DA-A252-8DD6AD1CDCAD}"/>
    <cellStyle name="Normal 21 10 8" xfId="12363" xr:uid="{9DEDAE1E-D013-4697-AC52-A7F3E09A39A9}"/>
    <cellStyle name="Normal 21 10 8 2" xfId="52188" xr:uid="{02FA1C49-0654-40E3-8FB1-419B9F1FDD4A}"/>
    <cellStyle name="Normal 21 10 8 3" xfId="36582" xr:uid="{CC1CE733-927C-407A-A5CF-CB95795373F7}"/>
    <cellStyle name="Normal 21 10 9" xfId="12364" xr:uid="{4DA188F4-84B5-4C9A-8DB1-F510EE924E63}"/>
    <cellStyle name="Normal 21 10 9 2" xfId="52189" xr:uid="{928890B8-A452-4AD6-8D9B-A5EF6EAA5B40}"/>
    <cellStyle name="Normal 21 10 9 3" xfId="36583" xr:uid="{1439D6C1-FBD5-4C58-A1E5-CC80065BF991}"/>
    <cellStyle name="Normal 21 11" xfId="12365" xr:uid="{CD15B4AB-6A17-4A05-9C60-DF4176865D3E}"/>
    <cellStyle name="Normal 21 11 10" xfId="12366" xr:uid="{DE487404-5CC1-4A27-AA14-A1E9F1106EC8}"/>
    <cellStyle name="Normal 21 11 10 2" xfId="52191" xr:uid="{4724C7DC-F208-45A7-A2EB-979661E21CEE}"/>
    <cellStyle name="Normal 21 11 10 3" xfId="36585" xr:uid="{2CDC4C92-F850-4B81-A146-FFE5883C8532}"/>
    <cellStyle name="Normal 21 11 11" xfId="52190" xr:uid="{FF8D6060-8AED-4118-99C5-3B0262CB280A}"/>
    <cellStyle name="Normal 21 11 12" xfId="36584" xr:uid="{E2CA11DB-86BA-46D5-9141-6400F4509E97}"/>
    <cellStyle name="Normal 21 11 2" xfId="12367" xr:uid="{C882E4E5-5DFF-4B24-AC38-058CAEEFF27A}"/>
    <cellStyle name="Normal 21 11 2 10" xfId="52192" xr:uid="{C27F0E7F-E9C9-47AC-9213-17F95C4275EA}"/>
    <cellStyle name="Normal 21 11 2 11" xfId="36586" xr:uid="{357A1446-7FA8-4F77-995D-B3863A370B44}"/>
    <cellStyle name="Normal 21 11 2 2" xfId="12368" xr:uid="{4B505103-575C-456B-A47F-CF13A6ACCFBD}"/>
    <cellStyle name="Normal 21 11 2 2 2" xfId="12369" xr:uid="{01DD21A9-5EF9-466C-84A2-8DFE1F0E1694}"/>
    <cellStyle name="Normal 21 11 2 2 2 2" xfId="12370" xr:uid="{93D466B3-77C2-4120-A1AF-47D4D380BEDF}"/>
    <cellStyle name="Normal 21 11 2 2 2 2 2" xfId="52195" xr:uid="{2447D671-DDD6-44CC-A9CD-CF7A123CE98B}"/>
    <cellStyle name="Normal 21 11 2 2 2 2 3" xfId="36589" xr:uid="{1D5A4094-4A17-4D4B-96B4-8A43AD5B0339}"/>
    <cellStyle name="Normal 21 11 2 2 2 3" xfId="12371" xr:uid="{39F0EEB0-DE80-4A13-94F8-898B80FF22E4}"/>
    <cellStyle name="Normal 21 11 2 2 2 3 2" xfId="52196" xr:uid="{5F9E56C4-4CA2-480D-90D8-8B31E05B1570}"/>
    <cellStyle name="Normal 21 11 2 2 2 3 3" xfId="36590" xr:uid="{EBDA8F41-D761-4580-AD70-25A0964DA806}"/>
    <cellStyle name="Normal 21 11 2 2 2 4" xfId="12372" xr:uid="{22B9B726-8C7B-40D5-9625-231AC86D6A85}"/>
    <cellStyle name="Normal 21 11 2 2 2 4 2" xfId="52197" xr:uid="{061E7708-6DBB-4BD3-B89D-EF0982D74F8C}"/>
    <cellStyle name="Normal 21 11 2 2 2 4 3" xfId="36591" xr:uid="{BE1ADDBF-6F0A-4856-B07F-D1FC65C5766E}"/>
    <cellStyle name="Normal 21 11 2 2 2 5" xfId="52194" xr:uid="{82E85AA8-F163-486C-912C-54D20C441B73}"/>
    <cellStyle name="Normal 21 11 2 2 2 6" xfId="36588" xr:uid="{6598EC57-C4B6-4CE6-86D0-DABF9A2CBBE3}"/>
    <cellStyle name="Normal 21 11 2 2 3" xfId="12373" xr:uid="{5215F4FA-1C66-4BFE-89B9-272B812AD531}"/>
    <cellStyle name="Normal 21 11 2 2 3 2" xfId="52198" xr:uid="{1C140FA8-1868-4F1F-9C3B-65948AA2AD37}"/>
    <cellStyle name="Normal 21 11 2 2 3 3" xfId="36592" xr:uid="{D50F2A83-A512-4EC4-BB8C-05C2A354A183}"/>
    <cellStyle name="Normal 21 11 2 2 4" xfId="12374" xr:uid="{F71BEB5C-7F64-49EF-94AC-3E90D69D8278}"/>
    <cellStyle name="Normal 21 11 2 2 4 2" xfId="52199" xr:uid="{C112290F-4F18-4A80-A3D2-9054A41662D0}"/>
    <cellStyle name="Normal 21 11 2 2 4 3" xfId="36593" xr:uid="{D26A2F2F-65F0-43AB-8FEF-0BFAB1E772AD}"/>
    <cellStyle name="Normal 21 11 2 2 5" xfId="12375" xr:uid="{57A924C4-DB85-448B-8352-AB5BB6C55BCB}"/>
    <cellStyle name="Normal 21 11 2 2 5 2" xfId="52200" xr:uid="{175151A9-148D-487E-8C69-5A38B157D49E}"/>
    <cellStyle name="Normal 21 11 2 2 5 3" xfId="36594" xr:uid="{E8126738-E179-4FF0-9A91-DCC7AA1D46FE}"/>
    <cellStyle name="Normal 21 11 2 2 6" xfId="12376" xr:uid="{D9015327-CA2C-49AD-A3F4-64020D4C21EA}"/>
    <cellStyle name="Normal 21 11 2 2 6 2" xfId="52201" xr:uid="{474A454D-D33D-4AD2-98ED-28EC76BE20E0}"/>
    <cellStyle name="Normal 21 11 2 2 6 3" xfId="36595" xr:uid="{8DA1A910-A50F-4E4E-84FE-186514E1A6BF}"/>
    <cellStyle name="Normal 21 11 2 2 7" xfId="52193" xr:uid="{6D03A112-A981-4053-91BF-FF3A2FC3F05E}"/>
    <cellStyle name="Normal 21 11 2 2 8" xfId="36587" xr:uid="{7BFC606A-2647-4592-B96D-18A3FB7D0133}"/>
    <cellStyle name="Normal 21 11 2 3" xfId="12377" xr:uid="{57C648DC-AAC6-4A22-AB9D-26005E4855E6}"/>
    <cellStyle name="Normal 21 11 2 3 2" xfId="12378" xr:uid="{2F74DF98-EFE9-4DFC-AC25-771CEC4339F3}"/>
    <cellStyle name="Normal 21 11 2 3 2 2" xfId="12379" xr:uid="{6B0CB638-E57C-4824-99A2-E04BC12B4E4F}"/>
    <cellStyle name="Normal 21 11 2 3 2 2 2" xfId="52204" xr:uid="{45AA3224-9553-406D-91A2-092417719E6A}"/>
    <cellStyle name="Normal 21 11 2 3 2 2 3" xfId="36598" xr:uid="{CA13813B-7B39-4706-BAF9-957E9ECF3E83}"/>
    <cellStyle name="Normal 21 11 2 3 2 3" xfId="12380" xr:uid="{5B455944-2693-42BD-AC4B-AB31BF56AED8}"/>
    <cellStyle name="Normal 21 11 2 3 2 3 2" xfId="52205" xr:uid="{F08EDD98-62FA-4BDF-A840-A5C506E47D97}"/>
    <cellStyle name="Normal 21 11 2 3 2 3 3" xfId="36599" xr:uid="{01DFB804-7B60-4B0C-8210-DEEAB6CB0E47}"/>
    <cellStyle name="Normal 21 11 2 3 2 4" xfId="12381" xr:uid="{CC7E4489-4CAD-485B-B8D6-515F7BD2F632}"/>
    <cellStyle name="Normal 21 11 2 3 2 4 2" xfId="52206" xr:uid="{D8332FF1-1D7E-492C-9853-235C8DFE6447}"/>
    <cellStyle name="Normal 21 11 2 3 2 4 3" xfId="36600" xr:uid="{198D4AE8-2020-4CC3-9D04-6FA15C998AB7}"/>
    <cellStyle name="Normal 21 11 2 3 2 5" xfId="52203" xr:uid="{D26DB920-F27E-44DF-8F87-D30E0EA82662}"/>
    <cellStyle name="Normal 21 11 2 3 2 6" xfId="36597" xr:uid="{F9CC820C-C464-4390-9168-F53EF2312629}"/>
    <cellStyle name="Normal 21 11 2 3 3" xfId="12382" xr:uid="{6FDD740E-FA78-4017-B470-BD49E42346E9}"/>
    <cellStyle name="Normal 21 11 2 3 3 2" xfId="52207" xr:uid="{A24AFE07-476D-490B-8335-3A8E6D032CF9}"/>
    <cellStyle name="Normal 21 11 2 3 3 3" xfId="36601" xr:uid="{DDA84FB3-4959-44DF-922F-7D718B58C4CB}"/>
    <cellStyle name="Normal 21 11 2 3 4" xfId="12383" xr:uid="{2323BE92-E76A-4519-90C5-9CEBB7D5BC2A}"/>
    <cellStyle name="Normal 21 11 2 3 4 2" xfId="52208" xr:uid="{45BB66B6-40FF-4F2A-8161-A3C7BB3131D7}"/>
    <cellStyle name="Normal 21 11 2 3 4 3" xfId="36602" xr:uid="{AE44E44A-A151-495F-85D3-A85531117CA5}"/>
    <cellStyle name="Normal 21 11 2 3 5" xfId="12384" xr:uid="{81195942-540F-4CBB-A032-BF5D46DE3C13}"/>
    <cellStyle name="Normal 21 11 2 3 5 2" xfId="52209" xr:uid="{7D1CF0B0-50B2-4C30-B83A-97E9B482DC61}"/>
    <cellStyle name="Normal 21 11 2 3 5 3" xfId="36603" xr:uid="{11ADFD92-858E-452B-B5A2-C8AD1FCE5EBC}"/>
    <cellStyle name="Normal 21 11 2 3 6" xfId="12385" xr:uid="{A073AAB1-5D4C-4F67-98E3-79B9568DA1EF}"/>
    <cellStyle name="Normal 21 11 2 3 6 2" xfId="52210" xr:uid="{7EE1162E-5D19-416A-8372-B22F76C9A9EE}"/>
    <cellStyle name="Normal 21 11 2 3 6 3" xfId="36604" xr:uid="{E07DAC38-E028-40BF-B70D-FDB4D4595FB3}"/>
    <cellStyle name="Normal 21 11 2 3 7" xfId="52202" xr:uid="{95BA576D-585E-4430-AF5D-38C77C4E0B55}"/>
    <cellStyle name="Normal 21 11 2 3 8" xfId="36596" xr:uid="{632BE718-6A94-4AD5-8933-77C6E713225C}"/>
    <cellStyle name="Normal 21 11 2 4" xfId="12386" xr:uid="{0282E8F0-5DCF-492F-930A-0B8302A77C57}"/>
    <cellStyle name="Normal 21 11 2 4 2" xfId="12387" xr:uid="{BAFE7C70-A6D6-4122-99BA-00047AF3435F}"/>
    <cellStyle name="Normal 21 11 2 4 2 2" xfId="12388" xr:uid="{FA0157D4-4F31-4C58-B5BC-FD0A281D3E57}"/>
    <cellStyle name="Normal 21 11 2 4 2 2 2" xfId="52213" xr:uid="{14C538FC-AEC1-46A5-A3CA-2530FF759F9B}"/>
    <cellStyle name="Normal 21 11 2 4 2 2 3" xfId="36607" xr:uid="{F2A5062F-5C61-4A9C-BACF-FDBDA5F54803}"/>
    <cellStyle name="Normal 21 11 2 4 2 3" xfId="12389" xr:uid="{C9489855-2767-48F8-B8A9-A19648507074}"/>
    <cellStyle name="Normal 21 11 2 4 2 3 2" xfId="52214" xr:uid="{A072DF13-DDF1-4080-98A8-A8241D14487F}"/>
    <cellStyle name="Normal 21 11 2 4 2 3 3" xfId="36608" xr:uid="{BD845F0E-9C85-4BCE-BA15-8AC00EB516F9}"/>
    <cellStyle name="Normal 21 11 2 4 2 4" xfId="12390" xr:uid="{8B7DDEAE-88EC-455C-9C98-BFC235B9037B}"/>
    <cellStyle name="Normal 21 11 2 4 2 4 2" xfId="52215" xr:uid="{5E7F6A93-ADCC-450F-9BB0-46718469A174}"/>
    <cellStyle name="Normal 21 11 2 4 2 4 3" xfId="36609" xr:uid="{9A840ADE-8565-46F1-82C9-88382D312340}"/>
    <cellStyle name="Normal 21 11 2 4 2 5" xfId="52212" xr:uid="{D8F7940F-92FE-4037-8CBC-F887601853B5}"/>
    <cellStyle name="Normal 21 11 2 4 2 6" xfId="36606" xr:uid="{1BA1D554-BDAB-423B-B954-42EC97295F11}"/>
    <cellStyle name="Normal 21 11 2 4 3" xfId="12391" xr:uid="{697E558C-4B51-4ABE-9820-99EA0C941CF8}"/>
    <cellStyle name="Normal 21 11 2 4 3 2" xfId="52216" xr:uid="{F836EEBD-343A-4F22-9297-05ACDB1D0556}"/>
    <cellStyle name="Normal 21 11 2 4 3 3" xfId="36610" xr:uid="{CFBD6D85-BD79-4FF2-A726-A69BD6F8C05E}"/>
    <cellStyle name="Normal 21 11 2 4 4" xfId="12392" xr:uid="{BDDF4323-5A5A-4537-823E-3A66F3591426}"/>
    <cellStyle name="Normal 21 11 2 4 4 2" xfId="52217" xr:uid="{43A8F695-B29B-4F18-A594-0E4699C85F26}"/>
    <cellStyle name="Normal 21 11 2 4 4 3" xfId="36611" xr:uid="{1C6BC701-E68B-4443-94BE-3B9B23743594}"/>
    <cellStyle name="Normal 21 11 2 4 5" xfId="12393" xr:uid="{A290095E-A350-42A1-9EA8-CF17A0C8B19F}"/>
    <cellStyle name="Normal 21 11 2 4 5 2" xfId="52218" xr:uid="{39BEF4F1-9D5A-4D1A-9CF4-4104649E230C}"/>
    <cellStyle name="Normal 21 11 2 4 5 3" xfId="36612" xr:uid="{EE99B098-E63F-4D63-8436-9497A14EB10C}"/>
    <cellStyle name="Normal 21 11 2 4 6" xfId="52211" xr:uid="{959FA1AE-872A-4FDC-ACD7-CA16365E8633}"/>
    <cellStyle name="Normal 21 11 2 4 7" xfId="36605" xr:uid="{6629AEDC-FB48-43BB-B35A-5999F9BCAA51}"/>
    <cellStyle name="Normal 21 11 2 5" xfId="12394" xr:uid="{1D1B893E-B441-453A-9C95-5D8BB777D7DB}"/>
    <cellStyle name="Normal 21 11 2 5 2" xfId="12395" xr:uid="{2721BB94-509D-44FC-9D29-349B5AECBA52}"/>
    <cellStyle name="Normal 21 11 2 5 2 2" xfId="52220" xr:uid="{0E6C50BF-2696-473B-86EE-0E1C9951FB08}"/>
    <cellStyle name="Normal 21 11 2 5 2 3" xfId="36614" xr:uid="{3CCA2977-EF8A-4BC9-8C63-8FDA73E2603A}"/>
    <cellStyle name="Normal 21 11 2 5 3" xfId="12396" xr:uid="{92F32101-3734-460B-A25D-A3C51DEBE85F}"/>
    <cellStyle name="Normal 21 11 2 5 3 2" xfId="52221" xr:uid="{C9983886-112F-410F-9AF0-21F8B9FE288A}"/>
    <cellStyle name="Normal 21 11 2 5 3 3" xfId="36615" xr:uid="{CB331100-9319-4C4C-80C7-38841242969C}"/>
    <cellStyle name="Normal 21 11 2 5 4" xfId="12397" xr:uid="{AFCC17FE-319E-43F5-8B6F-3EB3990AA124}"/>
    <cellStyle name="Normal 21 11 2 5 4 2" xfId="52222" xr:uid="{37CC642E-ECEB-4CBA-B787-90C19381CA23}"/>
    <cellStyle name="Normal 21 11 2 5 4 3" xfId="36616" xr:uid="{D5F0880F-1857-4A98-9E01-4E030127212E}"/>
    <cellStyle name="Normal 21 11 2 5 5" xfId="52219" xr:uid="{C60226D3-13DF-44ED-98CD-D6F783B3C269}"/>
    <cellStyle name="Normal 21 11 2 5 6" xfId="36613" xr:uid="{1618D179-2913-4711-9D92-2F9F17AC14FB}"/>
    <cellStyle name="Normal 21 11 2 6" xfId="12398" xr:uid="{64045E47-A24D-415B-B854-27A6EF8D2127}"/>
    <cellStyle name="Normal 21 11 2 6 2" xfId="12399" xr:uid="{16CD126C-A7BB-4088-973A-0BA230F599C4}"/>
    <cellStyle name="Normal 21 11 2 6 2 2" xfId="52224" xr:uid="{AF201346-3D61-45D8-BD7F-6AC204F5A95C}"/>
    <cellStyle name="Normal 21 11 2 6 2 3" xfId="36618" xr:uid="{7D2DC96D-5B22-4893-AF31-13422A9C87E0}"/>
    <cellStyle name="Normal 21 11 2 6 3" xfId="12400" xr:uid="{73A587C4-EE55-4AFF-8BDB-0267DE08C539}"/>
    <cellStyle name="Normal 21 11 2 6 3 2" xfId="52225" xr:uid="{D4C70CFD-D236-49AD-A8CF-C4268C7CFBC0}"/>
    <cellStyle name="Normal 21 11 2 6 3 3" xfId="36619" xr:uid="{F3C8D7CA-E6F7-49F0-A59D-618E8276FDF4}"/>
    <cellStyle name="Normal 21 11 2 6 4" xfId="12401" xr:uid="{01FCCFE5-660A-49D2-B0F4-619531074D33}"/>
    <cellStyle name="Normal 21 11 2 6 4 2" xfId="52226" xr:uid="{67C059AB-ACE4-49A1-81CF-C4A30AC9A607}"/>
    <cellStyle name="Normal 21 11 2 6 4 3" xfId="36620" xr:uid="{3E87B221-F2B5-4756-9666-81CC39B2981B}"/>
    <cellStyle name="Normal 21 11 2 6 5" xfId="52223" xr:uid="{F89C330F-BA99-4F8F-A743-F10F1D632816}"/>
    <cellStyle name="Normal 21 11 2 6 6" xfId="36617" xr:uid="{0209AD2F-108F-4557-A1BC-7C7A31428417}"/>
    <cellStyle name="Normal 21 11 2 7" xfId="12402" xr:uid="{8BC02275-754B-49D0-9D7A-3BFAC526D660}"/>
    <cellStyle name="Normal 21 11 2 7 2" xfId="52227" xr:uid="{6AD91BD1-4E1A-44CC-9463-5AD462F45BD4}"/>
    <cellStyle name="Normal 21 11 2 7 3" xfId="36621" xr:uid="{7D96B4FF-F749-43F4-A090-53C112A7E262}"/>
    <cellStyle name="Normal 21 11 2 8" xfId="12403" xr:uid="{06566457-903B-4BC7-BA0A-59A662BA5038}"/>
    <cellStyle name="Normal 21 11 2 8 2" xfId="52228" xr:uid="{12464317-51F8-47CB-9204-DE68455F4F9C}"/>
    <cellStyle name="Normal 21 11 2 8 3" xfId="36622" xr:uid="{4D7CA3CF-9D9C-4D74-8B5F-B78E1D3927E5}"/>
    <cellStyle name="Normal 21 11 2 9" xfId="12404" xr:uid="{2F6FF5FE-CAFD-4330-A9FA-32297C2A8FC9}"/>
    <cellStyle name="Normal 21 11 2 9 2" xfId="52229" xr:uid="{6E6E3A85-C519-45B5-A076-CD178C3194D0}"/>
    <cellStyle name="Normal 21 11 2 9 3" xfId="36623" xr:uid="{717B5EB0-02FF-45DB-B218-A1BD2B801631}"/>
    <cellStyle name="Normal 21 11 3" xfId="12405" xr:uid="{1355F5A8-BAA0-4537-B90B-992B15D72139}"/>
    <cellStyle name="Normal 21 11 3 2" xfId="12406" xr:uid="{3417C9A0-0A82-4404-AEAE-D797CC3153D1}"/>
    <cellStyle name="Normal 21 11 3 2 2" xfId="12407" xr:uid="{D91567CF-8F21-4AAF-B776-C66DF05810EC}"/>
    <cellStyle name="Normal 21 11 3 2 2 2" xfId="52232" xr:uid="{D76D4B70-6002-4589-9EBC-7DAA4C7F32B9}"/>
    <cellStyle name="Normal 21 11 3 2 2 3" xfId="36626" xr:uid="{FDDFABE8-AFAB-476A-8115-B42C58C709ED}"/>
    <cellStyle name="Normal 21 11 3 2 3" xfId="12408" xr:uid="{E21E0F4C-BD98-4D87-9659-E61C368EE262}"/>
    <cellStyle name="Normal 21 11 3 2 3 2" xfId="52233" xr:uid="{FD0AB7AD-40E2-4C9C-93B8-828F17E618E6}"/>
    <cellStyle name="Normal 21 11 3 2 3 3" xfId="36627" xr:uid="{137023E0-2EC9-4EEB-B50A-1483DE03BEF8}"/>
    <cellStyle name="Normal 21 11 3 2 4" xfId="12409" xr:uid="{E20747C7-8EF0-4BA9-9AB2-82B84F23D99D}"/>
    <cellStyle name="Normal 21 11 3 2 4 2" xfId="52234" xr:uid="{252DDCA3-F823-4865-87F0-ED5D7F762D11}"/>
    <cellStyle name="Normal 21 11 3 2 4 3" xfId="36628" xr:uid="{8205C061-050B-4758-8CA0-A0B993C5AB6F}"/>
    <cellStyle name="Normal 21 11 3 2 5" xfId="52231" xr:uid="{918AAE45-B681-4B74-B139-57E5D1FEB7F2}"/>
    <cellStyle name="Normal 21 11 3 2 6" xfId="36625" xr:uid="{5E24F38F-BC4B-4DB7-AFB3-CC5214FD1304}"/>
    <cellStyle name="Normal 21 11 3 3" xfId="12410" xr:uid="{2479D534-BAC5-4EE9-ADDF-1C676F5EEE8D}"/>
    <cellStyle name="Normal 21 11 3 3 2" xfId="52235" xr:uid="{6AD47A74-C902-4048-8B2A-D069B2E54324}"/>
    <cellStyle name="Normal 21 11 3 3 3" xfId="36629" xr:uid="{0251CE76-F9B9-45A6-B790-37F48442A9F0}"/>
    <cellStyle name="Normal 21 11 3 4" xfId="12411" xr:uid="{38D81A35-3CC3-47DD-A576-35BFFDD246E1}"/>
    <cellStyle name="Normal 21 11 3 4 2" xfId="52236" xr:uid="{E663FF8C-F9DE-4EF3-84CA-0E66CF0A143A}"/>
    <cellStyle name="Normal 21 11 3 4 3" xfId="36630" xr:uid="{AFE0D9F3-3FCD-442C-BFDA-6FFCDD5E7ECF}"/>
    <cellStyle name="Normal 21 11 3 5" xfId="12412" xr:uid="{2EFEEE89-320E-44F5-80AB-34E4885424F0}"/>
    <cellStyle name="Normal 21 11 3 5 2" xfId="52237" xr:uid="{96B7D412-8A2F-4BC9-AEA9-1353B7276DCA}"/>
    <cellStyle name="Normal 21 11 3 5 3" xfId="36631" xr:uid="{F9F3C3D3-DD46-45EC-92F6-6EF3C3B03F3C}"/>
    <cellStyle name="Normal 21 11 3 6" xfId="12413" xr:uid="{4521BB6B-C689-4A2D-A9D4-8CC677D6C9A9}"/>
    <cellStyle name="Normal 21 11 3 6 2" xfId="52238" xr:uid="{797F25AA-42CB-48D3-9ED5-C212325A7C00}"/>
    <cellStyle name="Normal 21 11 3 6 3" xfId="36632" xr:uid="{EBB78664-D500-4EA7-9822-32E5633BF7D7}"/>
    <cellStyle name="Normal 21 11 3 7" xfId="52230" xr:uid="{2818B538-74B6-4E08-A9C4-D85B6808FD61}"/>
    <cellStyle name="Normal 21 11 3 8" xfId="36624" xr:uid="{61F59271-C30F-4702-8CB9-08996736E358}"/>
    <cellStyle name="Normal 21 11 4" xfId="12414" xr:uid="{BC17C9E4-5EE2-4E4C-B793-A2FA3F8BF552}"/>
    <cellStyle name="Normal 21 11 4 2" xfId="12415" xr:uid="{24EA977D-94E6-465B-87C7-BF089A0C768B}"/>
    <cellStyle name="Normal 21 11 4 2 2" xfId="12416" xr:uid="{46EF415B-5DD6-424C-9997-2EC96DB0CD3B}"/>
    <cellStyle name="Normal 21 11 4 2 2 2" xfId="52241" xr:uid="{A9C83F3C-E956-4096-B1F0-463D764FA0BE}"/>
    <cellStyle name="Normal 21 11 4 2 2 3" xfId="36635" xr:uid="{BADE0EA0-091A-430C-9861-F720AEC9C764}"/>
    <cellStyle name="Normal 21 11 4 2 3" xfId="12417" xr:uid="{6B651998-2BA2-4C1C-8034-B46A0C317EC8}"/>
    <cellStyle name="Normal 21 11 4 2 3 2" xfId="52242" xr:uid="{B0E01141-C96F-4421-BEEF-8964C11CA93B}"/>
    <cellStyle name="Normal 21 11 4 2 3 3" xfId="36636" xr:uid="{A6A75B2A-5AC3-411F-8E33-8C6771973C97}"/>
    <cellStyle name="Normal 21 11 4 2 4" xfId="12418" xr:uid="{C0DD991C-88BF-461D-8B77-0DFB6DC587C0}"/>
    <cellStyle name="Normal 21 11 4 2 4 2" xfId="52243" xr:uid="{02B9D76E-6126-465F-A73F-D17950CD7511}"/>
    <cellStyle name="Normal 21 11 4 2 4 3" xfId="36637" xr:uid="{140002A8-6472-4F55-B909-C9A6E57A97F4}"/>
    <cellStyle name="Normal 21 11 4 2 5" xfId="52240" xr:uid="{DE9107EC-42E4-4EC3-85F5-491A175C3B6C}"/>
    <cellStyle name="Normal 21 11 4 2 6" xfId="36634" xr:uid="{317AE2B8-4CAB-4FC4-806A-CAF87649EE18}"/>
    <cellStyle name="Normal 21 11 4 3" xfId="12419" xr:uid="{B6D0682A-BB22-424B-8460-54F9C4C931BB}"/>
    <cellStyle name="Normal 21 11 4 3 2" xfId="52244" xr:uid="{103F688B-9EFA-4E7B-8F6C-88B72C1AA31D}"/>
    <cellStyle name="Normal 21 11 4 3 3" xfId="36638" xr:uid="{F6260DBC-36EF-45A7-8E9F-6BE398CCBDE4}"/>
    <cellStyle name="Normal 21 11 4 4" xfId="12420" xr:uid="{98F35313-FBD9-471A-961E-34A95B4B7AC6}"/>
    <cellStyle name="Normal 21 11 4 4 2" xfId="52245" xr:uid="{3B402BFC-C107-4631-B608-B047B6E7BF5C}"/>
    <cellStyle name="Normal 21 11 4 4 3" xfId="36639" xr:uid="{E7C6ECC8-98FA-4D76-B370-E18C1F911724}"/>
    <cellStyle name="Normal 21 11 4 5" xfId="12421" xr:uid="{A09CA9A6-B9F3-4374-A4F3-32A7D2C10B31}"/>
    <cellStyle name="Normal 21 11 4 5 2" xfId="52246" xr:uid="{BC621B6F-17BE-41AC-ABEB-A3F07D38FDF7}"/>
    <cellStyle name="Normal 21 11 4 5 3" xfId="36640" xr:uid="{4A9480C3-5BFD-4348-97DD-B580A2F9FCCC}"/>
    <cellStyle name="Normal 21 11 4 6" xfId="12422" xr:uid="{2E21061E-213D-4FA1-8A10-B019D4DEA1F2}"/>
    <cellStyle name="Normal 21 11 4 6 2" xfId="52247" xr:uid="{111F466A-EC26-449B-84DF-6E718365B778}"/>
    <cellStyle name="Normal 21 11 4 6 3" xfId="36641" xr:uid="{69F72312-60F5-4BFE-BCCF-E3A3D3FC6722}"/>
    <cellStyle name="Normal 21 11 4 7" xfId="52239" xr:uid="{0BCBD037-8D4B-47C6-A010-C3B8F5D2A1FB}"/>
    <cellStyle name="Normal 21 11 4 8" xfId="36633" xr:uid="{5B36EBC0-CD49-4C22-9370-7C0FDD21B260}"/>
    <cellStyle name="Normal 21 11 5" xfId="12423" xr:uid="{DBFC1C45-C358-48C5-84BF-E7C5B9FEF71C}"/>
    <cellStyle name="Normal 21 11 5 2" xfId="12424" xr:uid="{9F8A9AF5-0E57-4263-B0CF-226FB1735763}"/>
    <cellStyle name="Normal 21 11 5 2 2" xfId="12425" xr:uid="{FE8195F8-A2BD-4056-8C00-4AD1B504FED6}"/>
    <cellStyle name="Normal 21 11 5 2 2 2" xfId="52250" xr:uid="{FB365248-36AC-4CB2-A423-4314A9AE0278}"/>
    <cellStyle name="Normal 21 11 5 2 2 3" xfId="36644" xr:uid="{A5B45FB2-509C-44C4-BB32-E8066DA77607}"/>
    <cellStyle name="Normal 21 11 5 2 3" xfId="12426" xr:uid="{E14A92CB-31D2-4E90-B5A1-B60F8024FEEE}"/>
    <cellStyle name="Normal 21 11 5 2 3 2" xfId="52251" xr:uid="{D5D930A9-5384-4828-9C45-4E6AB10CBEE8}"/>
    <cellStyle name="Normal 21 11 5 2 3 3" xfId="36645" xr:uid="{19796574-E85D-4895-8F05-E7D6A1F21343}"/>
    <cellStyle name="Normal 21 11 5 2 4" xfId="12427" xr:uid="{D2BF4A46-A2B9-4FD2-856D-7085B0382713}"/>
    <cellStyle name="Normal 21 11 5 2 4 2" xfId="52252" xr:uid="{2BEF403B-7658-40EB-8A30-72E63ED8C949}"/>
    <cellStyle name="Normal 21 11 5 2 4 3" xfId="36646" xr:uid="{74A7A7C3-11C2-49FF-95D0-4C514B9BE8BD}"/>
    <cellStyle name="Normal 21 11 5 2 5" xfId="52249" xr:uid="{5BEE7C59-3D8A-412D-B72E-2391C24A3338}"/>
    <cellStyle name="Normal 21 11 5 2 6" xfId="36643" xr:uid="{96E66C75-D2D7-4939-AE9E-9434AB4E7606}"/>
    <cellStyle name="Normal 21 11 5 3" xfId="12428" xr:uid="{2AAE6CA7-D7B5-488F-A820-8528DE22B4B5}"/>
    <cellStyle name="Normal 21 11 5 3 2" xfId="52253" xr:uid="{F33CE4A3-291E-425B-9D29-9381B31165D9}"/>
    <cellStyle name="Normal 21 11 5 3 3" xfId="36647" xr:uid="{C8E63FC0-20DB-4140-A1E3-A0EA73CDDD51}"/>
    <cellStyle name="Normal 21 11 5 4" xfId="12429" xr:uid="{29478DF6-C526-4F9D-9D01-A51B9A4BB7DA}"/>
    <cellStyle name="Normal 21 11 5 4 2" xfId="52254" xr:uid="{6C19FA49-33D0-494C-ADA3-796488120311}"/>
    <cellStyle name="Normal 21 11 5 4 3" xfId="36648" xr:uid="{36020A35-8E19-41B1-BB74-A89F1F11D35E}"/>
    <cellStyle name="Normal 21 11 5 5" xfId="12430" xr:uid="{9A186D85-7A60-4F90-BA37-F87C4AF770F5}"/>
    <cellStyle name="Normal 21 11 5 5 2" xfId="52255" xr:uid="{9DB8F6A4-3C5E-4A1C-9C48-CCE9657E2298}"/>
    <cellStyle name="Normal 21 11 5 5 3" xfId="36649" xr:uid="{E174024F-2010-4922-A89F-21E67FD88C44}"/>
    <cellStyle name="Normal 21 11 5 6" xfId="52248" xr:uid="{DA2AE350-5DDE-43DC-AF3E-A8EC81E8AA04}"/>
    <cellStyle name="Normal 21 11 5 7" xfId="36642" xr:uid="{13AB73D7-D071-49DF-8846-8CDF4D52AE6B}"/>
    <cellStyle name="Normal 21 11 6" xfId="12431" xr:uid="{4E9F5BC1-39D0-4914-9F28-17DD025F8730}"/>
    <cellStyle name="Normal 21 11 6 2" xfId="12432" xr:uid="{8F809BA0-0366-480A-8AEB-0562AFED1743}"/>
    <cellStyle name="Normal 21 11 6 2 2" xfId="52257" xr:uid="{4DB3FC0C-8BE9-4C12-87A8-F3CBB08C3FA8}"/>
    <cellStyle name="Normal 21 11 6 2 3" xfId="36651" xr:uid="{81210909-34C0-4890-86CD-510D4FD33836}"/>
    <cellStyle name="Normal 21 11 6 3" xfId="12433" xr:uid="{E83BF1F0-F925-4068-9DF6-3C6AD9C51F09}"/>
    <cellStyle name="Normal 21 11 6 3 2" xfId="52258" xr:uid="{81C5DB02-23A5-4727-B257-127D64486267}"/>
    <cellStyle name="Normal 21 11 6 3 3" xfId="36652" xr:uid="{1E15B0E0-D557-4909-9AD7-D7123DC2EE55}"/>
    <cellStyle name="Normal 21 11 6 4" xfId="12434" xr:uid="{B984DAC1-4B84-4589-861C-C1CC68489477}"/>
    <cellStyle name="Normal 21 11 6 4 2" xfId="52259" xr:uid="{F524E109-E742-4609-9372-662F434F43A0}"/>
    <cellStyle name="Normal 21 11 6 4 3" xfId="36653" xr:uid="{58A9FE65-96F4-4940-8A32-7215E79A1B1F}"/>
    <cellStyle name="Normal 21 11 6 5" xfId="52256" xr:uid="{7FF99B02-31B0-4098-873D-4F7B8884B8D4}"/>
    <cellStyle name="Normal 21 11 6 6" xfId="36650" xr:uid="{1550C04F-28F4-4792-91FC-8CD01BAFDA12}"/>
    <cellStyle name="Normal 21 11 7" xfId="12435" xr:uid="{3C0F1737-378C-47AA-A155-337DFF5FA8E2}"/>
    <cellStyle name="Normal 21 11 7 2" xfId="12436" xr:uid="{05EEE808-FAD7-4915-B136-0BA3C257D2E4}"/>
    <cellStyle name="Normal 21 11 7 2 2" xfId="52261" xr:uid="{DD9F0194-CFC5-4103-9966-4EE3DC86DEF3}"/>
    <cellStyle name="Normal 21 11 7 2 3" xfId="36655" xr:uid="{0F0DA930-7C97-4EA8-8A5C-BEED5FFEB15A}"/>
    <cellStyle name="Normal 21 11 7 3" xfId="12437" xr:uid="{E10244BE-1E0C-48F3-BD34-FC2A6313D022}"/>
    <cellStyle name="Normal 21 11 7 3 2" xfId="52262" xr:uid="{D35849A5-647A-4AFF-A0D9-61D0E91D4B7D}"/>
    <cellStyle name="Normal 21 11 7 3 3" xfId="36656" xr:uid="{B6169EE5-8312-4C4E-B0FC-AB96B5C19C3E}"/>
    <cellStyle name="Normal 21 11 7 4" xfId="12438" xr:uid="{5A9ABD4A-C4A7-4AF7-B4EC-0D17DDB0A264}"/>
    <cellStyle name="Normal 21 11 7 4 2" xfId="52263" xr:uid="{F8C02C45-5E17-4090-A187-C852553D276D}"/>
    <cellStyle name="Normal 21 11 7 4 3" xfId="36657" xr:uid="{C8B5E0CD-FD99-4060-954A-8F906C0E012A}"/>
    <cellStyle name="Normal 21 11 7 5" xfId="52260" xr:uid="{2EEBB456-CAB7-4C8D-B0DA-2F308FFC9210}"/>
    <cellStyle name="Normal 21 11 7 6" xfId="36654" xr:uid="{8C62B84D-5F02-473A-B330-61B9DB2F36FD}"/>
    <cellStyle name="Normal 21 11 8" xfId="12439" xr:uid="{C9AC98CF-09C3-4F5D-BE38-64F1B9C09259}"/>
    <cellStyle name="Normal 21 11 8 2" xfId="52264" xr:uid="{F2313395-D7A0-4298-944F-F0588B112D3F}"/>
    <cellStyle name="Normal 21 11 8 3" xfId="36658" xr:uid="{BBF94BC4-6B08-493A-B2AE-9CB95BBAECCF}"/>
    <cellStyle name="Normal 21 11 9" xfId="12440" xr:uid="{BBFD5968-81CD-46EE-800E-9B25FA287375}"/>
    <cellStyle name="Normal 21 11 9 2" xfId="52265" xr:uid="{BAC88384-325F-45C8-A165-A5D3821F84FD}"/>
    <cellStyle name="Normal 21 11 9 3" xfId="36659" xr:uid="{750C8D55-C4CF-4F9B-A06A-5F18809319F8}"/>
    <cellStyle name="Normal 21 12" xfId="12441" xr:uid="{A56A6061-A723-4594-BFD0-7107735B42D0}"/>
    <cellStyle name="Normal 21 12 10" xfId="12442" xr:uid="{7FB900B9-18C4-4BBD-8364-E56CD6BE05A0}"/>
    <cellStyle name="Normal 21 12 10 2" xfId="52267" xr:uid="{4D42F7A8-F461-4AB8-83C6-DBF982070929}"/>
    <cellStyle name="Normal 21 12 10 3" xfId="36661" xr:uid="{F56E7805-039E-4096-A160-CD42E3E131D4}"/>
    <cellStyle name="Normal 21 12 11" xfId="52266" xr:uid="{D881EE72-E177-410F-B1C2-1767581C0345}"/>
    <cellStyle name="Normal 21 12 12" xfId="36660" xr:uid="{D3882DDA-36B6-4B16-BEA6-D239DAF5A264}"/>
    <cellStyle name="Normal 21 12 2" xfId="12443" xr:uid="{CA06ADC4-FB9D-4001-8D48-C791649EE41F}"/>
    <cellStyle name="Normal 21 12 2 10" xfId="52268" xr:uid="{1386E5BD-1980-4ACB-B840-312D27A2B080}"/>
    <cellStyle name="Normal 21 12 2 11" xfId="36662" xr:uid="{BB4967C6-2216-42CD-BDF4-10CB890410E8}"/>
    <cellStyle name="Normal 21 12 2 2" xfId="12444" xr:uid="{B4DDBF70-7533-4535-A89D-1E0E9F92D2BF}"/>
    <cellStyle name="Normal 21 12 2 2 2" xfId="12445" xr:uid="{83B54FAE-10EB-46BF-AB60-2AA1E3D52137}"/>
    <cellStyle name="Normal 21 12 2 2 2 2" xfId="12446" xr:uid="{970AE1C9-8644-49DB-8C9B-ACE99764F94A}"/>
    <cellStyle name="Normal 21 12 2 2 2 2 2" xfId="52271" xr:uid="{D915CF16-4331-47EF-9B3E-39F635496545}"/>
    <cellStyle name="Normal 21 12 2 2 2 2 3" xfId="36665" xr:uid="{EE640FAF-F5E0-4E72-9523-85C3E71C1149}"/>
    <cellStyle name="Normal 21 12 2 2 2 3" xfId="12447" xr:uid="{A59B3E69-9244-4FCE-9D8C-A7F6C1BAD090}"/>
    <cellStyle name="Normal 21 12 2 2 2 3 2" xfId="52272" xr:uid="{F05F5245-5B06-4AA3-B162-4F1ED722A71A}"/>
    <cellStyle name="Normal 21 12 2 2 2 3 3" xfId="36666" xr:uid="{E198D2F5-9B27-4D45-9E7F-7334A33D4E45}"/>
    <cellStyle name="Normal 21 12 2 2 2 4" xfId="12448" xr:uid="{E91C95DD-B9E1-4CE7-85F2-575F55505B2A}"/>
    <cellStyle name="Normal 21 12 2 2 2 4 2" xfId="52273" xr:uid="{DA277FF4-0307-4DBD-83F5-D9873CCB352E}"/>
    <cellStyle name="Normal 21 12 2 2 2 4 3" xfId="36667" xr:uid="{F970B804-84C6-40E3-9A88-60C59D284E2F}"/>
    <cellStyle name="Normal 21 12 2 2 2 5" xfId="52270" xr:uid="{AF5B251C-18F6-4322-8051-B5764B15AE3C}"/>
    <cellStyle name="Normal 21 12 2 2 2 6" xfId="36664" xr:uid="{369299C8-81A3-4B58-86BF-73CEAC8ADA3A}"/>
    <cellStyle name="Normal 21 12 2 2 3" xfId="12449" xr:uid="{9A7ADC62-17E2-4044-BB45-3D254398A4D1}"/>
    <cellStyle name="Normal 21 12 2 2 3 2" xfId="52274" xr:uid="{06BA40FB-04F2-41CF-9223-5FB50CE81740}"/>
    <cellStyle name="Normal 21 12 2 2 3 3" xfId="36668" xr:uid="{91A7C07A-8687-44F6-A9E7-513349580D39}"/>
    <cellStyle name="Normal 21 12 2 2 4" xfId="12450" xr:uid="{8C9A7359-E132-4FD4-863F-F1E347567A0C}"/>
    <cellStyle name="Normal 21 12 2 2 4 2" xfId="52275" xr:uid="{76948644-62C0-4FBE-9B9E-DD54B8DB9A97}"/>
    <cellStyle name="Normal 21 12 2 2 4 3" xfId="36669" xr:uid="{CCF9AEB1-2301-4335-9AE1-05204BDE176A}"/>
    <cellStyle name="Normal 21 12 2 2 5" xfId="12451" xr:uid="{1FF11C26-099B-47FF-A4F2-0B883483D9F3}"/>
    <cellStyle name="Normal 21 12 2 2 5 2" xfId="52276" xr:uid="{96079AE2-1EF6-4F0F-812A-95461A5E74E5}"/>
    <cellStyle name="Normal 21 12 2 2 5 3" xfId="36670" xr:uid="{AAEDCF32-0D7A-4C02-83D6-327BAB3CCCFF}"/>
    <cellStyle name="Normal 21 12 2 2 6" xfId="12452" xr:uid="{BAC68030-32CB-4AB6-B7B1-63CD1885A067}"/>
    <cellStyle name="Normal 21 12 2 2 6 2" xfId="52277" xr:uid="{7B4F2B37-D318-4826-9731-330BB9A9F1E9}"/>
    <cellStyle name="Normal 21 12 2 2 6 3" xfId="36671" xr:uid="{B4C12426-F8B3-4E33-8251-FC364CE97213}"/>
    <cellStyle name="Normal 21 12 2 2 7" xfId="52269" xr:uid="{72720A72-6F04-4492-AA5C-4209DB6224BA}"/>
    <cellStyle name="Normal 21 12 2 2 8" xfId="36663" xr:uid="{8C3BEE32-4DC2-44E0-9AC0-C57D66E9C8E7}"/>
    <cellStyle name="Normal 21 12 2 3" xfId="12453" xr:uid="{7BC5461B-0A38-4B35-B830-5D1915D1D346}"/>
    <cellStyle name="Normal 21 12 2 3 2" xfId="12454" xr:uid="{F398F692-20C0-46DB-ADC1-47BD58C60837}"/>
    <cellStyle name="Normal 21 12 2 3 2 2" xfId="12455" xr:uid="{83C27C46-0FA9-4AD9-A2A3-93FC2883C1AD}"/>
    <cellStyle name="Normal 21 12 2 3 2 2 2" xfId="52280" xr:uid="{26C332D4-AAB8-404D-AE3A-D60878050156}"/>
    <cellStyle name="Normal 21 12 2 3 2 2 3" xfId="36674" xr:uid="{2B886016-77F9-4300-8479-36E14CDC47DE}"/>
    <cellStyle name="Normal 21 12 2 3 2 3" xfId="12456" xr:uid="{6E82F098-3058-485F-822C-ACAB1382EC2D}"/>
    <cellStyle name="Normal 21 12 2 3 2 3 2" xfId="52281" xr:uid="{FD155D89-A2E0-40B0-B0FD-FF50365BDA63}"/>
    <cellStyle name="Normal 21 12 2 3 2 3 3" xfId="36675" xr:uid="{BC45BB88-D08A-40AD-B085-3DFF66C2EFA7}"/>
    <cellStyle name="Normal 21 12 2 3 2 4" xfId="12457" xr:uid="{158A7D75-27AE-4DCD-9AF1-5D4B72B25EE6}"/>
    <cellStyle name="Normal 21 12 2 3 2 4 2" xfId="52282" xr:uid="{54E11C69-C1FE-4227-BD02-455563D8F616}"/>
    <cellStyle name="Normal 21 12 2 3 2 4 3" xfId="36676" xr:uid="{DF704392-3762-4DFA-8FF1-EC0A46F015EC}"/>
    <cellStyle name="Normal 21 12 2 3 2 5" xfId="52279" xr:uid="{579CA20B-07FD-4AF3-BBB2-A68C0A368995}"/>
    <cellStyle name="Normal 21 12 2 3 2 6" xfId="36673" xr:uid="{31037A56-A430-4885-BE6C-CFAFC464FC95}"/>
    <cellStyle name="Normal 21 12 2 3 3" xfId="12458" xr:uid="{D41A17C6-F09F-4170-A004-F042FAC6E30D}"/>
    <cellStyle name="Normal 21 12 2 3 3 2" xfId="52283" xr:uid="{50F31D50-89E1-4EC3-A90F-4570408EDC9A}"/>
    <cellStyle name="Normal 21 12 2 3 3 3" xfId="36677" xr:uid="{47DCF825-79E4-4C76-843E-72A3BCFD4F15}"/>
    <cellStyle name="Normal 21 12 2 3 4" xfId="12459" xr:uid="{B3E8EE29-F58A-45C2-BD9A-D74501B623A5}"/>
    <cellStyle name="Normal 21 12 2 3 4 2" xfId="52284" xr:uid="{0A9E4A5F-1C60-4CF1-A1D8-8A7C812FA997}"/>
    <cellStyle name="Normal 21 12 2 3 4 3" xfId="36678" xr:uid="{77C605EF-CE6B-4075-857D-48F585C392A2}"/>
    <cellStyle name="Normal 21 12 2 3 5" xfId="12460" xr:uid="{57221E71-8DC4-453D-B932-C4ACE0363E92}"/>
    <cellStyle name="Normal 21 12 2 3 5 2" xfId="52285" xr:uid="{928A6E98-82CC-47FC-A9F2-583C88828490}"/>
    <cellStyle name="Normal 21 12 2 3 5 3" xfId="36679" xr:uid="{B6793F1E-2AA6-42F5-8296-6965827E932F}"/>
    <cellStyle name="Normal 21 12 2 3 6" xfId="12461" xr:uid="{6B70BFFC-5572-414D-80CB-97C8FE797447}"/>
    <cellStyle name="Normal 21 12 2 3 6 2" xfId="52286" xr:uid="{5116C70E-BE3F-44C1-8CC7-E0A60011B384}"/>
    <cellStyle name="Normal 21 12 2 3 6 3" xfId="36680" xr:uid="{0FC93ECD-BBCD-4FD8-83D8-9B319099DB7C}"/>
    <cellStyle name="Normal 21 12 2 3 7" xfId="52278" xr:uid="{8A514CCC-404B-4676-834E-BBA4101FF6DD}"/>
    <cellStyle name="Normal 21 12 2 3 8" xfId="36672" xr:uid="{58532325-8CD2-427E-B575-DBBC37FFE67F}"/>
    <cellStyle name="Normal 21 12 2 4" xfId="12462" xr:uid="{B236EE12-6FB2-4530-AA39-ED6801178F9A}"/>
    <cellStyle name="Normal 21 12 2 4 2" xfId="12463" xr:uid="{D9BCE47F-3BE8-4813-97E1-BC840CBA457C}"/>
    <cellStyle name="Normal 21 12 2 4 2 2" xfId="12464" xr:uid="{423BF7F2-FAAE-4352-A32E-9E6549EF5E91}"/>
    <cellStyle name="Normal 21 12 2 4 2 2 2" xfId="52289" xr:uid="{4C3A1BA3-3253-4D0F-A6DF-42713E3297AA}"/>
    <cellStyle name="Normal 21 12 2 4 2 2 3" xfId="36683" xr:uid="{E087E929-8194-4A73-A634-AD86E7BFFE2A}"/>
    <cellStyle name="Normal 21 12 2 4 2 3" xfId="12465" xr:uid="{B2D0E3C0-B244-4249-B008-447C4AD2894A}"/>
    <cellStyle name="Normal 21 12 2 4 2 3 2" xfId="52290" xr:uid="{2D680D01-FD0C-4899-8CE9-7FDD431F4D80}"/>
    <cellStyle name="Normal 21 12 2 4 2 3 3" xfId="36684" xr:uid="{E733670E-4CF7-4B51-9B67-7E2AD552B427}"/>
    <cellStyle name="Normal 21 12 2 4 2 4" xfId="12466" xr:uid="{832D89FD-4F42-4C35-8673-E6454850C878}"/>
    <cellStyle name="Normal 21 12 2 4 2 4 2" xfId="52291" xr:uid="{6BF0D842-FE3B-4162-9A38-A926FF958FFB}"/>
    <cellStyle name="Normal 21 12 2 4 2 4 3" xfId="36685" xr:uid="{D02BA9E5-E244-4EB8-97E3-941C31306403}"/>
    <cellStyle name="Normal 21 12 2 4 2 5" xfId="52288" xr:uid="{F8DD9247-8AC9-45BA-B82A-680736B31170}"/>
    <cellStyle name="Normal 21 12 2 4 2 6" xfId="36682" xr:uid="{9DF272E2-6A36-402E-B2F7-F7000A953F1E}"/>
    <cellStyle name="Normal 21 12 2 4 3" xfId="12467" xr:uid="{23812FD7-5952-4294-B0B7-FC1DC475DBFE}"/>
    <cellStyle name="Normal 21 12 2 4 3 2" xfId="52292" xr:uid="{CD648A49-9A8C-439A-AD19-87B6A399746C}"/>
    <cellStyle name="Normal 21 12 2 4 3 3" xfId="36686" xr:uid="{F4EAFE32-4AB3-4A24-BD07-CF55053DF9DA}"/>
    <cellStyle name="Normal 21 12 2 4 4" xfId="12468" xr:uid="{4D69D1EA-3D37-4775-AC1C-0F4A90302573}"/>
    <cellStyle name="Normal 21 12 2 4 4 2" xfId="52293" xr:uid="{CC56E538-CA7B-4736-87D1-171128F2D4A9}"/>
    <cellStyle name="Normal 21 12 2 4 4 3" xfId="36687" xr:uid="{AE3B53CE-DDF4-4B6D-A246-6802A74E72BC}"/>
    <cellStyle name="Normal 21 12 2 4 5" xfId="12469" xr:uid="{F58A4FCD-3DE9-447E-BEBB-974F165F56F4}"/>
    <cellStyle name="Normal 21 12 2 4 5 2" xfId="52294" xr:uid="{7DCF8DA9-07C9-4FDC-B011-24DD858AC1AF}"/>
    <cellStyle name="Normal 21 12 2 4 5 3" xfId="36688" xr:uid="{BD9A89EA-F429-4C8A-AAC1-B8C1E76A00D9}"/>
    <cellStyle name="Normal 21 12 2 4 6" xfId="52287" xr:uid="{30A4F4DC-D1F4-44EB-8464-AAA6634C3C07}"/>
    <cellStyle name="Normal 21 12 2 4 7" xfId="36681" xr:uid="{AA2D879C-CDF5-4017-98EF-F9C18E6E2AC1}"/>
    <cellStyle name="Normal 21 12 2 5" xfId="12470" xr:uid="{18FCD278-22AB-427D-8137-C2BD558CB1B3}"/>
    <cellStyle name="Normal 21 12 2 5 2" xfId="12471" xr:uid="{51625737-936A-42B7-AA86-0BDB8C685BA4}"/>
    <cellStyle name="Normal 21 12 2 5 2 2" xfId="52296" xr:uid="{94A59493-351B-42C3-80C9-7E206FFDE197}"/>
    <cellStyle name="Normal 21 12 2 5 2 3" xfId="36690" xr:uid="{F119583B-5832-40FC-94E3-E740AA293442}"/>
    <cellStyle name="Normal 21 12 2 5 3" xfId="12472" xr:uid="{A05B6127-F4B8-44F4-BD3D-17DF5EAB44AD}"/>
    <cellStyle name="Normal 21 12 2 5 3 2" xfId="52297" xr:uid="{548EDDE2-91B0-4C60-A7E6-6531E9B59AA6}"/>
    <cellStyle name="Normal 21 12 2 5 3 3" xfId="36691" xr:uid="{FEDF869F-D03D-488B-80BD-8595B18B1B40}"/>
    <cellStyle name="Normal 21 12 2 5 4" xfId="12473" xr:uid="{08CF8F02-6954-4959-9A24-9E052B0FCC6C}"/>
    <cellStyle name="Normal 21 12 2 5 4 2" xfId="52298" xr:uid="{0617257F-C664-4255-BE58-0B30A7EC944D}"/>
    <cellStyle name="Normal 21 12 2 5 4 3" xfId="36692" xr:uid="{8081A77D-C715-43F5-BCC3-883A5177FF86}"/>
    <cellStyle name="Normal 21 12 2 5 5" xfId="52295" xr:uid="{B5BC8B9B-7EA2-4182-BB66-D1DB819C1B27}"/>
    <cellStyle name="Normal 21 12 2 5 6" xfId="36689" xr:uid="{64985BB9-7216-4653-BEC9-2DA88BBC3E6D}"/>
    <cellStyle name="Normal 21 12 2 6" xfId="12474" xr:uid="{85C10140-8BB9-4000-9F4A-69BBCB9D5849}"/>
    <cellStyle name="Normal 21 12 2 6 2" xfId="12475" xr:uid="{125E644B-30D8-43A3-A64C-E81C09F5A6C5}"/>
    <cellStyle name="Normal 21 12 2 6 2 2" xfId="52300" xr:uid="{3F46E531-9140-4335-8457-D961AB4AE961}"/>
    <cellStyle name="Normal 21 12 2 6 2 3" xfId="36694" xr:uid="{48AFD7D4-0CBF-4386-AFF7-971B0172DE0E}"/>
    <cellStyle name="Normal 21 12 2 6 3" xfId="12476" xr:uid="{BC759C0F-C831-4EA6-9218-3008BFCC0843}"/>
    <cellStyle name="Normal 21 12 2 6 3 2" xfId="52301" xr:uid="{F2CA8D14-66B5-4F19-9716-3727402F8793}"/>
    <cellStyle name="Normal 21 12 2 6 3 3" xfId="36695" xr:uid="{F32725D4-7119-4D71-8DEC-45ECF56268BE}"/>
    <cellStyle name="Normal 21 12 2 6 4" xfId="12477" xr:uid="{3C1A7861-3D52-4559-8BCA-DA4B48E5F85D}"/>
    <cellStyle name="Normal 21 12 2 6 4 2" xfId="52302" xr:uid="{8722FA7D-D629-4AC7-B574-4127AF3D7842}"/>
    <cellStyle name="Normal 21 12 2 6 4 3" xfId="36696" xr:uid="{E6415BF8-9EF7-4787-A42A-BB497FBF8BF9}"/>
    <cellStyle name="Normal 21 12 2 6 5" xfId="52299" xr:uid="{7564B88E-21E9-4BD0-ACAB-C1DC549D9948}"/>
    <cellStyle name="Normal 21 12 2 6 6" xfId="36693" xr:uid="{220DE837-D9AC-47B5-ADAC-0DC8761F1F7A}"/>
    <cellStyle name="Normal 21 12 2 7" xfId="12478" xr:uid="{A605E82A-9424-4598-82E0-179346432C1D}"/>
    <cellStyle name="Normal 21 12 2 7 2" xfId="52303" xr:uid="{30C0E799-89D3-49A0-AA16-189F130C2BBA}"/>
    <cellStyle name="Normal 21 12 2 7 3" xfId="36697" xr:uid="{B078C5C4-5211-4626-82B6-1A7453A20AA2}"/>
    <cellStyle name="Normal 21 12 2 8" xfId="12479" xr:uid="{90CD13A6-211B-46C1-AA3C-8ACE675E9097}"/>
    <cellStyle name="Normal 21 12 2 8 2" xfId="52304" xr:uid="{54D3E458-1300-4B1B-B523-BF7E1694FA9B}"/>
    <cellStyle name="Normal 21 12 2 8 3" xfId="36698" xr:uid="{B6AC1426-7A9B-4682-8E99-A55FDC8A774D}"/>
    <cellStyle name="Normal 21 12 2 9" xfId="12480" xr:uid="{1AC771E3-9CBC-489E-A11C-85BDC5DED429}"/>
    <cellStyle name="Normal 21 12 2 9 2" xfId="52305" xr:uid="{4447F29C-3076-495D-B5F0-E6EBF44FB7FA}"/>
    <cellStyle name="Normal 21 12 2 9 3" xfId="36699" xr:uid="{2EB7D4F6-AE0A-4B41-AF53-A047E3FD173D}"/>
    <cellStyle name="Normal 21 12 3" xfId="12481" xr:uid="{CA8E3D43-A260-46E7-8B2E-44128AD5C3EE}"/>
    <cellStyle name="Normal 21 12 3 2" xfId="12482" xr:uid="{76082ED9-3DF8-468C-A6AB-5B09AF4A3F99}"/>
    <cellStyle name="Normal 21 12 3 2 2" xfId="12483" xr:uid="{B703548D-ABE8-4D12-9094-5BFB90545CF5}"/>
    <cellStyle name="Normal 21 12 3 2 2 2" xfId="52308" xr:uid="{D0F24949-9B22-4F05-972A-0CBB7911E320}"/>
    <cellStyle name="Normal 21 12 3 2 2 3" xfId="36702" xr:uid="{7C6EEFC7-07AD-4C5E-9C6F-83F8B3ECE2E9}"/>
    <cellStyle name="Normal 21 12 3 2 3" xfId="12484" xr:uid="{5E74E8A7-A87F-45CF-B06D-E5347B4C96AB}"/>
    <cellStyle name="Normal 21 12 3 2 3 2" xfId="52309" xr:uid="{AB4B7CE3-C71D-4942-9F23-0681A27C5385}"/>
    <cellStyle name="Normal 21 12 3 2 3 3" xfId="36703" xr:uid="{4F5D4F2A-F528-4DE3-B7E2-142545D05D62}"/>
    <cellStyle name="Normal 21 12 3 2 4" xfId="12485" xr:uid="{F46060E9-3E57-455D-8A4E-BA5E3CD204A8}"/>
    <cellStyle name="Normal 21 12 3 2 4 2" xfId="52310" xr:uid="{DF8AF11E-A14C-4569-9191-9B256A4AFE6C}"/>
    <cellStyle name="Normal 21 12 3 2 4 3" xfId="36704" xr:uid="{5C3B9300-DBCD-4983-990D-BA5CD98E17A3}"/>
    <cellStyle name="Normal 21 12 3 2 5" xfId="52307" xr:uid="{847D31E9-AE6D-464B-9192-C453CA2253DC}"/>
    <cellStyle name="Normal 21 12 3 2 6" xfId="36701" xr:uid="{DC231685-DB89-4C95-A5C5-7841DB7EB9C0}"/>
    <cellStyle name="Normal 21 12 3 3" xfId="12486" xr:uid="{4FC07C82-827B-4515-8C68-B1AC1BDC847F}"/>
    <cellStyle name="Normal 21 12 3 3 2" xfId="52311" xr:uid="{1F23CC85-E33D-47F5-BAC2-AD043B04F6A8}"/>
    <cellStyle name="Normal 21 12 3 3 3" xfId="36705" xr:uid="{48ADFCA8-9062-4028-AA77-C9DFD30B08AB}"/>
    <cellStyle name="Normal 21 12 3 4" xfId="12487" xr:uid="{125B858D-EC4F-4F38-92B7-16191D03AC7A}"/>
    <cellStyle name="Normal 21 12 3 4 2" xfId="52312" xr:uid="{B8F3C98D-0E9C-4B9D-8461-D5B1D8C67BA3}"/>
    <cellStyle name="Normal 21 12 3 4 3" xfId="36706" xr:uid="{4D688193-FBD6-4144-B55F-DB06CFB7479D}"/>
    <cellStyle name="Normal 21 12 3 5" xfId="12488" xr:uid="{F39F0478-7B19-4C85-8C3D-362A048DEB50}"/>
    <cellStyle name="Normal 21 12 3 5 2" xfId="52313" xr:uid="{7715E1F2-1C8A-4B88-8284-ADF480CC3838}"/>
    <cellStyle name="Normal 21 12 3 5 3" xfId="36707" xr:uid="{FA1FB774-5D7A-4F20-BAB5-AC15D80AD3C1}"/>
    <cellStyle name="Normal 21 12 3 6" xfId="12489" xr:uid="{0C2BC35A-29DD-44AF-99E6-EB6D025BA24A}"/>
    <cellStyle name="Normal 21 12 3 6 2" xfId="52314" xr:uid="{B85193C3-C375-4E5C-BE09-FEE72E4EA6A6}"/>
    <cellStyle name="Normal 21 12 3 6 3" xfId="36708" xr:uid="{A655E1F5-0722-461B-AB21-2F87D2B6CF77}"/>
    <cellStyle name="Normal 21 12 3 7" xfId="52306" xr:uid="{EAC616C0-7859-436D-BC8A-E0BF50C18A61}"/>
    <cellStyle name="Normal 21 12 3 8" xfId="36700" xr:uid="{EF8065FF-9032-475B-A516-1504C8F3CBA3}"/>
    <cellStyle name="Normal 21 12 4" xfId="12490" xr:uid="{1D3D8AEA-60AE-44BD-B5AD-8CE425E7D6E9}"/>
    <cellStyle name="Normal 21 12 4 2" xfId="12491" xr:uid="{6EBD4386-DD0F-4442-85E6-02942184D7A6}"/>
    <cellStyle name="Normal 21 12 4 2 2" xfId="12492" xr:uid="{9C0B64E9-7FAD-42DC-A6EC-028759E52CBF}"/>
    <cellStyle name="Normal 21 12 4 2 2 2" xfId="52317" xr:uid="{D5843E93-4F05-4433-83B2-6EAAE819191A}"/>
    <cellStyle name="Normal 21 12 4 2 2 3" xfId="36711" xr:uid="{6387CC0E-4824-4FE3-AEAC-307B09C85806}"/>
    <cellStyle name="Normal 21 12 4 2 3" xfId="12493" xr:uid="{F326C787-5512-4F4A-8714-FE7A3D52461A}"/>
    <cellStyle name="Normal 21 12 4 2 3 2" xfId="52318" xr:uid="{CE2331E0-1665-4823-AC7D-E5EB695A4E71}"/>
    <cellStyle name="Normal 21 12 4 2 3 3" xfId="36712" xr:uid="{C1FBAFEF-6B57-43BA-8A61-31D769B2C925}"/>
    <cellStyle name="Normal 21 12 4 2 4" xfId="12494" xr:uid="{B5DC3335-CB0D-4D45-9CC1-22854B625F9D}"/>
    <cellStyle name="Normal 21 12 4 2 4 2" xfId="52319" xr:uid="{2B601E6F-333E-48C3-9F96-9EA623F71CD9}"/>
    <cellStyle name="Normal 21 12 4 2 4 3" xfId="36713" xr:uid="{9B7C07FD-BD1A-4FB7-A7E9-E6788CB900B4}"/>
    <cellStyle name="Normal 21 12 4 2 5" xfId="52316" xr:uid="{4A29AD15-7EB8-4EC9-B0F4-82878C11DAD8}"/>
    <cellStyle name="Normal 21 12 4 2 6" xfId="36710" xr:uid="{B340DDC4-35BE-45F0-9BA7-37133A45EDC8}"/>
    <cellStyle name="Normal 21 12 4 3" xfId="12495" xr:uid="{DCA7D94C-AB0D-4E9E-9987-672955125863}"/>
    <cellStyle name="Normal 21 12 4 3 2" xfId="52320" xr:uid="{37E631EF-F813-48A3-9499-E4F7CEB15B3D}"/>
    <cellStyle name="Normal 21 12 4 3 3" xfId="36714" xr:uid="{15B41FD3-6BFD-478F-B61C-691BA046FF86}"/>
    <cellStyle name="Normal 21 12 4 4" xfId="12496" xr:uid="{418DAFC3-79E5-4472-AC8C-D9F777A973F9}"/>
    <cellStyle name="Normal 21 12 4 4 2" xfId="52321" xr:uid="{25B88BB5-02D3-4D5D-BBD0-1166E029C2B4}"/>
    <cellStyle name="Normal 21 12 4 4 3" xfId="36715" xr:uid="{6EDD87C3-B980-46E4-B004-8B604E5016B1}"/>
    <cellStyle name="Normal 21 12 4 5" xfId="12497" xr:uid="{0178CE5C-1B05-482D-8D10-EBC4D0EB316A}"/>
    <cellStyle name="Normal 21 12 4 5 2" xfId="52322" xr:uid="{B3319426-8BCE-4ECE-BB36-57BAAB1640DA}"/>
    <cellStyle name="Normal 21 12 4 5 3" xfId="36716" xr:uid="{9C486B5D-8DFD-4639-B153-F9C8538DE8B5}"/>
    <cellStyle name="Normal 21 12 4 6" xfId="12498" xr:uid="{06B3529C-1E41-46F5-9810-3D8BEF7987E1}"/>
    <cellStyle name="Normal 21 12 4 6 2" xfId="52323" xr:uid="{D7FA32FC-5B52-48EB-BF97-05A7929A8FE2}"/>
    <cellStyle name="Normal 21 12 4 6 3" xfId="36717" xr:uid="{4D8AA6A7-6E21-482B-9D18-1620656EEDEE}"/>
    <cellStyle name="Normal 21 12 4 7" xfId="52315" xr:uid="{DC2E3E48-4EBC-42ED-BB01-69D0B25A7FB2}"/>
    <cellStyle name="Normal 21 12 4 8" xfId="36709" xr:uid="{B929ED30-13F4-47F4-8991-45ED2C4302BD}"/>
    <cellStyle name="Normal 21 12 5" xfId="12499" xr:uid="{FE2C549F-9626-4281-9DF7-B0D933C60561}"/>
    <cellStyle name="Normal 21 12 5 2" xfId="12500" xr:uid="{AA6ED7D9-BA4E-4AF2-9EB7-340D33F871CB}"/>
    <cellStyle name="Normal 21 12 5 2 2" xfId="12501" xr:uid="{621C93F8-1B03-4E48-A750-0AE2159CAE2C}"/>
    <cellStyle name="Normal 21 12 5 2 2 2" xfId="52326" xr:uid="{7CBE511A-5124-458C-8068-6DB1237D4E6C}"/>
    <cellStyle name="Normal 21 12 5 2 2 3" xfId="36720" xr:uid="{626FA478-A7EC-4CD2-9ABD-EB30E9AA32AF}"/>
    <cellStyle name="Normal 21 12 5 2 3" xfId="12502" xr:uid="{6DEA81BF-BB3D-4051-8EE7-A8748EE56A33}"/>
    <cellStyle name="Normal 21 12 5 2 3 2" xfId="52327" xr:uid="{17FF326A-2CD2-4A79-9EB6-3FAAE157BF69}"/>
    <cellStyle name="Normal 21 12 5 2 3 3" xfId="36721" xr:uid="{F23F59D2-5517-45D9-988B-A403CD6FFB1C}"/>
    <cellStyle name="Normal 21 12 5 2 4" xfId="12503" xr:uid="{5A253CE4-7BEB-453F-BC66-DD6934A58D63}"/>
    <cellStyle name="Normal 21 12 5 2 4 2" xfId="52328" xr:uid="{4217F107-6457-4459-8477-2D8E79A3D01D}"/>
    <cellStyle name="Normal 21 12 5 2 4 3" xfId="36722" xr:uid="{72054E17-AC4B-4AA0-A225-3C6C0C12DD32}"/>
    <cellStyle name="Normal 21 12 5 2 5" xfId="52325" xr:uid="{0BC81AA8-1412-4A62-85A1-616DDE3A0B32}"/>
    <cellStyle name="Normal 21 12 5 2 6" xfId="36719" xr:uid="{F4CB7746-66B1-454C-9F6B-4B9384F53666}"/>
    <cellStyle name="Normal 21 12 5 3" xfId="12504" xr:uid="{11CFD2B1-F793-4832-9ABA-BE4B6F3AC4D2}"/>
    <cellStyle name="Normal 21 12 5 3 2" xfId="52329" xr:uid="{451B511B-44F1-41AC-AF6F-88B5656445C1}"/>
    <cellStyle name="Normal 21 12 5 3 3" xfId="36723" xr:uid="{A534F8CD-4E01-4F36-9040-083F5AA03BBF}"/>
    <cellStyle name="Normal 21 12 5 4" xfId="12505" xr:uid="{76278C5B-7E4C-4B75-B7B4-A25FE0E92C46}"/>
    <cellStyle name="Normal 21 12 5 4 2" xfId="52330" xr:uid="{D254E36F-0D89-4708-947E-141B7AA15899}"/>
    <cellStyle name="Normal 21 12 5 4 3" xfId="36724" xr:uid="{0317E3F4-72D4-41C1-A4DA-4C7F8DCDE57C}"/>
    <cellStyle name="Normal 21 12 5 5" xfId="12506" xr:uid="{B09127FD-5152-4278-B6FE-14F5C56CE6DE}"/>
    <cellStyle name="Normal 21 12 5 5 2" xfId="52331" xr:uid="{EB7027F5-F370-455D-B244-532907E90EE0}"/>
    <cellStyle name="Normal 21 12 5 5 3" xfId="36725" xr:uid="{5C1DF08E-25C1-42E1-9535-BEFFF37D67C8}"/>
    <cellStyle name="Normal 21 12 5 6" xfId="52324" xr:uid="{7013EB07-3BC5-4345-90CF-258A9CA88C2E}"/>
    <cellStyle name="Normal 21 12 5 7" xfId="36718" xr:uid="{B86EC8E2-C66C-4ABC-8BEE-12B7B7836241}"/>
    <cellStyle name="Normal 21 12 6" xfId="12507" xr:uid="{6CB6CDE3-57F7-4D5C-85FC-A90AE11A3F20}"/>
    <cellStyle name="Normal 21 12 6 2" xfId="12508" xr:uid="{7BC2CB95-A931-4E80-9E20-89BB533CCC57}"/>
    <cellStyle name="Normal 21 12 6 2 2" xfId="52333" xr:uid="{13BC685F-2F50-48FE-A65A-2B2E30C3B912}"/>
    <cellStyle name="Normal 21 12 6 2 3" xfId="36727" xr:uid="{4D3DC8CB-828A-4405-9298-6B3FBD94C9D5}"/>
    <cellStyle name="Normal 21 12 6 3" xfId="12509" xr:uid="{CCA6D011-07E4-41F9-AD13-C90B6DD83C67}"/>
    <cellStyle name="Normal 21 12 6 3 2" xfId="52334" xr:uid="{D74DE77B-4D53-4A31-AE99-744E2353E811}"/>
    <cellStyle name="Normal 21 12 6 3 3" xfId="36728" xr:uid="{8BB532FA-5187-4D11-8246-1366327C0C7F}"/>
    <cellStyle name="Normal 21 12 6 4" xfId="12510" xr:uid="{5F9B7D5C-2EE5-4517-A811-58C1C5E550E3}"/>
    <cellStyle name="Normal 21 12 6 4 2" xfId="52335" xr:uid="{2CBA44D5-307D-43B5-A1E3-47AE5921B6E0}"/>
    <cellStyle name="Normal 21 12 6 4 3" xfId="36729" xr:uid="{4134B000-B758-4860-9057-F0D9F3D8563C}"/>
    <cellStyle name="Normal 21 12 6 5" xfId="52332" xr:uid="{8BFA5495-4EF6-4233-8013-582BC0015D06}"/>
    <cellStyle name="Normal 21 12 6 6" xfId="36726" xr:uid="{0330CBD6-0104-4BC0-8FE9-5F73F7E6900D}"/>
    <cellStyle name="Normal 21 12 7" xfId="12511" xr:uid="{E92A8AE6-C266-4F91-B40F-F19B4FEDA831}"/>
    <cellStyle name="Normal 21 12 7 2" xfId="12512" xr:uid="{9963D30C-02D9-48C6-9864-ACA75ED241CB}"/>
    <cellStyle name="Normal 21 12 7 2 2" xfId="52337" xr:uid="{8B259E6B-C0CD-4675-87D1-C448D16A2974}"/>
    <cellStyle name="Normal 21 12 7 2 3" xfId="36731" xr:uid="{61F1E288-EFB6-418E-B823-9EFEB0FA6F92}"/>
    <cellStyle name="Normal 21 12 7 3" xfId="12513" xr:uid="{4A0AE075-EA29-4CE9-91F1-F788AC9BEACA}"/>
    <cellStyle name="Normal 21 12 7 3 2" xfId="52338" xr:uid="{900DDB95-CE36-42CD-BB0C-18BAC1F67793}"/>
    <cellStyle name="Normal 21 12 7 3 3" xfId="36732" xr:uid="{FE831767-890D-4D10-9C04-5E5017858F7D}"/>
    <cellStyle name="Normal 21 12 7 4" xfId="12514" xr:uid="{4FDE6BF4-96D1-4C98-BC6C-FF68751B070D}"/>
    <cellStyle name="Normal 21 12 7 4 2" xfId="52339" xr:uid="{ECF91B6A-3383-4596-8EBC-8D929A148AC7}"/>
    <cellStyle name="Normal 21 12 7 4 3" xfId="36733" xr:uid="{18E62D2A-789D-4CDE-B519-B96CFB277724}"/>
    <cellStyle name="Normal 21 12 7 5" xfId="52336" xr:uid="{C8BCE59A-B78C-40DD-875F-EF9B84938029}"/>
    <cellStyle name="Normal 21 12 7 6" xfId="36730" xr:uid="{65C4C422-A372-4B1B-B353-0686197DECDD}"/>
    <cellStyle name="Normal 21 12 8" xfId="12515" xr:uid="{A9005A97-8D81-44C2-B88B-671A46A94959}"/>
    <cellStyle name="Normal 21 12 8 2" xfId="52340" xr:uid="{57550912-860B-4167-A6E9-2CDE6A154049}"/>
    <cellStyle name="Normal 21 12 8 3" xfId="36734" xr:uid="{7F26E742-89A6-4AA1-BC88-2DB06A742C4A}"/>
    <cellStyle name="Normal 21 12 9" xfId="12516" xr:uid="{366CE43F-12E8-4278-A59A-56565BA91C85}"/>
    <cellStyle name="Normal 21 12 9 2" xfId="52341" xr:uid="{27709213-3BF7-4899-A0D8-1058FB2573EE}"/>
    <cellStyle name="Normal 21 12 9 3" xfId="36735" xr:uid="{81A732F5-E21A-4E8C-BDDC-B805C10A668D}"/>
    <cellStyle name="Normal 21 13" xfId="12517" xr:uid="{1D670DE0-FAC7-4D93-890C-82061E14BB00}"/>
    <cellStyle name="Normal 21 13 10" xfId="12518" xr:uid="{86EBE7A7-D8A2-4D6C-9294-FE918B454BAF}"/>
    <cellStyle name="Normal 21 13 10 2" xfId="52343" xr:uid="{1F24685B-ABB6-4C74-AE30-EB2E746D307E}"/>
    <cellStyle name="Normal 21 13 10 3" xfId="36737" xr:uid="{EE8601D9-50C6-4E5D-85F8-2DDECC881CDA}"/>
    <cellStyle name="Normal 21 13 11" xfId="52342" xr:uid="{290358FB-DD26-4783-A408-CBF699C47F95}"/>
    <cellStyle name="Normal 21 13 12" xfId="36736" xr:uid="{7506F01C-7485-49DF-B219-D54ECE1823C6}"/>
    <cellStyle name="Normal 21 13 2" xfId="12519" xr:uid="{3EEB5460-5A12-4301-A416-32A0961E788E}"/>
    <cellStyle name="Normal 21 13 2 10" xfId="52344" xr:uid="{F1063020-C18E-48A8-92C3-1AE0C7497A53}"/>
    <cellStyle name="Normal 21 13 2 11" xfId="36738" xr:uid="{6D93BD98-62B6-45A2-8CE3-909BA5C07F95}"/>
    <cellStyle name="Normal 21 13 2 2" xfId="12520" xr:uid="{03713B97-2455-4904-B774-7E201718FC7A}"/>
    <cellStyle name="Normal 21 13 2 2 2" xfId="12521" xr:uid="{0AB0AE85-D98E-4855-AA58-3479155F21AB}"/>
    <cellStyle name="Normal 21 13 2 2 2 2" xfId="12522" xr:uid="{162A950C-CF43-4FF2-A93E-74393A13B3D6}"/>
    <cellStyle name="Normal 21 13 2 2 2 2 2" xfId="52347" xr:uid="{570DAEA7-842C-4C43-8FC2-8D238F1C3C73}"/>
    <cellStyle name="Normal 21 13 2 2 2 2 3" xfId="36741" xr:uid="{BBC7223A-D7B5-4AD2-AAC2-12380DC7C6EB}"/>
    <cellStyle name="Normal 21 13 2 2 2 3" xfId="12523" xr:uid="{EEF862A4-F33C-4734-A8F7-AD6BDF42FF0F}"/>
    <cellStyle name="Normal 21 13 2 2 2 3 2" xfId="52348" xr:uid="{E97D1FAB-0F64-4FE2-838A-7A9B4D279A14}"/>
    <cellStyle name="Normal 21 13 2 2 2 3 3" xfId="36742" xr:uid="{388E0732-7AD0-40B2-A526-A8357D9A814F}"/>
    <cellStyle name="Normal 21 13 2 2 2 4" xfId="12524" xr:uid="{35F86512-6E1A-4FFE-BDEA-6DB796C496AD}"/>
    <cellStyle name="Normal 21 13 2 2 2 4 2" xfId="52349" xr:uid="{928172B5-7240-473D-A3A7-43802157B3AC}"/>
    <cellStyle name="Normal 21 13 2 2 2 4 3" xfId="36743" xr:uid="{BA41870C-0AAF-4C3B-8DA4-18D6C4809CBB}"/>
    <cellStyle name="Normal 21 13 2 2 2 5" xfId="52346" xr:uid="{8594CDC8-9208-4327-811B-A62527FED3F6}"/>
    <cellStyle name="Normal 21 13 2 2 2 6" xfId="36740" xr:uid="{75DC4FFE-BE37-4EBA-928F-0405C130435D}"/>
    <cellStyle name="Normal 21 13 2 2 3" xfId="12525" xr:uid="{2DC32353-7703-4F24-B7C8-202C5D52AA65}"/>
    <cellStyle name="Normal 21 13 2 2 3 2" xfId="52350" xr:uid="{40B8AA14-54B0-46D7-9542-4E1D7CB3A503}"/>
    <cellStyle name="Normal 21 13 2 2 3 3" xfId="36744" xr:uid="{E31FD983-42B7-4FB9-8EEB-95147B938714}"/>
    <cellStyle name="Normal 21 13 2 2 4" xfId="12526" xr:uid="{46F4D112-0935-427B-9180-3439B9A040C2}"/>
    <cellStyle name="Normal 21 13 2 2 4 2" xfId="52351" xr:uid="{108C7F03-5BAA-49BE-91EA-A5893557355A}"/>
    <cellStyle name="Normal 21 13 2 2 4 3" xfId="36745" xr:uid="{0CF26B67-F597-4BEA-B293-F8E2F8FC559D}"/>
    <cellStyle name="Normal 21 13 2 2 5" xfId="12527" xr:uid="{E61651FB-EF47-472F-B467-DC9641C9625B}"/>
    <cellStyle name="Normal 21 13 2 2 5 2" xfId="52352" xr:uid="{8288D751-6B86-4F10-AE4C-09C6D7EBD6E9}"/>
    <cellStyle name="Normal 21 13 2 2 5 3" xfId="36746" xr:uid="{D6C09A1D-2465-4FD3-A201-E61D4995D0E1}"/>
    <cellStyle name="Normal 21 13 2 2 6" xfId="12528" xr:uid="{5133C05A-4E59-4D5C-AA25-E1F20F479E9F}"/>
    <cellStyle name="Normal 21 13 2 2 6 2" xfId="52353" xr:uid="{F37CADE2-EDE6-4FE3-857A-25566F7C752E}"/>
    <cellStyle name="Normal 21 13 2 2 6 3" xfId="36747" xr:uid="{3C2512C1-847F-4A63-9D01-6697833056E2}"/>
    <cellStyle name="Normal 21 13 2 2 7" xfId="52345" xr:uid="{AE353498-320C-4944-8A11-1BEDB11C036F}"/>
    <cellStyle name="Normal 21 13 2 2 8" xfId="36739" xr:uid="{F5609EB5-C03C-4F36-BB6E-A819142A25C6}"/>
    <cellStyle name="Normal 21 13 2 3" xfId="12529" xr:uid="{2F31ADA7-99CE-460D-BFE8-A646083C69FD}"/>
    <cellStyle name="Normal 21 13 2 3 2" xfId="12530" xr:uid="{8FDFF2AE-4BB8-4DC7-B379-6B01A25D2C01}"/>
    <cellStyle name="Normal 21 13 2 3 2 2" xfId="12531" xr:uid="{7CF526B1-F97F-4818-B00D-09ACE22439E7}"/>
    <cellStyle name="Normal 21 13 2 3 2 2 2" xfId="52356" xr:uid="{7DD40451-E991-410E-9B95-DC749F6FE739}"/>
    <cellStyle name="Normal 21 13 2 3 2 2 3" xfId="36750" xr:uid="{14E67A4F-B662-489B-B60D-5457234B7F58}"/>
    <cellStyle name="Normal 21 13 2 3 2 3" xfId="12532" xr:uid="{8E3BEDF3-39B3-4D06-B1DC-83E894C9C8DD}"/>
    <cellStyle name="Normal 21 13 2 3 2 3 2" xfId="52357" xr:uid="{188A778B-0CB6-4DD1-99F4-DA223DD23C93}"/>
    <cellStyle name="Normal 21 13 2 3 2 3 3" xfId="36751" xr:uid="{55962A62-218D-42FC-BE6D-AC7B33572737}"/>
    <cellStyle name="Normal 21 13 2 3 2 4" xfId="12533" xr:uid="{A20E2522-0B25-4646-BC45-1C1B598C9D7D}"/>
    <cellStyle name="Normal 21 13 2 3 2 4 2" xfId="52358" xr:uid="{931EB3F8-1442-4AE2-AFC7-B3CEE1CFCCD0}"/>
    <cellStyle name="Normal 21 13 2 3 2 4 3" xfId="36752" xr:uid="{45E3174D-4574-4D4A-8257-1CF0EC659275}"/>
    <cellStyle name="Normal 21 13 2 3 2 5" xfId="52355" xr:uid="{201533D9-6E71-42BF-AADB-78C0D115DCD7}"/>
    <cellStyle name="Normal 21 13 2 3 2 6" xfId="36749" xr:uid="{E0466220-A7DE-484F-B33B-9CC47495CA50}"/>
    <cellStyle name="Normal 21 13 2 3 3" xfId="12534" xr:uid="{CF8B64D5-A8A1-47B6-8B82-105A0459A55E}"/>
    <cellStyle name="Normal 21 13 2 3 3 2" xfId="52359" xr:uid="{B489CFEF-017B-44AE-8DB9-7852DCA1ED98}"/>
    <cellStyle name="Normal 21 13 2 3 3 3" xfId="36753" xr:uid="{821185D0-1E0E-47AD-861D-F88A8041D712}"/>
    <cellStyle name="Normal 21 13 2 3 4" xfId="12535" xr:uid="{1514E681-C265-416E-A75E-E5C3494BD2AB}"/>
    <cellStyle name="Normal 21 13 2 3 4 2" xfId="52360" xr:uid="{59CC3B09-F9E6-4088-AFC8-DEFCFB938EF6}"/>
    <cellStyle name="Normal 21 13 2 3 4 3" xfId="36754" xr:uid="{4196938D-464B-477D-8E54-6E7B6ECFB9CE}"/>
    <cellStyle name="Normal 21 13 2 3 5" xfId="12536" xr:uid="{2DBA228A-45EC-4DC6-9DE5-E25A1F2A5352}"/>
    <cellStyle name="Normal 21 13 2 3 5 2" xfId="52361" xr:uid="{F302F047-6C79-45E2-9D0B-6DCEEDC2AB48}"/>
    <cellStyle name="Normal 21 13 2 3 5 3" xfId="36755" xr:uid="{B99901B0-5719-4890-B4A6-79807E377604}"/>
    <cellStyle name="Normal 21 13 2 3 6" xfId="12537" xr:uid="{AC8D7816-3C60-4DF0-89FB-CFA0615000BC}"/>
    <cellStyle name="Normal 21 13 2 3 6 2" xfId="52362" xr:uid="{76272A0F-D01B-4047-93C7-E45EBF78692D}"/>
    <cellStyle name="Normal 21 13 2 3 6 3" xfId="36756" xr:uid="{41F4762C-BA46-4BFF-AD7F-CA7E2F73CAD7}"/>
    <cellStyle name="Normal 21 13 2 3 7" xfId="52354" xr:uid="{1DE520B5-53EB-4A40-A253-968952890E90}"/>
    <cellStyle name="Normal 21 13 2 3 8" xfId="36748" xr:uid="{F0103573-1C74-4A0B-8BFE-1F2227736CA4}"/>
    <cellStyle name="Normal 21 13 2 4" xfId="12538" xr:uid="{38A4802A-98D7-478B-9E05-2E80EE6CB296}"/>
    <cellStyle name="Normal 21 13 2 4 2" xfId="12539" xr:uid="{FA159D6F-18F3-4022-BB5E-085B714A86CD}"/>
    <cellStyle name="Normal 21 13 2 4 2 2" xfId="12540" xr:uid="{22C5D868-8E60-4756-9DFA-0BDEDF0AA63F}"/>
    <cellStyle name="Normal 21 13 2 4 2 2 2" xfId="52365" xr:uid="{4FE8D4C6-D5B3-4E66-A4FC-8D138B77D757}"/>
    <cellStyle name="Normal 21 13 2 4 2 2 3" xfId="36759" xr:uid="{B8986073-18F7-4BD6-9748-8EB369A97897}"/>
    <cellStyle name="Normal 21 13 2 4 2 3" xfId="12541" xr:uid="{A92796F5-5FBD-448A-A6AA-0C4E251B44FF}"/>
    <cellStyle name="Normal 21 13 2 4 2 3 2" xfId="52366" xr:uid="{C7C8415F-A27A-4BF0-8B5E-4D5BED087D8E}"/>
    <cellStyle name="Normal 21 13 2 4 2 3 3" xfId="36760" xr:uid="{B585B590-8550-4AC8-A0F4-D7CB4221BFC9}"/>
    <cellStyle name="Normal 21 13 2 4 2 4" xfId="12542" xr:uid="{B398AB7E-76DD-4436-B8AA-D8AF1B1E0D53}"/>
    <cellStyle name="Normal 21 13 2 4 2 4 2" xfId="52367" xr:uid="{9B0F1348-9E57-460F-964B-8AE02AE7F50E}"/>
    <cellStyle name="Normal 21 13 2 4 2 4 3" xfId="36761" xr:uid="{4EF254D1-6F47-45AD-B69F-1922BC521F63}"/>
    <cellStyle name="Normal 21 13 2 4 2 5" xfId="52364" xr:uid="{DE6EEB06-AEAA-4027-BB5C-BB153AF37F1D}"/>
    <cellStyle name="Normal 21 13 2 4 2 6" xfId="36758" xr:uid="{BE4EF719-2A46-4B63-9520-6FE86862E005}"/>
    <cellStyle name="Normal 21 13 2 4 3" xfId="12543" xr:uid="{D2F4172A-7466-49EA-8502-AB8C4E615D07}"/>
    <cellStyle name="Normal 21 13 2 4 3 2" xfId="52368" xr:uid="{FE163817-EBBB-4E76-A5CF-E35FF42637C3}"/>
    <cellStyle name="Normal 21 13 2 4 3 3" xfId="36762" xr:uid="{B2868D43-A605-4265-B493-51037A5C10B7}"/>
    <cellStyle name="Normal 21 13 2 4 4" xfId="12544" xr:uid="{DB811AF6-326C-4EE1-925F-67C2829963DC}"/>
    <cellStyle name="Normal 21 13 2 4 4 2" xfId="52369" xr:uid="{691537D6-3816-434A-9F92-855189EE6637}"/>
    <cellStyle name="Normal 21 13 2 4 4 3" xfId="36763" xr:uid="{674DF65A-368D-42C7-9357-E5C4FCFCBF16}"/>
    <cellStyle name="Normal 21 13 2 4 5" xfId="12545" xr:uid="{E79AE39C-C8DD-4327-9065-69017D77C429}"/>
    <cellStyle name="Normal 21 13 2 4 5 2" xfId="52370" xr:uid="{2F7B79BE-4900-4A16-8032-53202DBBACC5}"/>
    <cellStyle name="Normal 21 13 2 4 5 3" xfId="36764" xr:uid="{F6B967A0-03F5-4589-B2EA-0D8635CFCB52}"/>
    <cellStyle name="Normal 21 13 2 4 6" xfId="52363" xr:uid="{12BABBFB-2EF9-45A4-8B1D-486F863C147B}"/>
    <cellStyle name="Normal 21 13 2 4 7" xfId="36757" xr:uid="{3F5004CE-D795-409B-AE2E-0DA60D326809}"/>
    <cellStyle name="Normal 21 13 2 5" xfId="12546" xr:uid="{42250190-95DF-4172-A97D-DEE513DBAFEF}"/>
    <cellStyle name="Normal 21 13 2 5 2" xfId="12547" xr:uid="{F5DCFAD8-4FFD-4BF8-8269-7170F33E19A7}"/>
    <cellStyle name="Normal 21 13 2 5 2 2" xfId="52372" xr:uid="{3FDA2682-55C7-4191-82AC-5B8F78106DE7}"/>
    <cellStyle name="Normal 21 13 2 5 2 3" xfId="36766" xr:uid="{5A0D0F0D-3749-4EE3-8A82-48D48AD1FC79}"/>
    <cellStyle name="Normal 21 13 2 5 3" xfId="12548" xr:uid="{43982195-9DC2-4602-9C45-125C329CC672}"/>
    <cellStyle name="Normal 21 13 2 5 3 2" xfId="52373" xr:uid="{DB8E885B-D0FD-492B-818A-3B88D7FF8DBE}"/>
    <cellStyle name="Normal 21 13 2 5 3 3" xfId="36767" xr:uid="{B615539D-67A0-4CD5-B483-C4F7DE1536C4}"/>
    <cellStyle name="Normal 21 13 2 5 4" xfId="12549" xr:uid="{77C4E5B8-1BD5-4C81-8C52-AE60DE116BC9}"/>
    <cellStyle name="Normal 21 13 2 5 4 2" xfId="52374" xr:uid="{7B6FD793-2870-4833-94FF-253B2CDE63A6}"/>
    <cellStyle name="Normal 21 13 2 5 4 3" xfId="36768" xr:uid="{E1DD0389-0DCB-464E-8352-7A4AC5CF73B2}"/>
    <cellStyle name="Normal 21 13 2 5 5" xfId="52371" xr:uid="{60E0462D-C3FA-49B4-A19F-220F267A9E71}"/>
    <cellStyle name="Normal 21 13 2 5 6" xfId="36765" xr:uid="{7659FF16-DCFB-46A4-B3A5-35E6EBFB7AD7}"/>
    <cellStyle name="Normal 21 13 2 6" xfId="12550" xr:uid="{3DE62F14-FDD7-433E-AFD7-7DF03E3266B7}"/>
    <cellStyle name="Normal 21 13 2 6 2" xfId="12551" xr:uid="{11848856-69D6-4F67-8DBA-CA5C283EBADE}"/>
    <cellStyle name="Normal 21 13 2 6 2 2" xfId="52376" xr:uid="{A20EE677-B4AC-49C6-BB25-A35984F3ED1F}"/>
    <cellStyle name="Normal 21 13 2 6 2 3" xfId="36770" xr:uid="{918E16F7-C801-4E7E-A6DA-72777FEB2B41}"/>
    <cellStyle name="Normal 21 13 2 6 3" xfId="12552" xr:uid="{3FD22D22-D0CF-4809-9850-64947997FF5C}"/>
    <cellStyle name="Normal 21 13 2 6 3 2" xfId="52377" xr:uid="{20B96677-DC1A-43E6-A3FE-3CDE99B0F949}"/>
    <cellStyle name="Normal 21 13 2 6 3 3" xfId="36771" xr:uid="{4370B6DC-6B70-4AA6-BA4E-3935BFEE6E80}"/>
    <cellStyle name="Normal 21 13 2 6 4" xfId="12553" xr:uid="{5D96E43F-0DDE-41D4-A264-F4F2495CDE44}"/>
    <cellStyle name="Normal 21 13 2 6 4 2" xfId="52378" xr:uid="{C7D9E2E2-2963-4060-8C7F-B4155F4CD84D}"/>
    <cellStyle name="Normal 21 13 2 6 4 3" xfId="36772" xr:uid="{904DD279-9DE5-49D4-A860-75CFE18F382F}"/>
    <cellStyle name="Normal 21 13 2 6 5" xfId="52375" xr:uid="{38D39CDC-70A9-425D-9B41-21D11E749E8E}"/>
    <cellStyle name="Normal 21 13 2 6 6" xfId="36769" xr:uid="{97F34CF6-C502-4036-B857-8FF487063170}"/>
    <cellStyle name="Normal 21 13 2 7" xfId="12554" xr:uid="{5D52169A-9F69-42DF-8ACE-AB4872B40EC6}"/>
    <cellStyle name="Normal 21 13 2 7 2" xfId="52379" xr:uid="{76B96969-C778-45EE-810E-03974B65C166}"/>
    <cellStyle name="Normal 21 13 2 7 3" xfId="36773" xr:uid="{3FD6E520-163E-45B4-ADB7-A2CC8D3BB1F2}"/>
    <cellStyle name="Normal 21 13 2 8" xfId="12555" xr:uid="{DD20F1C0-7F1A-4466-A440-D35130DC368B}"/>
    <cellStyle name="Normal 21 13 2 8 2" xfId="52380" xr:uid="{C0A4E191-1BCA-4D27-861D-46E3872A20DC}"/>
    <cellStyle name="Normal 21 13 2 8 3" xfId="36774" xr:uid="{433900A3-32FD-46CE-822E-5C14332B880D}"/>
    <cellStyle name="Normal 21 13 2 9" xfId="12556" xr:uid="{8D6C0585-0087-4E05-B292-30E94D1856B1}"/>
    <cellStyle name="Normal 21 13 2 9 2" xfId="52381" xr:uid="{05C7AC91-8C1F-459F-B797-E724D2C191A4}"/>
    <cellStyle name="Normal 21 13 2 9 3" xfId="36775" xr:uid="{7DF9B14C-B6D2-4FCB-A375-6B29CABDA037}"/>
    <cellStyle name="Normal 21 13 3" xfId="12557" xr:uid="{411011CB-DAD0-47BA-AB22-E84884062131}"/>
    <cellStyle name="Normal 21 13 3 2" xfId="12558" xr:uid="{7B256D09-75C5-45A8-8B90-B0F415D61F4F}"/>
    <cellStyle name="Normal 21 13 3 2 2" xfId="12559" xr:uid="{C797D218-8638-498D-A038-769F3BBFEBAE}"/>
    <cellStyle name="Normal 21 13 3 2 2 2" xfId="52384" xr:uid="{A51876BB-5CEF-4950-B39C-75C9D8338C5E}"/>
    <cellStyle name="Normal 21 13 3 2 2 3" xfId="36778" xr:uid="{6ACD6C78-EF10-4555-BBF4-68E5F9A654C4}"/>
    <cellStyle name="Normal 21 13 3 2 3" xfId="12560" xr:uid="{8ABB176C-C347-45F2-90E5-7D22DF653A2E}"/>
    <cellStyle name="Normal 21 13 3 2 3 2" xfId="52385" xr:uid="{3A82DF95-A8E5-43FE-A263-6B7F215E5986}"/>
    <cellStyle name="Normal 21 13 3 2 3 3" xfId="36779" xr:uid="{D20937FE-359D-474F-A957-DDF997E19D29}"/>
    <cellStyle name="Normal 21 13 3 2 4" xfId="12561" xr:uid="{91EA6AFC-D2D2-4C56-A645-1994260C5A25}"/>
    <cellStyle name="Normal 21 13 3 2 4 2" xfId="52386" xr:uid="{BB75542E-DEFE-4365-AA28-AA8EB235C96E}"/>
    <cellStyle name="Normal 21 13 3 2 4 3" xfId="36780" xr:uid="{F7969D07-A97A-4C0D-8422-531D93C29387}"/>
    <cellStyle name="Normal 21 13 3 2 5" xfId="52383" xr:uid="{456B9395-26C2-4AD1-A487-B5C45CF0ED27}"/>
    <cellStyle name="Normal 21 13 3 2 6" xfId="36777" xr:uid="{5995AB73-C637-4BE2-B39A-50F8A87C5B65}"/>
    <cellStyle name="Normal 21 13 3 3" xfId="12562" xr:uid="{C5288CF3-E22F-4F65-A7F6-09354B3E295F}"/>
    <cellStyle name="Normal 21 13 3 3 2" xfId="52387" xr:uid="{8BDB3C19-9D3C-4D07-B350-F87779FECFF7}"/>
    <cellStyle name="Normal 21 13 3 3 3" xfId="36781" xr:uid="{B35F6266-214D-4C72-AAF9-9B0FEB5B5873}"/>
    <cellStyle name="Normal 21 13 3 4" xfId="12563" xr:uid="{E3B43E9B-1DF7-458F-869E-5C43A528D8E6}"/>
    <cellStyle name="Normal 21 13 3 4 2" xfId="52388" xr:uid="{8AC23062-DD4A-42B5-88C7-593624B7CCAA}"/>
    <cellStyle name="Normal 21 13 3 4 3" xfId="36782" xr:uid="{7AAF48A1-7DD8-47ED-8A6A-DBFE8FFC16A9}"/>
    <cellStyle name="Normal 21 13 3 5" xfId="12564" xr:uid="{2FCE78A1-02FA-40EA-8D32-A2C7F0B3384D}"/>
    <cellStyle name="Normal 21 13 3 5 2" xfId="52389" xr:uid="{A10E7DE0-C792-417E-BAA5-C881B022B354}"/>
    <cellStyle name="Normal 21 13 3 5 3" xfId="36783" xr:uid="{F07F93DE-14FA-41B1-85AF-8D932E1AD687}"/>
    <cellStyle name="Normal 21 13 3 6" xfId="12565" xr:uid="{21979C5F-E890-4413-95C6-18A8D864819C}"/>
    <cellStyle name="Normal 21 13 3 6 2" xfId="52390" xr:uid="{631EEC89-2E3B-4E73-8085-A94165F680FA}"/>
    <cellStyle name="Normal 21 13 3 6 3" xfId="36784" xr:uid="{E8EBE8F1-C252-40D8-9746-5BE596F7E598}"/>
    <cellStyle name="Normal 21 13 3 7" xfId="52382" xr:uid="{0F3D9D28-860F-4939-9AA7-2A3AFAE6D888}"/>
    <cellStyle name="Normal 21 13 3 8" xfId="36776" xr:uid="{48ADBF36-DBCA-486C-BC1F-55E54F338E0F}"/>
    <cellStyle name="Normal 21 13 4" xfId="12566" xr:uid="{6C67F948-E3BB-4854-BA4F-D44A1CC5E696}"/>
    <cellStyle name="Normal 21 13 4 2" xfId="12567" xr:uid="{F8BA1517-FDAA-4133-BA89-18E7DE184532}"/>
    <cellStyle name="Normal 21 13 4 2 2" xfId="12568" xr:uid="{9CB21B8A-25C4-4D24-9780-AC780940D380}"/>
    <cellStyle name="Normal 21 13 4 2 2 2" xfId="52393" xr:uid="{462ACE45-4784-418A-8688-F712380B9337}"/>
    <cellStyle name="Normal 21 13 4 2 2 3" xfId="36787" xr:uid="{C019CC7D-9F52-4E17-BF2C-9B1939654F3F}"/>
    <cellStyle name="Normal 21 13 4 2 3" xfId="12569" xr:uid="{33076259-399C-49CF-88E5-44B54CA957A5}"/>
    <cellStyle name="Normal 21 13 4 2 3 2" xfId="52394" xr:uid="{AD470009-03DC-4269-90D5-E869E81AC300}"/>
    <cellStyle name="Normal 21 13 4 2 3 3" xfId="36788" xr:uid="{BDC1D3D7-7BD4-457C-A475-B872292D319A}"/>
    <cellStyle name="Normal 21 13 4 2 4" xfId="12570" xr:uid="{DA99D18A-DD6A-4A18-8D22-228A59C364FD}"/>
    <cellStyle name="Normal 21 13 4 2 4 2" xfId="52395" xr:uid="{BDCC89E3-F44D-4FB4-8427-0B8E59EF9EA5}"/>
    <cellStyle name="Normal 21 13 4 2 4 3" xfId="36789" xr:uid="{1C486D27-FE39-4D49-BC84-9701C831525D}"/>
    <cellStyle name="Normal 21 13 4 2 5" xfId="52392" xr:uid="{27DF586A-E593-43CF-A0E7-C6ADF2449961}"/>
    <cellStyle name="Normal 21 13 4 2 6" xfId="36786" xr:uid="{5E683763-F280-4495-9A07-2DDF8C8F8C3E}"/>
    <cellStyle name="Normal 21 13 4 3" xfId="12571" xr:uid="{E1C43ED4-B3BF-45E3-9714-C0C914751A55}"/>
    <cellStyle name="Normal 21 13 4 3 2" xfId="52396" xr:uid="{ECDFF3F7-D8B7-49D1-867C-F0FEC19DC133}"/>
    <cellStyle name="Normal 21 13 4 3 3" xfId="36790" xr:uid="{39EC21FE-C73E-4EA0-8C9F-B3B1A3E1DF3C}"/>
    <cellStyle name="Normal 21 13 4 4" xfId="12572" xr:uid="{8CB419BC-81B1-486C-9E25-E85FB32A2BEA}"/>
    <cellStyle name="Normal 21 13 4 4 2" xfId="52397" xr:uid="{7FAD9730-3521-4B6A-87BF-D05CDEF8D0CE}"/>
    <cellStyle name="Normal 21 13 4 4 3" xfId="36791" xr:uid="{B870A0DD-5325-43B7-9975-E49F61469F2E}"/>
    <cellStyle name="Normal 21 13 4 5" xfId="12573" xr:uid="{EFF22EAF-9166-4DEA-A890-11206B936553}"/>
    <cellStyle name="Normal 21 13 4 5 2" xfId="52398" xr:uid="{9394CD50-5C4A-4CFD-9F1E-4721352494F3}"/>
    <cellStyle name="Normal 21 13 4 5 3" xfId="36792" xr:uid="{5AE026EC-8C7A-4893-9F08-BE7AA4081186}"/>
    <cellStyle name="Normal 21 13 4 6" xfId="12574" xr:uid="{DCC80101-51B4-4F22-8E48-12DB8C584094}"/>
    <cellStyle name="Normal 21 13 4 6 2" xfId="52399" xr:uid="{F0264329-28FB-49A5-BDC5-C2F02B5504F8}"/>
    <cellStyle name="Normal 21 13 4 6 3" xfId="36793" xr:uid="{CF25962D-7B9C-412A-B8FB-47DCFACD948E}"/>
    <cellStyle name="Normal 21 13 4 7" xfId="52391" xr:uid="{859AD772-3405-4E14-8CA8-06818F9ABF98}"/>
    <cellStyle name="Normal 21 13 4 8" xfId="36785" xr:uid="{6C6BCCA9-E49D-48E5-A7C5-FFDF40A3066E}"/>
    <cellStyle name="Normal 21 13 5" xfId="12575" xr:uid="{EDBE365A-B0A2-446C-AFAE-05D6FE59E652}"/>
    <cellStyle name="Normal 21 13 5 2" xfId="12576" xr:uid="{7E7D32C3-37AF-4F1F-AC88-404AAAE23136}"/>
    <cellStyle name="Normal 21 13 5 2 2" xfId="12577" xr:uid="{E1F3D931-63F1-43C9-9731-8AB715A7A72E}"/>
    <cellStyle name="Normal 21 13 5 2 2 2" xfId="52402" xr:uid="{57835C75-0503-4BC9-A416-134022161462}"/>
    <cellStyle name="Normal 21 13 5 2 2 3" xfId="36796" xr:uid="{FC7EF032-C875-4813-B0CF-763914B41289}"/>
    <cellStyle name="Normal 21 13 5 2 3" xfId="12578" xr:uid="{9CEA159A-F48D-4DF0-AD2E-B92A7D197CE7}"/>
    <cellStyle name="Normal 21 13 5 2 3 2" xfId="52403" xr:uid="{F9879B2B-5807-4948-8763-6C117FC971AF}"/>
    <cellStyle name="Normal 21 13 5 2 3 3" xfId="36797" xr:uid="{E27752EF-A9C8-42D7-804A-242E01667356}"/>
    <cellStyle name="Normal 21 13 5 2 4" xfId="12579" xr:uid="{F53F2FFF-F4C6-48F7-AA1F-104D03A08CD5}"/>
    <cellStyle name="Normal 21 13 5 2 4 2" xfId="52404" xr:uid="{C06E397E-F20C-4322-A23C-894B7FDC661F}"/>
    <cellStyle name="Normal 21 13 5 2 4 3" xfId="36798" xr:uid="{06D10266-BC91-472C-A67B-62745DBD9426}"/>
    <cellStyle name="Normal 21 13 5 2 5" xfId="52401" xr:uid="{8D56186A-2B84-438D-8BA3-94D0CAC4CF8C}"/>
    <cellStyle name="Normal 21 13 5 2 6" xfId="36795" xr:uid="{E0F6382E-A935-46DA-B541-354986CF4DAD}"/>
    <cellStyle name="Normal 21 13 5 3" xfId="12580" xr:uid="{08DCDA4C-871D-48C4-A559-584FB51FBD1B}"/>
    <cellStyle name="Normal 21 13 5 3 2" xfId="52405" xr:uid="{0B39E1D0-F5C6-41C9-9B56-516B1D2C01D0}"/>
    <cellStyle name="Normal 21 13 5 3 3" xfId="36799" xr:uid="{15C28523-C9A5-4526-8C7A-AFE269B6423C}"/>
    <cellStyle name="Normal 21 13 5 4" xfId="12581" xr:uid="{3815F817-7340-41B2-8F23-5A934E0EDAF3}"/>
    <cellStyle name="Normal 21 13 5 4 2" xfId="52406" xr:uid="{4AB7CB93-5FE0-4A07-B3C2-08B2331F25D7}"/>
    <cellStyle name="Normal 21 13 5 4 3" xfId="36800" xr:uid="{C39F6EDA-998A-4C5B-A7BC-5B7FAC6747C7}"/>
    <cellStyle name="Normal 21 13 5 5" xfId="12582" xr:uid="{17DA55CF-EB0D-48C3-9301-1BEBE7AB8C07}"/>
    <cellStyle name="Normal 21 13 5 5 2" xfId="52407" xr:uid="{0DFF591B-85B1-4EBE-A01D-4C2C1D446EE7}"/>
    <cellStyle name="Normal 21 13 5 5 3" xfId="36801" xr:uid="{CB896748-3D7C-4C32-9416-F58E6FAF64AE}"/>
    <cellStyle name="Normal 21 13 5 6" xfId="52400" xr:uid="{506039F8-32E8-4054-81C0-EBF27F5571BC}"/>
    <cellStyle name="Normal 21 13 5 7" xfId="36794" xr:uid="{EC9331A2-5072-48A1-822B-95A710B81226}"/>
    <cellStyle name="Normal 21 13 6" xfId="12583" xr:uid="{D3C73310-3FDD-43E4-BCFA-509F93E56A41}"/>
    <cellStyle name="Normal 21 13 6 2" xfId="12584" xr:uid="{8E4E46D1-5F76-4ABF-A035-7224370B44D0}"/>
    <cellStyle name="Normal 21 13 6 2 2" xfId="52409" xr:uid="{C50E53BE-CFEB-4E35-BBC1-B1F6596F6D5C}"/>
    <cellStyle name="Normal 21 13 6 2 3" xfId="36803" xr:uid="{F2848669-D637-4C11-B539-05B954FE77FE}"/>
    <cellStyle name="Normal 21 13 6 3" xfId="12585" xr:uid="{DCE9EDD6-9A8B-47E9-8FCE-F14BA82ED330}"/>
    <cellStyle name="Normal 21 13 6 3 2" xfId="52410" xr:uid="{2186D8E0-6049-4424-B399-A1AE27C1F78E}"/>
    <cellStyle name="Normal 21 13 6 3 3" xfId="36804" xr:uid="{2463CF32-866B-4A6F-A337-96C4AA78A684}"/>
    <cellStyle name="Normal 21 13 6 4" xfId="12586" xr:uid="{B6862E89-F8C7-4A9C-80C3-AB93B3ECD447}"/>
    <cellStyle name="Normal 21 13 6 4 2" xfId="52411" xr:uid="{BAFED04E-3BB5-4056-A5C3-90FEB26CE924}"/>
    <cellStyle name="Normal 21 13 6 4 3" xfId="36805" xr:uid="{9D4C38FC-7E87-4AEF-810C-5995657E269B}"/>
    <cellStyle name="Normal 21 13 6 5" xfId="52408" xr:uid="{CBE6E46C-D5C2-4D6C-8EBD-F88CF3258B84}"/>
    <cellStyle name="Normal 21 13 6 6" xfId="36802" xr:uid="{9845FF41-BE04-4AF4-A609-28D1061D7335}"/>
    <cellStyle name="Normal 21 13 7" xfId="12587" xr:uid="{86FC0E8A-0B07-460C-8E78-0FA92391C912}"/>
    <cellStyle name="Normal 21 13 7 2" xfId="12588" xr:uid="{CFE748AC-570A-45FE-9651-D525DF2936AA}"/>
    <cellStyle name="Normal 21 13 7 2 2" xfId="52413" xr:uid="{53ADD95C-2047-4790-B55D-278AADC61BCD}"/>
    <cellStyle name="Normal 21 13 7 2 3" xfId="36807" xr:uid="{39EDDE01-AF5D-496C-A543-A90E10D87D07}"/>
    <cellStyle name="Normal 21 13 7 3" xfId="12589" xr:uid="{F9F855C6-ED1F-4F40-A1D7-C22A689C3B53}"/>
    <cellStyle name="Normal 21 13 7 3 2" xfId="52414" xr:uid="{655A8063-C758-4D99-B19B-31535E2EDE46}"/>
    <cellStyle name="Normal 21 13 7 3 3" xfId="36808" xr:uid="{349DFC0B-5824-4994-9FF2-1E66D108E39E}"/>
    <cellStyle name="Normal 21 13 7 4" xfId="12590" xr:uid="{BCAC7632-E8E4-4152-AD18-6FBD8E0AE83B}"/>
    <cellStyle name="Normal 21 13 7 4 2" xfId="52415" xr:uid="{639C61DA-C66C-490D-8CFF-882B3E0DE95C}"/>
    <cellStyle name="Normal 21 13 7 4 3" xfId="36809" xr:uid="{D3E98FF8-046E-48D3-A670-72EE590707FB}"/>
    <cellStyle name="Normal 21 13 7 5" xfId="52412" xr:uid="{8323E21F-0051-44BF-B06B-040D8D65D80F}"/>
    <cellStyle name="Normal 21 13 7 6" xfId="36806" xr:uid="{C8BED898-58B6-4BEA-A861-926B9F14C1D1}"/>
    <cellStyle name="Normal 21 13 8" xfId="12591" xr:uid="{8C70D3B6-3201-4927-B9AE-8037B979F192}"/>
    <cellStyle name="Normal 21 13 8 2" xfId="52416" xr:uid="{9E1AC4D9-D9B8-49D0-83A5-AB1D75FFD19D}"/>
    <cellStyle name="Normal 21 13 8 3" xfId="36810" xr:uid="{738A19CA-3F4B-4D79-B53F-245B7554AA02}"/>
    <cellStyle name="Normal 21 13 9" xfId="12592" xr:uid="{8F459700-7541-4790-A5AE-DD2D9C5A3C59}"/>
    <cellStyle name="Normal 21 13 9 2" xfId="52417" xr:uid="{73AA52B8-BDCA-431E-8AD1-47B680DBF7BD}"/>
    <cellStyle name="Normal 21 13 9 3" xfId="36811" xr:uid="{348291DE-1645-4F85-95E8-6A3192D60C7F}"/>
    <cellStyle name="Normal 21 14" xfId="12593" xr:uid="{94C6A51A-CE92-470D-9829-D4DF70C2D29B}"/>
    <cellStyle name="Normal 21 14 10" xfId="12594" xr:uid="{BCC8A322-3C25-4225-898D-7C926EC8C21C}"/>
    <cellStyle name="Normal 21 14 10 2" xfId="52419" xr:uid="{30DBF6FA-3ED4-4B64-9F2B-2DA1DB20EF8E}"/>
    <cellStyle name="Normal 21 14 10 3" xfId="36813" xr:uid="{9685613C-CFF1-4589-9D4B-9D569CF34295}"/>
    <cellStyle name="Normal 21 14 11" xfId="52418" xr:uid="{B9497417-3403-40E9-AD78-DA43CFA4B663}"/>
    <cellStyle name="Normal 21 14 12" xfId="36812" xr:uid="{FAFE4ADA-AF07-490A-978A-89547A8591B6}"/>
    <cellStyle name="Normal 21 14 2" xfId="12595" xr:uid="{683B880C-D485-445E-B5BB-CB55BC50B43E}"/>
    <cellStyle name="Normal 21 14 2 10" xfId="52420" xr:uid="{9E0D6E10-F16D-421D-8A4E-F99B542DDF9A}"/>
    <cellStyle name="Normal 21 14 2 11" xfId="36814" xr:uid="{8E636140-66D7-4343-8614-E09292B37002}"/>
    <cellStyle name="Normal 21 14 2 2" xfId="12596" xr:uid="{5549C203-3B24-4BAD-932B-B159744BA04A}"/>
    <cellStyle name="Normal 21 14 2 2 2" xfId="12597" xr:uid="{26EFBCB1-24A1-4E4F-BA8C-BE36B5DC9BC4}"/>
    <cellStyle name="Normal 21 14 2 2 2 2" xfId="12598" xr:uid="{56B29E38-1DAF-4AFB-92D6-69B500941DF2}"/>
    <cellStyle name="Normal 21 14 2 2 2 2 2" xfId="52423" xr:uid="{9FB6E65A-8BF2-4AA6-B756-8ED181A852CB}"/>
    <cellStyle name="Normal 21 14 2 2 2 2 3" xfId="36817" xr:uid="{70D11D91-AA72-459B-9167-E376821AEF45}"/>
    <cellStyle name="Normal 21 14 2 2 2 3" xfId="12599" xr:uid="{68466105-4E5F-45FD-B7DA-B6365027ED81}"/>
    <cellStyle name="Normal 21 14 2 2 2 3 2" xfId="52424" xr:uid="{F788B3EB-8665-4FB4-AECB-FC4512D6C43E}"/>
    <cellStyle name="Normal 21 14 2 2 2 3 3" xfId="36818" xr:uid="{5FEC7960-9D9F-42D7-B91E-EF684B082040}"/>
    <cellStyle name="Normal 21 14 2 2 2 4" xfId="12600" xr:uid="{0D573B23-9613-4CEB-AEEF-DF23B9BBC623}"/>
    <cellStyle name="Normal 21 14 2 2 2 4 2" xfId="52425" xr:uid="{F3026602-3FD8-4458-9B23-BFF099B83275}"/>
    <cellStyle name="Normal 21 14 2 2 2 4 3" xfId="36819" xr:uid="{3EB4D539-7F90-4303-9EA8-1A4197FF27E9}"/>
    <cellStyle name="Normal 21 14 2 2 2 5" xfId="52422" xr:uid="{5CAE1A98-2329-45D2-8592-7E6E50CE1541}"/>
    <cellStyle name="Normal 21 14 2 2 2 6" xfId="36816" xr:uid="{2BD5F2B1-3A59-4CB3-BDE3-9F42800B3644}"/>
    <cellStyle name="Normal 21 14 2 2 3" xfId="12601" xr:uid="{5C76B273-049D-49A9-B131-8992635AB5D6}"/>
    <cellStyle name="Normal 21 14 2 2 3 2" xfId="52426" xr:uid="{FEDA476B-9704-43DA-BB3D-D0968D8A04E7}"/>
    <cellStyle name="Normal 21 14 2 2 3 3" xfId="36820" xr:uid="{7E795D60-23DC-46EF-B415-E95A9EA1ACAC}"/>
    <cellStyle name="Normal 21 14 2 2 4" xfId="12602" xr:uid="{BBD025DE-DF57-4CFB-B5C5-AA57CFF0800B}"/>
    <cellStyle name="Normal 21 14 2 2 4 2" xfId="52427" xr:uid="{AC25C1E9-115C-4F91-9378-42F499F60FF9}"/>
    <cellStyle name="Normal 21 14 2 2 4 3" xfId="36821" xr:uid="{2D37E265-44AF-4CCD-B327-99D28371556A}"/>
    <cellStyle name="Normal 21 14 2 2 5" xfId="12603" xr:uid="{B52CBCA8-4BDA-433D-AAC7-6937AF8DF0FD}"/>
    <cellStyle name="Normal 21 14 2 2 5 2" xfId="52428" xr:uid="{5C58FD59-A3F4-4A6E-A309-8FD9C238F300}"/>
    <cellStyle name="Normal 21 14 2 2 5 3" xfId="36822" xr:uid="{E3E7C84C-E78B-4C28-B62E-2D728341F29E}"/>
    <cellStyle name="Normal 21 14 2 2 6" xfId="12604" xr:uid="{11B08668-18E1-4E89-A7EA-2A61E8CD2A88}"/>
    <cellStyle name="Normal 21 14 2 2 6 2" xfId="52429" xr:uid="{032FFFF6-52A6-4413-8AB8-7EE03A2B8366}"/>
    <cellStyle name="Normal 21 14 2 2 6 3" xfId="36823" xr:uid="{DF0EB069-04E7-44A8-A5C9-DB2797E6C18F}"/>
    <cellStyle name="Normal 21 14 2 2 7" xfId="52421" xr:uid="{703B9A7D-A39E-4B24-AA5B-D90F13C5810D}"/>
    <cellStyle name="Normal 21 14 2 2 8" xfId="36815" xr:uid="{9620DD6E-7990-418C-8B22-22BE44E0EC87}"/>
    <cellStyle name="Normal 21 14 2 3" xfId="12605" xr:uid="{DCE23CCB-B985-4ED3-9E3B-63AD35FDF7B3}"/>
    <cellStyle name="Normal 21 14 2 3 2" xfId="12606" xr:uid="{026A4CED-8CB6-4F71-9AA5-26B0A11836D8}"/>
    <cellStyle name="Normal 21 14 2 3 2 2" xfId="12607" xr:uid="{664EF30A-A71E-4944-8E90-71DCC1C2C134}"/>
    <cellStyle name="Normal 21 14 2 3 2 2 2" xfId="52432" xr:uid="{B2E47EE2-9B28-47D0-84F3-5B93E14B677D}"/>
    <cellStyle name="Normal 21 14 2 3 2 2 3" xfId="36826" xr:uid="{58ED0F00-D729-4FA2-96DD-7BAD2295FD44}"/>
    <cellStyle name="Normal 21 14 2 3 2 3" xfId="12608" xr:uid="{0447C988-0260-4985-BB76-4C42702EC294}"/>
    <cellStyle name="Normal 21 14 2 3 2 3 2" xfId="52433" xr:uid="{B71521D9-57A9-413A-B394-B8A9091FF32C}"/>
    <cellStyle name="Normal 21 14 2 3 2 3 3" xfId="36827" xr:uid="{1437288B-F01B-42A1-9165-5C7C62D0E65F}"/>
    <cellStyle name="Normal 21 14 2 3 2 4" xfId="12609" xr:uid="{06CEC473-A012-4B78-B386-2915BA6142ED}"/>
    <cellStyle name="Normal 21 14 2 3 2 4 2" xfId="52434" xr:uid="{8616512E-3709-43D1-8E2B-05B38D9095A1}"/>
    <cellStyle name="Normal 21 14 2 3 2 4 3" xfId="36828" xr:uid="{583D773A-20DA-431A-A11F-D49A2E9FD814}"/>
    <cellStyle name="Normal 21 14 2 3 2 5" xfId="52431" xr:uid="{135A238C-B86E-4FA1-A507-7F1A335DDD17}"/>
    <cellStyle name="Normal 21 14 2 3 2 6" xfId="36825" xr:uid="{D9B38672-5404-491B-94B6-A31251CE7A78}"/>
    <cellStyle name="Normal 21 14 2 3 3" xfId="12610" xr:uid="{BD32DC97-7AB8-4408-BB92-BF7D9C8CE7F4}"/>
    <cellStyle name="Normal 21 14 2 3 3 2" xfId="52435" xr:uid="{47D37AED-53CB-4E7F-B8C2-7E5B3B728918}"/>
    <cellStyle name="Normal 21 14 2 3 3 3" xfId="36829" xr:uid="{4F3183B5-303A-4982-BA0E-F4A403139696}"/>
    <cellStyle name="Normal 21 14 2 3 4" xfId="12611" xr:uid="{2436A877-DCBE-4564-B13F-FA38B953E650}"/>
    <cellStyle name="Normal 21 14 2 3 4 2" xfId="52436" xr:uid="{6AC3C447-9666-487A-9BEB-8C39D5560227}"/>
    <cellStyle name="Normal 21 14 2 3 4 3" xfId="36830" xr:uid="{AD862E03-F810-4182-8656-BD66427C9ED6}"/>
    <cellStyle name="Normal 21 14 2 3 5" xfId="12612" xr:uid="{9A4A847B-4909-426E-A39A-6751732229F9}"/>
    <cellStyle name="Normal 21 14 2 3 5 2" xfId="52437" xr:uid="{90C89FD9-26F0-452B-9B1A-E39F9B5FC4EA}"/>
    <cellStyle name="Normal 21 14 2 3 5 3" xfId="36831" xr:uid="{913303FA-15A8-47F8-B8D1-DA14FE724AE4}"/>
    <cellStyle name="Normal 21 14 2 3 6" xfId="12613" xr:uid="{11E0DB2F-44C4-423A-8B84-EC826F6E6521}"/>
    <cellStyle name="Normal 21 14 2 3 6 2" xfId="52438" xr:uid="{4C05EE63-9824-42C7-945E-2D08EC9F5D1D}"/>
    <cellStyle name="Normal 21 14 2 3 6 3" xfId="36832" xr:uid="{4ED9EAE3-4635-41CF-9994-046B66FA040A}"/>
    <cellStyle name="Normal 21 14 2 3 7" xfId="52430" xr:uid="{8B715CCA-C8C6-4C5F-A25C-B6E02F056175}"/>
    <cellStyle name="Normal 21 14 2 3 8" xfId="36824" xr:uid="{31A2D659-8AFB-4684-94C0-44C2B6383DB6}"/>
    <cellStyle name="Normal 21 14 2 4" xfId="12614" xr:uid="{82A6717F-A5E5-49F0-BC5E-84A90FC5FC18}"/>
    <cellStyle name="Normal 21 14 2 4 2" xfId="12615" xr:uid="{5667F47F-5BD0-46A6-9421-DF7C1A5CEBDC}"/>
    <cellStyle name="Normal 21 14 2 4 2 2" xfId="12616" xr:uid="{46D39BD3-EA60-472C-A62F-707BC6C33851}"/>
    <cellStyle name="Normal 21 14 2 4 2 2 2" xfId="52441" xr:uid="{8E15778F-3299-4AD2-98F3-4EDF5A83647C}"/>
    <cellStyle name="Normal 21 14 2 4 2 2 3" xfId="36835" xr:uid="{08B0C286-CF29-4CAA-A61E-0135867F8C43}"/>
    <cellStyle name="Normal 21 14 2 4 2 3" xfId="12617" xr:uid="{225BBC88-C0C9-4092-8404-56461D0A7922}"/>
    <cellStyle name="Normal 21 14 2 4 2 3 2" xfId="52442" xr:uid="{F0510FF1-4DF6-465A-AB7E-16AB31B6E05B}"/>
    <cellStyle name="Normal 21 14 2 4 2 3 3" xfId="36836" xr:uid="{EE0A046B-2675-4432-86A0-A75C67391D76}"/>
    <cellStyle name="Normal 21 14 2 4 2 4" xfId="12618" xr:uid="{4969493A-3AC0-497E-835C-BD59C3F79467}"/>
    <cellStyle name="Normal 21 14 2 4 2 4 2" xfId="52443" xr:uid="{24FDAE75-84CB-4CDB-8A38-E14D04A7EA6B}"/>
    <cellStyle name="Normal 21 14 2 4 2 4 3" xfId="36837" xr:uid="{9B3CEDF3-02DD-4277-9794-5BC59E415BB9}"/>
    <cellStyle name="Normal 21 14 2 4 2 5" xfId="52440" xr:uid="{88E932ED-BDC6-43F5-A630-9799AA5B56A3}"/>
    <cellStyle name="Normal 21 14 2 4 2 6" xfId="36834" xr:uid="{2835DFC9-0619-47B9-A077-03B3EC56CA15}"/>
    <cellStyle name="Normal 21 14 2 4 3" xfId="12619" xr:uid="{D3BAE63A-6859-4EC7-A50A-2792BCE66FCD}"/>
    <cellStyle name="Normal 21 14 2 4 3 2" xfId="52444" xr:uid="{E6848FF9-6AD9-4F16-AC73-386C66C47FE7}"/>
    <cellStyle name="Normal 21 14 2 4 3 3" xfId="36838" xr:uid="{99EEB680-B423-47D7-9F54-97DF0879EA23}"/>
    <cellStyle name="Normal 21 14 2 4 4" xfId="12620" xr:uid="{7C7A6BFE-07C0-46DC-B836-69CA48961617}"/>
    <cellStyle name="Normal 21 14 2 4 4 2" xfId="52445" xr:uid="{0E9C9F28-5AB0-4953-86A8-1CC392AF6F52}"/>
    <cellStyle name="Normal 21 14 2 4 4 3" xfId="36839" xr:uid="{89CBFA47-A205-4948-B8A1-5F66DEC2E8B1}"/>
    <cellStyle name="Normal 21 14 2 4 5" xfId="12621" xr:uid="{959C86DE-5E98-4DE7-8ADA-664E0660A3C3}"/>
    <cellStyle name="Normal 21 14 2 4 5 2" xfId="52446" xr:uid="{7176E5AC-A7BB-4834-B176-2D928B1D0997}"/>
    <cellStyle name="Normal 21 14 2 4 5 3" xfId="36840" xr:uid="{E90D96F1-E7F3-44B4-BBD7-C1AB460783B2}"/>
    <cellStyle name="Normal 21 14 2 4 6" xfId="52439" xr:uid="{6CDEAC54-E0B8-4D10-B5EE-160D1FAB6882}"/>
    <cellStyle name="Normal 21 14 2 4 7" xfId="36833" xr:uid="{D22E4892-397B-400B-B4C9-5DAAC756895E}"/>
    <cellStyle name="Normal 21 14 2 5" xfId="12622" xr:uid="{5EC0FA3B-45A9-4C52-B767-3D35300DF672}"/>
    <cellStyle name="Normal 21 14 2 5 2" xfId="12623" xr:uid="{2B2943DC-2039-4315-A0F8-62E8DFCD76C3}"/>
    <cellStyle name="Normal 21 14 2 5 2 2" xfId="52448" xr:uid="{191AE827-8BEF-4F5B-B292-8003387E9E76}"/>
    <cellStyle name="Normal 21 14 2 5 2 3" xfId="36842" xr:uid="{FA1BD544-4341-4C07-9C27-3F90BF8D4BF2}"/>
    <cellStyle name="Normal 21 14 2 5 3" xfId="12624" xr:uid="{C68CB586-A224-4524-8608-1F4BABCD6AD2}"/>
    <cellStyle name="Normal 21 14 2 5 3 2" xfId="52449" xr:uid="{A0F45FC8-A41D-425A-A761-4F7E74E4EE93}"/>
    <cellStyle name="Normal 21 14 2 5 3 3" xfId="36843" xr:uid="{20DF8D70-703C-4973-A251-CAA3ACD9648C}"/>
    <cellStyle name="Normal 21 14 2 5 4" xfId="12625" xr:uid="{B911388C-3C35-49BF-B098-007D359BC525}"/>
    <cellStyle name="Normal 21 14 2 5 4 2" xfId="52450" xr:uid="{19D5FEB2-BDA0-4F5D-BAEE-50BA9ED34F3B}"/>
    <cellStyle name="Normal 21 14 2 5 4 3" xfId="36844" xr:uid="{7F9BD0EE-3530-45B3-92B3-9BE24A17E058}"/>
    <cellStyle name="Normal 21 14 2 5 5" xfId="52447" xr:uid="{91F6D383-C9AD-4A3C-90A1-2BAF56F75BD1}"/>
    <cellStyle name="Normal 21 14 2 5 6" xfId="36841" xr:uid="{40AD0611-EABB-42E0-9735-EFBE9FAC97F7}"/>
    <cellStyle name="Normal 21 14 2 6" xfId="12626" xr:uid="{884C442B-53BC-4BF5-8CD5-3BEED2E31542}"/>
    <cellStyle name="Normal 21 14 2 6 2" xfId="12627" xr:uid="{6149ADDD-C107-4DD9-A866-84D129B66D35}"/>
    <cellStyle name="Normal 21 14 2 6 2 2" xfId="52452" xr:uid="{CCE0BDCA-431B-4EBF-83BD-ED4ABDA07B57}"/>
    <cellStyle name="Normal 21 14 2 6 2 3" xfId="36846" xr:uid="{0A768E9B-7C12-4E17-83E3-F2904BCD0C31}"/>
    <cellStyle name="Normal 21 14 2 6 3" xfId="12628" xr:uid="{66D7CEBE-BB70-4837-AABC-7F815FF97C47}"/>
    <cellStyle name="Normal 21 14 2 6 3 2" xfId="52453" xr:uid="{1488E738-028C-4BB0-B437-22101865466D}"/>
    <cellStyle name="Normal 21 14 2 6 3 3" xfId="36847" xr:uid="{6F0FF85E-B317-40D3-89A3-0A246721570A}"/>
    <cellStyle name="Normal 21 14 2 6 4" xfId="12629" xr:uid="{CD173563-777E-4D8E-844E-F8034288FDB7}"/>
    <cellStyle name="Normal 21 14 2 6 4 2" xfId="52454" xr:uid="{39CC88DB-2E58-466D-896F-10240609F8B5}"/>
    <cellStyle name="Normal 21 14 2 6 4 3" xfId="36848" xr:uid="{6746CD48-E146-4D8E-9B29-397BA14C75E9}"/>
    <cellStyle name="Normal 21 14 2 6 5" xfId="52451" xr:uid="{90EE9C97-83B6-4E41-8C18-EC252305ED26}"/>
    <cellStyle name="Normal 21 14 2 6 6" xfId="36845" xr:uid="{E8C886DF-68C0-4E0B-9B97-C5D57B0FDBDA}"/>
    <cellStyle name="Normal 21 14 2 7" xfId="12630" xr:uid="{0AA29C96-11D5-4936-BF01-7377BA26128F}"/>
    <cellStyle name="Normal 21 14 2 7 2" xfId="52455" xr:uid="{9D5CD914-39DB-4434-887D-D4D0B578A1E8}"/>
    <cellStyle name="Normal 21 14 2 7 3" xfId="36849" xr:uid="{2A6FBAB5-5EB8-44B2-B1B6-F0E27A3AD162}"/>
    <cellStyle name="Normal 21 14 2 8" xfId="12631" xr:uid="{5C850DB8-C5A7-4C0E-A984-09D9B086B29A}"/>
    <cellStyle name="Normal 21 14 2 8 2" xfId="52456" xr:uid="{7D04F4AE-7941-4BCB-821A-E0895921A3A7}"/>
    <cellStyle name="Normal 21 14 2 8 3" xfId="36850" xr:uid="{33A7BBDB-ADC6-4599-BF57-8589ED5A2A82}"/>
    <cellStyle name="Normal 21 14 2 9" xfId="12632" xr:uid="{32664908-34CA-466E-BA80-EB9AF7F1FA9E}"/>
    <cellStyle name="Normal 21 14 2 9 2" xfId="52457" xr:uid="{8E285E43-D5C4-48EA-A532-68D6CDE95590}"/>
    <cellStyle name="Normal 21 14 2 9 3" xfId="36851" xr:uid="{9B9E6369-D9D4-4A20-BF86-C3DEB9CE023A}"/>
    <cellStyle name="Normal 21 14 3" xfId="12633" xr:uid="{0E5A469C-D287-47ED-8C15-6D090B60D6AD}"/>
    <cellStyle name="Normal 21 14 3 2" xfId="12634" xr:uid="{036AEA71-0C91-4CA5-8CBE-D8BF2F3B4AD4}"/>
    <cellStyle name="Normal 21 14 3 2 2" xfId="12635" xr:uid="{ACAE877D-546E-4EBE-B24A-19F7C755CD0E}"/>
    <cellStyle name="Normal 21 14 3 2 2 2" xfId="52460" xr:uid="{33DBA625-4FA7-4FC9-8C23-637D55CA0CDF}"/>
    <cellStyle name="Normal 21 14 3 2 2 3" xfId="36854" xr:uid="{CDA30729-B2DF-40CB-BEA5-3E12EE3AEAB1}"/>
    <cellStyle name="Normal 21 14 3 2 3" xfId="12636" xr:uid="{38663B14-89A3-4B15-AFD3-5CDD350192D7}"/>
    <cellStyle name="Normal 21 14 3 2 3 2" xfId="52461" xr:uid="{2E261043-76C3-43E7-8365-538369FC5EFA}"/>
    <cellStyle name="Normal 21 14 3 2 3 3" xfId="36855" xr:uid="{C755E991-1E56-4181-B89C-0E1B170EABA1}"/>
    <cellStyle name="Normal 21 14 3 2 4" xfId="12637" xr:uid="{443BC719-AA00-45F2-8062-35EB8D22D470}"/>
    <cellStyle name="Normal 21 14 3 2 4 2" xfId="52462" xr:uid="{9B870C02-6355-4C8A-8FAB-C5B9F23C37B6}"/>
    <cellStyle name="Normal 21 14 3 2 4 3" xfId="36856" xr:uid="{6A40E2E1-E9A6-4066-9B2D-46699F9763A4}"/>
    <cellStyle name="Normal 21 14 3 2 5" xfId="52459" xr:uid="{9D263EFA-AB7D-41EE-9F73-4A2FF4C28F55}"/>
    <cellStyle name="Normal 21 14 3 2 6" xfId="36853" xr:uid="{6BDF9068-999F-466A-8A9A-A5392C5E5516}"/>
    <cellStyle name="Normal 21 14 3 3" xfId="12638" xr:uid="{7D516CB2-542E-48DF-B31F-2A48A36BFA90}"/>
    <cellStyle name="Normal 21 14 3 3 2" xfId="52463" xr:uid="{251C846B-5633-44A1-8CB3-B70BBF0B6967}"/>
    <cellStyle name="Normal 21 14 3 3 3" xfId="36857" xr:uid="{83AB72C8-23B3-4A38-BC09-EE00F5DCD881}"/>
    <cellStyle name="Normal 21 14 3 4" xfId="12639" xr:uid="{77DD399C-D30C-48B2-BE3A-B07683BDD0A1}"/>
    <cellStyle name="Normal 21 14 3 4 2" xfId="52464" xr:uid="{E0092DA2-2BB4-4EEF-AC06-3B9C1FAE8C54}"/>
    <cellStyle name="Normal 21 14 3 4 3" xfId="36858" xr:uid="{4AE96F10-1755-4112-8D6E-231EC89A55F3}"/>
    <cellStyle name="Normal 21 14 3 5" xfId="12640" xr:uid="{7FB4F85D-A1B9-4E28-951A-DF10B4374ADE}"/>
    <cellStyle name="Normal 21 14 3 5 2" xfId="52465" xr:uid="{1969524D-B7B6-41CF-B583-661C2CF4AD49}"/>
    <cellStyle name="Normal 21 14 3 5 3" xfId="36859" xr:uid="{BF2C66F0-EE13-4B52-A538-748E7ED3FE00}"/>
    <cellStyle name="Normal 21 14 3 6" xfId="12641" xr:uid="{968395C8-9588-4D87-8ED3-378E96DE9D37}"/>
    <cellStyle name="Normal 21 14 3 6 2" xfId="52466" xr:uid="{855E17D0-CFC7-44E1-A11F-FA5B21E90193}"/>
    <cellStyle name="Normal 21 14 3 6 3" xfId="36860" xr:uid="{2BA835A6-199D-4DF7-A954-F234611D23C4}"/>
    <cellStyle name="Normal 21 14 3 7" xfId="52458" xr:uid="{703B9A13-2530-4882-AE6E-214477C77AC7}"/>
    <cellStyle name="Normal 21 14 3 8" xfId="36852" xr:uid="{BA8AE11A-4F19-45F1-A668-9808EC13AA5E}"/>
    <cellStyle name="Normal 21 14 4" xfId="12642" xr:uid="{EF1ECFAF-619F-4BA3-8C37-DF102909EC3C}"/>
    <cellStyle name="Normal 21 14 4 2" xfId="12643" xr:uid="{2F2FCA89-C7D2-4D86-BFF4-90EE44CF609D}"/>
    <cellStyle name="Normal 21 14 4 2 2" xfId="12644" xr:uid="{68178270-5E32-47E0-BA33-9EDAE6775549}"/>
    <cellStyle name="Normal 21 14 4 2 2 2" xfId="52469" xr:uid="{E34F21C5-A90C-48CC-8391-5A1F53C6716D}"/>
    <cellStyle name="Normal 21 14 4 2 2 3" xfId="36863" xr:uid="{EBD7DF0D-684A-4AFF-8793-2FBC255F6257}"/>
    <cellStyle name="Normal 21 14 4 2 3" xfId="12645" xr:uid="{47700C33-6AB8-481C-B1C3-F2CB9D255C6E}"/>
    <cellStyle name="Normal 21 14 4 2 3 2" xfId="52470" xr:uid="{0B73AC97-922D-4BA0-BB0E-3B9BF6D23C6A}"/>
    <cellStyle name="Normal 21 14 4 2 3 3" xfId="36864" xr:uid="{9006ECCA-FFD7-4DCB-B040-02854DA74810}"/>
    <cellStyle name="Normal 21 14 4 2 4" xfId="12646" xr:uid="{258228D3-1276-4207-993E-60C32210E597}"/>
    <cellStyle name="Normal 21 14 4 2 4 2" xfId="52471" xr:uid="{2864CB46-6B16-4B1E-AEE1-F3A7B74B6895}"/>
    <cellStyle name="Normal 21 14 4 2 4 3" xfId="36865" xr:uid="{F9A2B788-BC49-44BB-B145-2B453AB3D50A}"/>
    <cellStyle name="Normal 21 14 4 2 5" xfId="52468" xr:uid="{77E9D6EA-3725-4CDB-B07B-335D15C8D627}"/>
    <cellStyle name="Normal 21 14 4 2 6" xfId="36862" xr:uid="{7FEFDD43-D610-4D33-83BE-A5B4342E20BE}"/>
    <cellStyle name="Normal 21 14 4 3" xfId="12647" xr:uid="{8822F741-012E-4079-AE1A-E95C48EE64D1}"/>
    <cellStyle name="Normal 21 14 4 3 2" xfId="52472" xr:uid="{D0765CB7-D3EA-425E-8C78-C5C976772075}"/>
    <cellStyle name="Normal 21 14 4 3 3" xfId="36866" xr:uid="{0A2AF1AB-2EB0-44A9-9D1D-4CAC982C6BF2}"/>
    <cellStyle name="Normal 21 14 4 4" xfId="12648" xr:uid="{70632E05-9361-4053-B64C-1893652DE714}"/>
    <cellStyle name="Normal 21 14 4 4 2" xfId="52473" xr:uid="{0CE45199-10CD-4B90-A472-F34D34C4B7E7}"/>
    <cellStyle name="Normal 21 14 4 4 3" xfId="36867" xr:uid="{EB1B0774-93B8-4901-A2B9-2355AFB5CADC}"/>
    <cellStyle name="Normal 21 14 4 5" xfId="12649" xr:uid="{E17703CC-CD94-4FCC-AFAD-8F8ED1D0B933}"/>
    <cellStyle name="Normal 21 14 4 5 2" xfId="52474" xr:uid="{D3BE5A59-B4FE-4CD1-B300-A4A7A4FB3B46}"/>
    <cellStyle name="Normal 21 14 4 5 3" xfId="36868" xr:uid="{E3793592-0195-4AE5-931E-1CECB1E3A7D1}"/>
    <cellStyle name="Normal 21 14 4 6" xfId="12650" xr:uid="{6C45456D-ECDD-4149-822E-747A14D82FC1}"/>
    <cellStyle name="Normal 21 14 4 6 2" xfId="52475" xr:uid="{5214EF5B-5267-4655-BFE7-3E28B8B2352F}"/>
    <cellStyle name="Normal 21 14 4 6 3" xfId="36869" xr:uid="{F859391B-2987-49FD-A9B7-1BCE932ED5D0}"/>
    <cellStyle name="Normal 21 14 4 7" xfId="52467" xr:uid="{04481156-B158-4913-926D-8BA35F21A46C}"/>
    <cellStyle name="Normal 21 14 4 8" xfId="36861" xr:uid="{62C0370A-FF1B-480A-8376-8B39B26EAA97}"/>
    <cellStyle name="Normal 21 14 5" xfId="12651" xr:uid="{6DEEA4B2-EE73-47F5-AE8D-7C1D794183F0}"/>
    <cellStyle name="Normal 21 14 5 2" xfId="12652" xr:uid="{DCB5275D-E3AA-4243-B67E-135938DE5087}"/>
    <cellStyle name="Normal 21 14 5 2 2" xfId="12653" xr:uid="{7E0C1B6B-81AA-4C5C-A365-305F0FD9D795}"/>
    <cellStyle name="Normal 21 14 5 2 2 2" xfId="52478" xr:uid="{B61D4CEB-1DBE-4DDF-BE92-2CFAD7A00D0F}"/>
    <cellStyle name="Normal 21 14 5 2 2 3" xfId="36872" xr:uid="{902E6793-7295-4129-9D1E-6F6C6FB04E32}"/>
    <cellStyle name="Normal 21 14 5 2 3" xfId="12654" xr:uid="{F95AE24C-CFD4-4BF8-A478-094E9754D186}"/>
    <cellStyle name="Normal 21 14 5 2 3 2" xfId="52479" xr:uid="{F492FD28-1ABC-4D15-805E-585FC0EA1289}"/>
    <cellStyle name="Normal 21 14 5 2 3 3" xfId="36873" xr:uid="{3B3DABC2-1290-458B-9A25-861A0B0710B3}"/>
    <cellStyle name="Normal 21 14 5 2 4" xfId="12655" xr:uid="{88201656-C743-4039-9DEF-82E15B659C3C}"/>
    <cellStyle name="Normal 21 14 5 2 4 2" xfId="52480" xr:uid="{A96458F1-B357-4000-86E3-0EC43552E553}"/>
    <cellStyle name="Normal 21 14 5 2 4 3" xfId="36874" xr:uid="{AC6B2AC5-D08F-47A7-9BCF-3080DCC02EEA}"/>
    <cellStyle name="Normal 21 14 5 2 5" xfId="52477" xr:uid="{BDA420F7-F4BA-414B-A1BB-FD6DD3F5AC68}"/>
    <cellStyle name="Normal 21 14 5 2 6" xfId="36871" xr:uid="{D0038530-C035-45D7-9780-DD81C5912524}"/>
    <cellStyle name="Normal 21 14 5 3" xfId="12656" xr:uid="{5BF41546-F5B1-43E2-88F6-2126E52E35C9}"/>
    <cellStyle name="Normal 21 14 5 3 2" xfId="52481" xr:uid="{7B50C82D-DB94-4633-B86D-03E15CCE0CC9}"/>
    <cellStyle name="Normal 21 14 5 3 3" xfId="36875" xr:uid="{007B8E42-B973-4747-941D-0672C8CA60F0}"/>
    <cellStyle name="Normal 21 14 5 4" xfId="12657" xr:uid="{B0897779-C3A9-498E-AC55-8A5FB5FE1F53}"/>
    <cellStyle name="Normal 21 14 5 4 2" xfId="52482" xr:uid="{6C1458BF-931E-4FD0-A59D-F1DB72B67912}"/>
    <cellStyle name="Normal 21 14 5 4 3" xfId="36876" xr:uid="{4DE8A186-EC53-43DA-99E8-1574C8339AD3}"/>
    <cellStyle name="Normal 21 14 5 5" xfId="12658" xr:uid="{C586E0A8-9A87-4578-94B8-CA41E4B72B3C}"/>
    <cellStyle name="Normal 21 14 5 5 2" xfId="52483" xr:uid="{5B6A8A9B-DFCF-49AB-ACBC-727737EEA3A6}"/>
    <cellStyle name="Normal 21 14 5 5 3" xfId="36877" xr:uid="{56062777-564F-485F-B9F7-A6824B031ECC}"/>
    <cellStyle name="Normal 21 14 5 6" xfId="52476" xr:uid="{03FD18D4-3535-48BD-AA87-106A575784BA}"/>
    <cellStyle name="Normal 21 14 5 7" xfId="36870" xr:uid="{8873EE34-A2D3-4828-A224-F3D178EE981D}"/>
    <cellStyle name="Normal 21 14 6" xfId="12659" xr:uid="{68FF3C85-D820-494B-9745-A23B064B9D7D}"/>
    <cellStyle name="Normal 21 14 6 2" xfId="12660" xr:uid="{441246B6-1A9F-4B68-924E-6A5762DC366F}"/>
    <cellStyle name="Normal 21 14 6 2 2" xfId="52485" xr:uid="{BDC310C9-2716-470D-A5B1-7A5BA41D20AA}"/>
    <cellStyle name="Normal 21 14 6 2 3" xfId="36879" xr:uid="{9060651C-7DD3-4FEC-9A97-F06D2B949F6E}"/>
    <cellStyle name="Normal 21 14 6 3" xfId="12661" xr:uid="{07D72B7F-86E9-4060-BA2D-6DAB7A0A00C1}"/>
    <cellStyle name="Normal 21 14 6 3 2" xfId="52486" xr:uid="{A3E9B191-83D3-49DC-8111-64DF1A28B963}"/>
    <cellStyle name="Normal 21 14 6 3 3" xfId="36880" xr:uid="{7D8022CB-6140-417E-9E43-8A9726237ED2}"/>
    <cellStyle name="Normal 21 14 6 4" xfId="12662" xr:uid="{DD316846-3D8F-461A-B1CB-DE78917A4C4B}"/>
    <cellStyle name="Normal 21 14 6 4 2" xfId="52487" xr:uid="{9A997BD2-29D7-49EF-90F3-A26353119C7A}"/>
    <cellStyle name="Normal 21 14 6 4 3" xfId="36881" xr:uid="{A35F89CA-35BA-4FD6-BE69-6A571389BF12}"/>
    <cellStyle name="Normal 21 14 6 5" xfId="52484" xr:uid="{66DB40DE-C2F5-4FD9-AD38-5DA5DE1C5D12}"/>
    <cellStyle name="Normal 21 14 6 6" xfId="36878" xr:uid="{D0F66EEF-320D-47CC-AAB3-7892738CA232}"/>
    <cellStyle name="Normal 21 14 7" xfId="12663" xr:uid="{F13C5B90-AE11-4F9A-AE05-9B89061D9F3F}"/>
    <cellStyle name="Normal 21 14 7 2" xfId="12664" xr:uid="{A33C94E0-A995-40AC-8125-73A1D39FA200}"/>
    <cellStyle name="Normal 21 14 7 2 2" xfId="52489" xr:uid="{9C23C725-1740-440C-962A-31FC78F54FAE}"/>
    <cellStyle name="Normal 21 14 7 2 3" xfId="36883" xr:uid="{C0996F56-F8E0-4330-AD26-046243477E3F}"/>
    <cellStyle name="Normal 21 14 7 3" xfId="12665" xr:uid="{AD3BA566-07F6-471D-B02F-7CCBF1D8DF6C}"/>
    <cellStyle name="Normal 21 14 7 3 2" xfId="52490" xr:uid="{9E619D3D-4415-4C38-BD73-05092ABCE6DE}"/>
    <cellStyle name="Normal 21 14 7 3 3" xfId="36884" xr:uid="{03EFD09E-EBFE-4FE0-913B-A6A3953E4644}"/>
    <cellStyle name="Normal 21 14 7 4" xfId="12666" xr:uid="{BFFD849F-1F11-48B2-B77B-7E5E3C1EB3AB}"/>
    <cellStyle name="Normal 21 14 7 4 2" xfId="52491" xr:uid="{68FE77FD-5E2B-45F1-AB0C-3942FF5CF91D}"/>
    <cellStyle name="Normal 21 14 7 4 3" xfId="36885" xr:uid="{B3B35C80-A9F4-4AC0-BBEB-2D668635798F}"/>
    <cellStyle name="Normal 21 14 7 5" xfId="52488" xr:uid="{6D433664-DB3E-4BAC-8B97-C79E440C4C98}"/>
    <cellStyle name="Normal 21 14 7 6" xfId="36882" xr:uid="{47792601-31B5-4F56-B358-9D0C9741EEFE}"/>
    <cellStyle name="Normal 21 14 8" xfId="12667" xr:uid="{5819D061-3232-44D0-9C98-2E38BEAC79D6}"/>
    <cellStyle name="Normal 21 14 8 2" xfId="52492" xr:uid="{D6465A99-E32A-493A-BDCD-D3E28CD3FA21}"/>
    <cellStyle name="Normal 21 14 8 3" xfId="36886" xr:uid="{1088E222-F39F-4842-90E7-0B23F84919D0}"/>
    <cellStyle name="Normal 21 14 9" xfId="12668" xr:uid="{DB7BAEC8-0538-4A6C-8713-6D3423409886}"/>
    <cellStyle name="Normal 21 14 9 2" xfId="52493" xr:uid="{D8834208-DBEF-4CA6-9F3F-9D69E2CB4247}"/>
    <cellStyle name="Normal 21 14 9 3" xfId="36887" xr:uid="{27E593E4-43FC-43B1-8F2E-6995BAC929C2}"/>
    <cellStyle name="Normal 21 15" xfId="12669" xr:uid="{45CE766E-D54D-49DE-95AE-5083F0D7BC68}"/>
    <cellStyle name="Normal 21 15 10" xfId="52494" xr:uid="{F5AD9F88-8559-41EA-95AA-3526EE9B606C}"/>
    <cellStyle name="Normal 21 15 11" xfId="36888" xr:uid="{C2859A49-52D1-4838-8B46-FE6D25F8BEB3}"/>
    <cellStyle name="Normal 21 15 2" xfId="12670" xr:uid="{FF3EA559-7D15-482D-8DF0-A57836A1E77E}"/>
    <cellStyle name="Normal 21 15 2 2" xfId="12671" xr:uid="{ED54C20C-51FB-4E6F-B360-23AF8A0C2EEF}"/>
    <cellStyle name="Normal 21 15 2 2 2" xfId="12672" xr:uid="{059F21E2-4233-400F-B51B-D9B4EDC5F46E}"/>
    <cellStyle name="Normal 21 15 2 2 2 2" xfId="52497" xr:uid="{B3D35F40-A012-4291-A4A1-AF86F810B589}"/>
    <cellStyle name="Normal 21 15 2 2 2 3" xfId="36891" xr:uid="{DFEA7380-EE4A-4804-8A56-9F66DC3F32C4}"/>
    <cellStyle name="Normal 21 15 2 2 3" xfId="12673" xr:uid="{41E2AA25-8E44-48B4-91C8-6477A0FB2F96}"/>
    <cellStyle name="Normal 21 15 2 2 3 2" xfId="52498" xr:uid="{97C17378-FCA4-472F-B5DF-020DFD98CAB1}"/>
    <cellStyle name="Normal 21 15 2 2 3 3" xfId="36892" xr:uid="{F46885D2-5CAC-4D22-8823-151C05E87430}"/>
    <cellStyle name="Normal 21 15 2 2 4" xfId="12674" xr:uid="{8EEB319E-E45F-4FCB-AF10-8533263A5258}"/>
    <cellStyle name="Normal 21 15 2 2 4 2" xfId="52499" xr:uid="{48C9C8B6-9358-4166-8422-24BFBDE8B9E8}"/>
    <cellStyle name="Normal 21 15 2 2 4 3" xfId="36893" xr:uid="{E6526ABC-17BA-40F8-BDE2-0D924B63F600}"/>
    <cellStyle name="Normal 21 15 2 2 5" xfId="52496" xr:uid="{CF6A4178-7AF7-4213-8255-1A1E49B028A1}"/>
    <cellStyle name="Normal 21 15 2 2 6" xfId="36890" xr:uid="{B365033A-116D-4F9B-9F2D-8263B4ED267F}"/>
    <cellStyle name="Normal 21 15 2 3" xfId="12675" xr:uid="{E21B893A-4E37-4FF0-ABB0-CF40FD1982AD}"/>
    <cellStyle name="Normal 21 15 2 3 2" xfId="52500" xr:uid="{06422E6F-A935-4014-AA51-753E3A61EA1E}"/>
    <cellStyle name="Normal 21 15 2 3 3" xfId="36894" xr:uid="{1A7FA019-408A-4191-BE8E-A0DB576AD235}"/>
    <cellStyle name="Normal 21 15 2 4" xfId="12676" xr:uid="{9DB47E28-65D4-4742-9AFF-471AD42C08BD}"/>
    <cellStyle name="Normal 21 15 2 4 2" xfId="52501" xr:uid="{4333AEB7-ACE3-43ED-B270-2526C7479902}"/>
    <cellStyle name="Normal 21 15 2 4 3" xfId="36895" xr:uid="{8EEA0E66-54C4-4064-B2E6-1905ED984D8C}"/>
    <cellStyle name="Normal 21 15 2 5" xfId="12677" xr:uid="{BF0A14FB-EC03-409F-8D74-CE87422F9DC8}"/>
    <cellStyle name="Normal 21 15 2 5 2" xfId="52502" xr:uid="{D3404E9E-B30E-4707-8A2C-693AF6CCEF04}"/>
    <cellStyle name="Normal 21 15 2 5 3" xfId="36896" xr:uid="{A13331C1-01D2-4566-A43B-C94FCCA32DA3}"/>
    <cellStyle name="Normal 21 15 2 6" xfId="12678" xr:uid="{4D8A756A-0B91-4777-AA81-4871836394BD}"/>
    <cellStyle name="Normal 21 15 2 6 2" xfId="52503" xr:uid="{19A76E93-37C7-42C9-83AA-D85A76430ACD}"/>
    <cellStyle name="Normal 21 15 2 6 3" xfId="36897" xr:uid="{844837C9-5D14-450E-B6B8-4DB57F5EA333}"/>
    <cellStyle name="Normal 21 15 2 7" xfId="52495" xr:uid="{47524917-E479-4B24-8C21-AB34F9718923}"/>
    <cellStyle name="Normal 21 15 2 8" xfId="36889" xr:uid="{E9520FF6-F400-4ED7-AE7F-581A2F63F2ED}"/>
    <cellStyle name="Normal 21 15 3" xfId="12679" xr:uid="{1C42E42E-D6AB-48DC-9B5F-0A14540B2D58}"/>
    <cellStyle name="Normal 21 15 3 2" xfId="12680" xr:uid="{2B36CB28-B34C-4837-BB1A-8AD974931058}"/>
    <cellStyle name="Normal 21 15 3 2 2" xfId="12681" xr:uid="{7BB98ACC-3076-4ED5-8097-00A3E5FAAA82}"/>
    <cellStyle name="Normal 21 15 3 2 2 2" xfId="52506" xr:uid="{7DDF47D5-B931-4E3E-9FFC-222E9C33B405}"/>
    <cellStyle name="Normal 21 15 3 2 2 3" xfId="36900" xr:uid="{6135B33A-F2D8-4D27-9992-7F8C455CA7A5}"/>
    <cellStyle name="Normal 21 15 3 2 3" xfId="12682" xr:uid="{46C7374C-B1CA-4370-AA0E-F955EF79594D}"/>
    <cellStyle name="Normal 21 15 3 2 3 2" xfId="52507" xr:uid="{2CBF928A-AA97-49E8-98BC-40A793509B1A}"/>
    <cellStyle name="Normal 21 15 3 2 3 3" xfId="36901" xr:uid="{C7CC8D8A-8620-4728-B600-ACC80CDD015D}"/>
    <cellStyle name="Normal 21 15 3 2 4" xfId="12683" xr:uid="{5467570B-0590-46C5-86EF-19C040652917}"/>
    <cellStyle name="Normal 21 15 3 2 4 2" xfId="52508" xr:uid="{08D2782B-852E-466D-90EF-C9031FBB1F81}"/>
    <cellStyle name="Normal 21 15 3 2 4 3" xfId="36902" xr:uid="{8AF8E3CE-0779-4FD5-A982-F6212EDDB98B}"/>
    <cellStyle name="Normal 21 15 3 2 5" xfId="52505" xr:uid="{0F2DC513-E3A9-40E5-804A-6CB80ACD5DA0}"/>
    <cellStyle name="Normal 21 15 3 2 6" xfId="36899" xr:uid="{75821B23-E6AC-42AE-8FC0-2F701A24932B}"/>
    <cellStyle name="Normal 21 15 3 3" xfId="12684" xr:uid="{5CC8D1A7-0FAA-4943-A14A-9C34240FA24E}"/>
    <cellStyle name="Normal 21 15 3 3 2" xfId="52509" xr:uid="{E0F8B4A8-19BE-4FF2-A80F-1387B25BE027}"/>
    <cellStyle name="Normal 21 15 3 3 3" xfId="36903" xr:uid="{3CF231B2-5ECD-49A1-BBE4-0ED787258DF8}"/>
    <cellStyle name="Normal 21 15 3 4" xfId="12685" xr:uid="{6F23EEA8-3A66-47D4-8A36-68E08B6123D2}"/>
    <cellStyle name="Normal 21 15 3 4 2" xfId="52510" xr:uid="{ED2C7C03-9FE6-4C1F-B5D1-E60BE5CA90E7}"/>
    <cellStyle name="Normal 21 15 3 4 3" xfId="36904" xr:uid="{15DAD406-61D0-40B4-981C-DA3569688143}"/>
    <cellStyle name="Normal 21 15 3 5" xfId="12686" xr:uid="{EC8C798F-D312-4C84-82AA-69C6070C1AC9}"/>
    <cellStyle name="Normal 21 15 3 5 2" xfId="52511" xr:uid="{B2A6BA21-5EB5-4EA6-B900-39022349951E}"/>
    <cellStyle name="Normal 21 15 3 5 3" xfId="36905" xr:uid="{ED1E98A5-8D66-4732-896B-B5EFCB0FE142}"/>
    <cellStyle name="Normal 21 15 3 6" xfId="12687" xr:uid="{93D7AA27-0696-4540-B655-F9661B3A53EE}"/>
    <cellStyle name="Normal 21 15 3 6 2" xfId="52512" xr:uid="{A0E0E2D5-916C-44FE-9AEC-0D1A1FD5E733}"/>
    <cellStyle name="Normal 21 15 3 6 3" xfId="36906" xr:uid="{01D6A37C-E612-4B1B-B9E8-EBC0B85D32E9}"/>
    <cellStyle name="Normal 21 15 3 7" xfId="52504" xr:uid="{45874061-B9C6-4D85-B61A-9860472C6439}"/>
    <cellStyle name="Normal 21 15 3 8" xfId="36898" xr:uid="{AB40D34A-D967-4749-B535-5EF64A6ED168}"/>
    <cellStyle name="Normal 21 15 4" xfId="12688" xr:uid="{9CBDF71D-B7F3-4549-A87E-FA5348829608}"/>
    <cellStyle name="Normal 21 15 4 2" xfId="12689" xr:uid="{A43B9A20-46B6-4E9B-8534-A905F03254EC}"/>
    <cellStyle name="Normal 21 15 4 2 2" xfId="12690" xr:uid="{82F102C6-8474-4392-88C3-546042B35A46}"/>
    <cellStyle name="Normal 21 15 4 2 2 2" xfId="52515" xr:uid="{769880DF-D0D3-4892-97F1-C72F0543766B}"/>
    <cellStyle name="Normal 21 15 4 2 2 3" xfId="36909" xr:uid="{A3D693CB-E438-4EBA-949C-5BBF18CEA3C6}"/>
    <cellStyle name="Normal 21 15 4 2 3" xfId="12691" xr:uid="{5B0689E8-FAA9-430B-A413-3021503A7FC8}"/>
    <cellStyle name="Normal 21 15 4 2 3 2" xfId="52516" xr:uid="{CF8061DF-AFE9-4AC8-8F9D-020C4AC81541}"/>
    <cellStyle name="Normal 21 15 4 2 3 3" xfId="36910" xr:uid="{27793F89-40A2-4668-8B35-365111C647E0}"/>
    <cellStyle name="Normal 21 15 4 2 4" xfId="12692" xr:uid="{A6D48F7C-019A-4DB6-8D5D-0C787A575981}"/>
    <cellStyle name="Normal 21 15 4 2 4 2" xfId="52517" xr:uid="{C1622D8B-760A-459E-B711-854DB35F0962}"/>
    <cellStyle name="Normal 21 15 4 2 4 3" xfId="36911" xr:uid="{6A7E09FE-0EE8-4CC4-9902-D6400E5A8FB8}"/>
    <cellStyle name="Normal 21 15 4 2 5" xfId="52514" xr:uid="{5189413E-AEE1-4D1F-A301-022B062B2E82}"/>
    <cellStyle name="Normal 21 15 4 2 6" xfId="36908" xr:uid="{E293558E-E8AF-4C30-9AA3-8A832C68EFBD}"/>
    <cellStyle name="Normal 21 15 4 3" xfId="12693" xr:uid="{EB53CCF0-CFD1-45E4-AA78-E5102E787046}"/>
    <cellStyle name="Normal 21 15 4 3 2" xfId="52518" xr:uid="{97455770-6DDB-451C-8E64-4BDB3482B91D}"/>
    <cellStyle name="Normal 21 15 4 3 3" xfId="36912" xr:uid="{F37A8E3F-6ED1-4785-B2D5-70FB523F8BF8}"/>
    <cellStyle name="Normal 21 15 4 4" xfId="12694" xr:uid="{84893EE4-ED8B-4DC3-AC7A-EAD74C696C2F}"/>
    <cellStyle name="Normal 21 15 4 4 2" xfId="52519" xr:uid="{A8006E94-0838-4EF2-A3DC-C4F9A1B325B1}"/>
    <cellStyle name="Normal 21 15 4 4 3" xfId="36913" xr:uid="{D66DC33E-7387-4B9D-BB24-5000702B4E4D}"/>
    <cellStyle name="Normal 21 15 4 5" xfId="12695" xr:uid="{67023A43-A652-475A-B044-CDFA61084B91}"/>
    <cellStyle name="Normal 21 15 4 5 2" xfId="52520" xr:uid="{F9E5B71D-CA96-44F2-88D9-EE99BDBCF1DE}"/>
    <cellStyle name="Normal 21 15 4 5 3" xfId="36914" xr:uid="{34E7C3FF-9C71-4605-A6FE-B6DB50BD4151}"/>
    <cellStyle name="Normal 21 15 4 6" xfId="52513" xr:uid="{B05A7B95-EAD0-4A71-8254-26ADBFC6FD20}"/>
    <cellStyle name="Normal 21 15 4 7" xfId="36907" xr:uid="{753440CE-DE6E-4C20-BD10-F3D423BB19EA}"/>
    <cellStyle name="Normal 21 15 5" xfId="12696" xr:uid="{421CA99C-4C23-4B1F-817A-23D32A916383}"/>
    <cellStyle name="Normal 21 15 5 2" xfId="12697" xr:uid="{BE0C08EE-0FA8-49C9-9994-F0272BF78D2F}"/>
    <cellStyle name="Normal 21 15 5 2 2" xfId="52522" xr:uid="{E97C02E6-5DD8-4504-9634-19E4322A724D}"/>
    <cellStyle name="Normal 21 15 5 2 3" xfId="36916" xr:uid="{51F5525D-B35F-40F8-BC7B-026B85999687}"/>
    <cellStyle name="Normal 21 15 5 3" xfId="12698" xr:uid="{A4EF6687-5615-415D-BBF1-6D582DB08B4F}"/>
    <cellStyle name="Normal 21 15 5 3 2" xfId="52523" xr:uid="{53947F4E-904C-4E15-A7B7-D552B0A512B7}"/>
    <cellStyle name="Normal 21 15 5 3 3" xfId="36917" xr:uid="{7BDF3A5B-4F63-4792-882D-D94CC74FCD2C}"/>
    <cellStyle name="Normal 21 15 5 4" xfId="12699" xr:uid="{8575ABE1-25FD-4790-8B4E-D93AE6FBD89C}"/>
    <cellStyle name="Normal 21 15 5 4 2" xfId="52524" xr:uid="{A91662CB-56C1-45F2-A002-F5E94381433D}"/>
    <cellStyle name="Normal 21 15 5 4 3" xfId="36918" xr:uid="{C6197AAE-9D42-472A-BF05-C07CA4A32F57}"/>
    <cellStyle name="Normal 21 15 5 5" xfId="52521" xr:uid="{818360CC-F6EB-4C05-B3EF-FF485FD10152}"/>
    <cellStyle name="Normal 21 15 5 6" xfId="36915" xr:uid="{0332761B-E36F-4558-8A02-4D795E4BC840}"/>
    <cellStyle name="Normal 21 15 6" xfId="12700" xr:uid="{A95FECCE-0E70-47C2-A208-AD2720527A44}"/>
    <cellStyle name="Normal 21 15 6 2" xfId="12701" xr:uid="{23CB760B-9FC7-4F8E-A2E5-849BFE2FC410}"/>
    <cellStyle name="Normal 21 15 6 2 2" xfId="52526" xr:uid="{62345BD1-A6DC-47E5-A41E-567D0535D9CB}"/>
    <cellStyle name="Normal 21 15 6 2 3" xfId="36920" xr:uid="{D9B80DC9-47A9-4EA8-94D5-8F319D845A22}"/>
    <cellStyle name="Normal 21 15 6 3" xfId="12702" xr:uid="{1D1F7888-BC14-4F42-AEC7-E94A90194B5B}"/>
    <cellStyle name="Normal 21 15 6 3 2" xfId="52527" xr:uid="{93649C52-950F-49EA-A7B8-176C6EE90E49}"/>
    <cellStyle name="Normal 21 15 6 3 3" xfId="36921" xr:uid="{BBA796F5-64C0-419C-B3A2-83DCBB3BAF0D}"/>
    <cellStyle name="Normal 21 15 6 4" xfId="12703" xr:uid="{4477C30F-31A0-4F49-8AC0-D5983DC3C67D}"/>
    <cellStyle name="Normal 21 15 6 4 2" xfId="52528" xr:uid="{73D39BA8-FC24-4C56-936F-D858798CBE75}"/>
    <cellStyle name="Normal 21 15 6 4 3" xfId="36922" xr:uid="{1D267647-5879-4CA2-BAEC-302540666174}"/>
    <cellStyle name="Normal 21 15 6 5" xfId="52525" xr:uid="{19E8636F-9E9D-4196-903B-ABBAF31D60A2}"/>
    <cellStyle name="Normal 21 15 6 6" xfId="36919" xr:uid="{CFCC285F-FD08-4813-ADE3-1BAA4BC415A6}"/>
    <cellStyle name="Normal 21 15 7" xfId="12704" xr:uid="{C750A046-A8D4-4D06-A60C-B08424ED3AF9}"/>
    <cellStyle name="Normal 21 15 7 2" xfId="52529" xr:uid="{AC3DD919-FD1C-4623-847D-27EC1FAF4ABF}"/>
    <cellStyle name="Normal 21 15 7 3" xfId="36923" xr:uid="{09DAA91A-51F2-4E60-BECF-E1F5B1048870}"/>
    <cellStyle name="Normal 21 15 8" xfId="12705" xr:uid="{EA5D1FAE-A4D6-4C13-9B3A-F5F4DFE3C3CD}"/>
    <cellStyle name="Normal 21 15 8 2" xfId="52530" xr:uid="{7875C17B-A560-468E-9EC3-74B99907478B}"/>
    <cellStyle name="Normal 21 15 8 3" xfId="36924" xr:uid="{6463014C-9E1F-452D-8063-3B3DDC3E87C9}"/>
    <cellStyle name="Normal 21 15 9" xfId="12706" xr:uid="{C19CDC44-1613-4ADB-8B2F-EBC1C9677A7D}"/>
    <cellStyle name="Normal 21 15 9 2" xfId="52531" xr:uid="{C81D09BF-CB42-4FC6-A3C6-28571B468C14}"/>
    <cellStyle name="Normal 21 15 9 3" xfId="36925" xr:uid="{299933F6-2FFB-46BE-B8A1-0A44093E3272}"/>
    <cellStyle name="Normal 21 16" xfId="12707" xr:uid="{54FA7BF0-9278-4783-90CD-C2B71CCC3837}"/>
    <cellStyle name="Normal 21 16 2" xfId="12708" xr:uid="{3A34E948-FFEF-4875-8101-EDB48F50A549}"/>
    <cellStyle name="Normal 21 16 2 2" xfId="12709" xr:uid="{AD8C8D6C-5F9B-4173-8BA0-2ED6AE819014}"/>
    <cellStyle name="Normal 21 16 2 2 2" xfId="52534" xr:uid="{46C9ED11-42B6-40B5-A8D3-EDD4E4D511DB}"/>
    <cellStyle name="Normal 21 16 2 2 3" xfId="36928" xr:uid="{C893393C-7F61-4908-9E90-A29F945E16FA}"/>
    <cellStyle name="Normal 21 16 2 3" xfId="12710" xr:uid="{C1523BA0-2CA0-4762-A038-F100F1573E16}"/>
    <cellStyle name="Normal 21 16 2 3 2" xfId="52535" xr:uid="{169DD813-855F-4B90-94EF-37011DE2FDA1}"/>
    <cellStyle name="Normal 21 16 2 3 3" xfId="36929" xr:uid="{51A2ABAB-D58F-44BC-A90A-08890DF793BD}"/>
    <cellStyle name="Normal 21 16 2 4" xfId="12711" xr:uid="{9848C0D0-3CB3-493E-A65C-83B23E786843}"/>
    <cellStyle name="Normal 21 16 2 4 2" xfId="52536" xr:uid="{A6A20FFD-0F1F-4D70-AED3-4FE344B1D6DC}"/>
    <cellStyle name="Normal 21 16 2 4 3" xfId="36930" xr:uid="{79134609-17DA-4EA3-9926-D7BDE45D1783}"/>
    <cellStyle name="Normal 21 16 2 5" xfId="52533" xr:uid="{65938696-9B02-4ABC-91D2-984F1EDC6CA5}"/>
    <cellStyle name="Normal 21 16 2 6" xfId="36927" xr:uid="{A2752883-509B-41CC-B7FC-6576F10013A6}"/>
    <cellStyle name="Normal 21 16 3" xfId="12712" xr:uid="{5F74CE0B-B737-4874-972F-8167D3325534}"/>
    <cellStyle name="Normal 21 16 3 2" xfId="52537" xr:uid="{BDBED9CE-F20C-4826-AE12-4BC4A476AABD}"/>
    <cellStyle name="Normal 21 16 3 3" xfId="36931" xr:uid="{71CFED9D-6098-46E9-BD6B-36ECF1241855}"/>
    <cellStyle name="Normal 21 16 4" xfId="12713" xr:uid="{5C1A1F3C-3799-4F0C-8E9F-9573549CAD87}"/>
    <cellStyle name="Normal 21 16 4 2" xfId="52538" xr:uid="{9F33A2E3-0C7C-402F-82C7-4FAC87B7A87D}"/>
    <cellStyle name="Normal 21 16 4 3" xfId="36932" xr:uid="{AEF98DB7-24B3-4479-A86A-3DC4459C70F9}"/>
    <cellStyle name="Normal 21 16 5" xfId="12714" xr:uid="{B42B1701-C2FC-445C-AA42-33976BDF8161}"/>
    <cellStyle name="Normal 21 16 5 2" xfId="52539" xr:uid="{C4DD1921-9FC3-486A-A8BA-8359183ACA6F}"/>
    <cellStyle name="Normal 21 16 5 3" xfId="36933" xr:uid="{B73E10A9-1C1C-4A13-A522-B3BC70214101}"/>
    <cellStyle name="Normal 21 16 6" xfId="12715" xr:uid="{99B19160-9F22-4275-90B6-B2E98F7935AB}"/>
    <cellStyle name="Normal 21 16 6 2" xfId="52540" xr:uid="{5087105E-BAF5-45FA-9930-36025ADCF375}"/>
    <cellStyle name="Normal 21 16 6 3" xfId="36934" xr:uid="{08C6447C-E9CA-48EB-A384-E2C64926BEF8}"/>
    <cellStyle name="Normal 21 16 7" xfId="52532" xr:uid="{DFAC9B97-49D3-450A-A0CE-A3DE3DF36D7E}"/>
    <cellStyle name="Normal 21 16 8" xfId="36926" xr:uid="{61CB090B-9BFD-4FCD-8C1C-1867430D0E22}"/>
    <cellStyle name="Normal 21 17" xfId="12716" xr:uid="{2AAF7E3D-76D4-4D73-A2D9-FBBA66B98F99}"/>
    <cellStyle name="Normal 21 17 2" xfId="12717" xr:uid="{10A2278E-8FEB-4A5C-8250-32E5587CE244}"/>
    <cellStyle name="Normal 21 17 2 2" xfId="12718" xr:uid="{90DB2625-96BE-4ADB-B9A3-747E1A791C82}"/>
    <cellStyle name="Normal 21 17 2 2 2" xfId="52543" xr:uid="{EEFE4AD0-EF92-4972-9D30-CA6BF0B25483}"/>
    <cellStyle name="Normal 21 17 2 2 3" xfId="36937" xr:uid="{9A830783-2F5D-4F4A-9B62-8F2378B7980E}"/>
    <cellStyle name="Normal 21 17 2 3" xfId="12719" xr:uid="{56B6E50A-D90A-4A33-AF87-411D9C9973F3}"/>
    <cellStyle name="Normal 21 17 2 3 2" xfId="52544" xr:uid="{A5947B39-EAB3-4FEE-80C8-1CA55410E891}"/>
    <cellStyle name="Normal 21 17 2 3 3" xfId="36938" xr:uid="{1F8542C0-BD29-4E65-B0FA-71E7B5A3A828}"/>
    <cellStyle name="Normal 21 17 2 4" xfId="12720" xr:uid="{DE3CBA8E-1D8F-4687-9F2D-2BD001C6C967}"/>
    <cellStyle name="Normal 21 17 2 4 2" xfId="52545" xr:uid="{AF406CF2-44E3-4C5C-9978-A1C367BA6508}"/>
    <cellStyle name="Normal 21 17 2 4 3" xfId="36939" xr:uid="{7F97BFBD-AB11-49D8-B021-D02D3AE145C5}"/>
    <cellStyle name="Normal 21 17 2 5" xfId="52542" xr:uid="{E2B0781E-CE1A-4CF6-BB4A-8A61DC29E51D}"/>
    <cellStyle name="Normal 21 17 2 6" xfId="36936" xr:uid="{D92954AF-A872-4F8D-B903-05D17B2562E3}"/>
    <cellStyle name="Normal 21 17 3" xfId="12721" xr:uid="{E3650AA6-CCF2-44B7-9CD8-DAAF8185F2A9}"/>
    <cellStyle name="Normal 21 17 3 2" xfId="52546" xr:uid="{208ADD32-2EB4-4891-A441-B69376AF4D39}"/>
    <cellStyle name="Normal 21 17 3 3" xfId="36940" xr:uid="{BA5704FA-A247-4392-8F21-482A0B6E1122}"/>
    <cellStyle name="Normal 21 17 4" xfId="12722" xr:uid="{4D7A9412-6018-4FA1-9CB5-20D3899E446C}"/>
    <cellStyle name="Normal 21 17 4 2" xfId="52547" xr:uid="{59809940-A982-4EDA-B44A-E3B6EE89AC0E}"/>
    <cellStyle name="Normal 21 17 4 3" xfId="36941" xr:uid="{99C6FF57-82CB-4F69-A1AC-7C7E4A65D78F}"/>
    <cellStyle name="Normal 21 17 5" xfId="12723" xr:uid="{DDF9BD3D-997B-4606-A582-F63A6FB7A507}"/>
    <cellStyle name="Normal 21 17 5 2" xfId="52548" xr:uid="{FC56284C-1378-4060-BA19-AAC37E253559}"/>
    <cellStyle name="Normal 21 17 5 3" xfId="36942" xr:uid="{6282DBEC-618D-41C1-8669-3FFF669F1E2D}"/>
    <cellStyle name="Normal 21 17 6" xfId="12724" xr:uid="{16EEB714-2970-4A36-A0DF-BC4C6994F3FA}"/>
    <cellStyle name="Normal 21 17 6 2" xfId="52549" xr:uid="{E59DC722-6E11-4E1B-8C51-B53F2F37BB41}"/>
    <cellStyle name="Normal 21 17 6 3" xfId="36943" xr:uid="{5455AB0A-0E38-45D5-90D1-E8E0310F7F3B}"/>
    <cellStyle name="Normal 21 17 7" xfId="52541" xr:uid="{77C8DB07-4FEC-4BB9-8A2E-F5D9650CD63C}"/>
    <cellStyle name="Normal 21 17 8" xfId="36935" xr:uid="{6AE08B04-15B1-4397-9AFF-86CF473FB7C5}"/>
    <cellStyle name="Normal 21 18" xfId="12725" xr:uid="{7D5EF306-99A1-4A4E-8B18-6D4DE6F9D257}"/>
    <cellStyle name="Normal 21 18 2" xfId="12726" xr:uid="{54C75D6E-6042-4155-AE4E-5069B7572BBA}"/>
    <cellStyle name="Normal 21 18 2 2" xfId="12727" xr:uid="{E6E6B5D2-E4BA-44D2-9F78-4BBC467548FE}"/>
    <cellStyle name="Normal 21 18 2 2 2" xfId="52552" xr:uid="{329C1849-D994-4D90-A862-CF41E7311D60}"/>
    <cellStyle name="Normal 21 18 2 2 3" xfId="36946" xr:uid="{A56D409C-7308-434C-B34D-3191F49C0E85}"/>
    <cellStyle name="Normal 21 18 2 3" xfId="12728" xr:uid="{8A4B4508-D7AA-496E-A2CD-FCC840360BFA}"/>
    <cellStyle name="Normal 21 18 2 3 2" xfId="52553" xr:uid="{B8D8471B-3DBE-4746-A938-E7B7B720089A}"/>
    <cellStyle name="Normal 21 18 2 3 3" xfId="36947" xr:uid="{ED5415BF-9A0E-4126-90D1-3FE7166D5AB2}"/>
    <cellStyle name="Normal 21 18 2 4" xfId="12729" xr:uid="{FC358772-4681-48F7-88A0-D6E0129016C2}"/>
    <cellStyle name="Normal 21 18 2 4 2" xfId="52554" xr:uid="{004A5860-FBFF-42E4-B4D8-2AB0B4751420}"/>
    <cellStyle name="Normal 21 18 2 4 3" xfId="36948" xr:uid="{4A8A695E-A6AF-4BD2-B9CA-D3C91DC90BE1}"/>
    <cellStyle name="Normal 21 18 2 5" xfId="52551" xr:uid="{E3949EBA-FFB3-4FED-B5E8-6CD660B2CB84}"/>
    <cellStyle name="Normal 21 18 2 6" xfId="36945" xr:uid="{DEBB8455-DB30-4D53-9EF2-1727EB9E08C4}"/>
    <cellStyle name="Normal 21 18 3" xfId="12730" xr:uid="{7A2AD39B-1D1F-490F-A0A3-FF994A830F05}"/>
    <cellStyle name="Normal 21 18 3 2" xfId="52555" xr:uid="{582DB216-91F1-444C-B67D-4135501B3BE0}"/>
    <cellStyle name="Normal 21 18 3 3" xfId="36949" xr:uid="{08E906F1-735B-4EA5-A171-9F49BC1BEDAD}"/>
    <cellStyle name="Normal 21 18 4" xfId="12731" xr:uid="{89B69BC6-A851-4CB4-88A1-278CA5EFCD65}"/>
    <cellStyle name="Normal 21 18 4 2" xfId="52556" xr:uid="{0DB8DC0B-C385-4AB8-B2B1-FBF6C1B0D805}"/>
    <cellStyle name="Normal 21 18 4 3" xfId="36950" xr:uid="{EA935980-4AC6-4C5F-92F7-92C70372A85B}"/>
    <cellStyle name="Normal 21 18 5" xfId="12732" xr:uid="{835F4D5E-7782-4C8A-B4FA-0F572D67287A}"/>
    <cellStyle name="Normal 21 18 5 2" xfId="52557" xr:uid="{470A6BC7-99E2-42A1-89BB-C9D4562E1C18}"/>
    <cellStyle name="Normal 21 18 5 3" xfId="36951" xr:uid="{14836D97-D168-4D5D-B4C3-24C92CCB9713}"/>
    <cellStyle name="Normal 21 18 6" xfId="52550" xr:uid="{86CD4BCA-8BA5-4976-BF2D-D6F43F92CB6C}"/>
    <cellStyle name="Normal 21 18 7" xfId="36944" xr:uid="{FD5A9628-49C0-4255-AE1C-79AF6FB669E8}"/>
    <cellStyle name="Normal 21 19" xfId="12733" xr:uid="{DC009890-19F0-4AC7-A10E-C1A366247384}"/>
    <cellStyle name="Normal 21 19 2" xfId="12734" xr:uid="{2B3A8665-BB97-4DCB-B5D5-A8C881FDD4D8}"/>
    <cellStyle name="Normal 21 19 2 2" xfId="52559" xr:uid="{17D1D4ED-59F3-47F0-9ACC-DD20B10EED79}"/>
    <cellStyle name="Normal 21 19 2 3" xfId="36953" xr:uid="{EF158DE6-C423-4919-99E2-5596816E9AB0}"/>
    <cellStyle name="Normal 21 19 3" xfId="12735" xr:uid="{19FD36A4-CF3E-47B0-9C60-831825189889}"/>
    <cellStyle name="Normal 21 19 3 2" xfId="52560" xr:uid="{E3D56B14-730E-4BFA-AE38-3FF2AEAD8A1A}"/>
    <cellStyle name="Normal 21 19 3 3" xfId="36954" xr:uid="{BF60D180-2BE5-4266-B83F-4EC329A984ED}"/>
    <cellStyle name="Normal 21 19 4" xfId="12736" xr:uid="{A88427FF-24D9-477F-A180-BE05749D4B53}"/>
    <cellStyle name="Normal 21 19 4 2" xfId="52561" xr:uid="{C2F03933-30FC-4910-85C1-021B2EE6934D}"/>
    <cellStyle name="Normal 21 19 4 3" xfId="36955" xr:uid="{232F1050-3C85-40A5-B56A-4EB8A48124D1}"/>
    <cellStyle name="Normal 21 19 5" xfId="52558" xr:uid="{1C565795-343F-4A4B-AFF3-577F03D703AC}"/>
    <cellStyle name="Normal 21 19 6" xfId="36952" xr:uid="{DDA9D646-2A63-4564-BA19-F5C8873D4CB5}"/>
    <cellStyle name="Normal 21 2" xfId="12737" xr:uid="{EDC00FDF-903C-48A8-927F-64C7BE64CF8F}"/>
    <cellStyle name="Normal 21 2 10" xfId="12738" xr:uid="{CDD4D7D3-DFDD-4A7D-916E-3D4622A7CDA2}"/>
    <cellStyle name="Normal 21 2 10 2" xfId="52563" xr:uid="{C57E5036-9CD0-4B9B-994C-4AE74BC06537}"/>
    <cellStyle name="Normal 21 2 10 3" xfId="36957" xr:uid="{245CD937-EAB6-4E87-8A58-2656611AC9A8}"/>
    <cellStyle name="Normal 21 2 11" xfId="12739" xr:uid="{09EA315A-1751-4C65-A3F2-501A547833B4}"/>
    <cellStyle name="Normal 21 2 11 2" xfId="36958" xr:uid="{9697E4A5-4613-46EA-9D66-2985D88C45F5}"/>
    <cellStyle name="Normal 21 2 12" xfId="12740" xr:uid="{975D7F4F-2FDD-464E-98DA-F9F3FB4D89B3}"/>
    <cellStyle name="Normal 21 2 12 2" xfId="36959" xr:uid="{EAD37689-FFA0-4076-9C98-AD42F497E45F}"/>
    <cellStyle name="Normal 21 2 13" xfId="52562" xr:uid="{3A2D989C-74A3-4972-8423-64C4D3B6BF89}"/>
    <cellStyle name="Normal 21 2 14" xfId="36956" xr:uid="{78E0E8E0-1AA4-4FF3-8811-ED9006E690E6}"/>
    <cellStyle name="Normal 21 2 2" xfId="12741" xr:uid="{29B92A47-62A9-4985-907C-9E32F49F6C8D}"/>
    <cellStyle name="Normal 21 2 2 10" xfId="12742" xr:uid="{69C75B50-6CE0-4925-B3EA-48C12F8AE067}"/>
    <cellStyle name="Normal 21 2 2 10 2" xfId="36961" xr:uid="{9A2441FB-E444-4687-BC10-E021647F3E56}"/>
    <cellStyle name="Normal 21 2 2 11" xfId="12743" xr:uid="{DC810F56-06DF-4137-BCCA-ABB1FCE5E14A}"/>
    <cellStyle name="Normal 21 2 2 11 2" xfId="36962" xr:uid="{526B69CD-8958-4700-ADA5-9E3ED32E4D19}"/>
    <cellStyle name="Normal 21 2 2 12" xfId="52564" xr:uid="{FC95B748-BEE5-40BA-BB4E-4076EC73D4F4}"/>
    <cellStyle name="Normal 21 2 2 13" xfId="36960" xr:uid="{66535249-18B0-4DD7-B883-76B69DED1431}"/>
    <cellStyle name="Normal 21 2 2 2" xfId="12744" xr:uid="{695D75FE-8A33-41F1-B006-95E2E45DA4FE}"/>
    <cellStyle name="Normal 21 2 2 2 10" xfId="36963" xr:uid="{8C7F80A0-9DE3-454C-A03D-9D062099EA6F}"/>
    <cellStyle name="Normal 21 2 2 2 2" xfId="12745" xr:uid="{9FBF5577-8058-4880-ACDB-5D5C5EBEFE51}"/>
    <cellStyle name="Normal 21 2 2 2 2 2" xfId="12746" xr:uid="{4D8165A5-B432-445A-B177-7318022C7001}"/>
    <cellStyle name="Normal 21 2 2 2 2 2 2" xfId="52567" xr:uid="{C8A5B16B-1AD0-415E-ACF6-28991C8D6A42}"/>
    <cellStyle name="Normal 21 2 2 2 2 2 3" xfId="36965" xr:uid="{A400B624-1316-4BD1-BBEC-984D4453B110}"/>
    <cellStyle name="Normal 21 2 2 2 2 3" xfId="12747" xr:uid="{326A6C51-521B-4391-9FB2-DDAE8F6B24E0}"/>
    <cellStyle name="Normal 21 2 2 2 2 3 2" xfId="52568" xr:uid="{0627BCFD-B8AF-4936-9A9C-9C78D1B28FFE}"/>
    <cellStyle name="Normal 21 2 2 2 2 3 3" xfId="36966" xr:uid="{AC197B73-E0E7-4A4F-999A-19C8A3F056FF}"/>
    <cellStyle name="Normal 21 2 2 2 2 4" xfId="12748" xr:uid="{20D5C23E-6AE9-47E8-B786-68B9DFBEE99A}"/>
    <cellStyle name="Normal 21 2 2 2 2 4 2" xfId="52569" xr:uid="{83E431C4-0072-4C19-B80E-C0DE6C724EAA}"/>
    <cellStyle name="Normal 21 2 2 2 2 4 3" xfId="36967" xr:uid="{7D56C841-3973-4288-889A-89B22092E1B4}"/>
    <cellStyle name="Normal 21 2 2 2 2 5" xfId="12749" xr:uid="{9491E13F-9852-4ED7-86B5-45437B5AF40F}"/>
    <cellStyle name="Normal 21 2 2 2 2 5 2" xfId="36968" xr:uid="{AE770394-06C2-4409-8FC9-5F927AA69883}"/>
    <cellStyle name="Normal 21 2 2 2 2 6" xfId="12750" xr:uid="{29433188-B1A6-44E1-A8D7-000DC2296828}"/>
    <cellStyle name="Normal 21 2 2 2 2 6 2" xfId="36969" xr:uid="{461C6A3C-E91D-4039-B0E4-88166AFA91F4}"/>
    <cellStyle name="Normal 21 2 2 2 2 7" xfId="52566" xr:uid="{AC21AC3C-BB87-4A1A-BF6D-02DC4A0EC779}"/>
    <cellStyle name="Normal 21 2 2 2 2 8" xfId="36964" xr:uid="{9F59B27D-5A15-4433-840F-5B1CEBCB3089}"/>
    <cellStyle name="Normal 21 2 2 2 3" xfId="12751" xr:uid="{41DBA370-3E7F-467D-8F76-BD51178B6455}"/>
    <cellStyle name="Normal 21 2 2 2 3 2" xfId="52570" xr:uid="{A51BBE3E-58EB-40DD-B8E3-BBBF06CBB76D}"/>
    <cellStyle name="Normal 21 2 2 2 3 3" xfId="36970" xr:uid="{8699C963-D23A-4FDC-B50B-CCA054BDDD21}"/>
    <cellStyle name="Normal 21 2 2 2 4" xfId="12752" xr:uid="{918C3D36-D8E1-40CA-BEEC-FA37F28FAA51}"/>
    <cellStyle name="Normal 21 2 2 2 4 2" xfId="52571" xr:uid="{F6BF3F56-BB6B-4926-9108-6DB17AD648D4}"/>
    <cellStyle name="Normal 21 2 2 2 4 3" xfId="36971" xr:uid="{504F3DE2-B204-4250-8E00-918EBC17886C}"/>
    <cellStyle name="Normal 21 2 2 2 5" xfId="12753" xr:uid="{D0DDC4D4-5A38-42D2-9EC4-0FE5E2825939}"/>
    <cellStyle name="Normal 21 2 2 2 5 2" xfId="52572" xr:uid="{8E437851-23BB-41BA-938A-F477DD18CC5A}"/>
    <cellStyle name="Normal 21 2 2 2 5 3" xfId="36972" xr:uid="{ACFD6AD7-21DA-4F70-8192-818B2F8DB314}"/>
    <cellStyle name="Normal 21 2 2 2 6" xfId="12754" xr:uid="{1592E2CC-980E-4FE7-8D50-DBED0C8C49B9}"/>
    <cellStyle name="Normal 21 2 2 2 6 2" xfId="52573" xr:uid="{219EFA1D-A6D4-4CE0-BB62-1DE837AEB59E}"/>
    <cellStyle name="Normal 21 2 2 2 6 3" xfId="36973" xr:uid="{DF4EC436-1A88-4A20-83B4-7CFD77A11009}"/>
    <cellStyle name="Normal 21 2 2 2 7" xfId="12755" xr:uid="{062EE881-FF82-43AD-9AA8-EEEEBEF194E7}"/>
    <cellStyle name="Normal 21 2 2 2 7 2" xfId="36974" xr:uid="{98FD1A3E-FD66-4D4C-A8A9-325C1F969F11}"/>
    <cellStyle name="Normal 21 2 2 2 8" xfId="12756" xr:uid="{59502733-24B4-430F-B695-97CAC1DD3F66}"/>
    <cellStyle name="Normal 21 2 2 2 8 2" xfId="36975" xr:uid="{6B59D72B-24CD-4578-8901-16FEF50A37A6}"/>
    <cellStyle name="Normal 21 2 2 2 9" xfId="52565" xr:uid="{21507A81-3FE8-43C6-BC7D-18D6198D18DB}"/>
    <cellStyle name="Normal 21 2 2 3" xfId="12757" xr:uid="{9D8775AD-43D3-4A09-8098-CC25CA3C6832}"/>
    <cellStyle name="Normal 21 2 2 3 10" xfId="36976" xr:uid="{12D70602-5AF5-4013-835A-C3EB68785000}"/>
    <cellStyle name="Normal 21 2 2 3 2" xfId="12758" xr:uid="{556296FE-C125-4547-997B-1539D769ACF1}"/>
    <cellStyle name="Normal 21 2 2 3 2 2" xfId="12759" xr:uid="{2EEDE20F-BE84-489B-B857-FD34CAC41B6F}"/>
    <cellStyle name="Normal 21 2 2 3 2 2 2" xfId="52576" xr:uid="{6D3C946E-13C2-4605-B10A-B1D5EF9D1003}"/>
    <cellStyle name="Normal 21 2 2 3 2 2 3" xfId="36978" xr:uid="{AE116ED8-39AC-4F7F-AEC5-6B5974E34380}"/>
    <cellStyle name="Normal 21 2 2 3 2 3" xfId="12760" xr:uid="{6EE9E91C-D4AE-4CC3-87F6-FDFF4C5ACE81}"/>
    <cellStyle name="Normal 21 2 2 3 2 3 2" xfId="52577" xr:uid="{D0C6459D-697E-4EF2-A2AD-E1F4650F59C8}"/>
    <cellStyle name="Normal 21 2 2 3 2 3 3" xfId="36979" xr:uid="{8666E612-06C7-43B2-BDAB-4E9AA6141F25}"/>
    <cellStyle name="Normal 21 2 2 3 2 4" xfId="12761" xr:uid="{B6C48F8C-5E74-41DB-9DA1-1C75D1A93A27}"/>
    <cellStyle name="Normal 21 2 2 3 2 4 2" xfId="52578" xr:uid="{8F9148D7-A53A-4E0E-928A-AC2AA36DA01B}"/>
    <cellStyle name="Normal 21 2 2 3 2 4 3" xfId="36980" xr:uid="{6899FE62-C90A-472C-803C-9A75D8AA1AFD}"/>
    <cellStyle name="Normal 21 2 2 3 2 5" xfId="52575" xr:uid="{92405F7D-9F5D-490D-94F0-49AD85AC8E6A}"/>
    <cellStyle name="Normal 21 2 2 3 2 6" xfId="36977" xr:uid="{B5B38C65-51DD-48BD-AF17-D3FF404B6ADB}"/>
    <cellStyle name="Normal 21 2 2 3 3" xfId="12762" xr:uid="{AF6CDE35-40E0-4A34-8A12-5A25796BFC21}"/>
    <cellStyle name="Normal 21 2 2 3 3 2" xfId="52579" xr:uid="{8A64CE9B-3AAB-45AC-A37B-F31DEC3EB8D4}"/>
    <cellStyle name="Normal 21 2 2 3 3 3" xfId="36981" xr:uid="{79B75FE8-1EB9-46A4-9670-65B90F50C824}"/>
    <cellStyle name="Normal 21 2 2 3 4" xfId="12763" xr:uid="{F18FF62F-B037-4DA0-AEB7-BF51C1551F56}"/>
    <cellStyle name="Normal 21 2 2 3 4 2" xfId="52580" xr:uid="{3499C473-D23C-4D3B-9E5C-25E51F347CD2}"/>
    <cellStyle name="Normal 21 2 2 3 4 3" xfId="36982" xr:uid="{9DA24591-FEA9-4579-9D83-8BA971ED37D8}"/>
    <cellStyle name="Normal 21 2 2 3 5" xfId="12764" xr:uid="{CE6BAA5F-981E-4444-AC40-6F7BAFCDF0CB}"/>
    <cellStyle name="Normal 21 2 2 3 5 2" xfId="52581" xr:uid="{0787F8AB-89E9-48DC-B9E2-C967C3F8AA1B}"/>
    <cellStyle name="Normal 21 2 2 3 5 3" xfId="36983" xr:uid="{CBC41347-E5BB-49B5-8BD1-0EF97A6D9F50}"/>
    <cellStyle name="Normal 21 2 2 3 6" xfId="12765" xr:uid="{8367EB6E-BC1D-4C8C-8BCE-0B179E96E8D6}"/>
    <cellStyle name="Normal 21 2 2 3 6 2" xfId="52582" xr:uid="{02E20764-F198-4625-A2E7-DEB43FF27FA0}"/>
    <cellStyle name="Normal 21 2 2 3 6 3" xfId="36984" xr:uid="{2B75B507-843A-4F87-9BFB-CC51CDF0B765}"/>
    <cellStyle name="Normal 21 2 2 3 7" xfId="12766" xr:uid="{73ABFB21-3248-4CD6-9D38-08F055C4FE1B}"/>
    <cellStyle name="Normal 21 2 2 3 7 2" xfId="36985" xr:uid="{1C25F6F3-A1BB-4EE8-8F41-E0CC9402461E}"/>
    <cellStyle name="Normal 21 2 2 3 8" xfId="12767" xr:uid="{A6413F8D-B9BA-4E43-A4A6-A12CB6FD539E}"/>
    <cellStyle name="Normal 21 2 2 3 8 2" xfId="36986" xr:uid="{5187D525-7263-453C-AE0A-15C80D59C61D}"/>
    <cellStyle name="Normal 21 2 2 3 9" xfId="52574" xr:uid="{DB58F9C8-E43C-41EE-BA68-0493FB50E358}"/>
    <cellStyle name="Normal 21 2 2 4" xfId="12768" xr:uid="{2541B07D-6B06-4501-A356-BB96590476DB}"/>
    <cellStyle name="Normal 21 2 2 4 2" xfId="12769" xr:uid="{FADD52BE-AAEE-4EF9-A599-01FFE0DCE31A}"/>
    <cellStyle name="Normal 21 2 2 4 2 2" xfId="12770" xr:uid="{ADC4F6B8-009C-48B5-95EB-AC8511DB7D10}"/>
    <cellStyle name="Normal 21 2 2 4 2 2 2" xfId="52585" xr:uid="{F0787AB3-55A4-4FB3-A82B-86B17EAE55DA}"/>
    <cellStyle name="Normal 21 2 2 4 2 2 3" xfId="36989" xr:uid="{C3125072-C5FF-4230-B8A0-98A62CB35037}"/>
    <cellStyle name="Normal 21 2 2 4 2 3" xfId="12771" xr:uid="{2EAE2E5C-8FE9-4D1A-AB60-E447F95DCC5A}"/>
    <cellStyle name="Normal 21 2 2 4 2 3 2" xfId="52586" xr:uid="{29C4F95C-AB0C-40C0-A8CB-A1919EA30020}"/>
    <cellStyle name="Normal 21 2 2 4 2 3 3" xfId="36990" xr:uid="{45D58E6B-0F4F-4932-A2F4-15415A99A672}"/>
    <cellStyle name="Normal 21 2 2 4 2 4" xfId="12772" xr:uid="{723D8FE4-AEA4-4EB0-901C-76FA887094DB}"/>
    <cellStyle name="Normal 21 2 2 4 2 4 2" xfId="52587" xr:uid="{B6E74DAD-5BB7-4176-A41A-E15CBC4B6949}"/>
    <cellStyle name="Normal 21 2 2 4 2 4 3" xfId="36991" xr:uid="{0B3D635C-277A-4446-96B0-B47A46E7886C}"/>
    <cellStyle name="Normal 21 2 2 4 2 5" xfId="52584" xr:uid="{62732C42-A4DA-458A-B18F-E2FD4948B7E1}"/>
    <cellStyle name="Normal 21 2 2 4 2 6" xfId="36988" xr:uid="{CC96C98A-DC55-4493-85A3-F193D8A46F9A}"/>
    <cellStyle name="Normal 21 2 2 4 3" xfId="12773" xr:uid="{9DC4411C-FEFE-4505-92CD-0E8E5CE66379}"/>
    <cellStyle name="Normal 21 2 2 4 3 2" xfId="52588" xr:uid="{A86C727A-987F-4883-91D4-074BC4725A66}"/>
    <cellStyle name="Normal 21 2 2 4 3 3" xfId="36992" xr:uid="{B65319C5-5A7A-4330-9155-FA6B648D6F75}"/>
    <cellStyle name="Normal 21 2 2 4 4" xfId="12774" xr:uid="{532D7F89-CBA3-4F04-8A5A-D09E496E4828}"/>
    <cellStyle name="Normal 21 2 2 4 4 2" xfId="52589" xr:uid="{D0598D56-F3C3-4604-A9D3-1EE51CC456F0}"/>
    <cellStyle name="Normal 21 2 2 4 4 3" xfId="36993" xr:uid="{20E9C943-FDE0-4388-A695-C03D51712DF1}"/>
    <cellStyle name="Normal 21 2 2 4 5" xfId="12775" xr:uid="{DCB0C281-1554-46BA-8E31-0D4C5AECF54B}"/>
    <cellStyle name="Normal 21 2 2 4 5 2" xfId="52590" xr:uid="{FE54CFC3-5F3B-45AF-A773-2B7FF51CC539}"/>
    <cellStyle name="Normal 21 2 2 4 5 3" xfId="36994" xr:uid="{EA6682B1-A685-4863-A410-3CF373D716CE}"/>
    <cellStyle name="Normal 21 2 2 4 6" xfId="52583" xr:uid="{33C95617-782F-4F9A-8E91-A19C57CC2BD5}"/>
    <cellStyle name="Normal 21 2 2 4 7" xfId="36987" xr:uid="{53AD6801-B984-4FE3-AEBF-1E2FB7B699A5}"/>
    <cellStyle name="Normal 21 2 2 5" xfId="12776" xr:uid="{32DD32D5-8D39-45A1-9373-7904B4FCE48A}"/>
    <cellStyle name="Normal 21 2 2 5 2" xfId="12777" xr:uid="{ED516379-98C4-45A8-B483-829030378B4B}"/>
    <cellStyle name="Normal 21 2 2 5 2 2" xfId="52592" xr:uid="{4C5FE26E-0FC1-461F-81DB-DFC9A31DE33E}"/>
    <cellStyle name="Normal 21 2 2 5 2 3" xfId="36996" xr:uid="{EDA7B2F9-AA6B-458B-88BE-B3AA594E4618}"/>
    <cellStyle name="Normal 21 2 2 5 3" xfId="12778" xr:uid="{BAF52779-E515-4644-8AE4-63F4E2021AC3}"/>
    <cellStyle name="Normal 21 2 2 5 3 2" xfId="52593" xr:uid="{8C56EBD0-2A70-4378-B570-D63A20B95C8D}"/>
    <cellStyle name="Normal 21 2 2 5 3 3" xfId="36997" xr:uid="{5E592B91-D000-40C7-94C1-D5AA88078200}"/>
    <cellStyle name="Normal 21 2 2 5 4" xfId="12779" xr:uid="{4DC36B68-A5E6-45CD-908B-710B2800580A}"/>
    <cellStyle name="Normal 21 2 2 5 4 2" xfId="52594" xr:uid="{1989BA87-2309-463F-830E-701D1F0D68D2}"/>
    <cellStyle name="Normal 21 2 2 5 4 3" xfId="36998" xr:uid="{EA36015A-6844-4A53-9612-6EB45AD4CBD8}"/>
    <cellStyle name="Normal 21 2 2 5 5" xfId="52591" xr:uid="{E54C68DD-36F6-4515-8993-210B4193E2EA}"/>
    <cellStyle name="Normal 21 2 2 5 6" xfId="36995" xr:uid="{14A43BA4-E9B3-4152-BAEA-B63F3A9FADAD}"/>
    <cellStyle name="Normal 21 2 2 6" xfId="12780" xr:uid="{44BE13D2-2DA9-4DCD-BCE7-91D753AB20E6}"/>
    <cellStyle name="Normal 21 2 2 6 2" xfId="12781" xr:uid="{C97AE6F5-E30C-4005-BBE8-AE825DC10EB2}"/>
    <cellStyle name="Normal 21 2 2 6 2 2" xfId="52596" xr:uid="{6F360D9B-A5BD-423D-A007-8314F777F13F}"/>
    <cellStyle name="Normal 21 2 2 6 2 3" xfId="37000" xr:uid="{201ACDEF-7305-4783-B673-82B9F5C5163A}"/>
    <cellStyle name="Normal 21 2 2 6 3" xfId="12782" xr:uid="{930F0BD8-8C42-4116-BF84-990CD6634B9B}"/>
    <cellStyle name="Normal 21 2 2 6 3 2" xfId="52597" xr:uid="{8DC405CB-CCFB-445F-8643-AC1FBC01C193}"/>
    <cellStyle name="Normal 21 2 2 6 3 3" xfId="37001" xr:uid="{605DBE35-B9DB-4A5B-845E-77FB19A2823B}"/>
    <cellStyle name="Normal 21 2 2 6 4" xfId="12783" xr:uid="{8461C63E-C11A-4A24-9D57-303E0F748050}"/>
    <cellStyle name="Normal 21 2 2 6 4 2" xfId="52598" xr:uid="{2CB96D17-E05A-4641-A568-9F55A87AE80A}"/>
    <cellStyle name="Normal 21 2 2 6 4 3" xfId="37002" xr:uid="{C579CE00-A5AD-4920-A64F-952CB53A9FAB}"/>
    <cellStyle name="Normal 21 2 2 6 5" xfId="52595" xr:uid="{FCD2F6D9-EEA7-438A-8D20-2E3B977E10D0}"/>
    <cellStyle name="Normal 21 2 2 6 6" xfId="36999" xr:uid="{96A9C988-7CBF-4E18-8BBD-18B440DC5FC6}"/>
    <cellStyle name="Normal 21 2 2 7" xfId="12784" xr:uid="{D4DF545B-7033-4809-B548-E331D1A3C56C}"/>
    <cellStyle name="Normal 21 2 2 7 2" xfId="52599" xr:uid="{1319AD9B-3946-4B51-84F4-7279F73666EA}"/>
    <cellStyle name="Normal 21 2 2 7 3" xfId="37003" xr:uid="{2DF41B88-C2DD-479D-A5FA-22799E93142F}"/>
    <cellStyle name="Normal 21 2 2 8" xfId="12785" xr:uid="{C0A12E78-41E5-4A49-A898-EE4F04408E14}"/>
    <cellStyle name="Normal 21 2 2 8 2" xfId="52600" xr:uid="{F4C058D1-68A7-4E53-A1E8-259C2DDE2FFF}"/>
    <cellStyle name="Normal 21 2 2 8 3" xfId="37004" xr:uid="{E42653CE-FE10-4623-9819-A835BF476FC8}"/>
    <cellStyle name="Normal 21 2 2 9" xfId="12786" xr:uid="{90459378-1CB7-4FB8-BE20-7174CD653E37}"/>
    <cellStyle name="Normal 21 2 2 9 2" xfId="52601" xr:uid="{5F537601-7A5D-463E-9F3F-4CEC85FA5C39}"/>
    <cellStyle name="Normal 21 2 2 9 3" xfId="37005" xr:uid="{591B6BD7-F7A6-4CF5-BC5D-E2748ACF3A89}"/>
    <cellStyle name="Normal 21 2 3" xfId="12787" xr:uid="{00F0B517-304C-430F-8F48-908D91AA1BC2}"/>
    <cellStyle name="Normal 21 2 3 10" xfId="37006" xr:uid="{AEA9FC72-5142-4425-B43B-A66D016150DC}"/>
    <cellStyle name="Normal 21 2 3 2" xfId="12788" xr:uid="{2E59AAE6-900D-4AA4-B7DB-B512FD681430}"/>
    <cellStyle name="Normal 21 2 3 2 2" xfId="12789" xr:uid="{8150DB98-56D7-4B02-AFFE-893C4EB2A3E6}"/>
    <cellStyle name="Normal 21 2 3 2 2 2" xfId="52604" xr:uid="{FB1081D7-0323-45CC-85DE-CEF146D82954}"/>
    <cellStyle name="Normal 21 2 3 2 2 3" xfId="37008" xr:uid="{75E3263A-4D98-4EB8-B513-1A90D7067E86}"/>
    <cellStyle name="Normal 21 2 3 2 3" xfId="12790" xr:uid="{2A80C9F6-D509-475C-8BEF-C8B8C4D01EE3}"/>
    <cellStyle name="Normal 21 2 3 2 3 2" xfId="52605" xr:uid="{94B11C8F-6A67-4A79-A7E9-4577D5194CD4}"/>
    <cellStyle name="Normal 21 2 3 2 3 3" xfId="37009" xr:uid="{77DEAEAB-F106-4642-9B27-6C1C3451F0B7}"/>
    <cellStyle name="Normal 21 2 3 2 4" xfId="12791" xr:uid="{307879DF-6F0A-488E-806E-D4CF69F7C70C}"/>
    <cellStyle name="Normal 21 2 3 2 4 2" xfId="52606" xr:uid="{96BB060D-2F43-4A84-81E8-B7603E62C678}"/>
    <cellStyle name="Normal 21 2 3 2 4 3" xfId="37010" xr:uid="{375DEAEA-FE07-4F3A-99CC-F32A663387F4}"/>
    <cellStyle name="Normal 21 2 3 2 5" xfId="12792" xr:uid="{1853AAF9-5B29-4B72-B5AE-FD5AE8083C8C}"/>
    <cellStyle name="Normal 21 2 3 2 5 2" xfId="37011" xr:uid="{2DEB57A1-43EE-4F0E-BC49-D444782D6D8E}"/>
    <cellStyle name="Normal 21 2 3 2 6" xfId="12793" xr:uid="{C9003E71-CE88-4294-810D-6F2A153C055D}"/>
    <cellStyle name="Normal 21 2 3 2 6 2" xfId="37012" xr:uid="{16D09672-454D-4E2B-B5D7-BCF42837AFC7}"/>
    <cellStyle name="Normal 21 2 3 2 7" xfId="52603" xr:uid="{EAEED237-F1A6-4E7B-9DDA-7502E156F760}"/>
    <cellStyle name="Normal 21 2 3 2 8" xfId="37007" xr:uid="{DD2835E8-ADC4-4536-B5EE-3F325AA1071C}"/>
    <cellStyle name="Normal 21 2 3 3" xfId="12794" xr:uid="{D7E221A8-7A08-46F4-B751-20CC4E1D54C1}"/>
    <cellStyle name="Normal 21 2 3 3 2" xfId="52607" xr:uid="{1F1C617A-9064-42A2-92BA-CD9A4B53B942}"/>
    <cellStyle name="Normal 21 2 3 3 3" xfId="37013" xr:uid="{79082B2E-7946-490E-8879-A47E4B47D14E}"/>
    <cellStyle name="Normal 21 2 3 4" xfId="12795" xr:uid="{BB976698-9534-473D-80E3-36C36FFC62B4}"/>
    <cellStyle name="Normal 21 2 3 4 2" xfId="52608" xr:uid="{FB26DE29-CC91-422C-BC78-0C126B0300E1}"/>
    <cellStyle name="Normal 21 2 3 4 3" xfId="37014" xr:uid="{9D81300F-51F6-4218-9EE8-F7814050C6C7}"/>
    <cellStyle name="Normal 21 2 3 5" xfId="12796" xr:uid="{703609E8-64F9-4613-BE24-3F7BBBEF7144}"/>
    <cellStyle name="Normal 21 2 3 5 2" xfId="52609" xr:uid="{9D4F5602-D419-41B3-A7D7-C03A2576B7DD}"/>
    <cellStyle name="Normal 21 2 3 5 3" xfId="37015" xr:uid="{9AA7F620-820F-4969-9E8D-CE10E8ED2077}"/>
    <cellStyle name="Normal 21 2 3 6" xfId="12797" xr:uid="{724A0265-9373-4977-B958-0E14F436B4A1}"/>
    <cellStyle name="Normal 21 2 3 6 2" xfId="52610" xr:uid="{54FACDB8-B3C4-4B95-935E-0E2471137ECA}"/>
    <cellStyle name="Normal 21 2 3 6 3" xfId="37016" xr:uid="{9D640F74-73BA-4BDD-A03B-BAAD53D0F935}"/>
    <cellStyle name="Normal 21 2 3 7" xfId="12798" xr:uid="{EE3BDD89-ACBD-4D2C-9AA1-5E62B6D9F54F}"/>
    <cellStyle name="Normal 21 2 3 7 2" xfId="37017" xr:uid="{DF6B28CA-EB80-423B-9F35-EE1C7D86ABB4}"/>
    <cellStyle name="Normal 21 2 3 8" xfId="12799" xr:uid="{43B394BF-E081-4549-8BB4-9010F7471839}"/>
    <cellStyle name="Normal 21 2 3 8 2" xfId="37018" xr:uid="{D58849BB-D226-4092-B728-01870E81305A}"/>
    <cellStyle name="Normal 21 2 3 9" xfId="52602" xr:uid="{D7953920-A657-410D-B7DA-E5E16EC5C23E}"/>
    <cellStyle name="Normal 21 2 4" xfId="12800" xr:uid="{B6064BCA-6725-4EE1-A088-D7032175AAB9}"/>
    <cellStyle name="Normal 21 2 4 10" xfId="37019" xr:uid="{6A682C85-3688-4F0C-945E-60A3FB5B8FEF}"/>
    <cellStyle name="Normal 21 2 4 2" xfId="12801" xr:uid="{E55B5E80-1A68-4AB0-A864-2AB969C762ED}"/>
    <cellStyle name="Normal 21 2 4 2 2" xfId="12802" xr:uid="{A4A38804-12A3-4555-832E-B050009EB3FB}"/>
    <cellStyle name="Normal 21 2 4 2 2 2" xfId="52613" xr:uid="{4C8CA689-B2AA-4A32-AE69-5A10B5575316}"/>
    <cellStyle name="Normal 21 2 4 2 2 3" xfId="37021" xr:uid="{0F8A05CB-8F6C-471F-B6FA-95A17068CCAD}"/>
    <cellStyle name="Normal 21 2 4 2 3" xfId="12803" xr:uid="{A75002B4-7E05-4EE0-A4C1-FE5C6C48E5BE}"/>
    <cellStyle name="Normal 21 2 4 2 3 2" xfId="52614" xr:uid="{D50DB71A-849F-4C2D-B9C9-1DF49E336BC3}"/>
    <cellStyle name="Normal 21 2 4 2 3 3" xfId="37022" xr:uid="{9C203165-CE27-46C0-95C5-670215CBED18}"/>
    <cellStyle name="Normal 21 2 4 2 4" xfId="12804" xr:uid="{221587C4-EAEF-48AF-A67B-A1BC54E6AD14}"/>
    <cellStyle name="Normal 21 2 4 2 4 2" xfId="52615" xr:uid="{0090CFE2-FD6C-4DA9-AE64-D85F36286CC3}"/>
    <cellStyle name="Normal 21 2 4 2 4 3" xfId="37023" xr:uid="{1D97976F-2859-412B-9984-B2E62A945376}"/>
    <cellStyle name="Normal 21 2 4 2 5" xfId="52612" xr:uid="{562A75E5-155B-433B-BEB6-ED9F1FF0D555}"/>
    <cellStyle name="Normal 21 2 4 2 6" xfId="37020" xr:uid="{801E846D-756E-411F-84CD-98EFED6EE347}"/>
    <cellStyle name="Normal 21 2 4 3" xfId="12805" xr:uid="{44499338-26E6-444A-B4E1-2D936C39679F}"/>
    <cellStyle name="Normal 21 2 4 3 2" xfId="52616" xr:uid="{6CA12BB8-6C8D-4452-85B9-329F7AB67C12}"/>
    <cellStyle name="Normal 21 2 4 3 3" xfId="37024" xr:uid="{4A067CA7-4A28-463F-8DEB-7A9EC9776119}"/>
    <cellStyle name="Normal 21 2 4 4" xfId="12806" xr:uid="{32BE1C31-3EF5-4CA3-B527-64C18AEADA66}"/>
    <cellStyle name="Normal 21 2 4 4 2" xfId="52617" xr:uid="{92EDB988-BEE7-4375-BE39-424D58B8D6DD}"/>
    <cellStyle name="Normal 21 2 4 4 3" xfId="37025" xr:uid="{7BBE444F-BBA5-4D90-8147-5AA292EE4A68}"/>
    <cellStyle name="Normal 21 2 4 5" xfId="12807" xr:uid="{3EBD9E78-C01D-4671-AAD7-5ED8E683E255}"/>
    <cellStyle name="Normal 21 2 4 5 2" xfId="52618" xr:uid="{9309F4BF-6B81-46FF-8F4F-4A60F6DDE088}"/>
    <cellStyle name="Normal 21 2 4 5 3" xfId="37026" xr:uid="{4BE4C15D-872C-4ABA-B511-3730B5AD0EDA}"/>
    <cellStyle name="Normal 21 2 4 6" xfId="12808" xr:uid="{3C991BF1-9A98-49B1-A330-26E1490E3861}"/>
    <cellStyle name="Normal 21 2 4 6 2" xfId="52619" xr:uid="{8918BFBA-7162-4C7D-A146-A596482F9B24}"/>
    <cellStyle name="Normal 21 2 4 6 3" xfId="37027" xr:uid="{B102FEA9-8C1C-4F39-A67D-46798F4EE34F}"/>
    <cellStyle name="Normal 21 2 4 7" xfId="12809" xr:uid="{73A11101-CD38-4486-A77A-B3090EE6DEE1}"/>
    <cellStyle name="Normal 21 2 4 7 2" xfId="37028" xr:uid="{B9F8FA7A-443E-4164-93F7-32CD321B30D2}"/>
    <cellStyle name="Normal 21 2 4 8" xfId="12810" xr:uid="{F2EC0BE9-9076-4788-A081-AFFE547459E3}"/>
    <cellStyle name="Normal 21 2 4 8 2" xfId="37029" xr:uid="{2E67DA96-A4D2-4FA7-A4D9-7609E8E46139}"/>
    <cellStyle name="Normal 21 2 4 9" xfId="52611" xr:uid="{C5A58632-A94A-4EEE-ADB2-FD077FDDCA6A}"/>
    <cellStyle name="Normal 21 2 5" xfId="12811" xr:uid="{90912893-AD68-4F40-83F5-9A278EC844E2}"/>
    <cellStyle name="Normal 21 2 5 2" xfId="12812" xr:uid="{D677BDA7-600B-4BAA-82D4-DE27CB7E4FF1}"/>
    <cellStyle name="Normal 21 2 5 2 2" xfId="12813" xr:uid="{BF183BBC-94FF-4A11-83A9-234244FFDA2A}"/>
    <cellStyle name="Normal 21 2 5 2 2 2" xfId="52622" xr:uid="{49817269-14CC-400C-A768-BD73A06CED9E}"/>
    <cellStyle name="Normal 21 2 5 2 2 3" xfId="37032" xr:uid="{2079FC54-B7BC-49CA-8EE7-A93DFF49C0F7}"/>
    <cellStyle name="Normal 21 2 5 2 3" xfId="12814" xr:uid="{9D9ECCCE-32F8-40EF-8158-A771EA4D486B}"/>
    <cellStyle name="Normal 21 2 5 2 3 2" xfId="52623" xr:uid="{6174AADE-52CC-47C6-BE00-0A76DE1BFAFF}"/>
    <cellStyle name="Normal 21 2 5 2 3 3" xfId="37033" xr:uid="{02D584C2-5A9F-4606-B9B7-884609312543}"/>
    <cellStyle name="Normal 21 2 5 2 4" xfId="12815" xr:uid="{7311ED1B-1436-4A50-96A8-490138F4E334}"/>
    <cellStyle name="Normal 21 2 5 2 4 2" xfId="52624" xr:uid="{09ED55ED-683B-40A8-B883-1BEF6A962CFA}"/>
    <cellStyle name="Normal 21 2 5 2 4 3" xfId="37034" xr:uid="{0E394082-6095-4B8C-AA3B-16068367085E}"/>
    <cellStyle name="Normal 21 2 5 2 5" xfId="52621" xr:uid="{EFC821EA-E7F8-4834-927D-F1918FE9E1E1}"/>
    <cellStyle name="Normal 21 2 5 2 6" xfId="37031" xr:uid="{FE0AC560-F6C6-422B-86A1-A9793981BE7F}"/>
    <cellStyle name="Normal 21 2 5 3" xfId="12816" xr:uid="{6949172A-8E44-4680-9EDB-980153F33A67}"/>
    <cellStyle name="Normal 21 2 5 3 2" xfId="52625" xr:uid="{CDCF0BFB-7418-4DA3-8026-730E79E4DF0E}"/>
    <cellStyle name="Normal 21 2 5 3 3" xfId="37035" xr:uid="{F4F7DBFA-210A-4C48-B1F2-B2C66E257319}"/>
    <cellStyle name="Normal 21 2 5 4" xfId="12817" xr:uid="{58950485-5827-4F7F-808F-3D11A3F47E9D}"/>
    <cellStyle name="Normal 21 2 5 4 2" xfId="52626" xr:uid="{27263FDD-A6EA-48E5-9DA7-DA1F58DC8A33}"/>
    <cellStyle name="Normal 21 2 5 4 3" xfId="37036" xr:uid="{F2BAF922-9ACD-448B-9970-3EA02BBC06AF}"/>
    <cellStyle name="Normal 21 2 5 5" xfId="12818" xr:uid="{466B0CE6-0D16-4FAC-8B1B-CBB0F5ADEA67}"/>
    <cellStyle name="Normal 21 2 5 5 2" xfId="52627" xr:uid="{31D4C871-6463-4F3E-8B0B-D80E48E3242C}"/>
    <cellStyle name="Normal 21 2 5 5 3" xfId="37037" xr:uid="{C86DF5C8-7252-4A14-8F9C-1C2444E918EF}"/>
    <cellStyle name="Normal 21 2 5 6" xfId="52620" xr:uid="{7C91AA20-AA90-4230-ADC3-5FB360CFFE9A}"/>
    <cellStyle name="Normal 21 2 5 7" xfId="37030" xr:uid="{A7295061-D3B1-43B6-962B-1FF3699548C3}"/>
    <cellStyle name="Normal 21 2 6" xfId="12819" xr:uid="{B5F75AE5-0800-4447-8B65-03B841D0F6D0}"/>
    <cellStyle name="Normal 21 2 6 2" xfId="12820" xr:uid="{5CD91A84-51DB-4A70-BAE5-C35AA6D021F6}"/>
    <cellStyle name="Normal 21 2 6 2 2" xfId="52629" xr:uid="{C9A47E85-8D35-4CFC-BB6F-B8B5A65D6748}"/>
    <cellStyle name="Normal 21 2 6 2 3" xfId="37039" xr:uid="{C79B223F-9AF2-4565-9C06-44A2A1CA92E1}"/>
    <cellStyle name="Normal 21 2 6 3" xfId="12821" xr:uid="{BFB86EED-4494-40CB-9C29-FA3D152CC6B4}"/>
    <cellStyle name="Normal 21 2 6 3 2" xfId="52630" xr:uid="{AA0AC062-011B-424C-B25C-0E700C0A9889}"/>
    <cellStyle name="Normal 21 2 6 3 3" xfId="37040" xr:uid="{C90E1C7A-01C5-421C-916D-4A66040E195B}"/>
    <cellStyle name="Normal 21 2 6 4" xfId="12822" xr:uid="{861D60FD-EDD1-42E6-B546-9F457524BD83}"/>
    <cellStyle name="Normal 21 2 6 4 2" xfId="52631" xr:uid="{37033849-9B26-432F-8268-6CC33D93479D}"/>
    <cellStyle name="Normal 21 2 6 4 3" xfId="37041" xr:uid="{DE2E7731-B23D-4572-B674-DBD62024BC27}"/>
    <cellStyle name="Normal 21 2 6 5" xfId="52628" xr:uid="{9DF6B384-1300-4214-81B7-E8CCA45207A2}"/>
    <cellStyle name="Normal 21 2 6 6" xfId="37038" xr:uid="{BC1997E4-6D8F-4FF2-AA59-EBEE66FD0DB1}"/>
    <cellStyle name="Normal 21 2 7" xfId="12823" xr:uid="{35C70816-74B3-4559-A90B-5A461A1BFB06}"/>
    <cellStyle name="Normal 21 2 7 2" xfId="12824" xr:uid="{D0690704-D3A1-4C89-AA99-BEC8CD14A7AC}"/>
    <cellStyle name="Normal 21 2 7 2 2" xfId="52633" xr:uid="{E41A4189-FEA4-4772-A2D4-EC0038770C85}"/>
    <cellStyle name="Normal 21 2 7 2 3" xfId="37043" xr:uid="{F7AD6BA1-10EE-407A-89CF-EC5D348CBA5E}"/>
    <cellStyle name="Normal 21 2 7 3" xfId="12825" xr:uid="{5E4633BE-B54E-40E7-AE6D-518DE0EE32E1}"/>
    <cellStyle name="Normal 21 2 7 3 2" xfId="52634" xr:uid="{6DD5657B-A557-4F24-9888-9866133BD6C4}"/>
    <cellStyle name="Normal 21 2 7 3 3" xfId="37044" xr:uid="{0803BA8B-5A15-4C4B-9D44-AAD9327AC39B}"/>
    <cellStyle name="Normal 21 2 7 4" xfId="12826" xr:uid="{81692D3A-6119-4612-8C87-85310BED6087}"/>
    <cellStyle name="Normal 21 2 7 4 2" xfId="52635" xr:uid="{DDCECC98-1073-4367-BB56-22D478F3FEE9}"/>
    <cellStyle name="Normal 21 2 7 4 3" xfId="37045" xr:uid="{AC7F699E-B2A6-4A8C-B358-0812CCA5684E}"/>
    <cellStyle name="Normal 21 2 7 5" xfId="52632" xr:uid="{4AB5F37B-0EA4-4531-9B35-7A132668CF98}"/>
    <cellStyle name="Normal 21 2 7 6" xfId="37042" xr:uid="{C1B432C7-78DB-4A76-8DD6-66F8C20AC76E}"/>
    <cellStyle name="Normal 21 2 8" xfId="12827" xr:uid="{4CEE667E-4C2D-4190-A653-C3580212020D}"/>
    <cellStyle name="Normal 21 2 8 2" xfId="52636" xr:uid="{0BACA7DA-AFDC-45E9-AE6B-F330E8340900}"/>
    <cellStyle name="Normal 21 2 8 3" xfId="37046" xr:uid="{6AA18306-A568-424D-96B1-9D1B49E85B68}"/>
    <cellStyle name="Normal 21 2 9" xfId="12828" xr:uid="{0E934AFD-3D49-47B8-83C4-AE9F9F134154}"/>
    <cellStyle name="Normal 21 2 9 2" xfId="52637" xr:uid="{47E9EBC9-6EBB-4AC9-B958-1155ACC318A3}"/>
    <cellStyle name="Normal 21 2 9 3" xfId="37047" xr:uid="{1AC0636D-3F94-450E-89C4-CCA124362404}"/>
    <cellStyle name="Normal 21 20" xfId="12829" xr:uid="{396C4BA3-CD10-4037-8B0A-FD247FB18219}"/>
    <cellStyle name="Normal 21 20 2" xfId="12830" xr:uid="{6DB0FB5D-5423-49DF-B262-453D26A13D4C}"/>
    <cellStyle name="Normal 21 20 2 2" xfId="52639" xr:uid="{51D1E3B8-23BF-41BF-A98F-BBF66BC2EC12}"/>
    <cellStyle name="Normal 21 20 2 3" xfId="37049" xr:uid="{8E07725C-8594-43D7-AA7B-B5AB781F31C6}"/>
    <cellStyle name="Normal 21 20 3" xfId="12831" xr:uid="{BAA91B95-386E-45B1-815F-6578E95E66BF}"/>
    <cellStyle name="Normal 21 20 3 2" xfId="52640" xr:uid="{C0838ABD-CD6E-4ACA-A740-A3EF81168ADF}"/>
    <cellStyle name="Normal 21 20 3 3" xfId="37050" xr:uid="{0D806EA8-55D6-404B-BAF5-FADF9414C725}"/>
    <cellStyle name="Normal 21 20 4" xfId="12832" xr:uid="{D65F8B57-A025-4FB5-9C1D-9EF4DB654CD8}"/>
    <cellStyle name="Normal 21 20 4 2" xfId="52641" xr:uid="{BBD0F174-D25D-48F8-81F6-FB397A884926}"/>
    <cellStyle name="Normal 21 20 4 3" xfId="37051" xr:uid="{8D1A4472-0A7D-4F4F-8F02-749114955179}"/>
    <cellStyle name="Normal 21 20 5" xfId="52638" xr:uid="{CA389F44-7010-49F1-AA40-581A476948E3}"/>
    <cellStyle name="Normal 21 20 6" xfId="37048" xr:uid="{9F419132-2359-40F1-A1A1-742260E238AB}"/>
    <cellStyle name="Normal 21 21" xfId="12833" xr:uid="{37D52B00-2862-4542-B742-F171B22C9A9D}"/>
    <cellStyle name="Normal 21 21 2" xfId="12834" xr:uid="{EC41E970-7FED-442F-AF05-DB23756F789E}"/>
    <cellStyle name="Normal 21 21 2 2" xfId="52643" xr:uid="{DE32C7D7-76FE-4E60-807D-09F4B398BA64}"/>
    <cellStyle name="Normal 21 21 2 3" xfId="37053" xr:uid="{56937521-FA07-4297-A80F-2C407FA37EA0}"/>
    <cellStyle name="Normal 21 21 3" xfId="12835" xr:uid="{C6E01EFE-64A5-4108-90F4-DD0BAD189962}"/>
    <cellStyle name="Normal 21 21 3 2" xfId="52644" xr:uid="{FA26361B-591C-41C9-9A44-AF8A904621CA}"/>
    <cellStyle name="Normal 21 21 3 3" xfId="37054" xr:uid="{AB08B985-567E-4A85-BB28-750739418318}"/>
    <cellStyle name="Normal 21 21 4" xfId="52642" xr:uid="{E2F2AA53-1163-4501-A150-7CF4B58BFC89}"/>
    <cellStyle name="Normal 21 21 5" xfId="37052" xr:uid="{AF48AEF3-2C8C-4A38-BF99-E5F5CDAEBB09}"/>
    <cellStyle name="Normal 21 22" xfId="12836" xr:uid="{2B32B8B6-BC56-4FAE-9C5E-27171B3F5AC8}"/>
    <cellStyle name="Normal 21 22 2" xfId="12837" xr:uid="{0D086DFB-304C-4A28-8F44-30A2B47D75F3}"/>
    <cellStyle name="Normal 21 22 2 2" xfId="52646" xr:uid="{0EBE7658-D2A1-4D68-89B0-2164ADAFA253}"/>
    <cellStyle name="Normal 21 22 2 3" xfId="37056" xr:uid="{502C66D1-EB5F-48E2-9226-8F43EAF8C3AF}"/>
    <cellStyle name="Normal 21 22 3" xfId="52645" xr:uid="{127C0F92-B7B5-4192-A4F7-795F625F5037}"/>
    <cellStyle name="Normal 21 22 4" xfId="37055" xr:uid="{A2B8E5FB-A85F-4F18-81B8-D99C55BC4DCE}"/>
    <cellStyle name="Normal 21 23" xfId="12838" xr:uid="{B307A4F0-6C4D-48F1-83FA-4F1397E47975}"/>
    <cellStyle name="Normal 21 23 2" xfId="12839" xr:uid="{C208AA8F-5ADE-46AB-BE92-079957592110}"/>
    <cellStyle name="Normal 21 23 2 2" xfId="52648" xr:uid="{CF8CFFAD-B217-4894-AE6A-CD96EA448A02}"/>
    <cellStyle name="Normal 21 23 2 3" xfId="37058" xr:uid="{D3538894-845E-4C0A-9F29-53DBE9610F1E}"/>
    <cellStyle name="Normal 21 23 3" xfId="52647" xr:uid="{D9BD8E92-DAC8-4437-B43A-61557FDE4005}"/>
    <cellStyle name="Normal 21 23 4" xfId="37057" xr:uid="{328FFE4A-6178-44A1-918E-957852FE4DD1}"/>
    <cellStyle name="Normal 21 24" xfId="12840" xr:uid="{099B7FDD-E199-4AC9-9818-F4C6643DF32B}"/>
    <cellStyle name="Normal 21 24 2" xfId="52649" xr:uid="{DC2524BF-DF99-4A23-B5CD-8ED62A274E41}"/>
    <cellStyle name="Normal 21 24 3" xfId="37059" xr:uid="{1772CFDC-6354-4EBA-803E-7AB94017124A}"/>
    <cellStyle name="Normal 21 25" xfId="12841" xr:uid="{2C656908-C4AE-4498-9B1B-AAD4AEADF564}"/>
    <cellStyle name="Normal 21 25 2" xfId="52650" xr:uid="{CE95D647-5669-49D0-97B8-5642F190108F}"/>
    <cellStyle name="Normal 21 25 3" xfId="37060" xr:uid="{22768F88-700C-4975-8476-B5E980BC299E}"/>
    <cellStyle name="Normal 21 26" xfId="12842" xr:uid="{D43B7F61-9488-4070-8977-9CA445E0EF68}"/>
    <cellStyle name="Normal 21 26 2" xfId="52651" xr:uid="{01C5117E-33D4-45C1-84FB-4C31B52C6F7C}"/>
    <cellStyle name="Normal 21 26 3" xfId="37061" xr:uid="{4A68F481-79AB-45C2-AF12-1B7CBF1B545D}"/>
    <cellStyle name="Normal 21 27" xfId="12843" xr:uid="{F05F179B-79E7-4CEF-9336-D6B658B23C8E}"/>
    <cellStyle name="Normal 21 27 2" xfId="52652" xr:uid="{A7DCBE38-6295-452C-888E-DE35FD315BCC}"/>
    <cellStyle name="Normal 21 27 3" xfId="37062" xr:uid="{426251F0-A063-4A6F-A787-F111536E1C91}"/>
    <cellStyle name="Normal 21 28" xfId="12844" xr:uid="{940D22CD-3BDC-4DA5-ADF7-A8DECC4EE9B0}"/>
    <cellStyle name="Normal 21 28 2" xfId="52653" xr:uid="{C86C1AF0-6339-43BB-9C71-DA0F8FF937B0}"/>
    <cellStyle name="Normal 21 28 3" xfId="37063" xr:uid="{7E42427C-7FE5-410F-BBC9-65BF38C902A6}"/>
    <cellStyle name="Normal 21 29" xfId="12845" xr:uid="{73250ABE-48DF-4BA5-9698-010EE1131BBF}"/>
    <cellStyle name="Normal 21 29 2" xfId="52654" xr:uid="{A71F266E-234A-4D4B-B680-B4BB32CE7963}"/>
    <cellStyle name="Normal 21 29 3" xfId="37064" xr:uid="{353BA7CE-E2B1-47B9-BF88-5CAA7F8EFC98}"/>
    <cellStyle name="Normal 21 3" xfId="12846" xr:uid="{0F17D169-18E5-4F6E-8DFE-A786033F65E4}"/>
    <cellStyle name="Normal 21 3 10" xfId="12847" xr:uid="{DA08D7B2-0DFB-4A5E-A5D8-EB83A4FB5241}"/>
    <cellStyle name="Normal 21 3 10 2" xfId="52656" xr:uid="{854A2A28-F18B-4A1B-BA75-D78BE0F01BD4}"/>
    <cellStyle name="Normal 21 3 10 3" xfId="37066" xr:uid="{AE25C34A-510A-4788-9898-EBF92C603B95}"/>
    <cellStyle name="Normal 21 3 11" xfId="12848" xr:uid="{501FD030-7ADF-43D7-8BAB-8B663EF4C432}"/>
    <cellStyle name="Normal 21 3 11 2" xfId="37067" xr:uid="{AE5F27F7-FE6C-4DFA-924D-1C4BE2C27AC0}"/>
    <cellStyle name="Normal 21 3 12" xfId="12849" xr:uid="{43D49470-1706-4DAA-BB86-BC5607D787AF}"/>
    <cellStyle name="Normal 21 3 12 2" xfId="37068" xr:uid="{87370DA0-CA41-48B9-9E7E-7AC79656012E}"/>
    <cellStyle name="Normal 21 3 13" xfId="52655" xr:uid="{7B8A4E42-2339-457B-AE79-9ED8F127B211}"/>
    <cellStyle name="Normal 21 3 14" xfId="37065" xr:uid="{14A14139-FC85-4A62-B4AE-9D319CA2F17E}"/>
    <cellStyle name="Normal 21 3 2" xfId="12850" xr:uid="{A897B2EE-2419-415D-BF06-DC06A79C7626}"/>
    <cellStyle name="Normal 21 3 2 10" xfId="12851" xr:uid="{CA0ECD99-DCF6-4DBA-9E69-76ED91FB4347}"/>
    <cellStyle name="Normal 21 3 2 10 2" xfId="37070" xr:uid="{96811E88-BDBA-46F1-BB97-525C6E1D063F}"/>
    <cellStyle name="Normal 21 3 2 11" xfId="12852" xr:uid="{64E831B9-BD5D-48C9-9EF8-FCFAE8653296}"/>
    <cellStyle name="Normal 21 3 2 11 2" xfId="37071" xr:uid="{9751D0A2-4098-439E-AA24-D8DE58ACF0B5}"/>
    <cellStyle name="Normal 21 3 2 12" xfId="52657" xr:uid="{CF81928A-A2EA-4C8E-B641-377353DF0266}"/>
    <cellStyle name="Normal 21 3 2 13" xfId="37069" xr:uid="{3E1A1B80-27B5-4F6F-AD07-2626274CEE11}"/>
    <cellStyle name="Normal 21 3 2 2" xfId="12853" xr:uid="{AFF1B215-D17E-4DD9-A940-A0B99EF7BA93}"/>
    <cellStyle name="Normal 21 3 2 2 10" xfId="37072" xr:uid="{F969BB01-3441-48AC-9193-CD7BDD5711FE}"/>
    <cellStyle name="Normal 21 3 2 2 2" xfId="12854" xr:uid="{1D7F183F-C15B-4363-841A-9A8CEB768B41}"/>
    <cellStyle name="Normal 21 3 2 2 2 2" xfId="12855" xr:uid="{8E6EED76-F0B2-4E48-8C7E-67E02B18507E}"/>
    <cellStyle name="Normal 21 3 2 2 2 2 2" xfId="52660" xr:uid="{9DE42B52-4A7E-49D3-82EB-6B2E10CF8CC6}"/>
    <cellStyle name="Normal 21 3 2 2 2 2 3" xfId="37074" xr:uid="{3ECA0E24-43FF-4DEF-AB73-F3DBA8A17FD9}"/>
    <cellStyle name="Normal 21 3 2 2 2 3" xfId="12856" xr:uid="{7046B53B-F2F9-4D30-ACC6-FE36A7DE6ACF}"/>
    <cellStyle name="Normal 21 3 2 2 2 3 2" xfId="52661" xr:uid="{67B33879-E3D9-49B9-AD5F-8DC63DBEEC56}"/>
    <cellStyle name="Normal 21 3 2 2 2 3 3" xfId="37075" xr:uid="{0531FD18-4D8C-4B62-A399-ADA29E4025C8}"/>
    <cellStyle name="Normal 21 3 2 2 2 4" xfId="12857" xr:uid="{F8DB2880-1929-49AA-81DF-A64114098860}"/>
    <cellStyle name="Normal 21 3 2 2 2 4 2" xfId="52662" xr:uid="{59BB090A-060A-4E16-86A4-193F9EFCAF52}"/>
    <cellStyle name="Normal 21 3 2 2 2 4 3" xfId="37076" xr:uid="{F76CACAE-F13B-4D33-9339-120AF63E45A5}"/>
    <cellStyle name="Normal 21 3 2 2 2 5" xfId="52659" xr:uid="{DDD33D5C-8AF7-4F5B-B132-8834690F786C}"/>
    <cellStyle name="Normal 21 3 2 2 2 6" xfId="37073" xr:uid="{8016DEC6-6919-4C60-B171-75939C2EE270}"/>
    <cellStyle name="Normal 21 3 2 2 3" xfId="12858" xr:uid="{1A5F2A6D-8B30-47B9-A91E-6D286140DD1E}"/>
    <cellStyle name="Normal 21 3 2 2 3 2" xfId="52663" xr:uid="{A561BE0A-40CF-4C11-AFB7-150D20588265}"/>
    <cellStyle name="Normal 21 3 2 2 3 3" xfId="37077" xr:uid="{2C479198-0495-4F00-B3A3-53DF374F6D39}"/>
    <cellStyle name="Normal 21 3 2 2 4" xfId="12859" xr:uid="{AA07DE8F-68E1-4B11-BC64-77571D459863}"/>
    <cellStyle name="Normal 21 3 2 2 4 2" xfId="52664" xr:uid="{91B7D924-BF97-48D4-8B1A-B3FBE9CB9FF0}"/>
    <cellStyle name="Normal 21 3 2 2 4 3" xfId="37078" xr:uid="{87577175-976F-430A-8BA8-9E6063FA8C11}"/>
    <cellStyle name="Normal 21 3 2 2 5" xfId="12860" xr:uid="{EC9D7A68-12FD-40CD-AF24-1178443B29C7}"/>
    <cellStyle name="Normal 21 3 2 2 5 2" xfId="52665" xr:uid="{8CC04FE2-22D8-4E12-A75C-B1C26F95F68B}"/>
    <cellStyle name="Normal 21 3 2 2 5 3" xfId="37079" xr:uid="{547340C1-96E0-42FD-B96E-23DDCED5C28E}"/>
    <cellStyle name="Normal 21 3 2 2 6" xfId="12861" xr:uid="{E8C9ED6C-DC3A-417D-942C-695B0BBB9AFA}"/>
    <cellStyle name="Normal 21 3 2 2 6 2" xfId="52666" xr:uid="{A6F8F3A7-F439-458F-AB6D-7CAE6EE4F207}"/>
    <cellStyle name="Normal 21 3 2 2 6 3" xfId="37080" xr:uid="{5C3D8D13-575E-4BBF-8EC9-911B310CB139}"/>
    <cellStyle name="Normal 21 3 2 2 7" xfId="12862" xr:uid="{C81CB936-5A75-4878-AC80-5957E65C94F6}"/>
    <cellStyle name="Normal 21 3 2 2 7 2" xfId="37081" xr:uid="{CF013D1D-F2D1-4A4C-825C-7F3D0491FE94}"/>
    <cellStyle name="Normal 21 3 2 2 8" xfId="12863" xr:uid="{E5B689F8-8972-4A30-9B0B-D349A24AA09C}"/>
    <cellStyle name="Normal 21 3 2 2 8 2" xfId="37082" xr:uid="{75AF7C0E-8F76-4B5E-9AE3-7E46E129B6E7}"/>
    <cellStyle name="Normal 21 3 2 2 9" xfId="52658" xr:uid="{B5D05333-B977-4A4D-98F0-C98B3FFFE9DA}"/>
    <cellStyle name="Normal 21 3 2 3" xfId="12864" xr:uid="{5649C693-8168-4B18-9BCC-9C0EEF81365C}"/>
    <cellStyle name="Normal 21 3 2 3 2" xfId="12865" xr:uid="{1C1B88A5-DBC9-4669-8AAF-04EEB76D6F68}"/>
    <cellStyle name="Normal 21 3 2 3 2 2" xfId="12866" xr:uid="{336FF13B-6587-46CB-925A-1A2D1653E7D8}"/>
    <cellStyle name="Normal 21 3 2 3 2 2 2" xfId="52669" xr:uid="{64F5502E-E30F-4991-9FC0-B9CB8F54A7F8}"/>
    <cellStyle name="Normal 21 3 2 3 2 2 3" xfId="37085" xr:uid="{9485479C-C173-46E9-A60D-1EFFEE3FC61E}"/>
    <cellStyle name="Normal 21 3 2 3 2 3" xfId="12867" xr:uid="{2689CED5-BB20-4FA9-86F6-F7BA611C4D1F}"/>
    <cellStyle name="Normal 21 3 2 3 2 3 2" xfId="52670" xr:uid="{179B09AA-5685-4EE8-B730-4AD0D793F8BA}"/>
    <cellStyle name="Normal 21 3 2 3 2 3 3" xfId="37086" xr:uid="{D9B4B90D-417E-4FBB-825F-798ECDA21881}"/>
    <cellStyle name="Normal 21 3 2 3 2 4" xfId="12868" xr:uid="{6BA93435-213B-4186-B997-F0F4E9A6C99D}"/>
    <cellStyle name="Normal 21 3 2 3 2 4 2" xfId="52671" xr:uid="{953F39C7-3991-4D2F-ADBD-36CF2B8200F5}"/>
    <cellStyle name="Normal 21 3 2 3 2 4 3" xfId="37087" xr:uid="{086B7FAC-BAC5-4CAF-A808-7E95A9D80718}"/>
    <cellStyle name="Normal 21 3 2 3 2 5" xfId="52668" xr:uid="{8AD52205-A9E7-47F7-8247-17A625BE9685}"/>
    <cellStyle name="Normal 21 3 2 3 2 6" xfId="37084" xr:uid="{4AA702B0-2964-45F3-8FCF-9DC5601AAA15}"/>
    <cellStyle name="Normal 21 3 2 3 3" xfId="12869" xr:uid="{D28284F2-9066-492F-B225-DD0423880B81}"/>
    <cellStyle name="Normal 21 3 2 3 3 2" xfId="52672" xr:uid="{033C6F82-296C-45B1-A658-CCD38A99B8EE}"/>
    <cellStyle name="Normal 21 3 2 3 3 3" xfId="37088" xr:uid="{6C9A6234-0661-4205-94BF-305100652360}"/>
    <cellStyle name="Normal 21 3 2 3 4" xfId="12870" xr:uid="{EADD0358-8C22-4BE0-B887-215EC51B8DC2}"/>
    <cellStyle name="Normal 21 3 2 3 4 2" xfId="52673" xr:uid="{B756864A-5D6F-40DA-9E8F-CCC01EA2CCA1}"/>
    <cellStyle name="Normal 21 3 2 3 4 3" xfId="37089" xr:uid="{0CAB0CF6-9AA2-4F60-8EFF-B11D575E416A}"/>
    <cellStyle name="Normal 21 3 2 3 5" xfId="12871" xr:uid="{540BCBED-AF13-41C6-AE5A-A8940870E8BB}"/>
    <cellStyle name="Normal 21 3 2 3 5 2" xfId="52674" xr:uid="{87B9FE31-5668-42E1-926A-2159DC6E8A22}"/>
    <cellStyle name="Normal 21 3 2 3 5 3" xfId="37090" xr:uid="{1C5664C0-8B63-4EC8-800D-0C7EB953ED26}"/>
    <cellStyle name="Normal 21 3 2 3 6" xfId="12872" xr:uid="{B306C7CF-A6AC-405B-B138-C1B286B4C969}"/>
    <cellStyle name="Normal 21 3 2 3 6 2" xfId="52675" xr:uid="{CA5045AB-14C0-4842-A40F-71B4D4A143DF}"/>
    <cellStyle name="Normal 21 3 2 3 6 3" xfId="37091" xr:uid="{24E0D1B3-76C4-4715-828F-6C8AA869B14B}"/>
    <cellStyle name="Normal 21 3 2 3 7" xfId="52667" xr:uid="{0C9BEC33-D2E4-4234-A3CB-B060475E7940}"/>
    <cellStyle name="Normal 21 3 2 3 8" xfId="37083" xr:uid="{CADCE3C6-F980-49B4-8F4E-64D2C937C28D}"/>
    <cellStyle name="Normal 21 3 2 4" xfId="12873" xr:uid="{91CD3D8C-1C63-4636-9325-9454BB71D672}"/>
    <cellStyle name="Normal 21 3 2 4 2" xfId="12874" xr:uid="{370C5CAD-BD64-4BF3-BCB5-93367A7C2833}"/>
    <cellStyle name="Normal 21 3 2 4 2 2" xfId="12875" xr:uid="{6A0F6A47-226E-473D-9726-81FE0E6CC53B}"/>
    <cellStyle name="Normal 21 3 2 4 2 2 2" xfId="52678" xr:uid="{9751EF04-A83A-4A4B-8595-DC79F1AE8E2B}"/>
    <cellStyle name="Normal 21 3 2 4 2 2 3" xfId="37094" xr:uid="{FF713D24-3CDD-4062-B8D6-D4FEB9BC96DB}"/>
    <cellStyle name="Normal 21 3 2 4 2 3" xfId="12876" xr:uid="{4A1DB6E8-1933-4B28-973E-7F1CA79383C1}"/>
    <cellStyle name="Normal 21 3 2 4 2 3 2" xfId="52679" xr:uid="{55649A84-0644-4774-A8A5-0B43AB547EEB}"/>
    <cellStyle name="Normal 21 3 2 4 2 3 3" xfId="37095" xr:uid="{A243FB12-E54B-44B2-8C20-D2DECE104B66}"/>
    <cellStyle name="Normal 21 3 2 4 2 4" xfId="12877" xr:uid="{21A74B66-A749-4522-B230-EDBA069B4F10}"/>
    <cellStyle name="Normal 21 3 2 4 2 4 2" xfId="52680" xr:uid="{B432B1E7-A457-4C76-9D73-9FCC3D7B52B8}"/>
    <cellStyle name="Normal 21 3 2 4 2 4 3" xfId="37096" xr:uid="{9E25EAC8-F886-456C-8B2A-A2865E6B094A}"/>
    <cellStyle name="Normal 21 3 2 4 2 5" xfId="52677" xr:uid="{9CC8DF3C-3872-455C-9838-14BAEDE073D2}"/>
    <cellStyle name="Normal 21 3 2 4 2 6" xfId="37093" xr:uid="{2F0C6127-811D-4700-942C-9B1E110FD44C}"/>
    <cellStyle name="Normal 21 3 2 4 3" xfId="12878" xr:uid="{910D0C90-1845-4DCF-B437-827102E9BE0A}"/>
    <cellStyle name="Normal 21 3 2 4 3 2" xfId="52681" xr:uid="{36A2D70F-28F4-402B-BF59-C148E8479423}"/>
    <cellStyle name="Normal 21 3 2 4 3 3" xfId="37097" xr:uid="{190634E6-842F-488B-8244-3F35C177B13A}"/>
    <cellStyle name="Normal 21 3 2 4 4" xfId="12879" xr:uid="{A9D6F973-DC87-4691-A3BA-CA008F260F63}"/>
    <cellStyle name="Normal 21 3 2 4 4 2" xfId="52682" xr:uid="{ABE3E6CA-816E-414D-A9BD-18FDA62795E8}"/>
    <cellStyle name="Normal 21 3 2 4 4 3" xfId="37098" xr:uid="{8C42E4A5-8BFC-4F2D-95A1-1215AB6EBFDE}"/>
    <cellStyle name="Normal 21 3 2 4 5" xfId="12880" xr:uid="{E22CB2AF-B092-40DA-9F21-D31E3F4EF6D3}"/>
    <cellStyle name="Normal 21 3 2 4 5 2" xfId="52683" xr:uid="{35798DB3-8BD1-44A0-92E0-8EBF9BE259F8}"/>
    <cellStyle name="Normal 21 3 2 4 5 3" xfId="37099" xr:uid="{0997D7B8-87C4-4A92-A8ED-49021F67029B}"/>
    <cellStyle name="Normal 21 3 2 4 6" xfId="52676" xr:uid="{BBECBAB5-6B51-4F0C-8DD1-FA4C5BDA3A9F}"/>
    <cellStyle name="Normal 21 3 2 4 7" xfId="37092" xr:uid="{9E5D2640-0B50-4095-829A-0BC8AE08B364}"/>
    <cellStyle name="Normal 21 3 2 5" xfId="12881" xr:uid="{1D093A83-B7C2-463F-935A-8CEEAC576913}"/>
    <cellStyle name="Normal 21 3 2 5 2" xfId="12882" xr:uid="{DE6A6AA3-EF67-41A6-9A83-15130838ECE5}"/>
    <cellStyle name="Normal 21 3 2 5 2 2" xfId="52685" xr:uid="{E9433016-DB35-4775-99DB-5330CB1D6A1C}"/>
    <cellStyle name="Normal 21 3 2 5 2 3" xfId="37101" xr:uid="{C7FDBEB1-5E86-4A08-9497-39EB63AD71E9}"/>
    <cellStyle name="Normal 21 3 2 5 3" xfId="12883" xr:uid="{8E035A00-3F33-4D46-A8D3-15B81C0189F3}"/>
    <cellStyle name="Normal 21 3 2 5 3 2" xfId="52686" xr:uid="{E34F752A-94DB-4244-BFD9-5F3F3175EE95}"/>
    <cellStyle name="Normal 21 3 2 5 3 3" xfId="37102" xr:uid="{96624EB3-AE7E-4F07-8E38-AABC46CF1139}"/>
    <cellStyle name="Normal 21 3 2 5 4" xfId="12884" xr:uid="{10AE6457-5E40-451B-BC5D-8993F5A4F67C}"/>
    <cellStyle name="Normal 21 3 2 5 4 2" xfId="52687" xr:uid="{68F553FA-5793-4552-935B-86328EFC80CD}"/>
    <cellStyle name="Normal 21 3 2 5 4 3" xfId="37103" xr:uid="{E8E17D47-3F24-4618-9E91-E55CC1C090D2}"/>
    <cellStyle name="Normal 21 3 2 5 5" xfId="52684" xr:uid="{CEF19963-16D5-4FAC-AC8E-6F1E8D8922A3}"/>
    <cellStyle name="Normal 21 3 2 5 6" xfId="37100" xr:uid="{34BA9D29-E6D2-4EBA-9379-1A7C4F44E8BD}"/>
    <cellStyle name="Normal 21 3 2 6" xfId="12885" xr:uid="{1F6F5116-35F6-4BF2-9EEB-F5B64CF30A1F}"/>
    <cellStyle name="Normal 21 3 2 6 2" xfId="12886" xr:uid="{F456C23F-A4AC-46A5-AF79-B7B1C5981F28}"/>
    <cellStyle name="Normal 21 3 2 6 2 2" xfId="52689" xr:uid="{F60669F2-F685-43DB-9320-57E43B5F65C8}"/>
    <cellStyle name="Normal 21 3 2 6 2 3" xfId="37105" xr:uid="{8E31DA02-EC72-41C0-BEA2-B3070BCE48D2}"/>
    <cellStyle name="Normal 21 3 2 6 3" xfId="12887" xr:uid="{550DE87B-035D-4969-B4D9-EBB4436E2E03}"/>
    <cellStyle name="Normal 21 3 2 6 3 2" xfId="52690" xr:uid="{CBC0EACB-8CAE-49A4-9FAE-0728BD8ADBF6}"/>
    <cellStyle name="Normal 21 3 2 6 3 3" xfId="37106" xr:uid="{6CC03DDE-A97E-4FA7-8432-ED212ECBC25B}"/>
    <cellStyle name="Normal 21 3 2 6 4" xfId="12888" xr:uid="{00356FE3-29F6-4BF2-B13B-54DEC6D2419B}"/>
    <cellStyle name="Normal 21 3 2 6 4 2" xfId="52691" xr:uid="{55F9E72E-BEC1-4BCF-8218-F2F924968895}"/>
    <cellStyle name="Normal 21 3 2 6 4 3" xfId="37107" xr:uid="{5B5ABC57-F615-4E13-BF01-92ED0DCB6E2C}"/>
    <cellStyle name="Normal 21 3 2 6 5" xfId="52688" xr:uid="{A7265760-A17B-4740-8A40-BC63B0C3CB66}"/>
    <cellStyle name="Normal 21 3 2 6 6" xfId="37104" xr:uid="{CD7CE60E-3442-426E-9A93-8707E652E880}"/>
    <cellStyle name="Normal 21 3 2 7" xfId="12889" xr:uid="{54288F4A-D05B-4153-996A-7B8E106DFC68}"/>
    <cellStyle name="Normal 21 3 2 7 2" xfId="52692" xr:uid="{03C73E79-B889-4DBA-834A-4AA1766D8641}"/>
    <cellStyle name="Normal 21 3 2 7 3" xfId="37108" xr:uid="{D3BE00DE-9164-4718-8796-C0CE02651057}"/>
    <cellStyle name="Normal 21 3 2 8" xfId="12890" xr:uid="{BB6F1BAF-8011-489E-B879-ACD5B0E601B4}"/>
    <cellStyle name="Normal 21 3 2 8 2" xfId="52693" xr:uid="{E03D1F2C-F04D-4A86-A64E-EC47DAEA3019}"/>
    <cellStyle name="Normal 21 3 2 8 3" xfId="37109" xr:uid="{5274733C-3924-4EF5-BD8D-755ECBE6BDBA}"/>
    <cellStyle name="Normal 21 3 2 9" xfId="12891" xr:uid="{A2213B7E-B0EA-469C-B592-9F854AED2656}"/>
    <cellStyle name="Normal 21 3 2 9 2" xfId="52694" xr:uid="{1C85C192-DF77-4BFE-AB54-BA59C7DD69AF}"/>
    <cellStyle name="Normal 21 3 2 9 3" xfId="37110" xr:uid="{DB12803D-81E3-400B-B5DB-BCBB0DDC1B15}"/>
    <cellStyle name="Normal 21 3 3" xfId="12892" xr:uid="{2AD7C32D-B157-45E8-91B3-58A7957E5E46}"/>
    <cellStyle name="Normal 21 3 3 10" xfId="37111" xr:uid="{3DECC771-D99D-470F-B2F1-5E716F117A4D}"/>
    <cellStyle name="Normal 21 3 3 2" xfId="12893" xr:uid="{DDFAD3C6-CF4D-4E89-AB4B-8432BF15615E}"/>
    <cellStyle name="Normal 21 3 3 2 2" xfId="12894" xr:uid="{4B86911A-5757-4428-8FB8-3B97500E75A7}"/>
    <cellStyle name="Normal 21 3 3 2 2 2" xfId="52697" xr:uid="{0EB42A53-8E58-42D4-8741-F1ECDF3D3DCF}"/>
    <cellStyle name="Normal 21 3 3 2 2 3" xfId="37113" xr:uid="{A3B51ABE-A9CB-4AAA-AAAE-9FC0432F9C4C}"/>
    <cellStyle name="Normal 21 3 3 2 3" xfId="12895" xr:uid="{61C6B9CB-42F6-48AD-8A2B-879884478107}"/>
    <cellStyle name="Normal 21 3 3 2 3 2" xfId="52698" xr:uid="{0FA004AF-5F82-4767-8BDA-46006EA2761B}"/>
    <cellStyle name="Normal 21 3 3 2 3 3" xfId="37114" xr:uid="{DC4D88F9-C8E6-4472-B89F-8D69C8BF2749}"/>
    <cellStyle name="Normal 21 3 3 2 4" xfId="12896" xr:uid="{5BC24558-3D74-466B-9FAE-20475B33BE2D}"/>
    <cellStyle name="Normal 21 3 3 2 4 2" xfId="52699" xr:uid="{FD10C41F-7459-4268-A25F-550230397776}"/>
    <cellStyle name="Normal 21 3 3 2 4 3" xfId="37115" xr:uid="{A10B0E8D-B959-4D01-A545-F3256DB2F1AE}"/>
    <cellStyle name="Normal 21 3 3 2 5" xfId="52696" xr:uid="{9361AE1E-85D4-4003-A5DE-B287E9E2C363}"/>
    <cellStyle name="Normal 21 3 3 2 6" xfId="37112" xr:uid="{0545327C-B8F3-4D83-9802-4A92D22BD8D9}"/>
    <cellStyle name="Normal 21 3 3 3" xfId="12897" xr:uid="{9DAA0B27-26F9-44B0-B9AE-5BA9316DA3D8}"/>
    <cellStyle name="Normal 21 3 3 3 2" xfId="52700" xr:uid="{5750B30F-A0E5-4EA0-92BF-655513600917}"/>
    <cellStyle name="Normal 21 3 3 3 3" xfId="37116" xr:uid="{4C6C1D20-F7BB-4CAA-BC16-B796634BCA42}"/>
    <cellStyle name="Normal 21 3 3 4" xfId="12898" xr:uid="{729C26DE-9FF7-4455-8528-A6AD55CE459E}"/>
    <cellStyle name="Normal 21 3 3 4 2" xfId="52701" xr:uid="{12543951-3BC2-4B24-8439-3F203E67A045}"/>
    <cellStyle name="Normal 21 3 3 4 3" xfId="37117" xr:uid="{6A6555A9-D0F0-4B67-B00E-E36FF81507FA}"/>
    <cellStyle name="Normal 21 3 3 5" xfId="12899" xr:uid="{7A5ACC4C-2E92-413B-8736-85F69B1E2A38}"/>
    <cellStyle name="Normal 21 3 3 5 2" xfId="52702" xr:uid="{4203127D-A5F8-4722-9B9A-1B4F8387E344}"/>
    <cellStyle name="Normal 21 3 3 5 3" xfId="37118" xr:uid="{163AC54B-7F82-495C-9005-A6AD4BA46ED1}"/>
    <cellStyle name="Normal 21 3 3 6" xfId="12900" xr:uid="{7047D3D9-E304-43E9-993A-DCC7BDDF4CA1}"/>
    <cellStyle name="Normal 21 3 3 6 2" xfId="52703" xr:uid="{6AD4D267-E4B0-425C-A61A-BA8C8941638A}"/>
    <cellStyle name="Normal 21 3 3 6 3" xfId="37119" xr:uid="{C9DA951F-451E-420F-9C3A-3E57011694E5}"/>
    <cellStyle name="Normal 21 3 3 7" xfId="12901" xr:uid="{8698AE6A-1D1E-4009-8CDD-CCCDFFC43ADF}"/>
    <cellStyle name="Normal 21 3 3 7 2" xfId="37120" xr:uid="{2CAFA811-349F-463B-8968-2D580DF66D24}"/>
    <cellStyle name="Normal 21 3 3 8" xfId="12902" xr:uid="{4D8C13B5-B64F-4737-9F95-E1A6D4BA4A70}"/>
    <cellStyle name="Normal 21 3 3 8 2" xfId="37121" xr:uid="{EA1D5DE6-262C-4486-9CB4-4E99C44D030D}"/>
    <cellStyle name="Normal 21 3 3 9" xfId="52695" xr:uid="{6991685A-8309-4DC5-87E3-39F608480182}"/>
    <cellStyle name="Normal 21 3 4" xfId="12903" xr:uid="{53E9F700-7241-4F62-9D85-57E6481568DC}"/>
    <cellStyle name="Normal 21 3 4 2" xfId="12904" xr:uid="{15DE1914-22FC-4B65-8F97-F8253D79B6ED}"/>
    <cellStyle name="Normal 21 3 4 2 2" xfId="12905" xr:uid="{1B49F9DC-710F-48D9-ADBA-0BE0BE26AAAD}"/>
    <cellStyle name="Normal 21 3 4 2 2 2" xfId="52706" xr:uid="{0CF5EC0A-C8AF-46AE-9232-989DD475EC57}"/>
    <cellStyle name="Normal 21 3 4 2 2 3" xfId="37124" xr:uid="{E4E485C7-C9FD-401E-93E1-D50AE02A0FED}"/>
    <cellStyle name="Normal 21 3 4 2 3" xfId="12906" xr:uid="{13D69F70-B8BD-4389-87E5-CDAF9F24BE8D}"/>
    <cellStyle name="Normal 21 3 4 2 3 2" xfId="52707" xr:uid="{14D983B3-F263-4644-9DED-D01A8934A2E0}"/>
    <cellStyle name="Normal 21 3 4 2 3 3" xfId="37125" xr:uid="{232676E0-D49E-4C6E-8D91-8F13C3330DB1}"/>
    <cellStyle name="Normal 21 3 4 2 4" xfId="12907" xr:uid="{530FAB65-B84C-4BDF-B5A5-986C4D35677A}"/>
    <cellStyle name="Normal 21 3 4 2 4 2" xfId="52708" xr:uid="{FF4B228C-C454-4E59-8871-E0B58412B128}"/>
    <cellStyle name="Normal 21 3 4 2 4 3" xfId="37126" xr:uid="{ED348D15-FC24-4DBF-BE6F-B2504E50B371}"/>
    <cellStyle name="Normal 21 3 4 2 5" xfId="52705" xr:uid="{D5B6E747-00A7-41BD-818A-25E6E3AAB28C}"/>
    <cellStyle name="Normal 21 3 4 2 6" xfId="37123" xr:uid="{B6F15ED7-1114-414E-B0D5-26A2AF9AEE57}"/>
    <cellStyle name="Normal 21 3 4 3" xfId="12908" xr:uid="{2EC74D6E-668B-4918-83C5-C1094B784E25}"/>
    <cellStyle name="Normal 21 3 4 3 2" xfId="52709" xr:uid="{5CA36EC6-5199-465D-A1DB-C18077589B15}"/>
    <cellStyle name="Normal 21 3 4 3 3" xfId="37127" xr:uid="{A6AEC9D1-8FA6-4406-985D-2F20E3F09D90}"/>
    <cellStyle name="Normal 21 3 4 4" xfId="12909" xr:uid="{F4300348-35DD-4B92-96B9-5B533E02A5CA}"/>
    <cellStyle name="Normal 21 3 4 4 2" xfId="52710" xr:uid="{75E0FCC8-3574-4E3C-A2A2-02688770EE76}"/>
    <cellStyle name="Normal 21 3 4 4 3" xfId="37128" xr:uid="{20C061DB-F9BA-43D6-9947-EBDF84329A7B}"/>
    <cellStyle name="Normal 21 3 4 5" xfId="12910" xr:uid="{BC671A04-77DE-4C47-8C74-173C6B9D6196}"/>
    <cellStyle name="Normal 21 3 4 5 2" xfId="52711" xr:uid="{7939F536-B4E0-4CF3-B004-B941A7FC83AE}"/>
    <cellStyle name="Normal 21 3 4 5 3" xfId="37129" xr:uid="{AC7A035E-A431-402B-8B86-CA0CD90AE83D}"/>
    <cellStyle name="Normal 21 3 4 6" xfId="12911" xr:uid="{80566A94-A993-439A-ABFF-C301B243E013}"/>
    <cellStyle name="Normal 21 3 4 6 2" xfId="52712" xr:uid="{65A94BE6-AC6A-4B31-AC81-DC6BF703671C}"/>
    <cellStyle name="Normal 21 3 4 6 3" xfId="37130" xr:uid="{D2048A42-DAC2-4026-8C6A-D03EED80798C}"/>
    <cellStyle name="Normal 21 3 4 7" xfId="52704" xr:uid="{D7F6C12A-7129-4CC0-B08A-C426D60D03C9}"/>
    <cellStyle name="Normal 21 3 4 8" xfId="37122" xr:uid="{4E095790-6B06-426D-BBBD-7AE9BF6797FD}"/>
    <cellStyle name="Normal 21 3 5" xfId="12912" xr:uid="{D627A321-A81E-4A37-90BB-3C1734CDF2ED}"/>
    <cellStyle name="Normal 21 3 5 2" xfId="12913" xr:uid="{0D49477B-47FE-4A8E-A6A7-7D97E5373162}"/>
    <cellStyle name="Normal 21 3 5 2 2" xfId="12914" xr:uid="{4A268056-B998-4E4F-A798-38C23987E0DB}"/>
    <cellStyle name="Normal 21 3 5 2 2 2" xfId="52715" xr:uid="{110D4453-05A7-46D1-8650-6504C108FEF0}"/>
    <cellStyle name="Normal 21 3 5 2 2 3" xfId="37133" xr:uid="{679293A8-397F-4C98-91D6-5583588E5933}"/>
    <cellStyle name="Normal 21 3 5 2 3" xfId="12915" xr:uid="{A7AFC3CD-0CA1-489D-B592-ECFE4ADD75D5}"/>
    <cellStyle name="Normal 21 3 5 2 3 2" xfId="52716" xr:uid="{FAC8E5EC-1439-403C-ADC3-1276679EB0EC}"/>
    <cellStyle name="Normal 21 3 5 2 3 3" xfId="37134" xr:uid="{98B438EE-5825-461B-8F26-281E656283BE}"/>
    <cellStyle name="Normal 21 3 5 2 4" xfId="12916" xr:uid="{28588789-FDB6-4410-AE97-CC5C5F4CBF1F}"/>
    <cellStyle name="Normal 21 3 5 2 4 2" xfId="52717" xr:uid="{DABEBDF8-228C-433B-9C8F-C3ED2FD476DC}"/>
    <cellStyle name="Normal 21 3 5 2 4 3" xfId="37135" xr:uid="{2B3CC2BC-446C-4416-87F9-E786174F6A06}"/>
    <cellStyle name="Normal 21 3 5 2 5" xfId="52714" xr:uid="{406854A4-D0FA-4CB5-9275-BD7FED77B3D9}"/>
    <cellStyle name="Normal 21 3 5 2 6" xfId="37132" xr:uid="{05B47A22-955C-41FD-B29A-0C7FF5E5DD74}"/>
    <cellStyle name="Normal 21 3 5 3" xfId="12917" xr:uid="{9F52ABAD-1564-4463-A210-090211441944}"/>
    <cellStyle name="Normal 21 3 5 3 2" xfId="52718" xr:uid="{3E1BF654-BEB9-474A-A0BC-6024EF81D932}"/>
    <cellStyle name="Normal 21 3 5 3 3" xfId="37136" xr:uid="{243BB73C-AE38-4A4D-BC41-184CFF199497}"/>
    <cellStyle name="Normal 21 3 5 4" xfId="12918" xr:uid="{2CFF081D-A52F-48C7-A4D4-46DEC52A351E}"/>
    <cellStyle name="Normal 21 3 5 4 2" xfId="52719" xr:uid="{FE075E3D-F786-49B7-BC64-0AEAAB3DEC32}"/>
    <cellStyle name="Normal 21 3 5 4 3" xfId="37137" xr:uid="{95387654-4DE9-4B6C-BF5B-90B5CFF2758A}"/>
    <cellStyle name="Normal 21 3 5 5" xfId="12919" xr:uid="{C03D8F20-6D3D-47B3-A089-F964345C4AAE}"/>
    <cellStyle name="Normal 21 3 5 5 2" xfId="52720" xr:uid="{094C6920-7220-449C-AF4A-2023D4D9B1BD}"/>
    <cellStyle name="Normal 21 3 5 5 3" xfId="37138" xr:uid="{E8DD827D-8F28-4864-A9CC-611F786147AD}"/>
    <cellStyle name="Normal 21 3 5 6" xfId="52713" xr:uid="{32D1B06A-1969-4D45-8B35-A6CA2382381F}"/>
    <cellStyle name="Normal 21 3 5 7" xfId="37131" xr:uid="{DFF37DCA-5741-4BDA-A5BF-B9D155D1FC26}"/>
    <cellStyle name="Normal 21 3 6" xfId="12920" xr:uid="{1B3BD485-3167-4045-BF50-287A89078A92}"/>
    <cellStyle name="Normal 21 3 6 2" xfId="12921" xr:uid="{53760073-B49F-42B2-865D-8A8A6BA0D36D}"/>
    <cellStyle name="Normal 21 3 6 2 2" xfId="52722" xr:uid="{E053EF28-77B4-44F0-897E-24BE6DEF1B69}"/>
    <cellStyle name="Normal 21 3 6 2 3" xfId="37140" xr:uid="{E68A827B-9637-4844-9C01-95CAAA56B077}"/>
    <cellStyle name="Normal 21 3 6 3" xfId="12922" xr:uid="{7E245999-4785-4C0B-B119-02FCD5EF6CCF}"/>
    <cellStyle name="Normal 21 3 6 3 2" xfId="52723" xr:uid="{6D07BC03-39B7-41F4-92E7-A2081A6A88D7}"/>
    <cellStyle name="Normal 21 3 6 3 3" xfId="37141" xr:uid="{DCA4C857-64F2-40E9-B37B-5ECE935A0366}"/>
    <cellStyle name="Normal 21 3 6 4" xfId="12923" xr:uid="{2CE1A13E-ED94-4762-93D0-6D49220F4BF1}"/>
    <cellStyle name="Normal 21 3 6 4 2" xfId="52724" xr:uid="{A3723815-5D93-4936-B409-7ECE398D0C1B}"/>
    <cellStyle name="Normal 21 3 6 4 3" xfId="37142" xr:uid="{3B308DE3-2F73-4C7B-9E90-5C4852F5A0C1}"/>
    <cellStyle name="Normal 21 3 6 5" xfId="52721" xr:uid="{30D557E1-75E9-49B9-9670-24759024D357}"/>
    <cellStyle name="Normal 21 3 6 6" xfId="37139" xr:uid="{CBD9EC06-B83F-4D6B-ACD1-F4750D9C7214}"/>
    <cellStyle name="Normal 21 3 7" xfId="12924" xr:uid="{4E80155F-8AEF-4E73-87D6-1609AA57D4FD}"/>
    <cellStyle name="Normal 21 3 7 2" xfId="12925" xr:uid="{F13DCB8E-8A30-4744-9F3C-D7F0B8BB5173}"/>
    <cellStyle name="Normal 21 3 7 2 2" xfId="52726" xr:uid="{5EDB097E-75CE-4AF4-B0FB-38BDB0DA58B7}"/>
    <cellStyle name="Normal 21 3 7 2 3" xfId="37144" xr:uid="{266C34C6-BE44-471C-A464-8C9E0DA8D0DF}"/>
    <cellStyle name="Normal 21 3 7 3" xfId="12926" xr:uid="{535EE719-EDA3-4529-9750-630D2DDDCF01}"/>
    <cellStyle name="Normal 21 3 7 3 2" xfId="52727" xr:uid="{D8643802-3C4E-424B-A20A-DA81F57DA25C}"/>
    <cellStyle name="Normal 21 3 7 3 3" xfId="37145" xr:uid="{B1808DF9-4C43-4AA0-906F-069637C14BC4}"/>
    <cellStyle name="Normal 21 3 7 4" xfId="12927" xr:uid="{78E87C13-FE60-48AF-B6B5-38ED143CB658}"/>
    <cellStyle name="Normal 21 3 7 4 2" xfId="52728" xr:uid="{C5EAE403-31F9-4263-B3AD-A56B89D5F4DE}"/>
    <cellStyle name="Normal 21 3 7 4 3" xfId="37146" xr:uid="{540275B0-E02F-4910-BD8A-5B7D54DD45A6}"/>
    <cellStyle name="Normal 21 3 7 5" xfId="52725" xr:uid="{8EB19648-2AD8-40DA-A820-BD84818A2B2D}"/>
    <cellStyle name="Normal 21 3 7 6" xfId="37143" xr:uid="{154661AA-074C-4F93-A7EA-EAD425BECF15}"/>
    <cellStyle name="Normal 21 3 8" xfId="12928" xr:uid="{CBC32F1F-C9C7-4EBF-83C2-9B15906847E6}"/>
    <cellStyle name="Normal 21 3 8 2" xfId="52729" xr:uid="{B7405864-7622-4948-82F9-561359F75BF3}"/>
    <cellStyle name="Normal 21 3 8 3" xfId="37147" xr:uid="{F5829F20-4667-4C02-AD3E-BAE36A37FFC3}"/>
    <cellStyle name="Normal 21 3 9" xfId="12929" xr:uid="{CA75575C-5C17-4AAA-96BE-5397DA5DF6F1}"/>
    <cellStyle name="Normal 21 3 9 2" xfId="52730" xr:uid="{E4EDF1A0-5FD5-4A14-A46C-92DFA5DF63C8}"/>
    <cellStyle name="Normal 21 3 9 3" xfId="37148" xr:uid="{54040EC8-C568-46F7-84EF-F18528519564}"/>
    <cellStyle name="Normal 21 30" xfId="12930" xr:uid="{EAD2712F-C1ED-4AEE-8F49-A578640B91D7}"/>
    <cellStyle name="Normal 21 30 2" xfId="52731" xr:uid="{B2110E52-9FA8-46ED-8ACC-2A76D0CEA699}"/>
    <cellStyle name="Normal 21 30 3" xfId="37149" xr:uid="{A1DE31D8-EA82-48E4-8488-E6C50B242F88}"/>
    <cellStyle name="Normal 21 31" xfId="12931" xr:uid="{D22B2896-FD91-4C6A-95AD-121682FED6E2}"/>
    <cellStyle name="Normal 21 31 2" xfId="52732" xr:uid="{894E677E-8A8E-4D24-A1B7-EF959A7301A3}"/>
    <cellStyle name="Normal 21 31 3" xfId="37150" xr:uid="{E3AEFAD1-8173-49BB-AEEF-D2C925CFAB48}"/>
    <cellStyle name="Normal 21 32" xfId="12932" xr:uid="{AEC40673-58D7-48B0-935C-02D477FA659C}"/>
    <cellStyle name="Normal 21 32 2" xfId="52733" xr:uid="{E6315646-D70B-4132-9B99-61372B9FD964}"/>
    <cellStyle name="Normal 21 32 3" xfId="37151" xr:uid="{62450103-E4AE-4830-A354-0B708AFBA411}"/>
    <cellStyle name="Normal 21 33" xfId="12933" xr:uid="{28837402-D662-447A-B2AD-EB36564D65CA}"/>
    <cellStyle name="Normal 21 33 2" xfId="52734" xr:uid="{67511509-A3C6-4CE0-9336-6CD51939B648}"/>
    <cellStyle name="Normal 21 33 3" xfId="37152" xr:uid="{EEB69A87-C467-4BE8-AA00-C0680DED1495}"/>
    <cellStyle name="Normal 21 34" xfId="12934" xr:uid="{467082D5-EA5A-4027-B114-4F5FB70011E2}"/>
    <cellStyle name="Normal 21 34 2" xfId="52735" xr:uid="{D93CFE52-574B-4E29-955F-F75CBE0AFA18}"/>
    <cellStyle name="Normal 21 34 3" xfId="37153" xr:uid="{42FCA06D-D760-4BE6-8849-633B59D705C3}"/>
    <cellStyle name="Normal 21 35" xfId="12935" xr:uid="{A10393F9-25F4-4B3A-9C74-C8CCC4DFBCDA}"/>
    <cellStyle name="Normal 21 35 2" xfId="52736" xr:uid="{3721A953-E61B-445C-A0A5-FE4AEB9A002D}"/>
    <cellStyle name="Normal 21 35 3" xfId="37154" xr:uid="{22C27B38-591F-4C66-A528-D8AB64E1F469}"/>
    <cellStyle name="Normal 21 36" xfId="12936" xr:uid="{ED9B460A-6597-495D-A508-844D801FF97E}"/>
    <cellStyle name="Normal 21 36 2" xfId="52737" xr:uid="{3FDABDFF-3219-4D28-9BC2-A00FD4D3AFB8}"/>
    <cellStyle name="Normal 21 36 3" xfId="37155" xr:uid="{8604CC5E-9CBE-4BEB-AACE-D4BEFB7A0E23}"/>
    <cellStyle name="Normal 21 37" xfId="12937" xr:uid="{23832644-7C82-4E7D-951E-CC4D7D6D9F12}"/>
    <cellStyle name="Normal 21 37 2" xfId="52738" xr:uid="{D6C6B7E6-9FDB-4457-88B0-8BB1E4E08376}"/>
    <cellStyle name="Normal 21 37 3" xfId="37156" xr:uid="{E5A2EB2B-3DAB-4E0C-82B9-589503939D11}"/>
    <cellStyle name="Normal 21 38" xfId="12938" xr:uid="{CAE4FC35-5447-4EAC-9D19-D69115D09EC5}"/>
    <cellStyle name="Normal 21 38 2" xfId="52739" xr:uid="{609291C7-7BD4-49C4-A886-1E034037F9EA}"/>
    <cellStyle name="Normal 21 38 3" xfId="37157" xr:uid="{BF33E0E9-5959-4B50-9838-03F020FC4CC5}"/>
    <cellStyle name="Normal 21 39" xfId="12939" xr:uid="{1CB8DD02-40A4-4857-93A4-2F60A11AB468}"/>
    <cellStyle name="Normal 21 39 2" xfId="52740" xr:uid="{A5CCAD6C-F809-4D32-931F-9FA1586F9DC3}"/>
    <cellStyle name="Normal 21 39 3" xfId="37158" xr:uid="{350F2670-857D-4F7D-AF43-0382ECCFD3BC}"/>
    <cellStyle name="Normal 21 4" xfId="12940" xr:uid="{D462D452-AF9B-420D-B6BA-71394A36D33C}"/>
    <cellStyle name="Normal 21 4 10" xfId="12941" xr:uid="{08D54704-B178-4B40-9E64-3E10D3CAD0B6}"/>
    <cellStyle name="Normal 21 4 10 2" xfId="52742" xr:uid="{B4C9CD12-7DE8-4D62-9018-E1EAD80B9C5E}"/>
    <cellStyle name="Normal 21 4 10 3" xfId="37160" xr:uid="{E8D41E8B-BECB-41A7-96C6-02B8B9F57C28}"/>
    <cellStyle name="Normal 21 4 11" xfId="12942" xr:uid="{EE8AC6A1-69C7-4287-B8AD-F38FA181B17B}"/>
    <cellStyle name="Normal 21 4 11 2" xfId="37161" xr:uid="{C8E2D294-6E0A-46BB-A814-671036DD8523}"/>
    <cellStyle name="Normal 21 4 12" xfId="12943" xr:uid="{0557BA23-AE0B-4A51-8A2B-71DA1D7F543D}"/>
    <cellStyle name="Normal 21 4 12 2" xfId="37162" xr:uid="{0CF7B621-DFBF-490A-B8B8-17644A3048B7}"/>
    <cellStyle name="Normal 21 4 13" xfId="52741" xr:uid="{A186CD3B-3588-461F-9665-0592AC700E19}"/>
    <cellStyle name="Normal 21 4 14" xfId="37159" xr:uid="{22D7FD93-4B3B-4AE4-AD62-34ED8F0DE895}"/>
    <cellStyle name="Normal 21 4 2" xfId="12944" xr:uid="{259CC66C-CBDA-4800-8893-848B3C9F38C8}"/>
    <cellStyle name="Normal 21 4 2 10" xfId="12945" xr:uid="{AA9BBBF3-3BAD-42C6-9A75-DA226090396E}"/>
    <cellStyle name="Normal 21 4 2 10 2" xfId="37164" xr:uid="{87575573-0232-4655-BB4C-6CA000AD82F8}"/>
    <cellStyle name="Normal 21 4 2 11" xfId="12946" xr:uid="{A974E121-0133-45FE-BA06-C368B0324E7E}"/>
    <cellStyle name="Normal 21 4 2 11 2" xfId="37165" xr:uid="{6C7C231A-BFF6-4A1C-AA93-0286F761B719}"/>
    <cellStyle name="Normal 21 4 2 12" xfId="52743" xr:uid="{0949BB91-71F3-4D67-B09A-FE14CAA86A00}"/>
    <cellStyle name="Normal 21 4 2 13" xfId="37163" xr:uid="{09C9ADB2-1990-44F3-B883-FE5C4ADA33A7}"/>
    <cellStyle name="Normal 21 4 2 2" xfId="12947" xr:uid="{A5496BD6-FB14-4B61-BC0C-71001E81706F}"/>
    <cellStyle name="Normal 21 4 2 2 10" xfId="37166" xr:uid="{E20DF9F3-3818-41F1-852F-B68A97F58ACE}"/>
    <cellStyle name="Normal 21 4 2 2 2" xfId="12948" xr:uid="{9E79E59C-5046-4870-B2AC-64BA7B3689C9}"/>
    <cellStyle name="Normal 21 4 2 2 2 2" xfId="12949" xr:uid="{879BA297-28BC-4930-9B22-BB6A9CAA284F}"/>
    <cellStyle name="Normal 21 4 2 2 2 2 2" xfId="52746" xr:uid="{E68381F5-71DF-4BA9-86E3-A9C815A5BE1E}"/>
    <cellStyle name="Normal 21 4 2 2 2 2 3" xfId="37168" xr:uid="{E50D5617-AAB8-4EC1-9860-3972F8DBDDE6}"/>
    <cellStyle name="Normal 21 4 2 2 2 3" xfId="12950" xr:uid="{45886A7E-C5C9-459C-BD68-E99B0738CB2B}"/>
    <cellStyle name="Normal 21 4 2 2 2 3 2" xfId="52747" xr:uid="{CEFB323E-864B-40EC-B36C-FAEE1E2D9209}"/>
    <cellStyle name="Normal 21 4 2 2 2 3 3" xfId="37169" xr:uid="{1A94785B-C367-480F-9A00-F2BB79D2A713}"/>
    <cellStyle name="Normal 21 4 2 2 2 4" xfId="12951" xr:uid="{5F36DAF2-D90A-482E-A5CD-415DD7807FC2}"/>
    <cellStyle name="Normal 21 4 2 2 2 4 2" xfId="52748" xr:uid="{E1F40397-8E16-4D17-B068-505CEC5CBA6D}"/>
    <cellStyle name="Normal 21 4 2 2 2 4 3" xfId="37170" xr:uid="{596C14A0-CD1C-4644-A6FA-702983F23314}"/>
    <cellStyle name="Normal 21 4 2 2 2 5" xfId="52745" xr:uid="{9DE91F0A-60C8-4B94-8674-B387DBC6F6A4}"/>
    <cellStyle name="Normal 21 4 2 2 2 6" xfId="37167" xr:uid="{8B188E60-02BA-4E48-A5E7-1286BFB13718}"/>
    <cellStyle name="Normal 21 4 2 2 3" xfId="12952" xr:uid="{BB56AD25-8DD2-4ED2-89E7-9D13997DBDC7}"/>
    <cellStyle name="Normal 21 4 2 2 3 2" xfId="52749" xr:uid="{58FDB6A9-84A1-4EC6-A0E3-D27C770DEB87}"/>
    <cellStyle name="Normal 21 4 2 2 3 3" xfId="37171" xr:uid="{DB78575E-065F-4783-AAFC-A8E7B1F931B0}"/>
    <cellStyle name="Normal 21 4 2 2 4" xfId="12953" xr:uid="{0C9C6391-CA64-4AFB-BAF8-18C23A880CAA}"/>
    <cellStyle name="Normal 21 4 2 2 4 2" xfId="52750" xr:uid="{653859F2-DF87-43FD-B822-A5E7D8D09D49}"/>
    <cellStyle name="Normal 21 4 2 2 4 3" xfId="37172" xr:uid="{E7CACE03-36D1-44F4-B993-DDD65D6E0DE3}"/>
    <cellStyle name="Normal 21 4 2 2 5" xfId="12954" xr:uid="{AD8B0B52-F7A8-4294-BDAD-74852D629FE5}"/>
    <cellStyle name="Normal 21 4 2 2 5 2" xfId="52751" xr:uid="{16ACFD9B-E24F-4CFB-9FBD-17F76FBC76FB}"/>
    <cellStyle name="Normal 21 4 2 2 5 3" xfId="37173" xr:uid="{AE8BE17E-E7C7-4700-9D61-DBA0397A782D}"/>
    <cellStyle name="Normal 21 4 2 2 6" xfId="12955" xr:uid="{91E5F4BB-7404-40E6-8D54-EC39EAD1E187}"/>
    <cellStyle name="Normal 21 4 2 2 6 2" xfId="52752" xr:uid="{C4F78D16-DD6D-496A-B63D-F87D84A4FCE9}"/>
    <cellStyle name="Normal 21 4 2 2 6 3" xfId="37174" xr:uid="{ED381131-2F47-4FB5-89BD-F93B466D5F3C}"/>
    <cellStyle name="Normal 21 4 2 2 7" xfId="12956" xr:uid="{4768CC60-6E2C-41E7-BE03-960C32BB8B3E}"/>
    <cellStyle name="Normal 21 4 2 2 7 2" xfId="37175" xr:uid="{EE3C8615-0E11-4BF6-B049-5C04DB65DDA1}"/>
    <cellStyle name="Normal 21 4 2 2 8" xfId="12957" xr:uid="{C86316B8-7D87-4DBE-975D-0B5AC4C4311E}"/>
    <cellStyle name="Normal 21 4 2 2 8 2" xfId="37176" xr:uid="{2748ABF4-348F-4FC6-9F18-74FDE8F042ED}"/>
    <cellStyle name="Normal 21 4 2 2 9" xfId="52744" xr:uid="{BB52B505-8305-48C4-97AD-8EDA72640E5F}"/>
    <cellStyle name="Normal 21 4 2 3" xfId="12958" xr:uid="{6E73840B-CA68-4FC5-BB99-23142F7A4171}"/>
    <cellStyle name="Normal 21 4 2 3 2" xfId="12959" xr:uid="{28F7CDCD-5A5D-42AC-8382-87CDA1CAE942}"/>
    <cellStyle name="Normal 21 4 2 3 2 2" xfId="12960" xr:uid="{C907D5B2-3763-41E0-A6CE-38C5BA55BDF1}"/>
    <cellStyle name="Normal 21 4 2 3 2 2 2" xfId="52755" xr:uid="{6462F00B-59EF-4564-85A1-F18F21A957AF}"/>
    <cellStyle name="Normal 21 4 2 3 2 2 3" xfId="37179" xr:uid="{DFCF41E5-B118-4021-A93F-EB9D9BFA959E}"/>
    <cellStyle name="Normal 21 4 2 3 2 3" xfId="12961" xr:uid="{2735EEE5-81D9-40F7-8AE5-9529DC8D787F}"/>
    <cellStyle name="Normal 21 4 2 3 2 3 2" xfId="52756" xr:uid="{0E845F8C-6966-40E7-9C85-B492F894113D}"/>
    <cellStyle name="Normal 21 4 2 3 2 3 3" xfId="37180" xr:uid="{8E2ACC73-FC4A-40AF-AAF1-EFC6898893CC}"/>
    <cellStyle name="Normal 21 4 2 3 2 4" xfId="12962" xr:uid="{328B28E5-B427-4D15-8ECD-74E75D4DD6BC}"/>
    <cellStyle name="Normal 21 4 2 3 2 4 2" xfId="52757" xr:uid="{3DD9FA66-9BD3-484E-87FE-B2DB92588AD9}"/>
    <cellStyle name="Normal 21 4 2 3 2 4 3" xfId="37181" xr:uid="{58DB135E-25BF-4C2F-A8C4-C75CC996676E}"/>
    <cellStyle name="Normal 21 4 2 3 2 5" xfId="52754" xr:uid="{4007C715-524C-490A-A5B1-3D229231AE6B}"/>
    <cellStyle name="Normal 21 4 2 3 2 6" xfId="37178" xr:uid="{8F9F54B4-E383-4F76-A928-67899F400CDE}"/>
    <cellStyle name="Normal 21 4 2 3 3" xfId="12963" xr:uid="{707421E3-F68A-4B29-9C51-65CA9058C93A}"/>
    <cellStyle name="Normal 21 4 2 3 3 2" xfId="52758" xr:uid="{C5046E44-79DD-4B8A-A761-FF9648535BEF}"/>
    <cellStyle name="Normal 21 4 2 3 3 3" xfId="37182" xr:uid="{0175C296-71C8-42FA-9713-22D4A2EFF262}"/>
    <cellStyle name="Normal 21 4 2 3 4" xfId="12964" xr:uid="{6E4E767F-222D-44C8-89CC-2865A7414E92}"/>
    <cellStyle name="Normal 21 4 2 3 4 2" xfId="52759" xr:uid="{616F4B87-DBC5-44E3-9319-2F6856C55385}"/>
    <cellStyle name="Normal 21 4 2 3 4 3" xfId="37183" xr:uid="{AFACFFE2-CBFE-43FA-9CCD-F8A4548A0CB1}"/>
    <cellStyle name="Normal 21 4 2 3 5" xfId="12965" xr:uid="{A3DFCC36-FF38-4A22-88E7-70C9A9FD0C91}"/>
    <cellStyle name="Normal 21 4 2 3 5 2" xfId="52760" xr:uid="{F1C4066F-35D2-4651-926A-8D9759BBFC4F}"/>
    <cellStyle name="Normal 21 4 2 3 5 3" xfId="37184" xr:uid="{FC976F78-B0D7-495B-97B6-994772F7E224}"/>
    <cellStyle name="Normal 21 4 2 3 6" xfId="12966" xr:uid="{B3B0B914-C150-4CDE-9A0D-56279080A67F}"/>
    <cellStyle name="Normal 21 4 2 3 6 2" xfId="52761" xr:uid="{9FC63FFA-5974-41DF-B909-AB0594430D69}"/>
    <cellStyle name="Normal 21 4 2 3 6 3" xfId="37185" xr:uid="{1E1BB758-385E-4821-B71D-621CFCAAAC80}"/>
    <cellStyle name="Normal 21 4 2 3 7" xfId="52753" xr:uid="{4DE2FABB-0836-4DEA-8F66-90525A241A06}"/>
    <cellStyle name="Normal 21 4 2 3 8" xfId="37177" xr:uid="{87E7C681-8774-4528-9A9F-7616A73FCD52}"/>
    <cellStyle name="Normal 21 4 2 4" xfId="12967" xr:uid="{B8CF6934-4E2F-495B-8A09-82C09DCFB971}"/>
    <cellStyle name="Normal 21 4 2 4 2" xfId="12968" xr:uid="{C25B9F94-8CDB-42DC-BD88-9FB4CE0DB2D5}"/>
    <cellStyle name="Normal 21 4 2 4 2 2" xfId="12969" xr:uid="{24C575DD-096E-4F7C-9C5A-B05C7A6F1DC6}"/>
    <cellStyle name="Normal 21 4 2 4 2 2 2" xfId="52764" xr:uid="{B0B41F41-8A08-466A-A640-66A8FB5B164F}"/>
    <cellStyle name="Normal 21 4 2 4 2 2 3" xfId="37188" xr:uid="{16A36ECD-1260-48F7-A9EF-DBAEF3882ADC}"/>
    <cellStyle name="Normal 21 4 2 4 2 3" xfId="12970" xr:uid="{BFEC964E-1CF6-41C6-ADF4-95633AEC9257}"/>
    <cellStyle name="Normal 21 4 2 4 2 3 2" xfId="52765" xr:uid="{5A7CC433-20E6-4352-8E60-97895907C2C7}"/>
    <cellStyle name="Normal 21 4 2 4 2 3 3" xfId="37189" xr:uid="{E5F039A2-8C37-4874-9899-EE3070489968}"/>
    <cellStyle name="Normal 21 4 2 4 2 4" xfId="12971" xr:uid="{2E815BD1-07DF-4D02-BF79-4A6294A8A8F4}"/>
    <cellStyle name="Normal 21 4 2 4 2 4 2" xfId="52766" xr:uid="{88F3B73C-B526-4721-A752-2D57E10DA350}"/>
    <cellStyle name="Normal 21 4 2 4 2 4 3" xfId="37190" xr:uid="{236D1A35-4413-4262-9CF0-F9130B0CCA0E}"/>
    <cellStyle name="Normal 21 4 2 4 2 5" xfId="52763" xr:uid="{5D58CF7B-1314-427F-B3FE-8BFD3DE38E5A}"/>
    <cellStyle name="Normal 21 4 2 4 2 6" xfId="37187" xr:uid="{152F10C7-0958-4932-81AB-F20006BD0251}"/>
    <cellStyle name="Normal 21 4 2 4 3" xfId="12972" xr:uid="{4F2D7CD6-A2A5-4D8A-AFC3-48671723502C}"/>
    <cellStyle name="Normal 21 4 2 4 3 2" xfId="52767" xr:uid="{A6512191-1B78-4AF8-BD61-77642ACE4199}"/>
    <cellStyle name="Normal 21 4 2 4 3 3" xfId="37191" xr:uid="{B3A6F095-42FA-422B-B0FC-C21D84B2F85F}"/>
    <cellStyle name="Normal 21 4 2 4 4" xfId="12973" xr:uid="{020A8E44-CF19-42F0-9101-E0F0FC7394D3}"/>
    <cellStyle name="Normal 21 4 2 4 4 2" xfId="52768" xr:uid="{8D275336-57C1-4C17-ACF1-1B50C46A3832}"/>
    <cellStyle name="Normal 21 4 2 4 4 3" xfId="37192" xr:uid="{A4D404AB-025C-4005-982C-AD3693A0F9F1}"/>
    <cellStyle name="Normal 21 4 2 4 5" xfId="12974" xr:uid="{FBD62B54-3597-4695-8C50-C128C97B8675}"/>
    <cellStyle name="Normal 21 4 2 4 5 2" xfId="52769" xr:uid="{6945DA2F-990A-4B64-B97A-AF4636CA4AB2}"/>
    <cellStyle name="Normal 21 4 2 4 5 3" xfId="37193" xr:uid="{1F0099C1-6721-40CD-9860-A679E1165AA6}"/>
    <cellStyle name="Normal 21 4 2 4 6" xfId="52762" xr:uid="{28EED59E-CB83-47B3-BE1E-4A38199FE4D7}"/>
    <cellStyle name="Normal 21 4 2 4 7" xfId="37186" xr:uid="{11956040-43D2-4088-B6E8-6C829DD87C97}"/>
    <cellStyle name="Normal 21 4 2 5" xfId="12975" xr:uid="{3BA80DC7-8F54-4D1F-9A32-39ADCDAAA13A}"/>
    <cellStyle name="Normal 21 4 2 5 2" xfId="12976" xr:uid="{4785ED5C-1460-4D6B-B247-AF3DC394F1EE}"/>
    <cellStyle name="Normal 21 4 2 5 2 2" xfId="52771" xr:uid="{D2F28365-25E6-4D52-A64C-0D1DA2D90BBE}"/>
    <cellStyle name="Normal 21 4 2 5 2 3" xfId="37195" xr:uid="{F5F38585-8BCE-4234-B4A6-BC51C5EACC0C}"/>
    <cellStyle name="Normal 21 4 2 5 3" xfId="12977" xr:uid="{E70668A9-0904-45A7-BAA8-DDBCC464079E}"/>
    <cellStyle name="Normal 21 4 2 5 3 2" xfId="52772" xr:uid="{6E7F05DD-CEB4-44AE-BF27-403FCE0FB829}"/>
    <cellStyle name="Normal 21 4 2 5 3 3" xfId="37196" xr:uid="{2738174D-FE51-49CC-AC17-00BFBA531E66}"/>
    <cellStyle name="Normal 21 4 2 5 4" xfId="12978" xr:uid="{7D5951A2-47FD-4880-A0C0-F46F1BADF8B4}"/>
    <cellStyle name="Normal 21 4 2 5 4 2" xfId="52773" xr:uid="{D269915C-7032-4617-97D7-9DF447588CF0}"/>
    <cellStyle name="Normal 21 4 2 5 4 3" xfId="37197" xr:uid="{D08A31CE-A223-4486-95F6-8F7B1169CD70}"/>
    <cellStyle name="Normal 21 4 2 5 5" xfId="52770" xr:uid="{0A10C162-6682-4D7A-BC7E-5E291BC0C8B0}"/>
    <cellStyle name="Normal 21 4 2 5 6" xfId="37194" xr:uid="{1BAAAA3D-3B4C-486D-9F05-DFC9CF195E81}"/>
    <cellStyle name="Normal 21 4 2 6" xfId="12979" xr:uid="{4EAEE5E8-AA9E-4A6A-9F38-666FC5F7E461}"/>
    <cellStyle name="Normal 21 4 2 6 2" xfId="12980" xr:uid="{0BA20322-BE40-4F55-B276-EE6C55225BBF}"/>
    <cellStyle name="Normal 21 4 2 6 2 2" xfId="52775" xr:uid="{E9D4D935-389E-4CE3-B9C3-0825DD73D3D5}"/>
    <cellStyle name="Normal 21 4 2 6 2 3" xfId="37199" xr:uid="{69A4471F-376D-4C44-9670-D118D98B8ACF}"/>
    <cellStyle name="Normal 21 4 2 6 3" xfId="12981" xr:uid="{8A470CD6-5811-42CC-9595-7EFACE88611F}"/>
    <cellStyle name="Normal 21 4 2 6 3 2" xfId="52776" xr:uid="{F943AD4A-6D45-439C-9453-C994C5D7237E}"/>
    <cellStyle name="Normal 21 4 2 6 3 3" xfId="37200" xr:uid="{E7493B49-DB63-424A-8487-8E98BE110408}"/>
    <cellStyle name="Normal 21 4 2 6 4" xfId="12982" xr:uid="{65B7F667-D953-4503-97A6-F8F2D2FABD83}"/>
    <cellStyle name="Normal 21 4 2 6 4 2" xfId="52777" xr:uid="{4A646829-2D96-4BFC-93CA-1AD58FBA25C1}"/>
    <cellStyle name="Normal 21 4 2 6 4 3" xfId="37201" xr:uid="{D2CBE10A-0058-4681-9B0F-EFEA426856BD}"/>
    <cellStyle name="Normal 21 4 2 6 5" xfId="52774" xr:uid="{72E8062D-9C6F-4398-8F6D-8BC03504EFF8}"/>
    <cellStyle name="Normal 21 4 2 6 6" xfId="37198" xr:uid="{D3ECC567-6D54-4FA9-AC4D-FF5A16DF26CE}"/>
    <cellStyle name="Normal 21 4 2 7" xfId="12983" xr:uid="{944B8381-BE1A-412B-8A64-777AF03317BF}"/>
    <cellStyle name="Normal 21 4 2 7 2" xfId="52778" xr:uid="{D950C82C-DF23-4D2E-8ED0-C4A7C45C67FB}"/>
    <cellStyle name="Normal 21 4 2 7 3" xfId="37202" xr:uid="{897DA49A-FDDE-44D1-A65F-8A45AC99F3C7}"/>
    <cellStyle name="Normal 21 4 2 8" xfId="12984" xr:uid="{05EA53C4-F34B-4CEC-A95D-ACDEF9C3D0FB}"/>
    <cellStyle name="Normal 21 4 2 8 2" xfId="52779" xr:uid="{219E441D-FB5C-4A9F-B72E-CD47AA8207E1}"/>
    <cellStyle name="Normal 21 4 2 8 3" xfId="37203" xr:uid="{52490113-B1C0-43C4-8DB2-B90E7E2DA7B1}"/>
    <cellStyle name="Normal 21 4 2 9" xfId="12985" xr:uid="{FC2CED98-9EF8-4A2C-BCC8-B1C9016DF191}"/>
    <cellStyle name="Normal 21 4 2 9 2" xfId="52780" xr:uid="{0BB00A5E-A72D-4463-BF65-BC37D0108BE0}"/>
    <cellStyle name="Normal 21 4 2 9 3" xfId="37204" xr:uid="{63E70B3C-34F2-4B7B-B7CA-ACFFD7239CE1}"/>
    <cellStyle name="Normal 21 4 3" xfId="12986" xr:uid="{4BA8038E-2C95-4A11-B043-1E0C01095511}"/>
    <cellStyle name="Normal 21 4 3 10" xfId="37205" xr:uid="{25E24C13-B190-4FAE-959A-6AAB486C5B97}"/>
    <cellStyle name="Normal 21 4 3 2" xfId="12987" xr:uid="{7A83D99B-79AD-4389-8D53-1DF16C28C931}"/>
    <cellStyle name="Normal 21 4 3 2 2" xfId="12988" xr:uid="{146085E5-A331-4952-B396-E8A12BD76ACC}"/>
    <cellStyle name="Normal 21 4 3 2 2 2" xfId="52783" xr:uid="{89115A7F-54F6-4267-8231-969018DC903C}"/>
    <cellStyle name="Normal 21 4 3 2 2 3" xfId="37207" xr:uid="{28B4C423-A997-4D0B-8592-2F446F6649F2}"/>
    <cellStyle name="Normal 21 4 3 2 3" xfId="12989" xr:uid="{853E4B2F-8ED8-496C-AE1B-9485D5BC8940}"/>
    <cellStyle name="Normal 21 4 3 2 3 2" xfId="52784" xr:uid="{25CD2EAF-D676-4BED-BAAE-9606EBEDB735}"/>
    <cellStyle name="Normal 21 4 3 2 3 3" xfId="37208" xr:uid="{CAD30654-B535-4C4F-A402-192776F62904}"/>
    <cellStyle name="Normal 21 4 3 2 4" xfId="12990" xr:uid="{AD3DFF24-1C8B-496E-86A0-E9E288189635}"/>
    <cellStyle name="Normal 21 4 3 2 4 2" xfId="52785" xr:uid="{DBD86C84-9AB4-4B04-8E41-3B280A2ABF44}"/>
    <cellStyle name="Normal 21 4 3 2 4 3" xfId="37209" xr:uid="{B363A937-03ED-4964-AB2D-E53A3861360B}"/>
    <cellStyle name="Normal 21 4 3 2 5" xfId="52782" xr:uid="{C58782B1-A9C0-4EFA-8BCF-4F5EEB45C099}"/>
    <cellStyle name="Normal 21 4 3 2 6" xfId="37206" xr:uid="{B45DA212-7DB7-4B90-B497-8C5736D4FE82}"/>
    <cellStyle name="Normal 21 4 3 3" xfId="12991" xr:uid="{B58A3DD3-875A-4EAD-9F51-830CB8D39674}"/>
    <cellStyle name="Normal 21 4 3 3 2" xfId="52786" xr:uid="{2E52A82B-B189-4E6A-8051-5C2C9ACE7BDA}"/>
    <cellStyle name="Normal 21 4 3 3 3" xfId="37210" xr:uid="{BD22AA60-AA97-4013-B559-585B83DB1304}"/>
    <cellStyle name="Normal 21 4 3 4" xfId="12992" xr:uid="{1A4AAA65-A775-4683-AC98-74D4E5505002}"/>
    <cellStyle name="Normal 21 4 3 4 2" xfId="52787" xr:uid="{D907ADA0-A065-4F9B-BF72-9FAE3FC61921}"/>
    <cellStyle name="Normal 21 4 3 4 3" xfId="37211" xr:uid="{0814127A-5D33-4F6D-A662-0EEA72491265}"/>
    <cellStyle name="Normal 21 4 3 5" xfId="12993" xr:uid="{AD54A6F7-38DF-4192-8728-21BC718A55A6}"/>
    <cellStyle name="Normal 21 4 3 5 2" xfId="52788" xr:uid="{954B5E9C-59C3-477F-B9E4-95FA4C25A116}"/>
    <cellStyle name="Normal 21 4 3 5 3" xfId="37212" xr:uid="{CDA1F20C-8817-412E-B4F7-EF757545C35D}"/>
    <cellStyle name="Normal 21 4 3 6" xfId="12994" xr:uid="{309921A5-837E-492C-B7E2-A09905CF93B0}"/>
    <cellStyle name="Normal 21 4 3 6 2" xfId="52789" xr:uid="{611231AB-9505-4CA9-8CF0-82FE6B61367E}"/>
    <cellStyle name="Normal 21 4 3 6 3" xfId="37213" xr:uid="{FC1606E0-98D5-4FD7-A88D-3E5FD5FC3AAA}"/>
    <cellStyle name="Normal 21 4 3 7" xfId="12995" xr:uid="{A1794545-E508-4C01-8BC9-0E03965505BD}"/>
    <cellStyle name="Normal 21 4 3 7 2" xfId="37214" xr:uid="{4E42F3CD-8F2B-450C-BDC6-2B20BDF2D9B5}"/>
    <cellStyle name="Normal 21 4 3 8" xfId="12996" xr:uid="{31BA4BE4-7A91-44C9-A2B6-B9B0E1E880E3}"/>
    <cellStyle name="Normal 21 4 3 8 2" xfId="37215" xr:uid="{115468B1-324D-49F0-9936-FF2074ABCB99}"/>
    <cellStyle name="Normal 21 4 3 9" xfId="52781" xr:uid="{630F39DE-C0CE-43DC-A3A9-864A09E322A2}"/>
    <cellStyle name="Normal 21 4 4" xfId="12997" xr:uid="{5F34B306-4CED-46F8-BDE0-CFA6D7714363}"/>
    <cellStyle name="Normal 21 4 4 2" xfId="12998" xr:uid="{54390AD5-ACC3-4D2C-B1EA-B3B8F41450DA}"/>
    <cellStyle name="Normal 21 4 4 2 2" xfId="12999" xr:uid="{DF5003AB-D93B-48F7-B8F9-2E2BA11059F8}"/>
    <cellStyle name="Normal 21 4 4 2 2 2" xfId="52792" xr:uid="{D83947EA-64E5-4FCA-8D40-7CC4C9458175}"/>
    <cellStyle name="Normal 21 4 4 2 2 3" xfId="37218" xr:uid="{7BC6ADC4-894D-45F5-9F56-8BA27A892DB2}"/>
    <cellStyle name="Normal 21 4 4 2 3" xfId="13000" xr:uid="{41D51114-3EBD-4B94-9E43-235B10BEA8FA}"/>
    <cellStyle name="Normal 21 4 4 2 3 2" xfId="52793" xr:uid="{FCCE1570-8CC7-4C90-B414-7C4AB6C438AA}"/>
    <cellStyle name="Normal 21 4 4 2 3 3" xfId="37219" xr:uid="{DE06B461-94A9-428B-89B3-E67C990E01F2}"/>
    <cellStyle name="Normal 21 4 4 2 4" xfId="13001" xr:uid="{8054A2B9-E516-4FDF-91A6-146D6C969414}"/>
    <cellStyle name="Normal 21 4 4 2 4 2" xfId="52794" xr:uid="{A39B6ECC-EAC3-4D08-A404-2E4D808BED75}"/>
    <cellStyle name="Normal 21 4 4 2 4 3" xfId="37220" xr:uid="{6FAA9207-D0CC-4E5D-A43A-A376A0904AC3}"/>
    <cellStyle name="Normal 21 4 4 2 5" xfId="52791" xr:uid="{9A3DC15F-2E03-4CF3-AE10-0AEA939EBB35}"/>
    <cellStyle name="Normal 21 4 4 2 6" xfId="37217" xr:uid="{48BCA763-529F-4928-9F26-C268E4B7E334}"/>
    <cellStyle name="Normal 21 4 4 3" xfId="13002" xr:uid="{45F6F372-78CE-4D28-BFFC-D2F782A93601}"/>
    <cellStyle name="Normal 21 4 4 3 2" xfId="52795" xr:uid="{78F77E7A-7CF9-4A31-9484-682D53EFA8F7}"/>
    <cellStyle name="Normal 21 4 4 3 3" xfId="37221" xr:uid="{004C6610-77F2-479F-97A8-4184E65285CC}"/>
    <cellStyle name="Normal 21 4 4 4" xfId="13003" xr:uid="{D8D1790B-BBB1-4AA8-9588-D766629B8D6D}"/>
    <cellStyle name="Normal 21 4 4 4 2" xfId="52796" xr:uid="{6E1D4369-C37B-4179-8DED-31BF98EA6418}"/>
    <cellStyle name="Normal 21 4 4 4 3" xfId="37222" xr:uid="{BA8DF189-21E0-4AAA-A33A-F12F5F219971}"/>
    <cellStyle name="Normal 21 4 4 5" xfId="13004" xr:uid="{C55222B8-1641-4498-B3E3-5A0A6383480A}"/>
    <cellStyle name="Normal 21 4 4 5 2" xfId="52797" xr:uid="{AD5C248B-15F0-40EE-8802-705C203A153C}"/>
    <cellStyle name="Normal 21 4 4 5 3" xfId="37223" xr:uid="{B89E76BA-68E0-4C2F-8181-2912564ACFE9}"/>
    <cellStyle name="Normal 21 4 4 6" xfId="13005" xr:uid="{FE049226-E193-492F-A838-B3D6D5949706}"/>
    <cellStyle name="Normal 21 4 4 6 2" xfId="52798" xr:uid="{5A51F4AB-4FDE-4691-971C-AB4ED02545F4}"/>
    <cellStyle name="Normal 21 4 4 6 3" xfId="37224" xr:uid="{65100200-C22F-40C4-A55B-010D85C5FE32}"/>
    <cellStyle name="Normal 21 4 4 7" xfId="52790" xr:uid="{2DD87FCE-4702-45E5-8341-FEE846193B0B}"/>
    <cellStyle name="Normal 21 4 4 8" xfId="37216" xr:uid="{654F6CE1-149E-44FE-A91B-0DB33DFAEA43}"/>
    <cellStyle name="Normal 21 4 5" xfId="13006" xr:uid="{5CF1C215-4006-4710-9F8D-4107C74F8E36}"/>
    <cellStyle name="Normal 21 4 5 2" xfId="13007" xr:uid="{4926C437-83B8-4219-88CB-C2E384D4B395}"/>
    <cellStyle name="Normal 21 4 5 2 2" xfId="13008" xr:uid="{8124032D-9CA5-41DE-833C-E388B0DB9FD7}"/>
    <cellStyle name="Normal 21 4 5 2 2 2" xfId="52801" xr:uid="{95C44504-484D-4964-874B-3BC4A6D82572}"/>
    <cellStyle name="Normal 21 4 5 2 2 3" xfId="37227" xr:uid="{AD720CD9-A4E4-46AD-87E4-292CBED5755D}"/>
    <cellStyle name="Normal 21 4 5 2 3" xfId="13009" xr:uid="{AC7B06E6-37AA-4433-A7BB-F21E5C2989FC}"/>
    <cellStyle name="Normal 21 4 5 2 3 2" xfId="52802" xr:uid="{F5B7A7B8-459D-48C4-B7B8-0F3877E7450A}"/>
    <cellStyle name="Normal 21 4 5 2 3 3" xfId="37228" xr:uid="{89334CF0-1AB9-4420-B6FF-59FAA16A826E}"/>
    <cellStyle name="Normal 21 4 5 2 4" xfId="13010" xr:uid="{D61ED482-61F5-485C-811E-5EB70F584CF6}"/>
    <cellStyle name="Normal 21 4 5 2 4 2" xfId="52803" xr:uid="{151679A6-E62A-47CC-874F-89FEE1EB9B3D}"/>
    <cellStyle name="Normal 21 4 5 2 4 3" xfId="37229" xr:uid="{3C316848-98E6-4A97-9741-F45E64B3CDB0}"/>
    <cellStyle name="Normal 21 4 5 2 5" xfId="52800" xr:uid="{FFBF01D9-BC44-492D-860F-86D12087C5AB}"/>
    <cellStyle name="Normal 21 4 5 2 6" xfId="37226" xr:uid="{9FB4F9F8-A94F-4194-9F0D-23481707CB01}"/>
    <cellStyle name="Normal 21 4 5 3" xfId="13011" xr:uid="{6EF71311-7A1B-489E-9802-83F995A56460}"/>
    <cellStyle name="Normal 21 4 5 3 2" xfId="52804" xr:uid="{8307DF3A-2AE2-49D0-A8D7-0338944B870A}"/>
    <cellStyle name="Normal 21 4 5 3 3" xfId="37230" xr:uid="{CACE2167-A2DC-44C9-AF47-DFCE480CDFB4}"/>
    <cellStyle name="Normal 21 4 5 4" xfId="13012" xr:uid="{2784F4B1-137C-4D12-A47A-3290788C451C}"/>
    <cellStyle name="Normal 21 4 5 4 2" xfId="52805" xr:uid="{252581A6-5DA1-4580-A178-6DDC9A11F5D1}"/>
    <cellStyle name="Normal 21 4 5 4 3" xfId="37231" xr:uid="{77586AB8-D66C-4D9B-BD3C-1192CBA5A509}"/>
    <cellStyle name="Normal 21 4 5 5" xfId="13013" xr:uid="{D5D78C8D-BC83-4075-B0D3-D3DEEEFC91E5}"/>
    <cellStyle name="Normal 21 4 5 5 2" xfId="52806" xr:uid="{DFCC16ED-CCAB-4BCC-BB54-820CA7BF96B6}"/>
    <cellStyle name="Normal 21 4 5 5 3" xfId="37232" xr:uid="{11FB5B12-B41F-4094-8857-C1CEBE354FCE}"/>
    <cellStyle name="Normal 21 4 5 6" xfId="52799" xr:uid="{E03D414F-4E84-4ACB-A724-47AC7F38EEB3}"/>
    <cellStyle name="Normal 21 4 5 7" xfId="37225" xr:uid="{646DDA61-5313-46C4-B075-0C8D924B1838}"/>
    <cellStyle name="Normal 21 4 6" xfId="13014" xr:uid="{774259F5-B255-42D6-AB50-288764B62317}"/>
    <cellStyle name="Normal 21 4 6 2" xfId="13015" xr:uid="{B8AF1F10-238B-4EA9-9A56-49729202D88E}"/>
    <cellStyle name="Normal 21 4 6 2 2" xfId="52808" xr:uid="{FABA4AA9-904B-4FA3-A9CE-07B806DCD9F0}"/>
    <cellStyle name="Normal 21 4 6 2 3" xfId="37234" xr:uid="{A0EAE239-0275-4ACD-A454-5DFCC8350D8D}"/>
    <cellStyle name="Normal 21 4 6 3" xfId="13016" xr:uid="{39E3705D-72F3-456F-AB98-8BD136003C63}"/>
    <cellStyle name="Normal 21 4 6 3 2" xfId="52809" xr:uid="{2C2527D9-7068-4E10-BD44-350A51CC8C62}"/>
    <cellStyle name="Normal 21 4 6 3 3" xfId="37235" xr:uid="{866738D4-5218-4A84-8462-DB900FBA2995}"/>
    <cellStyle name="Normal 21 4 6 4" xfId="13017" xr:uid="{1D11A2AF-5144-4A4B-8E81-423D920505D9}"/>
    <cellStyle name="Normal 21 4 6 4 2" xfId="52810" xr:uid="{115421F5-BC32-4D8E-BC9C-4D77A007E02A}"/>
    <cellStyle name="Normal 21 4 6 4 3" xfId="37236" xr:uid="{055E15C7-3A03-46D5-A8B5-0F2138EEA7E8}"/>
    <cellStyle name="Normal 21 4 6 5" xfId="52807" xr:uid="{FC3BB5B0-4746-46B4-B559-82605B7BDAEF}"/>
    <cellStyle name="Normal 21 4 6 6" xfId="37233" xr:uid="{FF96DA7F-38AA-4839-A591-4112F6D604F1}"/>
    <cellStyle name="Normal 21 4 7" xfId="13018" xr:uid="{B9ECDBE8-54C1-4567-9C41-E60B215E1CBF}"/>
    <cellStyle name="Normal 21 4 7 2" xfId="13019" xr:uid="{26ABADC9-50F3-41D0-AB89-5DB03818E096}"/>
    <cellStyle name="Normal 21 4 7 2 2" xfId="52812" xr:uid="{9F6B89CC-1A58-45A8-A479-B5D2BFDBE4D1}"/>
    <cellStyle name="Normal 21 4 7 2 3" xfId="37238" xr:uid="{1C3CA463-B71B-4775-888E-A464383A1D13}"/>
    <cellStyle name="Normal 21 4 7 3" xfId="13020" xr:uid="{5EDBF44C-6F3D-4CF7-9DB6-F853B57B62AB}"/>
    <cellStyle name="Normal 21 4 7 3 2" xfId="52813" xr:uid="{E9BD6A33-DC5B-4F1C-8C8F-697DAB09D502}"/>
    <cellStyle name="Normal 21 4 7 3 3" xfId="37239" xr:uid="{91C5F802-7AF8-46C5-9009-06347B20D4F6}"/>
    <cellStyle name="Normal 21 4 7 4" xfId="13021" xr:uid="{3E120C85-43FC-4981-98DA-44586F88E18F}"/>
    <cellStyle name="Normal 21 4 7 4 2" xfId="52814" xr:uid="{9B22FE8A-1C60-4F88-946E-4ECD50D2DD26}"/>
    <cellStyle name="Normal 21 4 7 4 3" xfId="37240" xr:uid="{1DD74F39-011E-4BDB-9200-D40150817824}"/>
    <cellStyle name="Normal 21 4 7 5" xfId="52811" xr:uid="{A4EEB999-9F75-4212-A699-0EB1419EE83A}"/>
    <cellStyle name="Normal 21 4 7 6" xfId="37237" xr:uid="{D9310D05-9C6C-4CFC-BE79-7E89A769C890}"/>
    <cellStyle name="Normal 21 4 8" xfId="13022" xr:uid="{673DBBB7-DF84-400C-B02B-6E6BCFFDE75C}"/>
    <cellStyle name="Normal 21 4 8 2" xfId="52815" xr:uid="{6FDF0743-C09C-4944-B00C-683845F52081}"/>
    <cellStyle name="Normal 21 4 8 3" xfId="37241" xr:uid="{3904DC7E-F326-4469-882E-A2EB1E6E503E}"/>
    <cellStyle name="Normal 21 4 9" xfId="13023" xr:uid="{481F7E86-BFE5-4C25-8910-A12914A0A325}"/>
    <cellStyle name="Normal 21 4 9 2" xfId="52816" xr:uid="{E60D7F20-E542-45FB-BE68-4A9E11173617}"/>
    <cellStyle name="Normal 21 4 9 3" xfId="37242" xr:uid="{DB5B54A4-AD32-4366-9A95-AF8C088F9693}"/>
    <cellStyle name="Normal 21 40" xfId="13024" xr:uid="{10188F37-BF19-4706-8109-13E447B83CE8}"/>
    <cellStyle name="Normal 21 40 2" xfId="52817" xr:uid="{DA54ABEC-156E-4356-A3F6-486F1C72B92A}"/>
    <cellStyle name="Normal 21 40 3" xfId="37243" xr:uid="{112C31D8-55B4-4C18-B8F0-54ACA58ADA65}"/>
    <cellStyle name="Normal 21 41" xfId="13025" xr:uid="{94D5C650-D919-4C54-AB77-3C6E922BE858}"/>
    <cellStyle name="Normal 21 41 2" xfId="37244" xr:uid="{8F168575-A62B-4329-A5EA-B6D34C92BB1F}"/>
    <cellStyle name="Normal 21 42" xfId="52113" xr:uid="{09AA85B5-493E-4427-851D-87A19C584FB5}"/>
    <cellStyle name="Normal 21 43" xfId="36505" xr:uid="{2D162A99-C5E1-49BD-BDEF-AC25D7971569}"/>
    <cellStyle name="Normal 21 44" xfId="12286" xr:uid="{C104FBFD-F1B6-442C-B3BE-C4596DF4D103}"/>
    <cellStyle name="Normal 21 5" xfId="13026" xr:uid="{A38451F0-8A90-4B9A-B176-60D0D053A953}"/>
    <cellStyle name="Normal 21 5 10" xfId="13027" xr:uid="{FFE6AC3B-E7BF-4CAC-BDC6-F35935149C4F}"/>
    <cellStyle name="Normal 21 5 10 2" xfId="52819" xr:uid="{BF483B26-0A79-437A-BB79-82128EF1C43C}"/>
    <cellStyle name="Normal 21 5 10 3" xfId="37246" xr:uid="{A9107938-E251-40AB-9F82-DB4FAC7D8107}"/>
    <cellStyle name="Normal 21 5 11" xfId="13028" xr:uid="{130B726F-9ACF-4A61-BFD4-389701AD4C68}"/>
    <cellStyle name="Normal 21 5 11 2" xfId="37247" xr:uid="{B79A5E00-BC06-46EA-9104-482DA7415E1B}"/>
    <cellStyle name="Normal 21 5 12" xfId="13029" xr:uid="{4BF4B398-F633-4EB4-BC58-60325992621E}"/>
    <cellStyle name="Normal 21 5 12 2" xfId="37248" xr:uid="{7095DAEF-AA6E-428E-B18E-B7C8C5E1FE27}"/>
    <cellStyle name="Normal 21 5 13" xfId="52818" xr:uid="{C6F213AB-B265-4BF9-85A0-BECD966AB664}"/>
    <cellStyle name="Normal 21 5 14" xfId="37245" xr:uid="{A1DD1354-2E3F-4128-869F-159505944E3D}"/>
    <cellStyle name="Normal 21 5 2" xfId="13030" xr:uid="{82839AB2-7957-442D-B18D-D8109443C483}"/>
    <cellStyle name="Normal 21 5 2 10" xfId="13031" xr:uid="{D775FCD8-68AC-492E-B285-087C15617F94}"/>
    <cellStyle name="Normal 21 5 2 10 2" xfId="37250" xr:uid="{AD2FE72E-C8BB-429B-949C-BCD6A9E276B2}"/>
    <cellStyle name="Normal 21 5 2 11" xfId="13032" xr:uid="{5FD86E55-CD70-4669-AFD7-20926AB311C2}"/>
    <cellStyle name="Normal 21 5 2 11 2" xfId="37251" xr:uid="{A9B3444E-628D-46B5-8D7C-861D7E5D0D38}"/>
    <cellStyle name="Normal 21 5 2 12" xfId="52820" xr:uid="{718F5EFB-8F63-47DB-8FF6-688A0A5A980C}"/>
    <cellStyle name="Normal 21 5 2 13" xfId="37249" xr:uid="{720E2495-A80C-4DA9-AE90-F568CC0FDA65}"/>
    <cellStyle name="Normal 21 5 2 2" xfId="13033" xr:uid="{535EC8DC-99B7-4977-A08E-6B33644833BE}"/>
    <cellStyle name="Normal 21 5 2 2 2" xfId="13034" xr:uid="{8D5CB172-7F58-45EC-B3F1-402BE9F008E4}"/>
    <cellStyle name="Normal 21 5 2 2 2 2" xfId="13035" xr:uid="{3CA321E3-E557-435A-ADC7-864BFE80FF05}"/>
    <cellStyle name="Normal 21 5 2 2 2 2 2" xfId="52823" xr:uid="{780878A2-BBCD-4FDB-A8EB-0094AB04C807}"/>
    <cellStyle name="Normal 21 5 2 2 2 2 3" xfId="37254" xr:uid="{4A9210D5-24A1-4C50-BED6-4615175C739C}"/>
    <cellStyle name="Normal 21 5 2 2 2 3" xfId="13036" xr:uid="{F0A97BB8-B4F1-4104-A83B-9B50D49D05CB}"/>
    <cellStyle name="Normal 21 5 2 2 2 3 2" xfId="52824" xr:uid="{565A2382-37FE-48C2-98CD-247CCF05B773}"/>
    <cellStyle name="Normal 21 5 2 2 2 3 3" xfId="37255" xr:uid="{5EA24D2F-55C3-41DB-98AB-B6AD7B377593}"/>
    <cellStyle name="Normal 21 5 2 2 2 4" xfId="13037" xr:uid="{57009F39-6ED4-4B2C-A657-CD3CA6F9F847}"/>
    <cellStyle name="Normal 21 5 2 2 2 4 2" xfId="52825" xr:uid="{B08C1B4A-D2FA-403E-B9DB-F01B7580953E}"/>
    <cellStyle name="Normal 21 5 2 2 2 4 3" xfId="37256" xr:uid="{08E37B4A-774D-44D2-8651-DCCA6C1A5824}"/>
    <cellStyle name="Normal 21 5 2 2 2 5" xfId="52822" xr:uid="{AA01A31A-B744-4187-BE74-96EA71BCE4E5}"/>
    <cellStyle name="Normal 21 5 2 2 2 6" xfId="37253" xr:uid="{62E77D1F-74D4-4750-A7C7-82C6B651C532}"/>
    <cellStyle name="Normal 21 5 2 2 3" xfId="13038" xr:uid="{279973B6-75CE-485C-B95E-397DD4DF3177}"/>
    <cellStyle name="Normal 21 5 2 2 3 2" xfId="52826" xr:uid="{5CEC72EF-24B3-4772-8D57-E67D029B35C5}"/>
    <cellStyle name="Normal 21 5 2 2 3 3" xfId="37257" xr:uid="{A9DD6CB8-FEB5-4B8F-A1F5-86FDD2769640}"/>
    <cellStyle name="Normal 21 5 2 2 4" xfId="13039" xr:uid="{F02E3753-DD09-4D20-9688-3E5CD1FD8104}"/>
    <cellStyle name="Normal 21 5 2 2 4 2" xfId="52827" xr:uid="{B64E5067-4348-426F-B7DC-F2A77F6C2108}"/>
    <cellStyle name="Normal 21 5 2 2 4 3" xfId="37258" xr:uid="{5CC4642B-0238-486A-94CE-C86F6A0B318A}"/>
    <cellStyle name="Normal 21 5 2 2 5" xfId="13040" xr:uid="{17369CE4-705D-423E-BE8E-E72F00454863}"/>
    <cellStyle name="Normal 21 5 2 2 5 2" xfId="52828" xr:uid="{B06055A7-649A-4FCD-9978-3A8CBB9A3F9F}"/>
    <cellStyle name="Normal 21 5 2 2 5 3" xfId="37259" xr:uid="{DE5ABE46-8829-4B5E-A95E-2E248D284CE4}"/>
    <cellStyle name="Normal 21 5 2 2 6" xfId="13041" xr:uid="{F2D9029D-C775-479E-92A2-4473DCC1D816}"/>
    <cellStyle name="Normal 21 5 2 2 6 2" xfId="52829" xr:uid="{9530081B-8509-4ABB-B91D-F92C787E404A}"/>
    <cellStyle name="Normal 21 5 2 2 6 3" xfId="37260" xr:uid="{6539D4EF-13A1-457C-A307-8C8F3D1105D4}"/>
    <cellStyle name="Normal 21 5 2 2 7" xfId="52821" xr:uid="{4CB9300C-1D9D-4A34-A971-1093CB831FCE}"/>
    <cellStyle name="Normal 21 5 2 2 8" xfId="37252" xr:uid="{59DC62A4-DF8B-4160-A511-38091A674E24}"/>
    <cellStyle name="Normal 21 5 2 3" xfId="13042" xr:uid="{7C875D50-A0B3-4F13-A655-DB4F4EAE6EB3}"/>
    <cellStyle name="Normal 21 5 2 3 2" xfId="13043" xr:uid="{3C0915A1-A713-4EE9-AB88-769ED1D149F7}"/>
    <cellStyle name="Normal 21 5 2 3 2 2" xfId="13044" xr:uid="{97673861-5378-4CBA-887A-DAD3A4373426}"/>
    <cellStyle name="Normal 21 5 2 3 2 2 2" xfId="52832" xr:uid="{46B05F6C-2760-40A3-8A73-EF9B425C7008}"/>
    <cellStyle name="Normal 21 5 2 3 2 2 3" xfId="37263" xr:uid="{8A1DBAF1-BFAC-438C-A420-E3DB7DF35389}"/>
    <cellStyle name="Normal 21 5 2 3 2 3" xfId="13045" xr:uid="{923CF27C-0D8E-4904-B7E5-6B7146BE5A36}"/>
    <cellStyle name="Normal 21 5 2 3 2 3 2" xfId="52833" xr:uid="{B3AD3B29-1B2B-4647-BB41-2023774215EA}"/>
    <cellStyle name="Normal 21 5 2 3 2 3 3" xfId="37264" xr:uid="{B48D906D-40C2-4A40-B6EA-A906A4DA2B98}"/>
    <cellStyle name="Normal 21 5 2 3 2 4" xfId="13046" xr:uid="{47510CBC-A0C4-49F6-A264-30A9E7DA5648}"/>
    <cellStyle name="Normal 21 5 2 3 2 4 2" xfId="52834" xr:uid="{638A5062-019D-4DC2-AB04-0B1D3479FA3A}"/>
    <cellStyle name="Normal 21 5 2 3 2 4 3" xfId="37265" xr:uid="{02011E71-22A8-4083-AA05-2A8415F1111B}"/>
    <cellStyle name="Normal 21 5 2 3 2 5" xfId="52831" xr:uid="{B65EB20A-F940-43FA-8EA7-30DD3F4860FC}"/>
    <cellStyle name="Normal 21 5 2 3 2 6" xfId="37262" xr:uid="{6DB84736-3EAD-4EF8-A6B7-A6BE024EA895}"/>
    <cellStyle name="Normal 21 5 2 3 3" xfId="13047" xr:uid="{E4AFFD37-6188-4F15-A011-4A2113FBFAA0}"/>
    <cellStyle name="Normal 21 5 2 3 3 2" xfId="52835" xr:uid="{C5343CF5-C6E0-428E-BC90-C01CE56E464F}"/>
    <cellStyle name="Normal 21 5 2 3 3 3" xfId="37266" xr:uid="{6AA80F91-EBB6-4A8C-A2AB-C9DB23C7B7FF}"/>
    <cellStyle name="Normal 21 5 2 3 4" xfId="13048" xr:uid="{37B76FE6-CC58-4A0F-A746-DD12E90831A0}"/>
    <cellStyle name="Normal 21 5 2 3 4 2" xfId="52836" xr:uid="{747F3034-E948-4E3C-B842-A3F4FBEA5F58}"/>
    <cellStyle name="Normal 21 5 2 3 4 3" xfId="37267" xr:uid="{21943508-D5FA-456B-A4A4-BDEBC01BFFFF}"/>
    <cellStyle name="Normal 21 5 2 3 5" xfId="13049" xr:uid="{1058B009-E89A-4C11-9A77-CFC2EA28C879}"/>
    <cellStyle name="Normal 21 5 2 3 5 2" xfId="52837" xr:uid="{41E8ED18-9EBE-45C5-83EC-8F63FDAA2391}"/>
    <cellStyle name="Normal 21 5 2 3 5 3" xfId="37268" xr:uid="{8C4CA645-DF6B-4F94-8490-324805699059}"/>
    <cellStyle name="Normal 21 5 2 3 6" xfId="13050" xr:uid="{12952640-7B23-4577-BFCF-605864EB4E2F}"/>
    <cellStyle name="Normal 21 5 2 3 6 2" xfId="52838" xr:uid="{89C27567-7AE2-4FEA-89B1-FC0B310C3285}"/>
    <cellStyle name="Normal 21 5 2 3 6 3" xfId="37269" xr:uid="{4F5C301C-6C71-4EF4-B232-CCD4FAF39973}"/>
    <cellStyle name="Normal 21 5 2 3 7" xfId="52830" xr:uid="{98EE331F-0096-4169-BFED-586916920132}"/>
    <cellStyle name="Normal 21 5 2 3 8" xfId="37261" xr:uid="{F28586AB-A889-4E77-AB86-DD0F18D730E7}"/>
    <cellStyle name="Normal 21 5 2 4" xfId="13051" xr:uid="{C7995DEA-78BC-463A-843C-BA80FE70EA5F}"/>
    <cellStyle name="Normal 21 5 2 4 2" xfId="13052" xr:uid="{F8672446-C572-44B9-BB90-BC8044FEC1D5}"/>
    <cellStyle name="Normal 21 5 2 4 2 2" xfId="13053" xr:uid="{4755FA0B-E1F5-4927-B4BD-5C0F5EE50D4C}"/>
    <cellStyle name="Normal 21 5 2 4 2 2 2" xfId="52841" xr:uid="{BC21E81E-39CB-4DE8-97C7-77D07BB0403E}"/>
    <cellStyle name="Normal 21 5 2 4 2 2 3" xfId="37272" xr:uid="{BE44DC6F-0FA5-4F5E-802B-36BC8B3738F2}"/>
    <cellStyle name="Normal 21 5 2 4 2 3" xfId="13054" xr:uid="{3C55D2BE-F559-44AA-9018-EF22ADBEEFB2}"/>
    <cellStyle name="Normal 21 5 2 4 2 3 2" xfId="52842" xr:uid="{3CA6C364-D438-4C82-8B0A-C58814C63DC9}"/>
    <cellStyle name="Normal 21 5 2 4 2 3 3" xfId="37273" xr:uid="{7F149925-3BD0-4486-AA29-613218FA4584}"/>
    <cellStyle name="Normal 21 5 2 4 2 4" xfId="13055" xr:uid="{1A5D0DD1-5A44-4315-B161-7AE8E8886B00}"/>
    <cellStyle name="Normal 21 5 2 4 2 4 2" xfId="52843" xr:uid="{529078C2-F43A-4EF3-AD67-89A3A17D2146}"/>
    <cellStyle name="Normal 21 5 2 4 2 4 3" xfId="37274" xr:uid="{38902FD1-193F-417B-BE3A-DFD3730B3FBC}"/>
    <cellStyle name="Normal 21 5 2 4 2 5" xfId="52840" xr:uid="{27A471EE-45B6-4851-BA7E-77EE5F238119}"/>
    <cellStyle name="Normal 21 5 2 4 2 6" xfId="37271" xr:uid="{873AEC9A-6D5D-4C55-9D0B-6C2FC59F8D15}"/>
    <cellStyle name="Normal 21 5 2 4 3" xfId="13056" xr:uid="{DE1F332D-05AE-40B8-822B-38464167D811}"/>
    <cellStyle name="Normal 21 5 2 4 3 2" xfId="52844" xr:uid="{4CC3E8A1-A025-4407-AD7E-BEDFAEF74870}"/>
    <cellStyle name="Normal 21 5 2 4 3 3" xfId="37275" xr:uid="{2B2A61E5-357E-4DE5-9A2A-ECE94F619D6E}"/>
    <cellStyle name="Normal 21 5 2 4 4" xfId="13057" xr:uid="{3326891B-AEAF-40B6-A2C1-CD1281571615}"/>
    <cellStyle name="Normal 21 5 2 4 4 2" xfId="52845" xr:uid="{621686AF-AD4D-41CF-B1DA-8FB2FCF4A12F}"/>
    <cellStyle name="Normal 21 5 2 4 4 3" xfId="37276" xr:uid="{77C548E3-B93C-451A-B8A0-4272CD0280A7}"/>
    <cellStyle name="Normal 21 5 2 4 5" xfId="13058" xr:uid="{EDABC81B-05BA-439F-9D7F-15CC8F25DC31}"/>
    <cellStyle name="Normal 21 5 2 4 5 2" xfId="52846" xr:uid="{F147DD5C-05DC-4387-AC80-3B77ADC74D7D}"/>
    <cellStyle name="Normal 21 5 2 4 5 3" xfId="37277" xr:uid="{36ABD422-5A97-43AE-8F02-1DF741898668}"/>
    <cellStyle name="Normal 21 5 2 4 6" xfId="52839" xr:uid="{D4A0286F-FE5D-4FD2-AE7A-D7808D1C4001}"/>
    <cellStyle name="Normal 21 5 2 4 7" xfId="37270" xr:uid="{D81A36C9-0616-437A-928D-6F2E44DF6013}"/>
    <cellStyle name="Normal 21 5 2 5" xfId="13059" xr:uid="{C999CB61-4D2B-4695-8290-F3B6EBC34DA6}"/>
    <cellStyle name="Normal 21 5 2 5 2" xfId="13060" xr:uid="{711ED366-C07F-44DD-B91F-051C908350A6}"/>
    <cellStyle name="Normal 21 5 2 5 2 2" xfId="52848" xr:uid="{35DAFDB6-5618-438B-9791-CCF394CFBB5F}"/>
    <cellStyle name="Normal 21 5 2 5 2 3" xfId="37279" xr:uid="{ABF0A3FF-983B-4823-88C5-E39710AB24AC}"/>
    <cellStyle name="Normal 21 5 2 5 3" xfId="13061" xr:uid="{C32B3E2F-79E0-4854-AF9D-97CBC27F0171}"/>
    <cellStyle name="Normal 21 5 2 5 3 2" xfId="52849" xr:uid="{2305060F-CE8D-42BE-A47A-5E12DD91718D}"/>
    <cellStyle name="Normal 21 5 2 5 3 3" xfId="37280" xr:uid="{EA1F90FB-73A6-41A1-B444-F3FBADC1E9CC}"/>
    <cellStyle name="Normal 21 5 2 5 4" xfId="13062" xr:uid="{CF234F48-282C-4141-8D78-ED2BC7046097}"/>
    <cellStyle name="Normal 21 5 2 5 4 2" xfId="52850" xr:uid="{EBD19F25-35B8-4F40-AB96-0B84318AB9FF}"/>
    <cellStyle name="Normal 21 5 2 5 4 3" xfId="37281" xr:uid="{92B7DA81-F2B6-4601-94EB-77F4E7031507}"/>
    <cellStyle name="Normal 21 5 2 5 5" xfId="52847" xr:uid="{6893357B-26F0-433E-A3E1-1A5C5CA846BA}"/>
    <cellStyle name="Normal 21 5 2 5 6" xfId="37278" xr:uid="{C362CF6D-E828-43BA-9EA7-A81F5A8F9417}"/>
    <cellStyle name="Normal 21 5 2 6" xfId="13063" xr:uid="{42C6FE1D-1C06-4404-AD89-4E636742B781}"/>
    <cellStyle name="Normal 21 5 2 6 2" xfId="13064" xr:uid="{88DF918B-D89A-451F-AA5A-E0B8AFB4C022}"/>
    <cellStyle name="Normal 21 5 2 6 2 2" xfId="52852" xr:uid="{060B2B75-48BC-4F24-A46F-2E9F2CC0331B}"/>
    <cellStyle name="Normal 21 5 2 6 2 3" xfId="37283" xr:uid="{032CDF9A-126E-4E6D-916D-70785C2BA568}"/>
    <cellStyle name="Normal 21 5 2 6 3" xfId="13065" xr:uid="{20CAD0E3-33AB-42BE-B4FD-7CFFD78F665C}"/>
    <cellStyle name="Normal 21 5 2 6 3 2" xfId="52853" xr:uid="{E4C33E02-4EA2-4C82-B171-8B41293C4BBC}"/>
    <cellStyle name="Normal 21 5 2 6 3 3" xfId="37284" xr:uid="{91198124-54DD-4B21-860B-37D4A9538600}"/>
    <cellStyle name="Normal 21 5 2 6 4" xfId="13066" xr:uid="{D37240A0-CB00-4266-B86E-C0621DA422ED}"/>
    <cellStyle name="Normal 21 5 2 6 4 2" xfId="52854" xr:uid="{F43808F7-F8E9-4F17-9F6A-2BB17E378A5D}"/>
    <cellStyle name="Normal 21 5 2 6 4 3" xfId="37285" xr:uid="{8F1657BD-40D1-4B49-8BA1-40816ED6901A}"/>
    <cellStyle name="Normal 21 5 2 6 5" xfId="52851" xr:uid="{68014EAB-76C4-44A2-BCC4-39936880BE90}"/>
    <cellStyle name="Normal 21 5 2 6 6" xfId="37282" xr:uid="{B4CD2EB5-2409-4A08-8799-C65901BBA4FD}"/>
    <cellStyle name="Normal 21 5 2 7" xfId="13067" xr:uid="{FCDF2D1A-BCBB-45B3-8C37-C2A21AA6EAF3}"/>
    <cellStyle name="Normal 21 5 2 7 2" xfId="52855" xr:uid="{18CE4337-368A-486A-BD23-F4912296EAC0}"/>
    <cellStyle name="Normal 21 5 2 7 3" xfId="37286" xr:uid="{A49CCB48-2B98-4C5A-A840-C36D6B8FBD09}"/>
    <cellStyle name="Normal 21 5 2 8" xfId="13068" xr:uid="{F3FB993E-8E15-4CD7-8A30-9722FD5AD268}"/>
    <cellStyle name="Normal 21 5 2 8 2" xfId="52856" xr:uid="{9C3E1DC7-7E1F-45EC-8A2A-231F4194F553}"/>
    <cellStyle name="Normal 21 5 2 8 3" xfId="37287" xr:uid="{A6A3F110-7BD5-44C4-A1C8-76B1E9FC436B}"/>
    <cellStyle name="Normal 21 5 2 9" xfId="13069" xr:uid="{DF21BEDB-E29C-43E4-8924-FF2F30ADFBF5}"/>
    <cellStyle name="Normal 21 5 2 9 2" xfId="52857" xr:uid="{83683098-FF10-447F-AA25-84CC9A602A29}"/>
    <cellStyle name="Normal 21 5 2 9 3" xfId="37288" xr:uid="{A5B9CA41-3B36-4832-BA3B-16A668C47CC7}"/>
    <cellStyle name="Normal 21 5 3" xfId="13070" xr:uid="{593E83BA-757C-4388-9302-7B047D9EBB4B}"/>
    <cellStyle name="Normal 21 5 3 2" xfId="13071" xr:uid="{30F67854-9B79-4DB3-B14C-AE00192C1633}"/>
    <cellStyle name="Normal 21 5 3 2 2" xfId="13072" xr:uid="{B52D7F00-1F2A-4719-B562-565AEB7A9723}"/>
    <cellStyle name="Normal 21 5 3 2 2 2" xfId="52860" xr:uid="{B14F6172-7852-4884-9121-8B2110D21DD7}"/>
    <cellStyle name="Normal 21 5 3 2 2 3" xfId="37291" xr:uid="{4CA4E272-06E6-4D42-B352-8BA0D990C2DD}"/>
    <cellStyle name="Normal 21 5 3 2 3" xfId="13073" xr:uid="{2409B811-4646-4BB1-B565-B221CFDF81E2}"/>
    <cellStyle name="Normal 21 5 3 2 3 2" xfId="52861" xr:uid="{585A8E07-69CD-49F3-A699-AAE807090C59}"/>
    <cellStyle name="Normal 21 5 3 2 3 3" xfId="37292" xr:uid="{E0F001BD-7556-45F1-A8C3-2648194F0DEA}"/>
    <cellStyle name="Normal 21 5 3 2 4" xfId="13074" xr:uid="{90AC4B6C-EC5E-431A-935C-F16BC22F8B82}"/>
    <cellStyle name="Normal 21 5 3 2 4 2" xfId="52862" xr:uid="{CEDC189A-D62B-457D-970C-C417A8FFACC8}"/>
    <cellStyle name="Normal 21 5 3 2 4 3" xfId="37293" xr:uid="{13F00266-4B29-4A2D-823A-C9F4CFAA5ABA}"/>
    <cellStyle name="Normal 21 5 3 2 5" xfId="52859" xr:uid="{8F0B3F97-E77C-4E65-A216-AEB21A0AAAB4}"/>
    <cellStyle name="Normal 21 5 3 2 6" xfId="37290" xr:uid="{77E8824E-62A1-4226-AFAA-3BFA63F126B2}"/>
    <cellStyle name="Normal 21 5 3 3" xfId="13075" xr:uid="{B877D329-39A6-48D8-A985-D9E0A4C3E1AE}"/>
    <cellStyle name="Normal 21 5 3 3 2" xfId="52863" xr:uid="{4C5CDE9A-ABCD-4F3C-ADE2-0A81DC025ADF}"/>
    <cellStyle name="Normal 21 5 3 3 3" xfId="37294" xr:uid="{81E7AA37-0CAD-41CB-AC12-140290795557}"/>
    <cellStyle name="Normal 21 5 3 4" xfId="13076" xr:uid="{95B6B407-C9F4-4897-BE27-F8C54CC4C8C5}"/>
    <cellStyle name="Normal 21 5 3 4 2" xfId="52864" xr:uid="{615C873D-A94B-4B2A-A650-65C0152D6218}"/>
    <cellStyle name="Normal 21 5 3 4 3" xfId="37295" xr:uid="{106358FF-D8E8-4344-9853-5E35870A3A7F}"/>
    <cellStyle name="Normal 21 5 3 5" xfId="13077" xr:uid="{76317C8A-B69E-4051-8F48-E336612C89B0}"/>
    <cellStyle name="Normal 21 5 3 5 2" xfId="52865" xr:uid="{15E3DA2D-B465-4754-BBD9-927E1E569676}"/>
    <cellStyle name="Normal 21 5 3 5 3" xfId="37296" xr:uid="{B20CE4E6-4C9F-49C4-9FD0-F451B4AA17CB}"/>
    <cellStyle name="Normal 21 5 3 6" xfId="13078" xr:uid="{D6304D04-2FF5-4053-8972-636FDEEB1D38}"/>
    <cellStyle name="Normal 21 5 3 6 2" xfId="52866" xr:uid="{AA506C18-C381-431C-951C-EA6177A25A51}"/>
    <cellStyle name="Normal 21 5 3 6 3" xfId="37297" xr:uid="{2BF8D837-E230-4B21-B6CF-00F344D13AD4}"/>
    <cellStyle name="Normal 21 5 3 7" xfId="52858" xr:uid="{A11CC21E-B7B0-4516-81D7-7F91D3BFF23A}"/>
    <cellStyle name="Normal 21 5 3 8" xfId="37289" xr:uid="{288C1928-E36B-4AD5-845A-41E0DAF3D6BA}"/>
    <cellStyle name="Normal 21 5 4" xfId="13079" xr:uid="{F9732914-70AE-4A1E-8632-0D8A9A64B76D}"/>
    <cellStyle name="Normal 21 5 4 2" xfId="13080" xr:uid="{8983360E-11AC-4C31-A637-097B4F8A66A7}"/>
    <cellStyle name="Normal 21 5 4 2 2" xfId="13081" xr:uid="{4B42F58F-1546-489E-8753-29D6B149D54B}"/>
    <cellStyle name="Normal 21 5 4 2 2 2" xfId="52869" xr:uid="{39F09690-40B1-4CDB-ABFE-E5A73F785FC9}"/>
    <cellStyle name="Normal 21 5 4 2 2 3" xfId="37300" xr:uid="{B7D2B819-AF5E-4B9D-B101-D1BD92C32B50}"/>
    <cellStyle name="Normal 21 5 4 2 3" xfId="13082" xr:uid="{BF927D7A-F266-4EC9-B35D-E9671FECAFC6}"/>
    <cellStyle name="Normal 21 5 4 2 3 2" xfId="52870" xr:uid="{9431EA46-8D8C-4EE5-ABB0-13C73F7B5920}"/>
    <cellStyle name="Normal 21 5 4 2 3 3" xfId="37301" xr:uid="{8F692A53-6F9C-4B60-8985-9D3AC9CFA77C}"/>
    <cellStyle name="Normal 21 5 4 2 4" xfId="13083" xr:uid="{9CE74683-AC14-4801-9D7E-4E8EECD4CB8C}"/>
    <cellStyle name="Normal 21 5 4 2 4 2" xfId="52871" xr:uid="{9C3E53A9-B2FD-4733-A8E6-4EFF0470A727}"/>
    <cellStyle name="Normal 21 5 4 2 4 3" xfId="37302" xr:uid="{4EB1839B-2E29-4EF5-B45C-961B3E230F3F}"/>
    <cellStyle name="Normal 21 5 4 2 5" xfId="52868" xr:uid="{DBA17BB1-4983-4375-A924-ABBEE55B83AE}"/>
    <cellStyle name="Normal 21 5 4 2 6" xfId="37299" xr:uid="{98E80210-7B21-466A-A9C1-A91025842DFE}"/>
    <cellStyle name="Normal 21 5 4 3" xfId="13084" xr:uid="{4C00AF5E-17F1-44E4-9A83-8A6E430EC8EC}"/>
    <cellStyle name="Normal 21 5 4 3 2" xfId="52872" xr:uid="{9A702936-7C59-4B03-A71C-88FC050F93CF}"/>
    <cellStyle name="Normal 21 5 4 3 3" xfId="37303" xr:uid="{B1765085-366F-453C-ABB1-1E0285B3169D}"/>
    <cellStyle name="Normal 21 5 4 4" xfId="13085" xr:uid="{44CF8B8C-8CC4-4555-B374-A730C87AF334}"/>
    <cellStyle name="Normal 21 5 4 4 2" xfId="52873" xr:uid="{A148362A-1E32-4A11-8BE0-BA65C159DCB0}"/>
    <cellStyle name="Normal 21 5 4 4 3" xfId="37304" xr:uid="{E948C9D5-3461-4747-A30A-F6E191C1F6E9}"/>
    <cellStyle name="Normal 21 5 4 5" xfId="13086" xr:uid="{BF52A867-5E3C-4E54-8EDD-3F3EB0374328}"/>
    <cellStyle name="Normal 21 5 4 5 2" xfId="52874" xr:uid="{CD3E7CA8-A262-4833-9ABC-05C679CCC47D}"/>
    <cellStyle name="Normal 21 5 4 5 3" xfId="37305" xr:uid="{AD70DFD9-1D48-4F12-9DA1-7AF17BBFC29A}"/>
    <cellStyle name="Normal 21 5 4 6" xfId="13087" xr:uid="{ED15BC90-843C-4768-AD00-FF14D0AF3BC7}"/>
    <cellStyle name="Normal 21 5 4 6 2" xfId="52875" xr:uid="{42078C20-BC67-41AB-B0B0-43E0A851423C}"/>
    <cellStyle name="Normal 21 5 4 6 3" xfId="37306" xr:uid="{F9C5054C-B5DD-4862-835D-D24C5F50D340}"/>
    <cellStyle name="Normal 21 5 4 7" xfId="52867" xr:uid="{C539A93D-28FF-4013-BBB9-68407E45932C}"/>
    <cellStyle name="Normal 21 5 4 8" xfId="37298" xr:uid="{A54CC5F6-36B1-4076-8922-A5EEBA9B952F}"/>
    <cellStyle name="Normal 21 5 5" xfId="13088" xr:uid="{69616087-295F-49C9-A170-9C7C531DC252}"/>
    <cellStyle name="Normal 21 5 5 2" xfId="13089" xr:uid="{5CEF3E95-C0A3-4CF8-9807-CEF7809CB72F}"/>
    <cellStyle name="Normal 21 5 5 2 2" xfId="13090" xr:uid="{648E1FB5-87DA-4176-8F64-843235CEDC1F}"/>
    <cellStyle name="Normal 21 5 5 2 2 2" xfId="52878" xr:uid="{7C7E9151-558F-4EB7-A5C6-A58E0071BB7E}"/>
    <cellStyle name="Normal 21 5 5 2 2 3" xfId="37309" xr:uid="{1FE66B17-D136-4F00-98D3-4E20B0C389F2}"/>
    <cellStyle name="Normal 21 5 5 2 3" xfId="13091" xr:uid="{1E12071C-7439-4D86-8BF2-61674280F6F4}"/>
    <cellStyle name="Normal 21 5 5 2 3 2" xfId="52879" xr:uid="{2D0A5061-6132-46CA-BB65-BFA39F427DB5}"/>
    <cellStyle name="Normal 21 5 5 2 3 3" xfId="37310" xr:uid="{38E61469-C7A2-448E-BB28-12230ACC749A}"/>
    <cellStyle name="Normal 21 5 5 2 4" xfId="13092" xr:uid="{9ED782F0-084B-4ABA-8C65-B21A5CB914E8}"/>
    <cellStyle name="Normal 21 5 5 2 4 2" xfId="52880" xr:uid="{05404FED-8442-4705-8D46-F361385FE3DA}"/>
    <cellStyle name="Normal 21 5 5 2 4 3" xfId="37311" xr:uid="{F40997C3-A953-4347-ADE0-B8A2B0940385}"/>
    <cellStyle name="Normal 21 5 5 2 5" xfId="52877" xr:uid="{EFCEE5FD-8147-4D8D-9DED-268D83F7D8A5}"/>
    <cellStyle name="Normal 21 5 5 2 6" xfId="37308" xr:uid="{5D141F06-1E78-4758-854D-2DDAC158203A}"/>
    <cellStyle name="Normal 21 5 5 3" xfId="13093" xr:uid="{94E9AA78-C820-46D3-ADD6-88D27F90E530}"/>
    <cellStyle name="Normal 21 5 5 3 2" xfId="52881" xr:uid="{22C5AF4F-1173-4FBB-A6BF-B62BDC392995}"/>
    <cellStyle name="Normal 21 5 5 3 3" xfId="37312" xr:uid="{C497F452-9B19-49FA-9618-61AEB0A99D69}"/>
    <cellStyle name="Normal 21 5 5 4" xfId="13094" xr:uid="{DFD804BF-C5ED-43BA-BA21-61E3C6ACBE6F}"/>
    <cellStyle name="Normal 21 5 5 4 2" xfId="52882" xr:uid="{C137A589-57E7-4E6E-B1C8-AD5BCCC90941}"/>
    <cellStyle name="Normal 21 5 5 4 3" xfId="37313" xr:uid="{4150E98B-5CB8-4F7F-BEE4-431A2B48441B}"/>
    <cellStyle name="Normal 21 5 5 5" xfId="13095" xr:uid="{46391224-05A5-424F-8482-04A031869FAA}"/>
    <cellStyle name="Normal 21 5 5 5 2" xfId="52883" xr:uid="{010349FF-93EA-48AD-9A39-1090BB08C704}"/>
    <cellStyle name="Normal 21 5 5 5 3" xfId="37314" xr:uid="{D84476D4-3A14-4A9C-ACA5-06489E419A84}"/>
    <cellStyle name="Normal 21 5 5 6" xfId="52876" xr:uid="{2992FB4D-4DAC-41B9-9F73-FD7A6C29EE66}"/>
    <cellStyle name="Normal 21 5 5 7" xfId="37307" xr:uid="{B47B4065-BA9F-4C13-9326-FAE9A3C10B8D}"/>
    <cellStyle name="Normal 21 5 6" xfId="13096" xr:uid="{C4CC6DD1-8EA0-4EF6-AEA5-CE2C89B69EFE}"/>
    <cellStyle name="Normal 21 5 6 2" xfId="13097" xr:uid="{B06E225E-DBA4-49C7-88AD-4DC775A1B248}"/>
    <cellStyle name="Normal 21 5 6 2 2" xfId="52885" xr:uid="{7FD4F56C-6C4B-4C41-B163-F32DB24C2715}"/>
    <cellStyle name="Normal 21 5 6 2 3" xfId="37316" xr:uid="{BD74290D-D6B9-4D73-B888-83571E74A29B}"/>
    <cellStyle name="Normal 21 5 6 3" xfId="13098" xr:uid="{05EF802A-E2BD-442D-BDFA-5B893B397CFD}"/>
    <cellStyle name="Normal 21 5 6 3 2" xfId="52886" xr:uid="{109F0A2E-D77D-4256-8607-4350FF8D3326}"/>
    <cellStyle name="Normal 21 5 6 3 3" xfId="37317" xr:uid="{20E74DCB-15D1-40C9-B0A3-543675A994A9}"/>
    <cellStyle name="Normal 21 5 6 4" xfId="13099" xr:uid="{D338097A-1FDD-46C1-8710-EFACE68F28CE}"/>
    <cellStyle name="Normal 21 5 6 4 2" xfId="52887" xr:uid="{7472BAA7-E575-43E4-8C27-AF855A42B3D2}"/>
    <cellStyle name="Normal 21 5 6 4 3" xfId="37318" xr:uid="{BF267ED8-D961-42F5-A85F-451B4DBD68C4}"/>
    <cellStyle name="Normal 21 5 6 5" xfId="52884" xr:uid="{E6EC1E44-2007-49E1-97F2-CFAA62F9C3AA}"/>
    <cellStyle name="Normal 21 5 6 6" xfId="37315" xr:uid="{408CA16D-D800-4D5B-8321-F63B1778868D}"/>
    <cellStyle name="Normal 21 5 7" xfId="13100" xr:uid="{AC12E7E2-15D8-40D1-85B7-A4E5DE696341}"/>
    <cellStyle name="Normal 21 5 7 2" xfId="13101" xr:uid="{612382A9-9635-4D84-9E22-16B9B4073C25}"/>
    <cellStyle name="Normal 21 5 7 2 2" xfId="52889" xr:uid="{042B5AD5-0DCF-4E8A-A2AD-D871D84E0E72}"/>
    <cellStyle name="Normal 21 5 7 2 3" xfId="37320" xr:uid="{F9ED93BE-50E8-4C8C-ACD6-FFEB90C5848A}"/>
    <cellStyle name="Normal 21 5 7 3" xfId="13102" xr:uid="{4F525005-F04E-4E15-9F94-D53E3AF8E7D0}"/>
    <cellStyle name="Normal 21 5 7 3 2" xfId="52890" xr:uid="{E744ACE1-37FB-4E92-BCFF-FE4CB4ABB3B6}"/>
    <cellStyle name="Normal 21 5 7 3 3" xfId="37321" xr:uid="{2486B862-12DB-4259-A2A3-31EDEF870F80}"/>
    <cellStyle name="Normal 21 5 7 4" xfId="13103" xr:uid="{E989C4E5-BFE2-4C56-A15F-601F32D3EEF8}"/>
    <cellStyle name="Normal 21 5 7 4 2" xfId="52891" xr:uid="{3381055B-46A6-4C91-9B07-C8E14521B08F}"/>
    <cellStyle name="Normal 21 5 7 4 3" xfId="37322" xr:uid="{133990DC-6256-479A-BE54-B33FEE46BB90}"/>
    <cellStyle name="Normal 21 5 7 5" xfId="52888" xr:uid="{4A6F8A04-ECA2-4521-BE6B-91BD9AF58405}"/>
    <cellStyle name="Normal 21 5 7 6" xfId="37319" xr:uid="{D50E422D-133D-4EC5-9114-A8B0A29A0D79}"/>
    <cellStyle name="Normal 21 5 8" xfId="13104" xr:uid="{A3A0C99E-FAEA-4AE1-8EAE-63545FC3E202}"/>
    <cellStyle name="Normal 21 5 8 2" xfId="52892" xr:uid="{D0FAAD6B-E4AA-445C-A253-4EF6A819F69B}"/>
    <cellStyle name="Normal 21 5 8 3" xfId="37323" xr:uid="{FC8E1E76-919C-4C81-84FA-7CFB09B39BE2}"/>
    <cellStyle name="Normal 21 5 9" xfId="13105" xr:uid="{711C0425-1551-4F3E-A80A-B6A4779D869A}"/>
    <cellStyle name="Normal 21 5 9 2" xfId="52893" xr:uid="{4487A009-35D1-4138-ABDF-CAA0D78312A4}"/>
    <cellStyle name="Normal 21 5 9 3" xfId="37324" xr:uid="{3360FF15-CE33-4B7D-8AFC-CCE599FD574F}"/>
    <cellStyle name="Normal 21 6" xfId="13106" xr:uid="{78B94EEB-72DB-412B-A4A1-498757AAD494}"/>
    <cellStyle name="Normal 21 6 10" xfId="13107" xr:uid="{B997927D-1372-4891-9E87-E84C4ACA93FA}"/>
    <cellStyle name="Normal 21 6 10 2" xfId="52895" xr:uid="{A2B9FC18-C814-4743-836D-7DF5D1DEED73}"/>
    <cellStyle name="Normal 21 6 10 3" xfId="37326" xr:uid="{97F55EAA-E60D-4BF3-9416-A42F5217A9CB}"/>
    <cellStyle name="Normal 21 6 11" xfId="13108" xr:uid="{01BF2A0E-4EE2-433A-B906-F4DB5922E98A}"/>
    <cellStyle name="Normal 21 6 11 2" xfId="37327" xr:uid="{D19A7BED-D382-4E18-B460-6166A80FA7E2}"/>
    <cellStyle name="Normal 21 6 12" xfId="13109" xr:uid="{EDE54017-0492-4FA4-AE17-3D097707D7F6}"/>
    <cellStyle name="Normal 21 6 12 2" xfId="37328" xr:uid="{1D639136-518B-43B5-A6C3-89B270B39F72}"/>
    <cellStyle name="Normal 21 6 13" xfId="52894" xr:uid="{F84CD668-6113-4198-B9F5-206C8E3EB3F3}"/>
    <cellStyle name="Normal 21 6 14" xfId="37325" xr:uid="{67C008EA-AB0A-4035-805B-3BBBF36F03FA}"/>
    <cellStyle name="Normal 21 6 2" xfId="13110" xr:uid="{F2B9ED5F-DCAA-4E50-8253-86E72C1704E0}"/>
    <cellStyle name="Normal 21 6 2 10" xfId="13111" xr:uid="{4366028A-CF8D-43C7-9E14-7CB6BBF23E58}"/>
    <cellStyle name="Normal 21 6 2 10 2" xfId="37330" xr:uid="{837526DF-D742-4D2E-9265-5E344F2BB998}"/>
    <cellStyle name="Normal 21 6 2 11" xfId="13112" xr:uid="{E8EB5BCE-5F9B-4F42-B8D3-05D1ED7D58C3}"/>
    <cellStyle name="Normal 21 6 2 11 2" xfId="37331" xr:uid="{C8F7A29D-0237-4300-8374-60894DDA9EBE}"/>
    <cellStyle name="Normal 21 6 2 12" xfId="52896" xr:uid="{0B298023-BAA4-4C7B-B665-663EEBB4116A}"/>
    <cellStyle name="Normal 21 6 2 13" xfId="37329" xr:uid="{45D5E754-1EAC-4EDC-AE7A-AE4D67C2862C}"/>
    <cellStyle name="Normal 21 6 2 2" xfId="13113" xr:uid="{FAB641CA-8BB2-4E94-9D0E-5E0247E9C110}"/>
    <cellStyle name="Normal 21 6 2 2 2" xfId="13114" xr:uid="{A7DC6225-A277-4F04-934D-5129C1431AB1}"/>
    <cellStyle name="Normal 21 6 2 2 2 2" xfId="13115" xr:uid="{6FBBE618-8EE4-42AD-8151-497DDAF6A7E3}"/>
    <cellStyle name="Normal 21 6 2 2 2 2 2" xfId="52899" xr:uid="{7485790F-A7E4-40CE-AC22-449AB82CB0CD}"/>
    <cellStyle name="Normal 21 6 2 2 2 2 3" xfId="37334" xr:uid="{2DC9096F-673C-4778-97CE-F984280D601E}"/>
    <cellStyle name="Normal 21 6 2 2 2 3" xfId="13116" xr:uid="{DFB24D6F-FCCB-4C3A-B851-47708B93DAEB}"/>
    <cellStyle name="Normal 21 6 2 2 2 3 2" xfId="52900" xr:uid="{C1A61898-CDB8-423E-BD04-68D18A2FEA96}"/>
    <cellStyle name="Normal 21 6 2 2 2 3 3" xfId="37335" xr:uid="{9AD76C3F-76FA-4FD2-9F9D-491AB128DA76}"/>
    <cellStyle name="Normal 21 6 2 2 2 4" xfId="13117" xr:uid="{A5B437BC-0480-408D-8E0A-412C8E040164}"/>
    <cellStyle name="Normal 21 6 2 2 2 4 2" xfId="52901" xr:uid="{BC5AAEA9-3576-4FAB-B743-DB9A7A62A9B2}"/>
    <cellStyle name="Normal 21 6 2 2 2 4 3" xfId="37336" xr:uid="{DF7D1B65-7BD4-4583-86D4-DFDC46B33426}"/>
    <cellStyle name="Normal 21 6 2 2 2 5" xfId="52898" xr:uid="{085780A6-4E9E-4C33-95CC-0966B717E857}"/>
    <cellStyle name="Normal 21 6 2 2 2 6" xfId="37333" xr:uid="{C0F21A29-87D4-4FB5-B097-004398E70259}"/>
    <cellStyle name="Normal 21 6 2 2 3" xfId="13118" xr:uid="{AF6F18DF-E7F8-4ECF-897D-CFA560280708}"/>
    <cellStyle name="Normal 21 6 2 2 3 2" xfId="52902" xr:uid="{9B3EEC7D-1249-48C8-8C33-1DDDD9438DBF}"/>
    <cellStyle name="Normal 21 6 2 2 3 3" xfId="37337" xr:uid="{C8A13976-E71C-4803-8B52-01375CD8AB2D}"/>
    <cellStyle name="Normal 21 6 2 2 4" xfId="13119" xr:uid="{A19F2970-B80D-43C6-AC24-9ECEA88255C2}"/>
    <cellStyle name="Normal 21 6 2 2 4 2" xfId="52903" xr:uid="{C470424E-EF52-410C-9A89-28E77A97C69C}"/>
    <cellStyle name="Normal 21 6 2 2 4 3" xfId="37338" xr:uid="{EA6ED922-FCBC-4DC8-B810-BDFE52556DD2}"/>
    <cellStyle name="Normal 21 6 2 2 5" xfId="13120" xr:uid="{FB78C9CA-06FA-44D1-B51B-C3F7FACF79A9}"/>
    <cellStyle name="Normal 21 6 2 2 5 2" xfId="52904" xr:uid="{D3F7D450-3D54-4A35-9EDA-9AF8B74653DC}"/>
    <cellStyle name="Normal 21 6 2 2 5 3" xfId="37339" xr:uid="{68DAD19D-18AD-4772-9A3D-110C7131132E}"/>
    <cellStyle name="Normal 21 6 2 2 6" xfId="13121" xr:uid="{D0CD5C99-0BE6-4C5A-8476-C5D290EA98FB}"/>
    <cellStyle name="Normal 21 6 2 2 6 2" xfId="52905" xr:uid="{804A0D38-2512-428A-9279-E71C1F5FFCC9}"/>
    <cellStyle name="Normal 21 6 2 2 6 3" xfId="37340" xr:uid="{285F20F5-06DF-4EE7-8356-1FC69D71728D}"/>
    <cellStyle name="Normal 21 6 2 2 7" xfId="52897" xr:uid="{2D8A69D0-B57A-43D2-BD41-4E4361725FB3}"/>
    <cellStyle name="Normal 21 6 2 2 8" xfId="37332" xr:uid="{BC78082B-924D-45DD-BA53-59472578D474}"/>
    <cellStyle name="Normal 21 6 2 3" xfId="13122" xr:uid="{ADDBD31F-0182-4B88-9EB3-037F23F7BA61}"/>
    <cellStyle name="Normal 21 6 2 3 2" xfId="13123" xr:uid="{05E3DCDE-7EF2-48B5-BB2C-27CE791F4A9C}"/>
    <cellStyle name="Normal 21 6 2 3 2 2" xfId="13124" xr:uid="{7423C966-F29B-4AD2-B83E-BCDBD4C69D8E}"/>
    <cellStyle name="Normal 21 6 2 3 2 2 2" xfId="52908" xr:uid="{5180AD74-6766-4229-9B92-DD34B29267EA}"/>
    <cellStyle name="Normal 21 6 2 3 2 2 3" xfId="37343" xr:uid="{5108B166-63DF-4EAD-8F07-548BFE87EBB7}"/>
    <cellStyle name="Normal 21 6 2 3 2 3" xfId="13125" xr:uid="{031A44A6-B265-418A-AD14-58CB8440975A}"/>
    <cellStyle name="Normal 21 6 2 3 2 3 2" xfId="52909" xr:uid="{5D271943-0EB2-43F0-BD7B-DE17ED5DDF27}"/>
    <cellStyle name="Normal 21 6 2 3 2 3 3" xfId="37344" xr:uid="{0B12995F-F6DD-4D22-B3FB-8D4043DBC3BD}"/>
    <cellStyle name="Normal 21 6 2 3 2 4" xfId="13126" xr:uid="{94E3C3F9-F32A-4A84-A356-6A88DB5B4275}"/>
    <cellStyle name="Normal 21 6 2 3 2 4 2" xfId="52910" xr:uid="{F87B0F56-0263-4FBB-9D3E-E4108A58090B}"/>
    <cellStyle name="Normal 21 6 2 3 2 4 3" xfId="37345" xr:uid="{C67F82C8-DD9B-4CC3-A132-4D1CF2AA8A68}"/>
    <cellStyle name="Normal 21 6 2 3 2 5" xfId="52907" xr:uid="{4706E988-D4ED-4ECD-8BFF-9095AA35EB5D}"/>
    <cellStyle name="Normal 21 6 2 3 2 6" xfId="37342" xr:uid="{A0A1801F-22B6-46AE-91E3-EDF89FD20475}"/>
    <cellStyle name="Normal 21 6 2 3 3" xfId="13127" xr:uid="{BBEAA7CE-C14B-4F86-88D5-E57EE56EF0F7}"/>
    <cellStyle name="Normal 21 6 2 3 3 2" xfId="52911" xr:uid="{2C9190E5-08D3-4C17-A101-891C0A124540}"/>
    <cellStyle name="Normal 21 6 2 3 3 3" xfId="37346" xr:uid="{DE33361D-7170-49AE-96E6-68B33739D574}"/>
    <cellStyle name="Normal 21 6 2 3 4" xfId="13128" xr:uid="{61647A7B-1685-492F-99BD-3954C487D360}"/>
    <cellStyle name="Normal 21 6 2 3 4 2" xfId="52912" xr:uid="{FEABE6C2-325F-4E91-BD67-D6880AC24673}"/>
    <cellStyle name="Normal 21 6 2 3 4 3" xfId="37347" xr:uid="{FA4A9F3F-15AD-4EAD-A861-5FE2C51A8CA5}"/>
    <cellStyle name="Normal 21 6 2 3 5" xfId="13129" xr:uid="{2B4D065F-8D0B-4CE4-B527-9C283032D9A9}"/>
    <cellStyle name="Normal 21 6 2 3 5 2" xfId="52913" xr:uid="{DE194559-5096-4C0E-B211-F779B4A08736}"/>
    <cellStyle name="Normal 21 6 2 3 5 3" xfId="37348" xr:uid="{84D1840E-F4CA-4687-9AE1-CDBE049F4039}"/>
    <cellStyle name="Normal 21 6 2 3 6" xfId="13130" xr:uid="{FAA34F2B-F7DA-4F8C-8F96-E6B315260D2A}"/>
    <cellStyle name="Normal 21 6 2 3 6 2" xfId="52914" xr:uid="{F2BACCF9-F585-4377-A2A6-9209ED611EBF}"/>
    <cellStyle name="Normal 21 6 2 3 6 3" xfId="37349" xr:uid="{865EB056-2E7B-43BD-BF12-241D3E2F28C4}"/>
    <cellStyle name="Normal 21 6 2 3 7" xfId="52906" xr:uid="{841C5B60-C7E0-40A3-A87A-252ED709C0ED}"/>
    <cellStyle name="Normal 21 6 2 3 8" xfId="37341" xr:uid="{8768F5D7-454C-4CB1-A609-64084121D153}"/>
    <cellStyle name="Normal 21 6 2 4" xfId="13131" xr:uid="{55F350D5-52FB-427C-8699-A0591BEC334C}"/>
    <cellStyle name="Normal 21 6 2 4 2" xfId="13132" xr:uid="{63AF48F3-A18D-4180-BC33-1C00F7BB7E58}"/>
    <cellStyle name="Normal 21 6 2 4 2 2" xfId="13133" xr:uid="{D2E149BC-6474-4473-A771-D11A2E9A12CE}"/>
    <cellStyle name="Normal 21 6 2 4 2 2 2" xfId="52917" xr:uid="{2024AA50-995E-482B-81FC-1E750549E973}"/>
    <cellStyle name="Normal 21 6 2 4 2 2 3" xfId="37352" xr:uid="{9002D4AA-CE26-4B34-9C11-84CA9D496B59}"/>
    <cellStyle name="Normal 21 6 2 4 2 3" xfId="13134" xr:uid="{507321B2-FDDC-48D0-86D7-072372852A90}"/>
    <cellStyle name="Normal 21 6 2 4 2 3 2" xfId="52918" xr:uid="{D6D480D4-B246-4964-90EA-C9B0734489DD}"/>
    <cellStyle name="Normal 21 6 2 4 2 3 3" xfId="37353" xr:uid="{EF545D46-76B2-4D3A-84F8-7333111B3594}"/>
    <cellStyle name="Normal 21 6 2 4 2 4" xfId="13135" xr:uid="{6B1D3A97-96EF-48E5-BC87-7B5FE038E91A}"/>
    <cellStyle name="Normal 21 6 2 4 2 4 2" xfId="52919" xr:uid="{22F3E7AD-412B-4D58-BA9E-0F5F0CDF6A7B}"/>
    <cellStyle name="Normal 21 6 2 4 2 4 3" xfId="37354" xr:uid="{81375653-F60F-4907-AFEC-6A9169BDFFF6}"/>
    <cellStyle name="Normal 21 6 2 4 2 5" xfId="52916" xr:uid="{04A7C7BD-DF34-450B-BFF6-B606D81AFCD0}"/>
    <cellStyle name="Normal 21 6 2 4 2 6" xfId="37351" xr:uid="{820E8690-AA51-40C3-A60D-E6DD758BFFE6}"/>
    <cellStyle name="Normal 21 6 2 4 3" xfId="13136" xr:uid="{3104F898-4763-4A86-912A-9D393AB4BA50}"/>
    <cellStyle name="Normal 21 6 2 4 3 2" xfId="52920" xr:uid="{5F0C6BDC-7FC2-466B-891F-6A943C14C50F}"/>
    <cellStyle name="Normal 21 6 2 4 3 3" xfId="37355" xr:uid="{99365D98-BA30-4852-AB1D-C031603554B5}"/>
    <cellStyle name="Normal 21 6 2 4 4" xfId="13137" xr:uid="{F50E86E9-7DC3-4A8E-B964-70CE2ACFB199}"/>
    <cellStyle name="Normal 21 6 2 4 4 2" xfId="52921" xr:uid="{96289DAA-615D-4FBF-B2D5-0CF992C6519B}"/>
    <cellStyle name="Normal 21 6 2 4 4 3" xfId="37356" xr:uid="{DA41B713-7CEA-40C4-AC58-7FAB3EB82F88}"/>
    <cellStyle name="Normal 21 6 2 4 5" xfId="13138" xr:uid="{8076C567-BEFD-4F11-A480-61FD2ED8173C}"/>
    <cellStyle name="Normal 21 6 2 4 5 2" xfId="52922" xr:uid="{842FDAB8-BA4D-423C-9724-48C6D05B038C}"/>
    <cellStyle name="Normal 21 6 2 4 5 3" xfId="37357" xr:uid="{6B7E143B-A21E-4F46-B7B1-0F3FB7063F43}"/>
    <cellStyle name="Normal 21 6 2 4 6" xfId="52915" xr:uid="{59B6C101-5072-4BF4-850F-1D9A91992B79}"/>
    <cellStyle name="Normal 21 6 2 4 7" xfId="37350" xr:uid="{6CF8A672-37E0-4E82-B7E3-0BBE0CD3A130}"/>
    <cellStyle name="Normal 21 6 2 5" xfId="13139" xr:uid="{DC1B2F3C-A460-46E1-BCEA-D48A03B84370}"/>
    <cellStyle name="Normal 21 6 2 5 2" xfId="13140" xr:uid="{1149B6A3-F08E-4E7E-A3A7-20E4332CA29C}"/>
    <cellStyle name="Normal 21 6 2 5 2 2" xfId="52924" xr:uid="{AD95E8EA-A0E2-42B7-9FC5-9C2EEF1377A1}"/>
    <cellStyle name="Normal 21 6 2 5 2 3" xfId="37359" xr:uid="{BA080AB8-A7E9-42A3-8583-C5062DFBDB8D}"/>
    <cellStyle name="Normal 21 6 2 5 3" xfId="13141" xr:uid="{26A7918A-71B8-4CA9-AC5E-F7F871594A54}"/>
    <cellStyle name="Normal 21 6 2 5 3 2" xfId="52925" xr:uid="{2A4B4ED0-D9B2-4F1F-AEB4-BEBE75C04C21}"/>
    <cellStyle name="Normal 21 6 2 5 3 3" xfId="37360" xr:uid="{79DCE30B-4386-4ECC-9DFB-D97B1416758F}"/>
    <cellStyle name="Normal 21 6 2 5 4" xfId="13142" xr:uid="{D80C0B90-9CE3-4281-8B47-9075371486C3}"/>
    <cellStyle name="Normal 21 6 2 5 4 2" xfId="52926" xr:uid="{D3FE102B-E9C0-433D-9CA7-D83E799AE983}"/>
    <cellStyle name="Normal 21 6 2 5 4 3" xfId="37361" xr:uid="{E7BD082E-3DD8-4CF8-88D2-9BC238770B49}"/>
    <cellStyle name="Normal 21 6 2 5 5" xfId="52923" xr:uid="{F5DFB8FD-A11F-4688-971C-60BD16DB99F2}"/>
    <cellStyle name="Normal 21 6 2 5 6" xfId="37358" xr:uid="{D0C246E6-25B2-45ED-83D3-6E5AA261C517}"/>
    <cellStyle name="Normal 21 6 2 6" xfId="13143" xr:uid="{83C10E99-DF6F-4635-B234-F9800D7C303A}"/>
    <cellStyle name="Normal 21 6 2 6 2" xfId="13144" xr:uid="{56F0D06E-C5D1-461F-8824-A44F60D49674}"/>
    <cellStyle name="Normal 21 6 2 6 2 2" xfId="52928" xr:uid="{66C400E1-2D37-4C1F-B5F7-7CEE836404C6}"/>
    <cellStyle name="Normal 21 6 2 6 2 3" xfId="37363" xr:uid="{D1C9491A-9870-4A0E-ABB4-03DC946B8918}"/>
    <cellStyle name="Normal 21 6 2 6 3" xfId="13145" xr:uid="{04FF2EAE-175F-4E29-ABB4-721C00F1A201}"/>
    <cellStyle name="Normal 21 6 2 6 3 2" xfId="52929" xr:uid="{44C1F747-2713-4906-9E54-AAB43295C288}"/>
    <cellStyle name="Normal 21 6 2 6 3 3" xfId="37364" xr:uid="{9948F58A-2EF0-477F-8DB1-CAD8EE041958}"/>
    <cellStyle name="Normal 21 6 2 6 4" xfId="13146" xr:uid="{2C85AAC4-1A6C-478A-9496-91A7D588A83C}"/>
    <cellStyle name="Normal 21 6 2 6 4 2" xfId="52930" xr:uid="{588F2AF7-0B89-417E-9296-45C76D828378}"/>
    <cellStyle name="Normal 21 6 2 6 4 3" xfId="37365" xr:uid="{F3A5A476-FB38-4D52-A311-EC67BCE20B33}"/>
    <cellStyle name="Normal 21 6 2 6 5" xfId="52927" xr:uid="{51402092-BC0B-45C8-B66C-6069811BB40A}"/>
    <cellStyle name="Normal 21 6 2 6 6" xfId="37362" xr:uid="{F8BBA095-3149-4011-9414-57418472BE0C}"/>
    <cellStyle name="Normal 21 6 2 7" xfId="13147" xr:uid="{456D3D9E-6E76-4306-A1D9-1826D7920CCB}"/>
    <cellStyle name="Normal 21 6 2 7 2" xfId="52931" xr:uid="{8ECEBCF4-0036-41EA-AB4B-CE8DED0D56A1}"/>
    <cellStyle name="Normal 21 6 2 7 3" xfId="37366" xr:uid="{9B430E73-C369-4539-9595-A0A073F13F74}"/>
    <cellStyle name="Normal 21 6 2 8" xfId="13148" xr:uid="{3F6FD97F-2109-4E5C-AF85-62B44A0684A3}"/>
    <cellStyle name="Normal 21 6 2 8 2" xfId="52932" xr:uid="{578CAF9D-974D-4200-9145-6ECE42744C96}"/>
    <cellStyle name="Normal 21 6 2 8 3" xfId="37367" xr:uid="{09C72B35-411B-4A4A-A4DC-CBB07B84C388}"/>
    <cellStyle name="Normal 21 6 2 9" xfId="13149" xr:uid="{E30EFDD2-0E66-46B2-8DCD-551CD218E279}"/>
    <cellStyle name="Normal 21 6 2 9 2" xfId="52933" xr:uid="{C27E3445-A764-4248-B990-492E060564D6}"/>
    <cellStyle name="Normal 21 6 2 9 3" xfId="37368" xr:uid="{BBD3BB1E-C500-4C5D-87D5-3F5D9C6A346A}"/>
    <cellStyle name="Normal 21 6 3" xfId="13150" xr:uid="{2504145C-B7EF-4A36-A5D7-7A22D329CBA8}"/>
    <cellStyle name="Normal 21 6 3 2" xfId="13151" xr:uid="{806C32D7-8B68-4590-9F10-9238EFE3FA78}"/>
    <cellStyle name="Normal 21 6 3 2 2" xfId="13152" xr:uid="{766978FE-C237-4164-96FE-ED63F1883BDE}"/>
    <cellStyle name="Normal 21 6 3 2 2 2" xfId="52936" xr:uid="{19F0D7A2-0948-4C14-B03F-BFDDDEC36920}"/>
    <cellStyle name="Normal 21 6 3 2 2 3" xfId="37371" xr:uid="{7F8E619E-4B1E-4ED7-AE2F-D33319EABA33}"/>
    <cellStyle name="Normal 21 6 3 2 3" xfId="13153" xr:uid="{68AEA1AE-0D3E-4ABA-8908-31DA6A090C60}"/>
    <cellStyle name="Normal 21 6 3 2 3 2" xfId="52937" xr:uid="{CCC940D7-EBBB-4946-9492-EDB58090A947}"/>
    <cellStyle name="Normal 21 6 3 2 3 3" xfId="37372" xr:uid="{ADBCEEE8-3020-4AD7-9D9D-79052CCB4DDF}"/>
    <cellStyle name="Normal 21 6 3 2 4" xfId="13154" xr:uid="{9B0FC6E7-6875-4446-AF1D-6D065F59BA46}"/>
    <cellStyle name="Normal 21 6 3 2 4 2" xfId="52938" xr:uid="{D8852F23-D3AE-4452-BBAA-758EF0623270}"/>
    <cellStyle name="Normal 21 6 3 2 4 3" xfId="37373" xr:uid="{7EED7901-1961-450A-9FD0-47974CCD21D0}"/>
    <cellStyle name="Normal 21 6 3 2 5" xfId="52935" xr:uid="{4DFED9B6-8E33-4A50-BD24-8E94B710BCDD}"/>
    <cellStyle name="Normal 21 6 3 2 6" xfId="37370" xr:uid="{DEA928DC-4D1A-47FF-B983-56688B584A87}"/>
    <cellStyle name="Normal 21 6 3 3" xfId="13155" xr:uid="{E3CAECAC-FCD5-47D5-8687-9057B8E0773F}"/>
    <cellStyle name="Normal 21 6 3 3 2" xfId="52939" xr:uid="{889D1DFB-F5FA-43CA-9174-E386058279B4}"/>
    <cellStyle name="Normal 21 6 3 3 3" xfId="37374" xr:uid="{F6C25CB7-9BE3-427D-ADCF-88BED5025E0E}"/>
    <cellStyle name="Normal 21 6 3 4" xfId="13156" xr:uid="{AA92EF03-B0AC-452F-BA5B-1A28A5B0ABAF}"/>
    <cellStyle name="Normal 21 6 3 4 2" xfId="52940" xr:uid="{A9C4D7DC-2328-4EB2-8A74-5CF87B5CA2A4}"/>
    <cellStyle name="Normal 21 6 3 4 3" xfId="37375" xr:uid="{8FA1DF8D-708D-4546-BDCF-5840788F6AE1}"/>
    <cellStyle name="Normal 21 6 3 5" xfId="13157" xr:uid="{0423A9FF-BCFA-449E-BFAA-3469C077B0E4}"/>
    <cellStyle name="Normal 21 6 3 5 2" xfId="52941" xr:uid="{9E466A0E-7A0B-4FBE-A63C-13B565A03390}"/>
    <cellStyle name="Normal 21 6 3 5 3" xfId="37376" xr:uid="{2BC1483A-7DCE-44CA-B58F-292B9F07173D}"/>
    <cellStyle name="Normal 21 6 3 6" xfId="13158" xr:uid="{51418A12-D7E5-424C-AE9F-5B4DD0E79DFB}"/>
    <cellStyle name="Normal 21 6 3 6 2" xfId="52942" xr:uid="{75A5EF6C-A110-4CA0-B8A5-C3F396F881DE}"/>
    <cellStyle name="Normal 21 6 3 6 3" xfId="37377" xr:uid="{5A8848C1-9474-4EF8-80A2-E67055EC78CF}"/>
    <cellStyle name="Normal 21 6 3 7" xfId="52934" xr:uid="{02013B2A-A488-4E4F-90DF-083FA16E6251}"/>
    <cellStyle name="Normal 21 6 3 8" xfId="37369" xr:uid="{53E7B8EA-160F-4A8A-82D2-85051311A19E}"/>
    <cellStyle name="Normal 21 6 4" xfId="13159" xr:uid="{13E54356-95EC-4E9C-9D9E-5A37E6B742A7}"/>
    <cellStyle name="Normal 21 6 4 2" xfId="13160" xr:uid="{95270CEB-A4E8-40AB-A1DB-53BC8CBA57F1}"/>
    <cellStyle name="Normal 21 6 4 2 2" xfId="13161" xr:uid="{CDC6CB7D-B945-4831-A35D-D30052944D12}"/>
    <cellStyle name="Normal 21 6 4 2 2 2" xfId="52945" xr:uid="{01978D1C-73DB-454E-9E0D-AAA5A0BDC627}"/>
    <cellStyle name="Normal 21 6 4 2 2 3" xfId="37380" xr:uid="{C0BF074B-6CD5-4A5F-8FE2-87B56C42D56A}"/>
    <cellStyle name="Normal 21 6 4 2 3" xfId="13162" xr:uid="{B682736F-9598-41F8-A771-BA2A014581E5}"/>
    <cellStyle name="Normal 21 6 4 2 3 2" xfId="52946" xr:uid="{D37CD281-3242-4570-9389-3F472389CE38}"/>
    <cellStyle name="Normal 21 6 4 2 3 3" xfId="37381" xr:uid="{5EA032D5-43FE-48C7-B87B-F6AD4CACD0EA}"/>
    <cellStyle name="Normal 21 6 4 2 4" xfId="13163" xr:uid="{51AD987D-F417-4625-8D67-A6A64DB800A1}"/>
    <cellStyle name="Normal 21 6 4 2 4 2" xfId="52947" xr:uid="{31220871-03DE-496B-A969-26E3837C1778}"/>
    <cellStyle name="Normal 21 6 4 2 4 3" xfId="37382" xr:uid="{FC0E890E-792E-4114-8B1E-6060A2EA8776}"/>
    <cellStyle name="Normal 21 6 4 2 5" xfId="52944" xr:uid="{42D9AB96-D359-47AB-80FB-12B7C3E6F5C4}"/>
    <cellStyle name="Normal 21 6 4 2 6" xfId="37379" xr:uid="{85715267-11B7-409E-B912-1FE7B87A9212}"/>
    <cellStyle name="Normal 21 6 4 3" xfId="13164" xr:uid="{CF1A379B-0167-4A87-BF83-B1C946F65642}"/>
    <cellStyle name="Normal 21 6 4 3 2" xfId="52948" xr:uid="{E51D3EF4-B6A2-4C64-BD7F-7698A4C01D5B}"/>
    <cellStyle name="Normal 21 6 4 3 3" xfId="37383" xr:uid="{8A207495-20A7-4A90-AE17-658DCCC51ACA}"/>
    <cellStyle name="Normal 21 6 4 4" xfId="13165" xr:uid="{06D16F38-B340-4557-9B2A-150E2C475E8C}"/>
    <cellStyle name="Normal 21 6 4 4 2" xfId="52949" xr:uid="{766B67BE-2422-4825-899E-5B708F4552A4}"/>
    <cellStyle name="Normal 21 6 4 4 3" xfId="37384" xr:uid="{A8A94C66-BADC-4D64-9274-7A1E2A5E8FF7}"/>
    <cellStyle name="Normal 21 6 4 5" xfId="13166" xr:uid="{22D9494E-36DA-4455-80C9-C24CF427D75B}"/>
    <cellStyle name="Normal 21 6 4 5 2" xfId="52950" xr:uid="{0C3A365C-753B-4539-8664-9DE081FCB79F}"/>
    <cellStyle name="Normal 21 6 4 5 3" xfId="37385" xr:uid="{5227F484-D6A3-472C-9642-3DDA0AEBCA0A}"/>
    <cellStyle name="Normal 21 6 4 6" xfId="13167" xr:uid="{588D2D25-5096-4F4E-B066-942579A9A500}"/>
    <cellStyle name="Normal 21 6 4 6 2" xfId="52951" xr:uid="{062DE9E7-31A3-427A-8AA7-08938C130830}"/>
    <cellStyle name="Normal 21 6 4 6 3" xfId="37386" xr:uid="{083B6FBE-630C-46DB-AC3E-46BEFEB6F379}"/>
    <cellStyle name="Normal 21 6 4 7" xfId="52943" xr:uid="{87812A4E-8B9E-4282-ACD7-E406F894E64A}"/>
    <cellStyle name="Normal 21 6 4 8" xfId="37378" xr:uid="{60C57356-F9B3-4E6B-9932-C90689CA3E8C}"/>
    <cellStyle name="Normal 21 6 5" xfId="13168" xr:uid="{C152122E-FD6D-436C-8B39-71FFBBFDBDE5}"/>
    <cellStyle name="Normal 21 6 5 2" xfId="13169" xr:uid="{D9CE31FB-7FA9-49A8-826C-4995E03C370B}"/>
    <cellStyle name="Normal 21 6 5 2 2" xfId="13170" xr:uid="{CB4488C5-D7B8-4DBB-B307-FABA130FA20E}"/>
    <cellStyle name="Normal 21 6 5 2 2 2" xfId="52954" xr:uid="{52B30BC3-2390-479D-B8FE-1372EB32ACE0}"/>
    <cellStyle name="Normal 21 6 5 2 2 3" xfId="37389" xr:uid="{8246B37A-1485-442C-A967-B22582C399C4}"/>
    <cellStyle name="Normal 21 6 5 2 3" xfId="13171" xr:uid="{D0597B9D-10B5-4715-83E4-D32831308AA7}"/>
    <cellStyle name="Normal 21 6 5 2 3 2" xfId="52955" xr:uid="{03588B1B-2371-4D0F-8A72-8E3D7942CBAF}"/>
    <cellStyle name="Normal 21 6 5 2 3 3" xfId="37390" xr:uid="{9939A710-1F30-43C6-8489-3E8535ED7540}"/>
    <cellStyle name="Normal 21 6 5 2 4" xfId="13172" xr:uid="{887DAEDB-7DFB-48F3-8898-B68DE5AB5AEC}"/>
    <cellStyle name="Normal 21 6 5 2 4 2" xfId="52956" xr:uid="{2CF49F34-0A0C-4B60-9B02-FAFA603CDDD8}"/>
    <cellStyle name="Normal 21 6 5 2 4 3" xfId="37391" xr:uid="{0F077943-DEEB-4C41-999A-08A44BD6CAEB}"/>
    <cellStyle name="Normal 21 6 5 2 5" xfId="52953" xr:uid="{8B19A56A-AFEC-4160-A661-A9E17C146FE6}"/>
    <cellStyle name="Normal 21 6 5 2 6" xfId="37388" xr:uid="{70469901-B57F-4BFA-846D-F724459C09A2}"/>
    <cellStyle name="Normal 21 6 5 3" xfId="13173" xr:uid="{28B4F515-9BCF-4C26-9A43-F2870AC0EA09}"/>
    <cellStyle name="Normal 21 6 5 3 2" xfId="52957" xr:uid="{E4B3A28A-04D5-4A5D-8717-2196DD1F232A}"/>
    <cellStyle name="Normal 21 6 5 3 3" xfId="37392" xr:uid="{A66DEE58-32E1-4AE5-A60B-7B068390A907}"/>
    <cellStyle name="Normal 21 6 5 4" xfId="13174" xr:uid="{324414C3-C247-4902-A36A-A6380E272A73}"/>
    <cellStyle name="Normal 21 6 5 4 2" xfId="52958" xr:uid="{5093E3CB-BB2E-40A0-8CAD-51929B86C051}"/>
    <cellStyle name="Normal 21 6 5 4 3" xfId="37393" xr:uid="{DE5D4217-BB75-4DDD-8635-EEFB975F9E89}"/>
    <cellStyle name="Normal 21 6 5 5" xfId="13175" xr:uid="{A19D39E9-471A-4A81-AB79-7052F480250F}"/>
    <cellStyle name="Normal 21 6 5 5 2" xfId="52959" xr:uid="{83F24EB5-16DE-4595-A964-D8AEF9E7AD36}"/>
    <cellStyle name="Normal 21 6 5 5 3" xfId="37394" xr:uid="{DD0B6E97-6801-439D-99FF-94A431DA2B80}"/>
    <cellStyle name="Normal 21 6 5 6" xfId="52952" xr:uid="{0A5BE0C8-CA6F-4CD8-B69C-4E1EDF246985}"/>
    <cellStyle name="Normal 21 6 5 7" xfId="37387" xr:uid="{6DED9157-9B75-43D8-8212-F205BCFD7149}"/>
    <cellStyle name="Normal 21 6 6" xfId="13176" xr:uid="{0E062A0F-576B-43AE-B3F4-01D2A28D3A28}"/>
    <cellStyle name="Normal 21 6 6 2" xfId="13177" xr:uid="{3EE35D78-DBD1-4AA9-B105-2F9BBA09C3E0}"/>
    <cellStyle name="Normal 21 6 6 2 2" xfId="52961" xr:uid="{2C8851D4-1A67-49E9-9DE9-7EB5457DECF7}"/>
    <cellStyle name="Normal 21 6 6 2 3" xfId="37396" xr:uid="{B1C40621-1EF1-47F7-84C2-6E9B3EE08174}"/>
    <cellStyle name="Normal 21 6 6 3" xfId="13178" xr:uid="{548E2C8E-3808-4391-955B-6EA3A76E189D}"/>
    <cellStyle name="Normal 21 6 6 3 2" xfId="52962" xr:uid="{6E1DABEC-4494-4A31-A9E8-12A413AD9CFB}"/>
    <cellStyle name="Normal 21 6 6 3 3" xfId="37397" xr:uid="{0404EA9C-1E64-4F23-ABAF-1CBC2DD0F3FE}"/>
    <cellStyle name="Normal 21 6 6 4" xfId="13179" xr:uid="{E4911E72-5FA7-4F5B-83C2-6464AA01266E}"/>
    <cellStyle name="Normal 21 6 6 4 2" xfId="52963" xr:uid="{37D7512B-D5C6-4940-9177-8078C4D392C7}"/>
    <cellStyle name="Normal 21 6 6 4 3" xfId="37398" xr:uid="{99DE1D56-EBC3-44BA-8E3D-FE3FBAB5EB39}"/>
    <cellStyle name="Normal 21 6 6 5" xfId="52960" xr:uid="{0A308BB5-9F5F-4DFD-9F58-E5E4EFF0506F}"/>
    <cellStyle name="Normal 21 6 6 6" xfId="37395" xr:uid="{765E4217-FAB1-42CB-9736-F7F85141FD0E}"/>
    <cellStyle name="Normal 21 6 7" xfId="13180" xr:uid="{579FC6E0-AADE-43AF-9328-7F296BDB8D26}"/>
    <cellStyle name="Normal 21 6 7 2" xfId="13181" xr:uid="{83C40830-9D6C-4B8D-831F-893ACEE53655}"/>
    <cellStyle name="Normal 21 6 7 2 2" xfId="52965" xr:uid="{52D29C3D-0753-4526-9019-06F770216700}"/>
    <cellStyle name="Normal 21 6 7 2 3" xfId="37400" xr:uid="{3CC4B41B-5E85-4CB7-B736-729744AE679E}"/>
    <cellStyle name="Normal 21 6 7 3" xfId="13182" xr:uid="{86717D68-76A8-4008-8CD0-3A7B329C7694}"/>
    <cellStyle name="Normal 21 6 7 3 2" xfId="52966" xr:uid="{3294C1E9-D970-4F28-8EC8-8107DBF18903}"/>
    <cellStyle name="Normal 21 6 7 3 3" xfId="37401" xr:uid="{D4C02A2A-8B41-4C3F-9AFD-761953DABFA7}"/>
    <cellStyle name="Normal 21 6 7 4" xfId="13183" xr:uid="{C2EBB445-1A92-445A-8E7D-90DFD43C4260}"/>
    <cellStyle name="Normal 21 6 7 4 2" xfId="52967" xr:uid="{7496DB67-EBC1-4633-9DFF-D0532B7AC020}"/>
    <cellStyle name="Normal 21 6 7 4 3" xfId="37402" xr:uid="{B913CC19-A522-402E-B5F8-0A07E59CBAD7}"/>
    <cellStyle name="Normal 21 6 7 5" xfId="52964" xr:uid="{5FFF5156-64FC-417B-9553-CC4BF92CC266}"/>
    <cellStyle name="Normal 21 6 7 6" xfId="37399" xr:uid="{A5B20594-2912-4506-96F2-2957E9B28C80}"/>
    <cellStyle name="Normal 21 6 8" xfId="13184" xr:uid="{18D629D8-8D8D-4C99-A0C0-20F9E4860D10}"/>
    <cellStyle name="Normal 21 6 8 2" xfId="52968" xr:uid="{8E95E7C9-74DE-4AAC-BBC7-FC8279BD7F18}"/>
    <cellStyle name="Normal 21 6 8 3" xfId="37403" xr:uid="{9571F1C7-47AC-4115-80AA-9D17C38F82E0}"/>
    <cellStyle name="Normal 21 6 9" xfId="13185" xr:uid="{3681CA62-EA38-46BB-AED0-56900423C931}"/>
    <cellStyle name="Normal 21 6 9 2" xfId="52969" xr:uid="{E7A5FFEA-0292-48B7-9B10-378CC6A86644}"/>
    <cellStyle name="Normal 21 6 9 3" xfId="37404" xr:uid="{4A12E810-CED8-452D-8FB4-FC25774EB462}"/>
    <cellStyle name="Normal 21 7" xfId="13186" xr:uid="{B44A5640-67D1-4070-8339-853FC67B6A20}"/>
    <cellStyle name="Normal 21 7 10" xfId="13187" xr:uid="{7FDC5E79-CE89-41F3-A3B2-D7C47EF960E2}"/>
    <cellStyle name="Normal 21 7 10 2" xfId="52971" xr:uid="{AD9AFCFF-8887-4064-BEBE-E31C621DFA3B}"/>
    <cellStyle name="Normal 21 7 10 3" xfId="37406" xr:uid="{00BDABE6-7C5B-4233-A543-05565BC09B71}"/>
    <cellStyle name="Normal 21 7 11" xfId="13188" xr:uid="{5384F427-2C99-4832-9E9B-FAABBB4D2AA8}"/>
    <cellStyle name="Normal 21 7 11 2" xfId="37407" xr:uid="{EE2357D2-5335-4366-A832-0D5F114A81C9}"/>
    <cellStyle name="Normal 21 7 12" xfId="13189" xr:uid="{B8CD33F0-5B43-49E3-B15B-604C79C59CEB}"/>
    <cellStyle name="Normal 21 7 12 2" xfId="37408" xr:uid="{E7D6C7FE-FD5F-4CB8-B8F8-79F68C57AF11}"/>
    <cellStyle name="Normal 21 7 13" xfId="52970" xr:uid="{74EB3231-DC86-417A-829B-0A90E5F0680C}"/>
    <cellStyle name="Normal 21 7 14" xfId="37405" xr:uid="{C3A784D7-ACAF-4363-9DBC-0D816F1E33CA}"/>
    <cellStyle name="Normal 21 7 2" xfId="13190" xr:uid="{4FF5C84B-CD0D-4580-B463-F1D10D44ECE7}"/>
    <cellStyle name="Normal 21 7 2 10" xfId="13191" xr:uid="{CF693D79-3796-4FCA-9CA5-EFA16199E230}"/>
    <cellStyle name="Normal 21 7 2 10 2" xfId="37410" xr:uid="{A6D13935-511D-41CE-9935-B7E7B5DA73A0}"/>
    <cellStyle name="Normal 21 7 2 11" xfId="13192" xr:uid="{A5057329-7406-487E-A0B3-322EC6C04D4E}"/>
    <cellStyle name="Normal 21 7 2 11 2" xfId="37411" xr:uid="{EDD968E6-8E3E-4430-AA63-616006899BF0}"/>
    <cellStyle name="Normal 21 7 2 12" xfId="52972" xr:uid="{CB7C08E7-9EF4-4B3E-BDBB-F678A46DC84C}"/>
    <cellStyle name="Normal 21 7 2 13" xfId="37409" xr:uid="{F9DFB48A-DC0F-40FD-BF73-11669658A42B}"/>
    <cellStyle name="Normal 21 7 2 2" xfId="13193" xr:uid="{FE3AE48E-8030-4077-822D-A856AF031951}"/>
    <cellStyle name="Normal 21 7 2 2 2" xfId="13194" xr:uid="{AB6FFE4E-29BB-4183-8ED7-64E5B584F4E2}"/>
    <cellStyle name="Normal 21 7 2 2 2 2" xfId="13195" xr:uid="{4AB2F025-8C03-4A66-827D-B36F98072A1B}"/>
    <cellStyle name="Normal 21 7 2 2 2 2 2" xfId="52975" xr:uid="{9EB36C95-0FF1-4D3C-B0C2-689C560AEF7F}"/>
    <cellStyle name="Normal 21 7 2 2 2 2 3" xfId="37414" xr:uid="{A4BA897A-5F8D-471D-B81B-2D2E30340D27}"/>
    <cellStyle name="Normal 21 7 2 2 2 3" xfId="13196" xr:uid="{3E472ABA-C442-4761-8546-64D6A56BBCC0}"/>
    <cellStyle name="Normal 21 7 2 2 2 3 2" xfId="52976" xr:uid="{54C20351-3E09-42E3-8B9D-4A5CBAA76D61}"/>
    <cellStyle name="Normal 21 7 2 2 2 3 3" xfId="37415" xr:uid="{ED2ECD66-9FBE-4B28-8593-E27FCD3A32F4}"/>
    <cellStyle name="Normal 21 7 2 2 2 4" xfId="13197" xr:uid="{726A402D-733B-4CE9-ADC2-CEB4A74B80EC}"/>
    <cellStyle name="Normal 21 7 2 2 2 4 2" xfId="52977" xr:uid="{190521D6-644A-4ECA-9135-ADFAC42F1257}"/>
    <cellStyle name="Normal 21 7 2 2 2 4 3" xfId="37416" xr:uid="{DCE31717-0F22-4CEF-9E33-A3191FC100F6}"/>
    <cellStyle name="Normal 21 7 2 2 2 5" xfId="52974" xr:uid="{091E49F8-CF77-4864-87C0-DC1DCDC603C2}"/>
    <cellStyle name="Normal 21 7 2 2 2 6" xfId="37413" xr:uid="{AE03B829-C317-4E50-AEAB-291FC32ABAFF}"/>
    <cellStyle name="Normal 21 7 2 2 3" xfId="13198" xr:uid="{7631EF91-0B3C-4BAB-B116-98EF26214609}"/>
    <cellStyle name="Normal 21 7 2 2 3 2" xfId="52978" xr:uid="{EB22ED45-CDCC-422A-980F-D6757B60E96C}"/>
    <cellStyle name="Normal 21 7 2 2 3 3" xfId="37417" xr:uid="{7674AA8D-A67A-4B76-B137-7BC60D560A87}"/>
    <cellStyle name="Normal 21 7 2 2 4" xfId="13199" xr:uid="{FA03CE00-B645-49C1-A808-66E2CD6E09D3}"/>
    <cellStyle name="Normal 21 7 2 2 4 2" xfId="52979" xr:uid="{65FBEAEA-72A5-4DE0-8ED6-718D748CD746}"/>
    <cellStyle name="Normal 21 7 2 2 4 3" xfId="37418" xr:uid="{4837AF74-A955-41D6-82AE-52A59F1B3615}"/>
    <cellStyle name="Normal 21 7 2 2 5" xfId="13200" xr:uid="{936B8D62-57EE-4BFF-9305-09C61B4A605D}"/>
    <cellStyle name="Normal 21 7 2 2 5 2" xfId="52980" xr:uid="{32E96440-D05F-472F-8727-B6B7880A9208}"/>
    <cellStyle name="Normal 21 7 2 2 5 3" xfId="37419" xr:uid="{E0BFBA48-1293-44FA-BA2F-5A5764F59B67}"/>
    <cellStyle name="Normal 21 7 2 2 6" xfId="13201" xr:uid="{C9ED48B0-A021-4B0B-98CB-AAE995CE5053}"/>
    <cellStyle name="Normal 21 7 2 2 6 2" xfId="52981" xr:uid="{52A33E8F-36BF-4722-AE62-E3C1CB362720}"/>
    <cellStyle name="Normal 21 7 2 2 6 3" xfId="37420" xr:uid="{0BFCB310-C8FB-488F-8265-98A780978382}"/>
    <cellStyle name="Normal 21 7 2 2 7" xfId="52973" xr:uid="{9267CA13-DD06-473A-81AA-B076341FFD7F}"/>
    <cellStyle name="Normal 21 7 2 2 8" xfId="37412" xr:uid="{A5AC6024-8C6D-462C-9004-28E57BE17C2B}"/>
    <cellStyle name="Normal 21 7 2 3" xfId="13202" xr:uid="{2877AF9F-4AFE-4539-8E6A-6A739910F3F3}"/>
    <cellStyle name="Normal 21 7 2 3 2" xfId="13203" xr:uid="{CDFEF7B1-D65B-4D4F-91B0-10BDB6B9008A}"/>
    <cellStyle name="Normal 21 7 2 3 2 2" xfId="13204" xr:uid="{32840CED-D95B-4CDF-9323-C924E95D046F}"/>
    <cellStyle name="Normal 21 7 2 3 2 2 2" xfId="52984" xr:uid="{C70AAE49-7C1F-4CAA-8BE0-21A1C9F56055}"/>
    <cellStyle name="Normal 21 7 2 3 2 2 3" xfId="37423" xr:uid="{ED26B549-A42D-42ED-8A64-CC68334CC68D}"/>
    <cellStyle name="Normal 21 7 2 3 2 3" xfId="13205" xr:uid="{25897F81-1CAB-4DA1-887E-4727A7ABF489}"/>
    <cellStyle name="Normal 21 7 2 3 2 3 2" xfId="52985" xr:uid="{338EA70E-EFC6-4389-AF0F-59986B85EB46}"/>
    <cellStyle name="Normal 21 7 2 3 2 3 3" xfId="37424" xr:uid="{21500BD5-C11A-40EE-80F7-D6DBDD263EF5}"/>
    <cellStyle name="Normal 21 7 2 3 2 4" xfId="13206" xr:uid="{88801F92-2999-4B7A-B3F5-AC58603C6662}"/>
    <cellStyle name="Normal 21 7 2 3 2 4 2" xfId="52986" xr:uid="{ECB41705-EE9D-4C48-97C5-2052D88D5120}"/>
    <cellStyle name="Normal 21 7 2 3 2 4 3" xfId="37425" xr:uid="{E4A237CF-D1D5-48CB-8FF1-2BF1597245B0}"/>
    <cellStyle name="Normal 21 7 2 3 2 5" xfId="52983" xr:uid="{5D8BB40A-87E8-4EB7-BB54-F988107E592C}"/>
    <cellStyle name="Normal 21 7 2 3 2 6" xfId="37422" xr:uid="{32AFEEC2-A571-45AF-8E9C-5C5FA8FFE125}"/>
    <cellStyle name="Normal 21 7 2 3 3" xfId="13207" xr:uid="{09B2B9E0-3325-4784-9977-492B2C492006}"/>
    <cellStyle name="Normal 21 7 2 3 3 2" xfId="52987" xr:uid="{893B8C9F-86CA-4E6D-9D19-A0A200CDB3FB}"/>
    <cellStyle name="Normal 21 7 2 3 3 3" xfId="37426" xr:uid="{A9D05872-96B1-45D6-8076-2388E7D180A3}"/>
    <cellStyle name="Normal 21 7 2 3 4" xfId="13208" xr:uid="{12869328-3D55-4A60-956D-BB9B5E049FE9}"/>
    <cellStyle name="Normal 21 7 2 3 4 2" xfId="52988" xr:uid="{55DF945C-D523-4873-BE15-B6EDC0103D63}"/>
    <cellStyle name="Normal 21 7 2 3 4 3" xfId="37427" xr:uid="{6F84723E-05D7-4AAF-9E21-2C57B3C8BD85}"/>
    <cellStyle name="Normal 21 7 2 3 5" xfId="13209" xr:uid="{5576322A-2645-48DA-8380-1FDDE935C340}"/>
    <cellStyle name="Normal 21 7 2 3 5 2" xfId="52989" xr:uid="{C4C914DD-2F0A-42FC-BE30-AFBF380C7301}"/>
    <cellStyle name="Normal 21 7 2 3 5 3" xfId="37428" xr:uid="{397C6B0D-F367-4764-8ABE-753A036AB95B}"/>
    <cellStyle name="Normal 21 7 2 3 6" xfId="13210" xr:uid="{5A206DB5-7702-42F7-A8C6-C70157847091}"/>
    <cellStyle name="Normal 21 7 2 3 6 2" xfId="52990" xr:uid="{48A83400-14C6-4E31-BF82-00A0CC0587DC}"/>
    <cellStyle name="Normal 21 7 2 3 6 3" xfId="37429" xr:uid="{84859ADB-CE40-4F41-80D8-6A531E3D92C1}"/>
    <cellStyle name="Normal 21 7 2 3 7" xfId="52982" xr:uid="{F7C042C6-9F78-464A-9D9C-5C69360E6704}"/>
    <cellStyle name="Normal 21 7 2 3 8" xfId="37421" xr:uid="{8C5A581B-3623-4DD6-B642-3B37C67C5CB4}"/>
    <cellStyle name="Normal 21 7 2 4" xfId="13211" xr:uid="{A8E5DB46-06AD-43EA-90B6-4018930AB07D}"/>
    <cellStyle name="Normal 21 7 2 4 2" xfId="13212" xr:uid="{34A4A457-5F8F-4802-94D4-E57C9E2B09F9}"/>
    <cellStyle name="Normal 21 7 2 4 2 2" xfId="13213" xr:uid="{D8CBF7C3-2AA9-4387-A6B4-E4EA44832494}"/>
    <cellStyle name="Normal 21 7 2 4 2 2 2" xfId="52993" xr:uid="{1AEB7149-186C-4377-9365-9D35649875BA}"/>
    <cellStyle name="Normal 21 7 2 4 2 2 3" xfId="37432" xr:uid="{9594484A-A097-4C9F-9340-21626E0F8849}"/>
    <cellStyle name="Normal 21 7 2 4 2 3" xfId="13214" xr:uid="{9B900723-813C-43E8-A21C-DC7130E34CD7}"/>
    <cellStyle name="Normal 21 7 2 4 2 3 2" xfId="52994" xr:uid="{444070BF-701D-44F6-BE19-B3574D07FEB9}"/>
    <cellStyle name="Normal 21 7 2 4 2 3 3" xfId="37433" xr:uid="{A1CC906B-E8D1-4020-BEE2-028F7A4687B3}"/>
    <cellStyle name="Normal 21 7 2 4 2 4" xfId="13215" xr:uid="{E45D6411-DECC-45F4-AB30-CEA66EA125DA}"/>
    <cellStyle name="Normal 21 7 2 4 2 4 2" xfId="52995" xr:uid="{058D7567-A683-4692-826A-71EE0ECDFE84}"/>
    <cellStyle name="Normal 21 7 2 4 2 4 3" xfId="37434" xr:uid="{C5C4DE43-59CE-4029-BAA2-3DA7F0DC71F8}"/>
    <cellStyle name="Normal 21 7 2 4 2 5" xfId="52992" xr:uid="{9C0095C8-75E0-409E-8CDE-F4F7C2F16B4C}"/>
    <cellStyle name="Normal 21 7 2 4 2 6" xfId="37431" xr:uid="{C141BFF6-3D79-4C76-809D-72F43B43E42C}"/>
    <cellStyle name="Normal 21 7 2 4 3" xfId="13216" xr:uid="{3D265E70-377D-4607-B94A-80FFD1D790E8}"/>
    <cellStyle name="Normal 21 7 2 4 3 2" xfId="52996" xr:uid="{2951198E-3E6B-4D81-86E0-663430D37210}"/>
    <cellStyle name="Normal 21 7 2 4 3 3" xfId="37435" xr:uid="{FE4A16FC-E4E6-4282-9A15-72BBA744F38E}"/>
    <cellStyle name="Normal 21 7 2 4 4" xfId="13217" xr:uid="{D0200997-18E8-4570-969D-2ADE27B4CBAE}"/>
    <cellStyle name="Normal 21 7 2 4 4 2" xfId="52997" xr:uid="{B4CF96E5-F19B-43C8-B73F-A4DBC8B5ABCC}"/>
    <cellStyle name="Normal 21 7 2 4 4 3" xfId="37436" xr:uid="{233F9E23-1BF5-4E5F-8A7B-B7E8F7F8A9F7}"/>
    <cellStyle name="Normal 21 7 2 4 5" xfId="13218" xr:uid="{02012D99-6FCC-422F-A23F-C077906B2A7D}"/>
    <cellStyle name="Normal 21 7 2 4 5 2" xfId="52998" xr:uid="{949204A0-DAEF-4D63-AFD1-A9F8E117121C}"/>
    <cellStyle name="Normal 21 7 2 4 5 3" xfId="37437" xr:uid="{3EAB1412-C5E1-4920-A2F7-023B6218A1E0}"/>
    <cellStyle name="Normal 21 7 2 4 6" xfId="52991" xr:uid="{8BD9518C-4FF3-4F2C-B13D-5291CCCE55B1}"/>
    <cellStyle name="Normal 21 7 2 4 7" xfId="37430" xr:uid="{0C2B19E7-8F1F-485A-A8A3-993559E5C493}"/>
    <cellStyle name="Normal 21 7 2 5" xfId="13219" xr:uid="{E44910E7-7495-4BBC-9F3E-63788FA4B9D6}"/>
    <cellStyle name="Normal 21 7 2 5 2" xfId="13220" xr:uid="{60CE6019-18B2-444C-8F63-59086FC3A2E2}"/>
    <cellStyle name="Normal 21 7 2 5 2 2" xfId="53000" xr:uid="{BEAACBF3-746B-4350-A143-1E76802E67ED}"/>
    <cellStyle name="Normal 21 7 2 5 2 3" xfId="37439" xr:uid="{481E2A62-C166-448C-8AAD-D0EE765838EA}"/>
    <cellStyle name="Normal 21 7 2 5 3" xfId="13221" xr:uid="{EFC6B5B7-1442-4171-9F3B-1D001AC6D4D1}"/>
    <cellStyle name="Normal 21 7 2 5 3 2" xfId="53001" xr:uid="{2F572C47-DBEA-4E3E-B211-71801B092A4A}"/>
    <cellStyle name="Normal 21 7 2 5 3 3" xfId="37440" xr:uid="{0ADE3055-C4E5-478D-9A2A-708808F57D9B}"/>
    <cellStyle name="Normal 21 7 2 5 4" xfId="13222" xr:uid="{83F8F548-3A26-403D-8E99-0DB3D5D2D15E}"/>
    <cellStyle name="Normal 21 7 2 5 4 2" xfId="53002" xr:uid="{AFA788F6-623B-4200-9929-298700DA5204}"/>
    <cellStyle name="Normal 21 7 2 5 4 3" xfId="37441" xr:uid="{01AA5147-A216-4EDD-8016-F30070DB1EBA}"/>
    <cellStyle name="Normal 21 7 2 5 5" xfId="52999" xr:uid="{3543FA4A-81E8-42F8-AADF-4ECE677C4F0F}"/>
    <cellStyle name="Normal 21 7 2 5 6" xfId="37438" xr:uid="{23833D6F-6E60-4C14-8B98-3AC83F154A61}"/>
    <cellStyle name="Normal 21 7 2 6" xfId="13223" xr:uid="{51ABE2BF-3C1D-4703-9878-B056EE8AF973}"/>
    <cellStyle name="Normal 21 7 2 6 2" xfId="13224" xr:uid="{D745A438-006C-4B42-A49E-4B1E027AF26A}"/>
    <cellStyle name="Normal 21 7 2 6 2 2" xfId="53004" xr:uid="{8C0C1132-273C-434B-A6B4-1D8FD74DF373}"/>
    <cellStyle name="Normal 21 7 2 6 2 3" xfId="37443" xr:uid="{811A4488-3854-42DA-BDA5-484D3348FB2A}"/>
    <cellStyle name="Normal 21 7 2 6 3" xfId="13225" xr:uid="{3603A54B-A2AC-4AC8-A5F0-72217BB37A30}"/>
    <cellStyle name="Normal 21 7 2 6 3 2" xfId="53005" xr:uid="{E9DB9B55-1D2B-4148-8E48-EE8AB0A196F0}"/>
    <cellStyle name="Normal 21 7 2 6 3 3" xfId="37444" xr:uid="{3399A6BE-4985-4484-9F56-3BF31F051433}"/>
    <cellStyle name="Normal 21 7 2 6 4" xfId="13226" xr:uid="{F88E1766-403B-40AA-A659-6C51C317A06E}"/>
    <cellStyle name="Normal 21 7 2 6 4 2" xfId="53006" xr:uid="{41AE8419-88B4-453E-AF73-69F21E536F0B}"/>
    <cellStyle name="Normal 21 7 2 6 4 3" xfId="37445" xr:uid="{99F31EF9-0EC1-4832-A6BB-AAC1C9FD823E}"/>
    <cellStyle name="Normal 21 7 2 6 5" xfId="53003" xr:uid="{4708C795-A031-471C-A100-57EA40141EEB}"/>
    <cellStyle name="Normal 21 7 2 6 6" xfId="37442" xr:uid="{8891A195-F457-401D-8776-7B4FC3B71918}"/>
    <cellStyle name="Normal 21 7 2 7" xfId="13227" xr:uid="{152AE6E0-6F8C-435C-985B-1815EA925AFE}"/>
    <cellStyle name="Normal 21 7 2 7 2" xfId="53007" xr:uid="{86E36123-1233-4530-B4C0-F5BC6ECA05D0}"/>
    <cellStyle name="Normal 21 7 2 7 3" xfId="37446" xr:uid="{B56E9CEF-933F-4A6D-88BA-F7DFFE62EEC9}"/>
    <cellStyle name="Normal 21 7 2 8" xfId="13228" xr:uid="{BBBFC80A-430E-41EA-96D9-58A8B4B15E00}"/>
    <cellStyle name="Normal 21 7 2 8 2" xfId="53008" xr:uid="{F82D3A3F-A0D0-45A1-BE3C-3C876039DE47}"/>
    <cellStyle name="Normal 21 7 2 8 3" xfId="37447" xr:uid="{FF6AFA4E-86BA-4580-AE8A-8E70DB43E31E}"/>
    <cellStyle name="Normal 21 7 2 9" xfId="13229" xr:uid="{1D5F8D3E-4A81-4018-B73C-66BA094B3D46}"/>
    <cellStyle name="Normal 21 7 2 9 2" xfId="53009" xr:uid="{EC2A744E-54B0-46E2-AE65-134F533D0981}"/>
    <cellStyle name="Normal 21 7 2 9 3" xfId="37448" xr:uid="{8DE1C5EB-304F-4A85-9E42-7C1E1A8F6DDB}"/>
    <cellStyle name="Normal 21 7 3" xfId="13230" xr:uid="{7553C1E5-F83F-4DDB-86A9-F625E3221619}"/>
    <cellStyle name="Normal 21 7 3 2" xfId="13231" xr:uid="{1D8B40B9-EF32-4B9A-B5ED-A2B3EFD4D197}"/>
    <cellStyle name="Normal 21 7 3 2 2" xfId="13232" xr:uid="{2CAE25AC-1920-4B5F-BD84-7517E9A0D8BC}"/>
    <cellStyle name="Normal 21 7 3 2 2 2" xfId="53012" xr:uid="{8C50A4C6-FE69-46D9-BD59-DD39D50ED054}"/>
    <cellStyle name="Normal 21 7 3 2 2 3" xfId="37451" xr:uid="{55BF8AEC-142C-491B-83E1-473F93E8D65A}"/>
    <cellStyle name="Normal 21 7 3 2 3" xfId="13233" xr:uid="{846A6FFB-BA04-4D50-B4C6-30D3DDD4138E}"/>
    <cellStyle name="Normal 21 7 3 2 3 2" xfId="53013" xr:uid="{7F2B1AF3-A1E0-4431-BF2B-DF5DCFFE01D1}"/>
    <cellStyle name="Normal 21 7 3 2 3 3" xfId="37452" xr:uid="{695088FE-50B9-49E9-BE27-999AE88338BC}"/>
    <cellStyle name="Normal 21 7 3 2 4" xfId="13234" xr:uid="{8E3E9880-A627-405E-BBD1-8C256B625E80}"/>
    <cellStyle name="Normal 21 7 3 2 4 2" xfId="53014" xr:uid="{BCD61C6D-647A-4A35-BE36-799D06ABEF65}"/>
    <cellStyle name="Normal 21 7 3 2 4 3" xfId="37453" xr:uid="{AFA1D7AC-DA19-4551-86AE-C832FE9624C3}"/>
    <cellStyle name="Normal 21 7 3 2 5" xfId="53011" xr:uid="{92966024-7D13-4B78-9E4E-3456D0B97D74}"/>
    <cellStyle name="Normal 21 7 3 2 6" xfId="37450" xr:uid="{52FD30C5-BC09-48EB-B162-6920B740F741}"/>
    <cellStyle name="Normal 21 7 3 3" xfId="13235" xr:uid="{02F99F2D-F526-4CBA-B549-7BD40FD9B0BD}"/>
    <cellStyle name="Normal 21 7 3 3 2" xfId="53015" xr:uid="{F3089D6E-1F5F-4216-8D55-A58C9EB6371E}"/>
    <cellStyle name="Normal 21 7 3 3 3" xfId="37454" xr:uid="{A71F7F54-66C1-425B-84CC-5BB8EA2B1C8B}"/>
    <cellStyle name="Normal 21 7 3 4" xfId="13236" xr:uid="{F3B364BD-94DD-43A5-BDCC-5C62CFE924BE}"/>
    <cellStyle name="Normal 21 7 3 4 2" xfId="53016" xr:uid="{163FE23A-A77C-4A41-BFDF-23FF80FBE21D}"/>
    <cellStyle name="Normal 21 7 3 4 3" xfId="37455" xr:uid="{B2D2FE80-94C5-49AA-9FEB-368DF89596EA}"/>
    <cellStyle name="Normal 21 7 3 5" xfId="13237" xr:uid="{EEA44295-10E2-492D-8D3C-1390FE669D63}"/>
    <cellStyle name="Normal 21 7 3 5 2" xfId="53017" xr:uid="{2AE14A11-063B-4061-8434-A1EFC3AB70A6}"/>
    <cellStyle name="Normal 21 7 3 5 3" xfId="37456" xr:uid="{3CBA2E78-472E-44D9-ABE9-B5B7D0F2989C}"/>
    <cellStyle name="Normal 21 7 3 6" xfId="13238" xr:uid="{C2976E32-7CFF-4B9E-BEB5-F9269D608174}"/>
    <cellStyle name="Normal 21 7 3 6 2" xfId="53018" xr:uid="{804ED6F8-FC5C-4F7C-825F-6B11C90F6D07}"/>
    <cellStyle name="Normal 21 7 3 6 3" xfId="37457" xr:uid="{00BF1B1C-F089-4D7A-8A72-A64139D69AA4}"/>
    <cellStyle name="Normal 21 7 3 7" xfId="53010" xr:uid="{741590F3-B1C8-465A-B481-5D33053A691F}"/>
    <cellStyle name="Normal 21 7 3 8" xfId="37449" xr:uid="{C79DAEA3-A4AC-4F58-B4BC-5684C3C9944B}"/>
    <cellStyle name="Normal 21 7 4" xfId="13239" xr:uid="{772A780A-7239-4E64-ACEF-EBA5003B1FD2}"/>
    <cellStyle name="Normal 21 7 4 2" xfId="13240" xr:uid="{328304B1-4038-47DD-AB46-B86A4A8520E1}"/>
    <cellStyle name="Normal 21 7 4 2 2" xfId="13241" xr:uid="{6B4BEE01-04DE-43FC-8961-16EB2DC6B8B6}"/>
    <cellStyle name="Normal 21 7 4 2 2 2" xfId="53021" xr:uid="{F192BEA4-97F3-4A72-96FC-2E364B41BDAB}"/>
    <cellStyle name="Normal 21 7 4 2 2 3" xfId="37460" xr:uid="{A99D4363-6C1A-4658-88A3-9DACFFE8AD9E}"/>
    <cellStyle name="Normal 21 7 4 2 3" xfId="13242" xr:uid="{16ACCED9-0991-4AC2-8AE1-AE54297E0609}"/>
    <cellStyle name="Normal 21 7 4 2 3 2" xfId="53022" xr:uid="{1064B656-AF62-4676-B702-EC44951011C2}"/>
    <cellStyle name="Normal 21 7 4 2 3 3" xfId="37461" xr:uid="{F8E6135B-00E3-48B0-BA14-949228AC3ED1}"/>
    <cellStyle name="Normal 21 7 4 2 4" xfId="13243" xr:uid="{B4289A87-7580-4B4C-A55E-A0749A7B523F}"/>
    <cellStyle name="Normal 21 7 4 2 4 2" xfId="53023" xr:uid="{BD95ADF5-BF2E-4FE0-AA2D-54A023366A43}"/>
    <cellStyle name="Normal 21 7 4 2 4 3" xfId="37462" xr:uid="{86E79B8A-A5BB-4CE8-AE85-677695F11A36}"/>
    <cellStyle name="Normal 21 7 4 2 5" xfId="53020" xr:uid="{B772703E-941D-40F9-A496-C6CF3D8FFC0B}"/>
    <cellStyle name="Normal 21 7 4 2 6" xfId="37459" xr:uid="{29584C71-25CF-4491-BFBA-D9390C360914}"/>
    <cellStyle name="Normal 21 7 4 3" xfId="13244" xr:uid="{D3E5A703-B093-4D1A-A92C-D814778FE2C1}"/>
    <cellStyle name="Normal 21 7 4 3 2" xfId="53024" xr:uid="{437B3C76-D1E4-45F8-A61E-BF313ED8482A}"/>
    <cellStyle name="Normal 21 7 4 3 3" xfId="37463" xr:uid="{6A443B36-E926-470E-9564-C23187820524}"/>
    <cellStyle name="Normal 21 7 4 4" xfId="13245" xr:uid="{D6754208-BFE4-4C97-9CED-B418D2A34809}"/>
    <cellStyle name="Normal 21 7 4 4 2" xfId="53025" xr:uid="{8F0BB6E8-B2D8-4CD5-BDD9-90087907022D}"/>
    <cellStyle name="Normal 21 7 4 4 3" xfId="37464" xr:uid="{D8F6FA43-C2B3-401D-BDE7-AB569D150B76}"/>
    <cellStyle name="Normal 21 7 4 5" xfId="13246" xr:uid="{9835ACF8-6BD7-4357-91AA-2171A7A153AC}"/>
    <cellStyle name="Normal 21 7 4 5 2" xfId="53026" xr:uid="{CF644129-F377-4F8B-8362-7ECC1053A056}"/>
    <cellStyle name="Normal 21 7 4 5 3" xfId="37465" xr:uid="{7DBFDAED-2ADD-46D7-BD5E-1E42121A4820}"/>
    <cellStyle name="Normal 21 7 4 6" xfId="13247" xr:uid="{9ABD5117-2B2E-49B8-BBCE-AF093EA2821A}"/>
    <cellStyle name="Normal 21 7 4 6 2" xfId="53027" xr:uid="{A557C941-10F2-48C2-871A-75F697AA8583}"/>
    <cellStyle name="Normal 21 7 4 6 3" xfId="37466" xr:uid="{42856308-B823-4F49-A181-D869DFEFA9EC}"/>
    <cellStyle name="Normal 21 7 4 7" xfId="53019" xr:uid="{750F0BF0-6FC5-4B49-A532-2E7405966968}"/>
    <cellStyle name="Normal 21 7 4 8" xfId="37458" xr:uid="{BFFF7057-5C96-4AE6-857F-B5A803388F6C}"/>
    <cellStyle name="Normal 21 7 5" xfId="13248" xr:uid="{E1EE948C-3466-4E92-B2A9-800B52A4DC2F}"/>
    <cellStyle name="Normal 21 7 5 2" xfId="13249" xr:uid="{B98F8FA4-A711-4437-935F-FA81E914B5A4}"/>
    <cellStyle name="Normal 21 7 5 2 2" xfId="13250" xr:uid="{F5AD2BC7-D386-4C88-9BE8-61D00C7042FF}"/>
    <cellStyle name="Normal 21 7 5 2 2 2" xfId="53030" xr:uid="{2742B428-2217-46DD-B87A-4275EB8B62A5}"/>
    <cellStyle name="Normal 21 7 5 2 2 3" xfId="37469" xr:uid="{CD40DD14-2AD8-4C77-8696-8A1353152D44}"/>
    <cellStyle name="Normal 21 7 5 2 3" xfId="13251" xr:uid="{86240C9D-E0F4-4F3A-AA66-27E4036DFA21}"/>
    <cellStyle name="Normal 21 7 5 2 3 2" xfId="53031" xr:uid="{BD7FD1BF-81DB-4CEF-A6A3-460E1DB50D79}"/>
    <cellStyle name="Normal 21 7 5 2 3 3" xfId="37470" xr:uid="{9273C5CF-0AED-4A10-ABF3-C772F11EA7D2}"/>
    <cellStyle name="Normal 21 7 5 2 4" xfId="13252" xr:uid="{1453D138-897A-451F-A142-58FFE88FF911}"/>
    <cellStyle name="Normal 21 7 5 2 4 2" xfId="53032" xr:uid="{248DAD6E-FFF4-4DD3-A6C8-AC56F35347EE}"/>
    <cellStyle name="Normal 21 7 5 2 4 3" xfId="37471" xr:uid="{225DFA44-991E-461E-B4F3-EF33855AE5EA}"/>
    <cellStyle name="Normal 21 7 5 2 5" xfId="53029" xr:uid="{8B97597E-CEF5-41AB-A64A-43B1AC2F522F}"/>
    <cellStyle name="Normal 21 7 5 2 6" xfId="37468" xr:uid="{84907ADA-4092-4CB9-BD33-D81555D8B7F6}"/>
    <cellStyle name="Normal 21 7 5 3" xfId="13253" xr:uid="{40B63C51-3923-407D-A922-52C5AA43622D}"/>
    <cellStyle name="Normal 21 7 5 3 2" xfId="53033" xr:uid="{D6434983-C359-4D19-B6A3-88BFC73D2F0B}"/>
    <cellStyle name="Normal 21 7 5 3 3" xfId="37472" xr:uid="{0AA465A6-521F-46ED-A2A2-BD0AC544F5E9}"/>
    <cellStyle name="Normal 21 7 5 4" xfId="13254" xr:uid="{0DF7CBFD-2AF2-4FC6-891A-526EB455D86C}"/>
    <cellStyle name="Normal 21 7 5 4 2" xfId="53034" xr:uid="{3202EFB0-5F01-4FE2-AA5E-7B5E22024705}"/>
    <cellStyle name="Normal 21 7 5 4 3" xfId="37473" xr:uid="{3CEBAFFF-DFFC-4F2C-8A7F-493295C2B2AC}"/>
    <cellStyle name="Normal 21 7 5 5" xfId="13255" xr:uid="{FB9D7B47-4D31-4325-A5C9-D391BB5F7C07}"/>
    <cellStyle name="Normal 21 7 5 5 2" xfId="53035" xr:uid="{6E22110F-E0E5-48F7-BC2E-A1C15382F001}"/>
    <cellStyle name="Normal 21 7 5 5 3" xfId="37474" xr:uid="{D428582B-D02A-4576-A641-CFACCB7A3B91}"/>
    <cellStyle name="Normal 21 7 5 6" xfId="53028" xr:uid="{0D380736-874A-4EC9-ACA8-BD11DC971748}"/>
    <cellStyle name="Normal 21 7 5 7" xfId="37467" xr:uid="{B7AA9DDC-1CF2-4B6F-A74E-6986A0570E63}"/>
    <cellStyle name="Normal 21 7 6" xfId="13256" xr:uid="{219FCB01-68B7-46F6-A29F-CDD4E044EB71}"/>
    <cellStyle name="Normal 21 7 6 2" xfId="13257" xr:uid="{3B55DDB4-ECE6-4963-8EC6-EB13EDA47142}"/>
    <cellStyle name="Normal 21 7 6 2 2" xfId="53037" xr:uid="{8920ADFC-A097-4216-B192-96970CD8415F}"/>
    <cellStyle name="Normal 21 7 6 2 3" xfId="37476" xr:uid="{2B073128-D201-4C43-AB4A-A061E4B4C8D4}"/>
    <cellStyle name="Normal 21 7 6 3" xfId="13258" xr:uid="{9E22BA6E-B826-46B1-B306-33984B8FC185}"/>
    <cellStyle name="Normal 21 7 6 3 2" xfId="53038" xr:uid="{B2F2E593-157B-4B28-9B2C-179D2EB9CECE}"/>
    <cellStyle name="Normal 21 7 6 3 3" xfId="37477" xr:uid="{58A62B5F-F84E-4A04-87B8-A2AB50AC26E2}"/>
    <cellStyle name="Normal 21 7 6 4" xfId="13259" xr:uid="{182E2AE7-54EC-46D6-9A57-E7229F29D5C8}"/>
    <cellStyle name="Normal 21 7 6 4 2" xfId="53039" xr:uid="{1129BF3B-BF65-4C7F-8C68-7D060742A4CA}"/>
    <cellStyle name="Normal 21 7 6 4 3" xfId="37478" xr:uid="{BEB13701-A1AD-4A76-80EA-1EB966FC5255}"/>
    <cellStyle name="Normal 21 7 6 5" xfId="53036" xr:uid="{F2AE86C0-56B0-45C7-A6DA-779393E5238B}"/>
    <cellStyle name="Normal 21 7 6 6" xfId="37475" xr:uid="{94117FFE-756F-4718-B309-ED3C59F4E865}"/>
    <cellStyle name="Normal 21 7 7" xfId="13260" xr:uid="{A9C886E3-7649-43D4-B1A4-90F8871178CC}"/>
    <cellStyle name="Normal 21 7 7 2" xfId="13261" xr:uid="{660A63D6-6243-4BA4-86D9-41D24223029F}"/>
    <cellStyle name="Normal 21 7 7 2 2" xfId="53041" xr:uid="{FBF28413-4570-4FB6-8C0A-62D183FB44BC}"/>
    <cellStyle name="Normal 21 7 7 2 3" xfId="37480" xr:uid="{E6197213-3FD9-4F58-B966-A894F789F33F}"/>
    <cellStyle name="Normal 21 7 7 3" xfId="13262" xr:uid="{6A3AF74E-DABB-44B1-9098-781BA8DD4B04}"/>
    <cellStyle name="Normal 21 7 7 3 2" xfId="53042" xr:uid="{0C8F0CBB-5ED1-4158-88E4-5FD15BF986C8}"/>
    <cellStyle name="Normal 21 7 7 3 3" xfId="37481" xr:uid="{E081669E-7091-4F3D-B6FE-C0583F7C2425}"/>
    <cellStyle name="Normal 21 7 7 4" xfId="13263" xr:uid="{0C565134-B980-4A76-A83E-A1C5EB74CBC2}"/>
    <cellStyle name="Normal 21 7 7 4 2" xfId="53043" xr:uid="{87F6BBE4-2721-4A9E-B83B-85832DDB47B2}"/>
    <cellStyle name="Normal 21 7 7 4 3" xfId="37482" xr:uid="{882D283D-3EA2-413C-A58B-23908A217747}"/>
    <cellStyle name="Normal 21 7 7 5" xfId="53040" xr:uid="{CE15F875-DE71-4D84-A67C-39CF71A60F99}"/>
    <cellStyle name="Normal 21 7 7 6" xfId="37479" xr:uid="{331586A0-6D1D-4ED2-9CDA-7AEFF55C934F}"/>
    <cellStyle name="Normal 21 7 8" xfId="13264" xr:uid="{DD4AF4C7-5A66-493A-8EA5-95C46CD97524}"/>
    <cellStyle name="Normal 21 7 8 2" xfId="53044" xr:uid="{06053410-9428-4661-BA4E-D66AB2E5898F}"/>
    <cellStyle name="Normal 21 7 8 3" xfId="37483" xr:uid="{9899743C-8499-457D-9C81-2EF8AA3D577C}"/>
    <cellStyle name="Normal 21 7 9" xfId="13265" xr:uid="{54D17FFB-534C-4888-BCFE-CDAF970B31C1}"/>
    <cellStyle name="Normal 21 7 9 2" xfId="53045" xr:uid="{B5EEB21E-91B8-461F-8E87-830D1F907D92}"/>
    <cellStyle name="Normal 21 7 9 3" xfId="37484" xr:uid="{84BFCC7F-7FE2-4474-B025-02ECD6C4EE16}"/>
    <cellStyle name="Normal 21 8" xfId="13266" xr:uid="{9E671CE0-FCE5-4A73-AF2C-C10FA0F5D2CD}"/>
    <cellStyle name="Normal 21 8 10" xfId="13267" xr:uid="{79FF6A6A-FA6A-4B28-9AB0-E1D52DE794A7}"/>
    <cellStyle name="Normal 21 8 10 2" xfId="53047" xr:uid="{06918255-50AC-49FD-AC98-79861BC9CF4A}"/>
    <cellStyle name="Normal 21 8 10 3" xfId="37486" xr:uid="{75AAB690-C5DF-464C-BA5D-498CEBECAE74}"/>
    <cellStyle name="Normal 21 8 11" xfId="13268" xr:uid="{C998E0D7-87BF-46AE-A4BD-9BCF26416901}"/>
    <cellStyle name="Normal 21 8 11 2" xfId="37487" xr:uid="{463429AB-190F-4EBC-ABE8-6C11B4463999}"/>
    <cellStyle name="Normal 21 8 12" xfId="13269" xr:uid="{F6FB3133-E163-4371-8C8D-1439E4AF8324}"/>
    <cellStyle name="Normal 21 8 12 2" xfId="37488" xr:uid="{BFB78778-F763-42CF-A04A-C7B312B2B83F}"/>
    <cellStyle name="Normal 21 8 13" xfId="53046" xr:uid="{62EE7098-1DF0-4164-93BD-C54D80C41B01}"/>
    <cellStyle name="Normal 21 8 14" xfId="37485" xr:uid="{2ABA1D34-11D6-4084-BA70-E0E1702CEF94}"/>
    <cellStyle name="Normal 21 8 2" xfId="13270" xr:uid="{61DCA6C7-600D-46A1-9792-D8CBD640CD83}"/>
    <cellStyle name="Normal 21 8 2 10" xfId="13271" xr:uid="{49AC7848-FA46-4DB9-A7FC-11EEF738CB54}"/>
    <cellStyle name="Normal 21 8 2 10 2" xfId="37490" xr:uid="{70E1083B-642F-4599-A94C-372060C60AF7}"/>
    <cellStyle name="Normal 21 8 2 11" xfId="13272" xr:uid="{4529C20C-4FA1-4006-A645-B22E743B7B96}"/>
    <cellStyle name="Normal 21 8 2 11 2" xfId="37491" xr:uid="{E2172D2F-F934-416C-B8DF-2901AD1317EF}"/>
    <cellStyle name="Normal 21 8 2 12" xfId="53048" xr:uid="{7A763167-C681-4772-8660-6B85CCCAE1D5}"/>
    <cellStyle name="Normal 21 8 2 13" xfId="37489" xr:uid="{A6AFBD30-4C43-43BD-8A6F-80617940330A}"/>
    <cellStyle name="Normal 21 8 2 2" xfId="13273" xr:uid="{D3E01B6D-B07E-4178-9409-EF8ABEA0417F}"/>
    <cellStyle name="Normal 21 8 2 2 2" xfId="13274" xr:uid="{5EF24A8B-610C-4295-BAC6-43F95DE0C150}"/>
    <cellStyle name="Normal 21 8 2 2 2 2" xfId="13275" xr:uid="{F68EDA69-614A-4924-9069-EC978C07B138}"/>
    <cellStyle name="Normal 21 8 2 2 2 2 2" xfId="53051" xr:uid="{ABFA0B93-AC7A-4704-AB2D-FDDB008A4CB9}"/>
    <cellStyle name="Normal 21 8 2 2 2 2 3" xfId="37494" xr:uid="{0F4F4597-9678-478C-979A-42D223828BFB}"/>
    <cellStyle name="Normal 21 8 2 2 2 3" xfId="13276" xr:uid="{BB46386E-B135-43A7-B141-6186A4F58C1B}"/>
    <cellStyle name="Normal 21 8 2 2 2 3 2" xfId="53052" xr:uid="{EA08A448-E63C-488A-9E6B-66447BA15176}"/>
    <cellStyle name="Normal 21 8 2 2 2 3 3" xfId="37495" xr:uid="{08639DFA-EBD4-44BE-BA15-6D9D1E3256F4}"/>
    <cellStyle name="Normal 21 8 2 2 2 4" xfId="13277" xr:uid="{D2F66E1C-C59C-4499-8BA6-1CC0F75FDFDE}"/>
    <cellStyle name="Normal 21 8 2 2 2 4 2" xfId="53053" xr:uid="{C4867027-D8ED-44C0-A2C5-91575D51A5E2}"/>
    <cellStyle name="Normal 21 8 2 2 2 4 3" xfId="37496" xr:uid="{FA1C1ED3-8056-4E2C-B76D-7C0A052F66BC}"/>
    <cellStyle name="Normal 21 8 2 2 2 5" xfId="53050" xr:uid="{6689C482-E904-411A-B94D-19720D5DF6A8}"/>
    <cellStyle name="Normal 21 8 2 2 2 6" xfId="37493" xr:uid="{D5A9A2DA-22F0-4108-9FD6-F747E0F5FF2B}"/>
    <cellStyle name="Normal 21 8 2 2 3" xfId="13278" xr:uid="{F31ABB71-4515-44DE-830F-C7B6F0AA4C0B}"/>
    <cellStyle name="Normal 21 8 2 2 3 2" xfId="53054" xr:uid="{EC84ECFA-278F-49BE-B95A-CE27EFD38705}"/>
    <cellStyle name="Normal 21 8 2 2 3 3" xfId="37497" xr:uid="{4009E0B7-5142-4E0F-94EB-94734043DF2B}"/>
    <cellStyle name="Normal 21 8 2 2 4" xfId="13279" xr:uid="{F3563BEC-5D4C-444C-A02F-B62EE3AB4B0E}"/>
    <cellStyle name="Normal 21 8 2 2 4 2" xfId="53055" xr:uid="{EB0F2274-774B-42A9-8C9F-D9EAB8E1847E}"/>
    <cellStyle name="Normal 21 8 2 2 4 3" xfId="37498" xr:uid="{423BC6E4-41BE-426C-97E9-C87CD6031652}"/>
    <cellStyle name="Normal 21 8 2 2 5" xfId="13280" xr:uid="{AF553EE8-3B5E-49D2-BDCB-F5AF091BB2B6}"/>
    <cellStyle name="Normal 21 8 2 2 5 2" xfId="53056" xr:uid="{BC1C36BB-9703-4D12-B753-491A5814FEA0}"/>
    <cellStyle name="Normal 21 8 2 2 5 3" xfId="37499" xr:uid="{CAC80720-B0DA-4BF1-B563-0C9AD1AB1BCA}"/>
    <cellStyle name="Normal 21 8 2 2 6" xfId="13281" xr:uid="{5269DFA2-4B23-4D7D-A6C0-343C9736C7B3}"/>
    <cellStyle name="Normal 21 8 2 2 6 2" xfId="53057" xr:uid="{FC304505-DB5A-4B02-B447-40A65B3B5AEA}"/>
    <cellStyle name="Normal 21 8 2 2 6 3" xfId="37500" xr:uid="{F933EBF9-EA0F-444E-A440-A451B0C688A9}"/>
    <cellStyle name="Normal 21 8 2 2 7" xfId="53049" xr:uid="{3EFF3134-2E37-41F2-87AF-A3EDFC2B87F1}"/>
    <cellStyle name="Normal 21 8 2 2 8" xfId="37492" xr:uid="{6E472481-E630-431D-97BB-DFF28077042F}"/>
    <cellStyle name="Normal 21 8 2 3" xfId="13282" xr:uid="{CE3621CE-071B-481A-96C9-D405B0B3A1D3}"/>
    <cellStyle name="Normal 21 8 2 3 2" xfId="13283" xr:uid="{33A01A05-5BF5-4414-84EB-3CCF9D71A1AB}"/>
    <cellStyle name="Normal 21 8 2 3 2 2" xfId="13284" xr:uid="{A4D4C65F-581B-479D-B2C7-C2FEF2952C78}"/>
    <cellStyle name="Normal 21 8 2 3 2 2 2" xfId="53060" xr:uid="{A4125ED5-9D62-4F85-83FD-EC1CBCFA6B71}"/>
    <cellStyle name="Normal 21 8 2 3 2 2 3" xfId="37503" xr:uid="{68FB42AF-5FF5-4F11-AC58-0FDAD1E9DB56}"/>
    <cellStyle name="Normal 21 8 2 3 2 3" xfId="13285" xr:uid="{DAD45FEF-5D54-4139-99F6-594881FAE34D}"/>
    <cellStyle name="Normal 21 8 2 3 2 3 2" xfId="53061" xr:uid="{C41D0FD9-8D80-4CEA-98C0-32275A8906F3}"/>
    <cellStyle name="Normal 21 8 2 3 2 3 3" xfId="37504" xr:uid="{5EA7687E-E186-449C-839B-CB5EC19D61D2}"/>
    <cellStyle name="Normal 21 8 2 3 2 4" xfId="13286" xr:uid="{9A6C6CC6-8578-4421-97E1-B6A1CC73F7C0}"/>
    <cellStyle name="Normal 21 8 2 3 2 4 2" xfId="53062" xr:uid="{E45B00D9-8E10-4A82-B70C-54A9121F813B}"/>
    <cellStyle name="Normal 21 8 2 3 2 4 3" xfId="37505" xr:uid="{2EE5DB4B-36F2-44B5-BCDD-74CCBBB77C6C}"/>
    <cellStyle name="Normal 21 8 2 3 2 5" xfId="53059" xr:uid="{873FA28F-B89B-440E-8BBF-C0F0A011A1D6}"/>
    <cellStyle name="Normal 21 8 2 3 2 6" xfId="37502" xr:uid="{CB6B2CEE-04F4-41FA-A8E0-4F228552284C}"/>
    <cellStyle name="Normal 21 8 2 3 3" xfId="13287" xr:uid="{C78CB330-0AB8-415C-8EB1-F315628A99C3}"/>
    <cellStyle name="Normal 21 8 2 3 3 2" xfId="53063" xr:uid="{CE5B9701-8BD3-4885-90A9-05B8F7940726}"/>
    <cellStyle name="Normal 21 8 2 3 3 3" xfId="37506" xr:uid="{8BDEF9BF-7E03-4DE3-BED7-00F408FB4F04}"/>
    <cellStyle name="Normal 21 8 2 3 4" xfId="13288" xr:uid="{7DD9DE87-E070-45A8-86B0-EEF07FDC8E1E}"/>
    <cellStyle name="Normal 21 8 2 3 4 2" xfId="53064" xr:uid="{36398145-33B6-437D-9678-F01AEC240485}"/>
    <cellStyle name="Normal 21 8 2 3 4 3" xfId="37507" xr:uid="{E1C37E9B-43DF-4680-B6F5-0C3BE0299B37}"/>
    <cellStyle name="Normal 21 8 2 3 5" xfId="13289" xr:uid="{06F8CA7B-7E37-4659-B96E-5885E5ED5F53}"/>
    <cellStyle name="Normal 21 8 2 3 5 2" xfId="53065" xr:uid="{038C443E-6E4B-404C-9248-975D7ED057C3}"/>
    <cellStyle name="Normal 21 8 2 3 5 3" xfId="37508" xr:uid="{2BFB2719-0001-4A64-A2CB-43ED1BD34CD7}"/>
    <cellStyle name="Normal 21 8 2 3 6" xfId="13290" xr:uid="{A183374C-7EE8-45C4-9DE9-A6D28432D6CF}"/>
    <cellStyle name="Normal 21 8 2 3 6 2" xfId="53066" xr:uid="{0CE42C16-5BD9-40D9-A027-A14F90C86DBA}"/>
    <cellStyle name="Normal 21 8 2 3 6 3" xfId="37509" xr:uid="{17C1D4CB-5C4E-46E6-99F1-AE6CD685DFC1}"/>
    <cellStyle name="Normal 21 8 2 3 7" xfId="53058" xr:uid="{62A0A29A-F967-4E93-BE2F-B8B14FD5E865}"/>
    <cellStyle name="Normal 21 8 2 3 8" xfId="37501" xr:uid="{58E99F46-C765-4E91-90DF-749E5F1C7AB0}"/>
    <cellStyle name="Normal 21 8 2 4" xfId="13291" xr:uid="{52623614-8794-4318-8F5E-32F336058DD2}"/>
    <cellStyle name="Normal 21 8 2 4 2" xfId="13292" xr:uid="{42C875B5-8BFA-428C-B071-91E21EFFA588}"/>
    <cellStyle name="Normal 21 8 2 4 2 2" xfId="13293" xr:uid="{13DA15A6-551F-413B-B49D-DC5DB0E66464}"/>
    <cellStyle name="Normal 21 8 2 4 2 2 2" xfId="53069" xr:uid="{B87916E3-E57B-49F7-BAB8-E2E2D6E1317A}"/>
    <cellStyle name="Normal 21 8 2 4 2 2 3" xfId="37512" xr:uid="{1BBE7BB1-87F4-40C4-A5FE-57132B577FD0}"/>
    <cellStyle name="Normal 21 8 2 4 2 3" xfId="13294" xr:uid="{1E8739B2-4089-4E8E-A3D1-B856989F4F09}"/>
    <cellStyle name="Normal 21 8 2 4 2 3 2" xfId="53070" xr:uid="{F31B7A26-F49F-4CB9-8B88-6E0A1F7382E7}"/>
    <cellStyle name="Normal 21 8 2 4 2 3 3" xfId="37513" xr:uid="{D552D164-4E59-4924-A621-AE3854689406}"/>
    <cellStyle name="Normal 21 8 2 4 2 4" xfId="13295" xr:uid="{FA1E28B0-4181-4A6A-AE01-581A0DAA4CE3}"/>
    <cellStyle name="Normal 21 8 2 4 2 4 2" xfId="53071" xr:uid="{6FA47C9A-6906-4689-99F9-1B0E2E35EAFC}"/>
    <cellStyle name="Normal 21 8 2 4 2 4 3" xfId="37514" xr:uid="{CAB61B26-1B65-4A28-A6D8-60160C99CB68}"/>
    <cellStyle name="Normal 21 8 2 4 2 5" xfId="53068" xr:uid="{2310C180-7B62-4701-9BA5-8445AC9835D2}"/>
    <cellStyle name="Normal 21 8 2 4 2 6" xfId="37511" xr:uid="{6D591B9B-F4CB-4774-9785-BFFA0C241FD5}"/>
    <cellStyle name="Normal 21 8 2 4 3" xfId="13296" xr:uid="{FA12288A-AE00-4992-8456-D9EF1F9F83DC}"/>
    <cellStyle name="Normal 21 8 2 4 3 2" xfId="53072" xr:uid="{A56F71CA-145B-4D8C-9148-64F06CF15754}"/>
    <cellStyle name="Normal 21 8 2 4 3 3" xfId="37515" xr:uid="{88643595-40B7-4FD5-8C1F-A255B6122499}"/>
    <cellStyle name="Normal 21 8 2 4 4" xfId="13297" xr:uid="{D8EF3232-6481-4FAC-A1AF-4FC8346B8E0E}"/>
    <cellStyle name="Normal 21 8 2 4 4 2" xfId="53073" xr:uid="{70BDAC9F-BC43-408E-86F5-00D7575A5375}"/>
    <cellStyle name="Normal 21 8 2 4 4 3" xfId="37516" xr:uid="{1F71E25E-620C-474D-967C-73A24FA58EFA}"/>
    <cellStyle name="Normal 21 8 2 4 5" xfId="13298" xr:uid="{A0AE653C-4BC9-4676-A048-156BE87969E1}"/>
    <cellStyle name="Normal 21 8 2 4 5 2" xfId="53074" xr:uid="{66576A57-9CE8-4BC6-BDA2-8E53AC13ADBA}"/>
    <cellStyle name="Normal 21 8 2 4 5 3" xfId="37517" xr:uid="{5647783D-E6AE-401D-8178-68A3F538FDAB}"/>
    <cellStyle name="Normal 21 8 2 4 6" xfId="53067" xr:uid="{80EEED8F-1013-4CBC-B024-573C5FC95FA2}"/>
    <cellStyle name="Normal 21 8 2 4 7" xfId="37510" xr:uid="{2EAFB015-8BE2-4384-8FB5-B1A0EE3FD004}"/>
    <cellStyle name="Normal 21 8 2 5" xfId="13299" xr:uid="{48433E53-9EAC-453E-BC41-EC7CC7485F62}"/>
    <cellStyle name="Normal 21 8 2 5 2" xfId="13300" xr:uid="{A8EC6E49-4EBD-457B-8D7B-A9513E992792}"/>
    <cellStyle name="Normal 21 8 2 5 2 2" xfId="53076" xr:uid="{A9F47D1C-0AEA-4F6A-8E30-1DCF7C0D151D}"/>
    <cellStyle name="Normal 21 8 2 5 2 3" xfId="37519" xr:uid="{1DB05F3A-6B97-43A9-A472-4D6278D8F92C}"/>
    <cellStyle name="Normal 21 8 2 5 3" xfId="13301" xr:uid="{F5B3CEE8-B5CF-412E-922F-89A49A5C7E95}"/>
    <cellStyle name="Normal 21 8 2 5 3 2" xfId="53077" xr:uid="{71D39E69-CC55-4D91-9C7D-E0B151955841}"/>
    <cellStyle name="Normal 21 8 2 5 3 3" xfId="37520" xr:uid="{CF3CB3A6-A448-48F1-A119-18A25AE2DEB8}"/>
    <cellStyle name="Normal 21 8 2 5 4" xfId="13302" xr:uid="{3A918577-D07D-4BAF-80F6-D683B8A707F2}"/>
    <cellStyle name="Normal 21 8 2 5 4 2" xfId="53078" xr:uid="{0C589C4B-4EA5-4F49-B0D9-1B7DC34FB50B}"/>
    <cellStyle name="Normal 21 8 2 5 4 3" xfId="37521" xr:uid="{A959F7AC-68CF-4108-99D9-3E671D1A9286}"/>
    <cellStyle name="Normal 21 8 2 5 5" xfId="53075" xr:uid="{43973504-8C9F-4EDA-81C2-4DCA783C0AAC}"/>
    <cellStyle name="Normal 21 8 2 5 6" xfId="37518" xr:uid="{A8DC96FE-F6F0-49BE-B47F-630FF3A4299E}"/>
    <cellStyle name="Normal 21 8 2 6" xfId="13303" xr:uid="{C0D052DE-F46F-4E5B-8D68-A909620CEE1D}"/>
    <cellStyle name="Normal 21 8 2 6 2" xfId="13304" xr:uid="{C054834E-B6B0-4128-8DA7-9A661B041AAB}"/>
    <cellStyle name="Normal 21 8 2 6 2 2" xfId="53080" xr:uid="{1DB3974F-7BEA-4966-8034-2344295C99F8}"/>
    <cellStyle name="Normal 21 8 2 6 2 3" xfId="37523" xr:uid="{A16370EC-1758-415C-B8E8-8EE70011B0F6}"/>
    <cellStyle name="Normal 21 8 2 6 3" xfId="13305" xr:uid="{94BF1966-B6E3-4BAA-B9B8-C554503D32AA}"/>
    <cellStyle name="Normal 21 8 2 6 3 2" xfId="53081" xr:uid="{9E589240-84D2-45A5-A583-90EF26D78648}"/>
    <cellStyle name="Normal 21 8 2 6 3 3" xfId="37524" xr:uid="{3C05E7CA-5EAB-4E92-B654-C259ED854F75}"/>
    <cellStyle name="Normal 21 8 2 6 4" xfId="13306" xr:uid="{83CB54F8-3E14-496D-98CC-398785994F08}"/>
    <cellStyle name="Normal 21 8 2 6 4 2" xfId="53082" xr:uid="{1F454631-6F88-4844-84D5-99960810EB3B}"/>
    <cellStyle name="Normal 21 8 2 6 4 3" xfId="37525" xr:uid="{F0F6950F-9C81-4C27-B43D-B5688CAD2D5C}"/>
    <cellStyle name="Normal 21 8 2 6 5" xfId="53079" xr:uid="{CBC1152A-62B2-4CBF-96B5-A654FEB66A6A}"/>
    <cellStyle name="Normal 21 8 2 6 6" xfId="37522" xr:uid="{97322A14-28F9-486B-9E3A-1DB0C9E6E1FC}"/>
    <cellStyle name="Normal 21 8 2 7" xfId="13307" xr:uid="{A7E8B0FD-70EE-4645-802C-C59C903AB601}"/>
    <cellStyle name="Normal 21 8 2 7 2" xfId="53083" xr:uid="{F3619583-109E-4BA1-8116-48B4948468B1}"/>
    <cellStyle name="Normal 21 8 2 7 3" xfId="37526" xr:uid="{E3910D85-B08E-42C2-99F1-0C4EE9AA9A9D}"/>
    <cellStyle name="Normal 21 8 2 8" xfId="13308" xr:uid="{1D9A0FD1-A00F-473F-AA40-B854C65C359A}"/>
    <cellStyle name="Normal 21 8 2 8 2" xfId="53084" xr:uid="{E92CA699-71BA-4FB2-9C05-22146DF04633}"/>
    <cellStyle name="Normal 21 8 2 8 3" xfId="37527" xr:uid="{09C1DAAD-AD01-4ADE-A963-CC3002B47125}"/>
    <cellStyle name="Normal 21 8 2 9" xfId="13309" xr:uid="{6156C50C-1C33-4129-A38D-24042A77F511}"/>
    <cellStyle name="Normal 21 8 2 9 2" xfId="53085" xr:uid="{7EB304E7-92A5-4B0C-A81F-70C2E687C906}"/>
    <cellStyle name="Normal 21 8 2 9 3" xfId="37528" xr:uid="{5C071A78-9C1D-405E-9F9C-68DA5EFE3120}"/>
    <cellStyle name="Normal 21 8 3" xfId="13310" xr:uid="{9D0A8C38-6A5D-49E0-80FE-A43EFAA12C89}"/>
    <cellStyle name="Normal 21 8 3 2" xfId="13311" xr:uid="{A9F5AB66-BF50-447A-978C-B6DC8785D92B}"/>
    <cellStyle name="Normal 21 8 3 2 2" xfId="13312" xr:uid="{12A1AF8E-A040-49FE-88EC-6CAA5167FF74}"/>
    <cellStyle name="Normal 21 8 3 2 2 2" xfId="53088" xr:uid="{A9521350-EF0B-4C41-80D9-F7D3B04EBEA2}"/>
    <cellStyle name="Normal 21 8 3 2 2 3" xfId="37531" xr:uid="{7A0D300C-7FC2-4531-9C57-6DEEF65D2329}"/>
    <cellStyle name="Normal 21 8 3 2 3" xfId="13313" xr:uid="{DB23AF6D-3848-4555-990D-07AC1579E066}"/>
    <cellStyle name="Normal 21 8 3 2 3 2" xfId="53089" xr:uid="{4BADBDC5-C1D1-473C-AE26-47338F722063}"/>
    <cellStyle name="Normal 21 8 3 2 3 3" xfId="37532" xr:uid="{AD1C1CF8-9362-4912-AC43-4F3ADF39898E}"/>
    <cellStyle name="Normal 21 8 3 2 4" xfId="13314" xr:uid="{BBE203F0-1C9F-49BB-98A5-F2F3D9B00296}"/>
    <cellStyle name="Normal 21 8 3 2 4 2" xfId="53090" xr:uid="{DBFA7ECA-9674-4F70-B34C-0D249737F8FF}"/>
    <cellStyle name="Normal 21 8 3 2 4 3" xfId="37533" xr:uid="{F10626CE-8EEE-425D-8634-DDB2859E455F}"/>
    <cellStyle name="Normal 21 8 3 2 5" xfId="53087" xr:uid="{34C6C92A-5913-425F-9110-81825BB96563}"/>
    <cellStyle name="Normal 21 8 3 2 6" xfId="37530" xr:uid="{ACE8746D-7FB9-43BC-A359-D72BCE44F9EA}"/>
    <cellStyle name="Normal 21 8 3 3" xfId="13315" xr:uid="{742E7F9A-AE71-4B92-BA48-C8190CCE4DF0}"/>
    <cellStyle name="Normal 21 8 3 3 2" xfId="53091" xr:uid="{4D378EDB-E46B-4418-A38A-097549CEC4CD}"/>
    <cellStyle name="Normal 21 8 3 3 3" xfId="37534" xr:uid="{4B87FDFD-8342-48D0-84E5-0A6DA4757E86}"/>
    <cellStyle name="Normal 21 8 3 4" xfId="13316" xr:uid="{423FD5E9-176C-4062-9878-38A5294ADBE5}"/>
    <cellStyle name="Normal 21 8 3 4 2" xfId="53092" xr:uid="{79A4ECAD-18DB-4FCA-BB94-90D42D1CB351}"/>
    <cellStyle name="Normal 21 8 3 4 3" xfId="37535" xr:uid="{6EFE7E84-AC09-4D70-BAF6-EA6B51AADC0E}"/>
    <cellStyle name="Normal 21 8 3 5" xfId="13317" xr:uid="{7C206D7E-FFE8-4C48-BF0D-1A0B85E971D7}"/>
    <cellStyle name="Normal 21 8 3 5 2" xfId="53093" xr:uid="{F6FA6793-0884-4FD6-A80B-FBAC48F3E101}"/>
    <cellStyle name="Normal 21 8 3 5 3" xfId="37536" xr:uid="{200E8CB6-5C02-41A5-9D5C-A3681B26F762}"/>
    <cellStyle name="Normal 21 8 3 6" xfId="13318" xr:uid="{96A8D443-F44E-449C-BCBB-852114C3880B}"/>
    <cellStyle name="Normal 21 8 3 6 2" xfId="53094" xr:uid="{21839F8E-3D76-49F4-8B29-150B6A8FA897}"/>
    <cellStyle name="Normal 21 8 3 6 3" xfId="37537" xr:uid="{64FFAEA1-0BA9-45E6-9DA4-3AFE9D51F622}"/>
    <cellStyle name="Normal 21 8 3 7" xfId="53086" xr:uid="{74E5E4CC-9995-4FE7-AE0B-1C6CEAD55019}"/>
    <cellStyle name="Normal 21 8 3 8" xfId="37529" xr:uid="{D8A48404-F968-4794-86FF-2000A5EE41D5}"/>
    <cellStyle name="Normal 21 8 4" xfId="13319" xr:uid="{ACD31E9B-9725-48C6-9643-1D4B71DFEB6A}"/>
    <cellStyle name="Normal 21 8 4 2" xfId="13320" xr:uid="{CA7E4A7E-8320-4BFF-975D-4C05CC9B4047}"/>
    <cellStyle name="Normal 21 8 4 2 2" xfId="13321" xr:uid="{B4C035A5-F12A-4C67-A303-BED90D6FF5AD}"/>
    <cellStyle name="Normal 21 8 4 2 2 2" xfId="53097" xr:uid="{5065DE35-87BF-4AFB-88BA-0266F1D0F3E3}"/>
    <cellStyle name="Normal 21 8 4 2 2 3" xfId="37540" xr:uid="{0CEC9CCB-EBF7-4DCA-B82C-C725146FF7FD}"/>
    <cellStyle name="Normal 21 8 4 2 3" xfId="13322" xr:uid="{53C02A9B-BE94-4BE7-AEA6-5A2208651F1F}"/>
    <cellStyle name="Normal 21 8 4 2 3 2" xfId="53098" xr:uid="{463EBB9D-0CD7-4144-ADE1-F39C4FE57062}"/>
    <cellStyle name="Normal 21 8 4 2 3 3" xfId="37541" xr:uid="{01AB1EAE-C39B-4E31-AD75-321C8194BDCB}"/>
    <cellStyle name="Normal 21 8 4 2 4" xfId="13323" xr:uid="{822C2400-DF4E-449D-A815-1EBBE288DB42}"/>
    <cellStyle name="Normal 21 8 4 2 4 2" xfId="53099" xr:uid="{4028E90E-07B6-46A4-881F-155FCE833000}"/>
    <cellStyle name="Normal 21 8 4 2 4 3" xfId="37542" xr:uid="{7B852313-7E4B-43FA-B36F-A4B36EBF780D}"/>
    <cellStyle name="Normal 21 8 4 2 5" xfId="53096" xr:uid="{C3BDD56A-B9E8-4EDC-BA55-B36E136E7B54}"/>
    <cellStyle name="Normal 21 8 4 2 6" xfId="37539" xr:uid="{96B97F92-C19F-41B4-819C-A52F5BE8AF55}"/>
    <cellStyle name="Normal 21 8 4 3" xfId="13324" xr:uid="{11EC1D34-6779-4756-873B-486076D3C4F6}"/>
    <cellStyle name="Normal 21 8 4 3 2" xfId="53100" xr:uid="{5A0A85AC-B075-46BA-8B88-B17151EAC559}"/>
    <cellStyle name="Normal 21 8 4 3 3" xfId="37543" xr:uid="{88F8CD35-4F04-40D0-8E38-2C6511FCAE2D}"/>
    <cellStyle name="Normal 21 8 4 4" xfId="13325" xr:uid="{F923025A-6F1A-46BD-A969-62287E30AFC0}"/>
    <cellStyle name="Normal 21 8 4 4 2" xfId="53101" xr:uid="{7F9AA7B4-51EB-4655-8904-BAEED04395E9}"/>
    <cellStyle name="Normal 21 8 4 4 3" xfId="37544" xr:uid="{20BD2771-A557-488D-AA91-A620E077A9CE}"/>
    <cellStyle name="Normal 21 8 4 5" xfId="13326" xr:uid="{FFCBA126-921C-4D9A-9C82-BCF3C1C82FB2}"/>
    <cellStyle name="Normal 21 8 4 5 2" xfId="53102" xr:uid="{903EE5CA-4790-4D12-84B3-682A9D61B1DB}"/>
    <cellStyle name="Normal 21 8 4 5 3" xfId="37545" xr:uid="{5D67F7E2-4FE8-4008-9D68-16A960297FDB}"/>
    <cellStyle name="Normal 21 8 4 6" xfId="13327" xr:uid="{8E4A94EE-25B7-4CDF-992F-CD548C9FE7A3}"/>
    <cellStyle name="Normal 21 8 4 6 2" xfId="53103" xr:uid="{3E9666FB-B71E-470A-BE93-BE0463520928}"/>
    <cellStyle name="Normal 21 8 4 6 3" xfId="37546" xr:uid="{6D3286CF-F89E-4947-96FB-7E2E10228AD6}"/>
    <cellStyle name="Normal 21 8 4 7" xfId="53095" xr:uid="{5A2D6FFF-7BDC-443A-B217-041E9D566666}"/>
    <cellStyle name="Normal 21 8 4 8" xfId="37538" xr:uid="{982D59DC-F18C-46A2-812D-50A885DD0D96}"/>
    <cellStyle name="Normal 21 8 5" xfId="13328" xr:uid="{CF1DA62E-D587-4317-AFA3-AE5AD25DCB3C}"/>
    <cellStyle name="Normal 21 8 5 2" xfId="13329" xr:uid="{35B4DB41-936C-4B36-A559-4BF009BFFC0E}"/>
    <cellStyle name="Normal 21 8 5 2 2" xfId="13330" xr:uid="{38AA2092-C758-4F71-99EC-D236953817F4}"/>
    <cellStyle name="Normal 21 8 5 2 2 2" xfId="53106" xr:uid="{7AA04695-D6ED-4B0D-A56E-D581FDA7A9C1}"/>
    <cellStyle name="Normal 21 8 5 2 2 3" xfId="37549" xr:uid="{C58C9350-C612-4721-A1A9-54D41630E3C8}"/>
    <cellStyle name="Normal 21 8 5 2 3" xfId="13331" xr:uid="{42E81F2F-636E-47BB-B0CB-9F120BA5002F}"/>
    <cellStyle name="Normal 21 8 5 2 3 2" xfId="53107" xr:uid="{5042880C-CA1B-4012-BF77-6432D19B27DC}"/>
    <cellStyle name="Normal 21 8 5 2 3 3" xfId="37550" xr:uid="{65FC1C0B-18A2-4105-9AA0-472C676DD9CF}"/>
    <cellStyle name="Normal 21 8 5 2 4" xfId="13332" xr:uid="{A74C9BC9-5F40-4130-A687-7C0196EDD057}"/>
    <cellStyle name="Normal 21 8 5 2 4 2" xfId="53108" xr:uid="{8D7D4AAD-F38B-4207-8CDD-803A52CCB5BC}"/>
    <cellStyle name="Normal 21 8 5 2 4 3" xfId="37551" xr:uid="{8D30C779-3D65-4720-B54F-68E35E037320}"/>
    <cellStyle name="Normal 21 8 5 2 5" xfId="53105" xr:uid="{40B93DC3-71DA-40E7-9F5D-6D616685A64E}"/>
    <cellStyle name="Normal 21 8 5 2 6" xfId="37548" xr:uid="{304F4007-06A6-40DB-ADC6-2652AEFA773A}"/>
    <cellStyle name="Normal 21 8 5 3" xfId="13333" xr:uid="{FFC849C6-F6A1-4757-A8CC-21A6ECC302F4}"/>
    <cellStyle name="Normal 21 8 5 3 2" xfId="53109" xr:uid="{4C6E07CB-1DCD-43C2-92C5-E6C808151B5D}"/>
    <cellStyle name="Normal 21 8 5 3 3" xfId="37552" xr:uid="{02D56428-643A-45DB-B3C4-46770941A1AF}"/>
    <cellStyle name="Normal 21 8 5 4" xfId="13334" xr:uid="{2E1B639F-B6A2-4EA0-B2E0-AC6EC748A5DE}"/>
    <cellStyle name="Normal 21 8 5 4 2" xfId="53110" xr:uid="{7DDE89FE-A554-45FD-8DC6-92BF0806ED61}"/>
    <cellStyle name="Normal 21 8 5 4 3" xfId="37553" xr:uid="{475CE601-31D7-4349-8374-05349D5739AC}"/>
    <cellStyle name="Normal 21 8 5 5" xfId="13335" xr:uid="{F2A727E5-7241-4422-B5E1-1124ACC098E5}"/>
    <cellStyle name="Normal 21 8 5 5 2" xfId="53111" xr:uid="{6121D8CB-DD89-4AF2-A95E-D4E61208322D}"/>
    <cellStyle name="Normal 21 8 5 5 3" xfId="37554" xr:uid="{8F5C1052-97CD-4AF3-AC3C-61B780925E30}"/>
    <cellStyle name="Normal 21 8 5 6" xfId="53104" xr:uid="{493469B9-282B-4677-A0DA-0E8591790366}"/>
    <cellStyle name="Normal 21 8 5 7" xfId="37547" xr:uid="{1A235641-8674-4FEA-94F7-8D6530C9C298}"/>
    <cellStyle name="Normal 21 8 6" xfId="13336" xr:uid="{A2C7B513-E919-4484-B9B1-D035ECF18705}"/>
    <cellStyle name="Normal 21 8 6 2" xfId="13337" xr:uid="{59AC96BC-BCBC-491C-8AAC-5330366570F4}"/>
    <cellStyle name="Normal 21 8 6 2 2" xfId="53113" xr:uid="{75C9FCD1-1414-44E6-A93F-DDD85FEF6C2E}"/>
    <cellStyle name="Normal 21 8 6 2 3" xfId="37556" xr:uid="{6A5EC529-8E0A-448A-96E2-826FE50888E2}"/>
    <cellStyle name="Normal 21 8 6 3" xfId="13338" xr:uid="{294779DD-B827-41C4-A3B9-29130CBA222C}"/>
    <cellStyle name="Normal 21 8 6 3 2" xfId="53114" xr:uid="{4441E25D-F3F2-4576-A961-C36F343A8EEE}"/>
    <cellStyle name="Normal 21 8 6 3 3" xfId="37557" xr:uid="{BBB89F1E-2FC0-4BE2-9CE0-4142C28F1E6C}"/>
    <cellStyle name="Normal 21 8 6 4" xfId="13339" xr:uid="{B63027F1-D444-4C34-813C-D0E3AE6E3D8E}"/>
    <cellStyle name="Normal 21 8 6 4 2" xfId="53115" xr:uid="{9C103EFC-C39A-4BA0-B932-DFADB99DD29C}"/>
    <cellStyle name="Normal 21 8 6 4 3" xfId="37558" xr:uid="{F61703BE-FD70-4C6E-A020-6A536A0A85E9}"/>
    <cellStyle name="Normal 21 8 6 5" xfId="53112" xr:uid="{B7AB994E-9964-4D2D-B8CC-C4D1A4C49C8B}"/>
    <cellStyle name="Normal 21 8 6 6" xfId="37555" xr:uid="{99D0C486-793D-450F-A2B9-C4BBEED2AC88}"/>
    <cellStyle name="Normal 21 8 7" xfId="13340" xr:uid="{F403A45C-E9BF-4ED9-9DE2-A2DF83A0DB31}"/>
    <cellStyle name="Normal 21 8 7 2" xfId="13341" xr:uid="{6E1F91C6-A5D0-4E9A-8C08-815C7D2276EA}"/>
    <cellStyle name="Normal 21 8 7 2 2" xfId="53117" xr:uid="{D17335FF-039F-450A-9037-6C729733E7D2}"/>
    <cellStyle name="Normal 21 8 7 2 3" xfId="37560" xr:uid="{76A7C393-0EEA-4E68-A737-C606077FC630}"/>
    <cellStyle name="Normal 21 8 7 3" xfId="13342" xr:uid="{B3E1868B-7C36-4958-82C6-EB7D73AABB74}"/>
    <cellStyle name="Normal 21 8 7 3 2" xfId="53118" xr:uid="{FC6E916C-A819-4689-8092-D13DDC3ED980}"/>
    <cellStyle name="Normal 21 8 7 3 3" xfId="37561" xr:uid="{A1029651-F759-4E9F-BF58-9A8A9FD30511}"/>
    <cellStyle name="Normal 21 8 7 4" xfId="13343" xr:uid="{ABDD03D4-2360-4480-A7E3-E8397970FE95}"/>
    <cellStyle name="Normal 21 8 7 4 2" xfId="53119" xr:uid="{79BDF519-7B35-4281-A7CD-AB39670860A6}"/>
    <cellStyle name="Normal 21 8 7 4 3" xfId="37562" xr:uid="{69809108-B0AD-48AF-8DC9-25AC64F86FB9}"/>
    <cellStyle name="Normal 21 8 7 5" xfId="53116" xr:uid="{BC3EE569-D42F-44C7-93AF-834EF7B99895}"/>
    <cellStyle name="Normal 21 8 7 6" xfId="37559" xr:uid="{988407A8-561A-42A5-B873-D05642A64259}"/>
    <cellStyle name="Normal 21 8 8" xfId="13344" xr:uid="{5D160AE5-E99B-4733-8CC4-8F1DD8EF209A}"/>
    <cellStyle name="Normal 21 8 8 2" xfId="53120" xr:uid="{B7DC5FB9-6FD4-4F1C-AB34-DFC83987A434}"/>
    <cellStyle name="Normal 21 8 8 3" xfId="37563" xr:uid="{0C92A12C-3862-4A6F-90CE-AC39CE98EA0B}"/>
    <cellStyle name="Normal 21 8 9" xfId="13345" xr:uid="{8FAD4DBD-597C-4006-9079-54DC023901C6}"/>
    <cellStyle name="Normal 21 8 9 2" xfId="53121" xr:uid="{AC5996BE-823E-4B23-B1B3-B4069FACD7D5}"/>
    <cellStyle name="Normal 21 8 9 3" xfId="37564" xr:uid="{7EBAFC39-0957-4708-8C38-E1EF273A72A9}"/>
    <cellStyle name="Normal 21 9" xfId="13346" xr:uid="{0AB4113E-2D6B-49D1-A95A-17475AA46102}"/>
    <cellStyle name="Normal 21 9 10" xfId="13347" xr:uid="{79545FEA-F3B8-40AE-81D2-42AB734A3313}"/>
    <cellStyle name="Normal 21 9 10 2" xfId="53123" xr:uid="{31FE85BF-36C0-4628-BB51-8823677BC0D1}"/>
    <cellStyle name="Normal 21 9 10 3" xfId="37566" xr:uid="{FF0E087B-F089-4868-BE04-5A48E6A7AACF}"/>
    <cellStyle name="Normal 21 9 11" xfId="13348" xr:uid="{A74BB280-F33E-4066-A7E3-4C357389DD0A}"/>
    <cellStyle name="Normal 21 9 11 2" xfId="37567" xr:uid="{0C76A0DE-4248-4B28-9482-83D23F8EA721}"/>
    <cellStyle name="Normal 21 9 12" xfId="13349" xr:uid="{58C262C2-9887-4940-A7D9-E31F5A176103}"/>
    <cellStyle name="Normal 21 9 12 2" xfId="37568" xr:uid="{6A695690-8B03-4553-9D5D-4F893FD8EC0A}"/>
    <cellStyle name="Normal 21 9 13" xfId="53122" xr:uid="{03D32C80-37D8-4478-A8F6-6F811A61D552}"/>
    <cellStyle name="Normal 21 9 14" xfId="37565" xr:uid="{FF4ADA99-55B0-45BA-9754-41E43D677EED}"/>
    <cellStyle name="Normal 21 9 2" xfId="13350" xr:uid="{453358D0-3C97-4B7E-8A9B-650E3F938FE2}"/>
    <cellStyle name="Normal 21 9 2 10" xfId="53124" xr:uid="{F1766139-5C42-4431-B1EF-194DC0FAEB07}"/>
    <cellStyle name="Normal 21 9 2 11" xfId="37569" xr:uid="{9E45CB1E-1072-4A82-BA7C-C2C895EA5E40}"/>
    <cellStyle name="Normal 21 9 2 2" xfId="13351" xr:uid="{F134F1B2-FC51-4970-8D9F-56D0706A5B69}"/>
    <cellStyle name="Normal 21 9 2 2 2" xfId="13352" xr:uid="{F80A6FB9-A903-434B-BD0E-113C9C022694}"/>
    <cellStyle name="Normal 21 9 2 2 2 2" xfId="13353" xr:uid="{DEADFCDF-F940-469C-8B9A-36D2489EE934}"/>
    <cellStyle name="Normal 21 9 2 2 2 2 2" xfId="53127" xr:uid="{393A8A86-AE3E-4A9F-BFFF-0E6ADE7E57F3}"/>
    <cellStyle name="Normal 21 9 2 2 2 2 3" xfId="37572" xr:uid="{685F61B8-CCBB-4ED9-B717-A880FBE3F109}"/>
    <cellStyle name="Normal 21 9 2 2 2 3" xfId="13354" xr:uid="{9CA5ACA4-CBCD-4611-81A8-9178E7CB6F15}"/>
    <cellStyle name="Normal 21 9 2 2 2 3 2" xfId="53128" xr:uid="{AA5034A7-6B37-4DBB-88FC-CEDB3F7F7256}"/>
    <cellStyle name="Normal 21 9 2 2 2 3 3" xfId="37573" xr:uid="{BD8C08F3-272F-4526-A3F2-2FFC660988AE}"/>
    <cellStyle name="Normal 21 9 2 2 2 4" xfId="13355" xr:uid="{7384E5C0-FB03-4E7D-87B3-E64DF8E6EAA7}"/>
    <cellStyle name="Normal 21 9 2 2 2 4 2" xfId="53129" xr:uid="{D664D6EA-66B0-4E0F-945F-C72829C6FEDA}"/>
    <cellStyle name="Normal 21 9 2 2 2 4 3" xfId="37574" xr:uid="{5FC617E9-E21D-49F4-BA2D-5E4AF2B98E93}"/>
    <cellStyle name="Normal 21 9 2 2 2 5" xfId="53126" xr:uid="{7D8F63BA-871E-40C7-82E5-A3DA923E434E}"/>
    <cellStyle name="Normal 21 9 2 2 2 6" xfId="37571" xr:uid="{7A62B18E-04D4-4024-84CF-B456A89974BB}"/>
    <cellStyle name="Normal 21 9 2 2 3" xfId="13356" xr:uid="{5AB84AA4-344E-478B-A9F4-8AD76C1F8A74}"/>
    <cellStyle name="Normal 21 9 2 2 3 2" xfId="53130" xr:uid="{FB148413-261D-4D45-B594-B9003B127FC7}"/>
    <cellStyle name="Normal 21 9 2 2 3 3" xfId="37575" xr:uid="{20639AF5-3DB1-4B34-A14C-52DC3B0C848F}"/>
    <cellStyle name="Normal 21 9 2 2 4" xfId="13357" xr:uid="{8E46699F-75C8-4743-8282-2FFFDAA03C70}"/>
    <cellStyle name="Normal 21 9 2 2 4 2" xfId="53131" xr:uid="{32636347-5035-49EA-B665-E4F6E5421EA6}"/>
    <cellStyle name="Normal 21 9 2 2 4 3" xfId="37576" xr:uid="{A9F7BA8C-45E8-4286-A850-810DCB99B791}"/>
    <cellStyle name="Normal 21 9 2 2 5" xfId="13358" xr:uid="{F08C16F9-23E2-41A6-88AC-B9AB22E63F9F}"/>
    <cellStyle name="Normal 21 9 2 2 5 2" xfId="53132" xr:uid="{737CE698-0EBF-4D1C-877C-D3B218BFB208}"/>
    <cellStyle name="Normal 21 9 2 2 5 3" xfId="37577" xr:uid="{35302C2B-9C91-4C89-A7C3-50BE0E7336D4}"/>
    <cellStyle name="Normal 21 9 2 2 6" xfId="13359" xr:uid="{067CE9DD-D907-416E-B66A-F7F4DD2053AE}"/>
    <cellStyle name="Normal 21 9 2 2 6 2" xfId="53133" xr:uid="{1C74DB59-A309-47E2-97C8-5AA757166970}"/>
    <cellStyle name="Normal 21 9 2 2 6 3" xfId="37578" xr:uid="{7DCA0E57-8D4B-4C77-A7E4-7058E542B0FF}"/>
    <cellStyle name="Normal 21 9 2 2 7" xfId="53125" xr:uid="{8CD0D4CE-2E77-42F6-B564-00A69B24462E}"/>
    <cellStyle name="Normal 21 9 2 2 8" xfId="37570" xr:uid="{2CE4064E-DB8F-4F60-B1F6-D480CCE88B67}"/>
    <cellStyle name="Normal 21 9 2 3" xfId="13360" xr:uid="{FA8525C2-97E1-4DA6-9533-1AE631B5295A}"/>
    <cellStyle name="Normal 21 9 2 3 2" xfId="13361" xr:uid="{85FAC779-0C8E-47D7-B1FA-5BA393C5DB49}"/>
    <cellStyle name="Normal 21 9 2 3 2 2" xfId="13362" xr:uid="{C43828F6-D67C-4E1D-82CF-9FC6BCA169A9}"/>
    <cellStyle name="Normal 21 9 2 3 2 2 2" xfId="53136" xr:uid="{C5849D9B-A9B1-4728-9EEA-6639A352B134}"/>
    <cellStyle name="Normal 21 9 2 3 2 2 3" xfId="37581" xr:uid="{D26B2800-4135-46CF-8A9D-891BA75E3B4C}"/>
    <cellStyle name="Normal 21 9 2 3 2 3" xfId="13363" xr:uid="{AF5E7874-53EA-40AA-BD75-5F32D3AB697D}"/>
    <cellStyle name="Normal 21 9 2 3 2 3 2" xfId="53137" xr:uid="{6BE681FB-BF8F-4B3C-9061-CF56D81333EC}"/>
    <cellStyle name="Normal 21 9 2 3 2 3 3" xfId="37582" xr:uid="{8436B098-BB9A-43CB-977B-6FFAA441DAB0}"/>
    <cellStyle name="Normal 21 9 2 3 2 4" xfId="13364" xr:uid="{9D93893F-8165-456F-9C9B-47EEDDDFA759}"/>
    <cellStyle name="Normal 21 9 2 3 2 4 2" xfId="53138" xr:uid="{A3568C77-D8F3-4D72-BCD8-2C16C4B4BC73}"/>
    <cellStyle name="Normal 21 9 2 3 2 4 3" xfId="37583" xr:uid="{7E10600A-EE80-4410-950D-870D15E0CC23}"/>
    <cellStyle name="Normal 21 9 2 3 2 5" xfId="53135" xr:uid="{56E53E03-3ED3-42FE-8512-F0005B6CA889}"/>
    <cellStyle name="Normal 21 9 2 3 2 6" xfId="37580" xr:uid="{2BA24DDA-6D41-41A3-B97D-65E00B6A1FC3}"/>
    <cellStyle name="Normal 21 9 2 3 3" xfId="13365" xr:uid="{D5D54FE4-9AD3-444A-81AC-988DF43FB763}"/>
    <cellStyle name="Normal 21 9 2 3 3 2" xfId="53139" xr:uid="{7092BA38-52D4-407B-81F4-558E4A00D05C}"/>
    <cellStyle name="Normal 21 9 2 3 3 3" xfId="37584" xr:uid="{B8C08A81-7D04-4F66-AA28-4246C80900CF}"/>
    <cellStyle name="Normal 21 9 2 3 4" xfId="13366" xr:uid="{26B7C125-14A3-4F9F-9D50-30186F175182}"/>
    <cellStyle name="Normal 21 9 2 3 4 2" xfId="53140" xr:uid="{7ADF53DE-87D8-44CA-85CB-AC17F2F25877}"/>
    <cellStyle name="Normal 21 9 2 3 4 3" xfId="37585" xr:uid="{7B63364B-E1E8-497D-8834-F43139ABCB4C}"/>
    <cellStyle name="Normal 21 9 2 3 5" xfId="13367" xr:uid="{09294DBD-0D1E-4048-9266-E22A89BBA768}"/>
    <cellStyle name="Normal 21 9 2 3 5 2" xfId="53141" xr:uid="{3422B492-F083-4283-AC2D-AB1216C85CCD}"/>
    <cellStyle name="Normal 21 9 2 3 5 3" xfId="37586" xr:uid="{8F8AEA92-AD5A-4B6A-AE1A-CBEA01F62B64}"/>
    <cellStyle name="Normal 21 9 2 3 6" xfId="13368" xr:uid="{C0E0D175-AFE6-4C46-84CF-158FC76BC59D}"/>
    <cellStyle name="Normal 21 9 2 3 6 2" xfId="53142" xr:uid="{BE49A74D-E510-487C-BCDE-CED009E430EB}"/>
    <cellStyle name="Normal 21 9 2 3 6 3" xfId="37587" xr:uid="{F346FBE1-E7AA-4283-8EC8-AA08216749D1}"/>
    <cellStyle name="Normal 21 9 2 3 7" xfId="53134" xr:uid="{ADB75C8E-7347-452F-9615-CF4036742C26}"/>
    <cellStyle name="Normal 21 9 2 3 8" xfId="37579" xr:uid="{1377B7C4-0F50-45C0-BC1D-E30F054B56D3}"/>
    <cellStyle name="Normal 21 9 2 4" xfId="13369" xr:uid="{3419474C-BC44-4989-B44C-012EF9B6657B}"/>
    <cellStyle name="Normal 21 9 2 4 2" xfId="13370" xr:uid="{44B1463D-C3F6-4D50-9FD9-39488D8DF278}"/>
    <cellStyle name="Normal 21 9 2 4 2 2" xfId="13371" xr:uid="{448856D4-7F89-4F28-9A39-8E38501395E8}"/>
    <cellStyle name="Normal 21 9 2 4 2 2 2" xfId="53145" xr:uid="{81913484-CF06-4A41-9E0B-E8644466DDBC}"/>
    <cellStyle name="Normal 21 9 2 4 2 2 3" xfId="37590" xr:uid="{7F12BD68-6A40-488D-8AA6-F03831330B4D}"/>
    <cellStyle name="Normal 21 9 2 4 2 3" xfId="13372" xr:uid="{A206AFEB-E694-468E-9308-7F8E06C44217}"/>
    <cellStyle name="Normal 21 9 2 4 2 3 2" xfId="53146" xr:uid="{91D553B1-DDFC-4BBD-843D-771EFBFC5CF8}"/>
    <cellStyle name="Normal 21 9 2 4 2 3 3" xfId="37591" xr:uid="{1630780C-0386-4B05-9278-A23F2070994F}"/>
    <cellStyle name="Normal 21 9 2 4 2 4" xfId="13373" xr:uid="{CE4E5CB1-A2B9-4619-97BD-1C8ED93FE4A7}"/>
    <cellStyle name="Normal 21 9 2 4 2 4 2" xfId="53147" xr:uid="{5E97221D-6435-4DA4-8CB6-F103F6FED573}"/>
    <cellStyle name="Normal 21 9 2 4 2 4 3" xfId="37592" xr:uid="{74008B39-5835-4B46-9FD8-232C017BB366}"/>
    <cellStyle name="Normal 21 9 2 4 2 5" xfId="53144" xr:uid="{5D692D7B-841D-48DE-B888-8B8EC1EA12D5}"/>
    <cellStyle name="Normal 21 9 2 4 2 6" xfId="37589" xr:uid="{666A1B78-4017-40A1-AF0C-535DA4B253E4}"/>
    <cellStyle name="Normal 21 9 2 4 3" xfId="13374" xr:uid="{850DDDFA-AE82-48E4-A0E7-E3CA6AC8D9C9}"/>
    <cellStyle name="Normal 21 9 2 4 3 2" xfId="53148" xr:uid="{4B935FED-381E-4E23-AA03-0637BB8C1BCD}"/>
    <cellStyle name="Normal 21 9 2 4 3 3" xfId="37593" xr:uid="{130146FB-A135-468C-B25C-6D79BD6FFC99}"/>
    <cellStyle name="Normal 21 9 2 4 4" xfId="13375" xr:uid="{30CB4145-7581-458E-BAA4-0802F20BC23D}"/>
    <cellStyle name="Normal 21 9 2 4 4 2" xfId="53149" xr:uid="{22F9B405-9917-4DD5-9F71-60F277A7C631}"/>
    <cellStyle name="Normal 21 9 2 4 4 3" xfId="37594" xr:uid="{E314FF76-4779-4699-8582-7F5411054DBF}"/>
    <cellStyle name="Normal 21 9 2 4 5" xfId="13376" xr:uid="{5B074F79-1A1B-4212-8D3B-DCE0D4B08441}"/>
    <cellStyle name="Normal 21 9 2 4 5 2" xfId="53150" xr:uid="{002A62A6-250C-444E-A40C-A9EEE2D9C8E6}"/>
    <cellStyle name="Normal 21 9 2 4 5 3" xfId="37595" xr:uid="{E875A3F3-DA6E-48D6-825C-FDD71118607B}"/>
    <cellStyle name="Normal 21 9 2 4 6" xfId="53143" xr:uid="{1892ED05-0876-4BA0-8C9A-C3F44C9B7172}"/>
    <cellStyle name="Normal 21 9 2 4 7" xfId="37588" xr:uid="{3D5FE190-9DFB-4165-AB1D-591F3EC63749}"/>
    <cellStyle name="Normal 21 9 2 5" xfId="13377" xr:uid="{B794BD0E-2C0F-4419-804F-6A6DD6A6B4A0}"/>
    <cellStyle name="Normal 21 9 2 5 2" xfId="13378" xr:uid="{27A7CA77-4E26-46DE-A69B-1CA7D4EE29EE}"/>
    <cellStyle name="Normal 21 9 2 5 2 2" xfId="53152" xr:uid="{4FE300D8-E201-4B05-A2F9-A5D0462B4794}"/>
    <cellStyle name="Normal 21 9 2 5 2 3" xfId="37597" xr:uid="{FFDE59B9-CA6F-4F39-884C-3B3977917E3E}"/>
    <cellStyle name="Normal 21 9 2 5 3" xfId="13379" xr:uid="{C150BEE4-73CB-47CB-9D67-1E3AE962F370}"/>
    <cellStyle name="Normal 21 9 2 5 3 2" xfId="53153" xr:uid="{FE3F0888-BDBB-4C40-9E63-054B25D15D37}"/>
    <cellStyle name="Normal 21 9 2 5 3 3" xfId="37598" xr:uid="{1157916D-E3AF-45A0-B10A-BCC75CCCCB39}"/>
    <cellStyle name="Normal 21 9 2 5 4" xfId="13380" xr:uid="{2A15F65E-C2AA-42FD-BC7F-8D77102BCC47}"/>
    <cellStyle name="Normal 21 9 2 5 4 2" xfId="53154" xr:uid="{3F198702-2D3D-4044-AB06-CE31FEFEDAB3}"/>
    <cellStyle name="Normal 21 9 2 5 4 3" xfId="37599" xr:uid="{83C32286-A3D8-497D-85CB-F4C026BEB165}"/>
    <cellStyle name="Normal 21 9 2 5 5" xfId="53151" xr:uid="{C8C7583B-DEE4-4A4E-9234-9F473F7DD412}"/>
    <cellStyle name="Normal 21 9 2 5 6" xfId="37596" xr:uid="{DF244D22-1EDD-46E8-B621-6AC3292A257B}"/>
    <cellStyle name="Normal 21 9 2 6" xfId="13381" xr:uid="{9A1CC0D0-F091-4FD7-93F0-F2AAAA378A2C}"/>
    <cellStyle name="Normal 21 9 2 6 2" xfId="13382" xr:uid="{4C3D7A33-855B-45B8-863E-6F53FA8A3D53}"/>
    <cellStyle name="Normal 21 9 2 6 2 2" xfId="53156" xr:uid="{42BA71F7-69BD-4756-BEA2-92E2F47FE54E}"/>
    <cellStyle name="Normal 21 9 2 6 2 3" xfId="37601" xr:uid="{7DCBE3E7-3C48-49A1-BDBA-35EF528B5560}"/>
    <cellStyle name="Normal 21 9 2 6 3" xfId="13383" xr:uid="{6BCB4D6C-10C3-4085-9CF5-5696F2C4A44D}"/>
    <cellStyle name="Normal 21 9 2 6 3 2" xfId="53157" xr:uid="{94A2372A-2B89-4D7C-96ED-786754ACA1DF}"/>
    <cellStyle name="Normal 21 9 2 6 3 3" xfId="37602" xr:uid="{32E5C69B-5E75-4C60-ADFF-92C049A42568}"/>
    <cellStyle name="Normal 21 9 2 6 4" xfId="13384" xr:uid="{3B15D99B-CC00-45D7-8613-167D25FA0F59}"/>
    <cellStyle name="Normal 21 9 2 6 4 2" xfId="53158" xr:uid="{5CD6A36C-6C37-4036-A6B0-2F2A5A6BD0DE}"/>
    <cellStyle name="Normal 21 9 2 6 4 3" xfId="37603" xr:uid="{7A24D2CD-E126-443A-A3A9-46A0D3444C70}"/>
    <cellStyle name="Normal 21 9 2 6 5" xfId="53155" xr:uid="{8C21A8F9-82ED-46ED-A943-8BB122368B4F}"/>
    <cellStyle name="Normal 21 9 2 6 6" xfId="37600" xr:uid="{FBD6D45C-A6C4-4A42-B33C-95A925A36CF5}"/>
    <cellStyle name="Normal 21 9 2 7" xfId="13385" xr:uid="{33310113-1DCA-419C-B106-741C558F7A0E}"/>
    <cellStyle name="Normal 21 9 2 7 2" xfId="53159" xr:uid="{6FA8B283-2777-463B-BA4E-4A53B9324A26}"/>
    <cellStyle name="Normal 21 9 2 7 3" xfId="37604" xr:uid="{7CA8A9E4-064F-4C53-A764-E261B51A4352}"/>
    <cellStyle name="Normal 21 9 2 8" xfId="13386" xr:uid="{7751177E-B455-4D08-B60D-E8352088DF04}"/>
    <cellStyle name="Normal 21 9 2 8 2" xfId="53160" xr:uid="{8B455E22-6D16-4782-AF3B-BD86D461FF47}"/>
    <cellStyle name="Normal 21 9 2 8 3" xfId="37605" xr:uid="{F6CE4223-1701-4A06-98C1-F5817A21A090}"/>
    <cellStyle name="Normal 21 9 2 9" xfId="13387" xr:uid="{447B773D-3700-4CD1-A8F5-AA68219C0BE8}"/>
    <cellStyle name="Normal 21 9 2 9 2" xfId="53161" xr:uid="{4D8AAF24-2FD7-493B-B677-1A70B7BF7419}"/>
    <cellStyle name="Normal 21 9 2 9 3" xfId="37606" xr:uid="{AB74009D-49EC-400A-81D1-C3D161D065F3}"/>
    <cellStyle name="Normal 21 9 3" xfId="13388" xr:uid="{5AE18124-03EF-4022-8C76-778196A53954}"/>
    <cellStyle name="Normal 21 9 3 2" xfId="13389" xr:uid="{D3A614B9-9C2E-4488-A8E0-BB42C3BDF3B4}"/>
    <cellStyle name="Normal 21 9 3 2 2" xfId="13390" xr:uid="{CC2B6D70-63C1-40B2-B2D4-6ED660E17A4B}"/>
    <cellStyle name="Normal 21 9 3 2 2 2" xfId="53164" xr:uid="{1D5FE1CE-C18F-4777-A325-5AC53E0A682F}"/>
    <cellStyle name="Normal 21 9 3 2 2 3" xfId="37609" xr:uid="{59916D4B-2C65-48A0-8A06-7B8294C3884B}"/>
    <cellStyle name="Normal 21 9 3 2 3" xfId="13391" xr:uid="{10F65147-B10A-4B04-9875-E3E24DA718F8}"/>
    <cellStyle name="Normal 21 9 3 2 3 2" xfId="53165" xr:uid="{60023E47-3A62-4E02-B64D-8C7BE9A5B444}"/>
    <cellStyle name="Normal 21 9 3 2 3 3" xfId="37610" xr:uid="{3F3AC5C2-48B2-4D26-9058-9F47BF250858}"/>
    <cellStyle name="Normal 21 9 3 2 4" xfId="13392" xr:uid="{8929E6AF-A9E0-41BF-B1A2-73AC560FEFBD}"/>
    <cellStyle name="Normal 21 9 3 2 4 2" xfId="53166" xr:uid="{5FA17885-38E6-4491-B271-1FC223C61375}"/>
    <cellStyle name="Normal 21 9 3 2 4 3" xfId="37611" xr:uid="{EE77247C-3E86-4F24-BCAF-2F3A7781A8D0}"/>
    <cellStyle name="Normal 21 9 3 2 5" xfId="53163" xr:uid="{DE498C8B-699C-49E8-A0F1-50CA0ADA9D22}"/>
    <cellStyle name="Normal 21 9 3 2 6" xfId="37608" xr:uid="{89F5A4F1-B314-409C-8C61-535477E3F4AF}"/>
    <cellStyle name="Normal 21 9 3 3" xfId="13393" xr:uid="{C7BFEDAF-68DA-4921-9BAF-6A0B2E0E0ABC}"/>
    <cellStyle name="Normal 21 9 3 3 2" xfId="53167" xr:uid="{C8665D4D-B4A6-4D3F-ABF4-67C130DAC134}"/>
    <cellStyle name="Normal 21 9 3 3 3" xfId="37612" xr:uid="{D2E0EC70-796A-4D24-8D19-BEAC106B2F17}"/>
    <cellStyle name="Normal 21 9 3 4" xfId="13394" xr:uid="{ECB8E16B-926E-48A4-8954-7809120AB215}"/>
    <cellStyle name="Normal 21 9 3 4 2" xfId="53168" xr:uid="{753270BF-85F9-4BBB-8F05-47008E0A28D5}"/>
    <cellStyle name="Normal 21 9 3 4 3" xfId="37613" xr:uid="{4BC23844-919E-4543-A87F-3044C8BFBB30}"/>
    <cellStyle name="Normal 21 9 3 5" xfId="13395" xr:uid="{E67D2576-2788-4D89-B05D-86E97E36439E}"/>
    <cellStyle name="Normal 21 9 3 5 2" xfId="53169" xr:uid="{EC417724-06A7-45BD-B63E-4BAF1BD19211}"/>
    <cellStyle name="Normal 21 9 3 5 3" xfId="37614" xr:uid="{002001A1-AD3F-4DF2-B273-AC6FC8B0DDD5}"/>
    <cellStyle name="Normal 21 9 3 6" xfId="13396" xr:uid="{571BB78A-503C-4553-ACE2-03942E683E12}"/>
    <cellStyle name="Normal 21 9 3 6 2" xfId="53170" xr:uid="{7710ACA7-81BF-44E0-ABFE-58B48E6BAA9B}"/>
    <cellStyle name="Normal 21 9 3 6 3" xfId="37615" xr:uid="{0B7BEB47-97BA-4649-B47A-D5033BF37108}"/>
    <cellStyle name="Normal 21 9 3 7" xfId="53162" xr:uid="{D2AD9404-F4FC-48B3-B0B4-79B9C4EF8809}"/>
    <cellStyle name="Normal 21 9 3 8" xfId="37607" xr:uid="{4949850D-A260-42A2-A027-1BD3497A3F2B}"/>
    <cellStyle name="Normal 21 9 4" xfId="13397" xr:uid="{B18217AF-5569-4DA7-8475-A6106E8F3A9E}"/>
    <cellStyle name="Normal 21 9 4 2" xfId="13398" xr:uid="{189FE8F8-36FB-4030-BC44-EB0EAD30F4CD}"/>
    <cellStyle name="Normal 21 9 4 2 2" xfId="13399" xr:uid="{68673D32-84E4-45D5-9CE9-FD0EB6356323}"/>
    <cellStyle name="Normal 21 9 4 2 2 2" xfId="53173" xr:uid="{354A61EC-72C5-4767-ACE6-D74CF6CD5BF6}"/>
    <cellStyle name="Normal 21 9 4 2 2 3" xfId="37618" xr:uid="{38670F50-9B7F-41A3-8EBE-812F0FC21CBF}"/>
    <cellStyle name="Normal 21 9 4 2 3" xfId="13400" xr:uid="{D6FA20E3-2E28-48BA-B37F-ABAABAE885E2}"/>
    <cellStyle name="Normal 21 9 4 2 3 2" xfId="53174" xr:uid="{C09B1B14-6079-4C21-8E20-D488EF2DE5D4}"/>
    <cellStyle name="Normal 21 9 4 2 3 3" xfId="37619" xr:uid="{D9EB3C4B-B1D7-4192-855E-6EE42114AC3E}"/>
    <cellStyle name="Normal 21 9 4 2 4" xfId="13401" xr:uid="{F43015B9-71DA-444F-A34C-02FBD4723765}"/>
    <cellStyle name="Normal 21 9 4 2 4 2" xfId="53175" xr:uid="{7D0155E1-DC5C-496A-9FE6-7D355ABDF82C}"/>
    <cellStyle name="Normal 21 9 4 2 4 3" xfId="37620" xr:uid="{15334E91-B140-417E-BEEC-61381C971099}"/>
    <cellStyle name="Normal 21 9 4 2 5" xfId="53172" xr:uid="{2FBA39C9-35CE-4D2E-80C1-46275F8DACAE}"/>
    <cellStyle name="Normal 21 9 4 2 6" xfId="37617" xr:uid="{699BA18A-D8A0-4C49-9264-E279A996F698}"/>
    <cellStyle name="Normal 21 9 4 3" xfId="13402" xr:uid="{8E638320-EABB-49F6-A8E5-B40D41312F25}"/>
    <cellStyle name="Normal 21 9 4 3 2" xfId="53176" xr:uid="{F42AE235-07E9-415F-958D-C25CEB870BC3}"/>
    <cellStyle name="Normal 21 9 4 3 3" xfId="37621" xr:uid="{588A372F-5D14-4743-995F-3A9D220307FA}"/>
    <cellStyle name="Normal 21 9 4 4" xfId="13403" xr:uid="{F6E7E1FD-8A47-439B-8099-E4541F6D93EB}"/>
    <cellStyle name="Normal 21 9 4 4 2" xfId="53177" xr:uid="{E14B370E-0471-4FF7-A4EE-ED6A4845494C}"/>
    <cellStyle name="Normal 21 9 4 4 3" xfId="37622" xr:uid="{AE0B1203-FC8E-4EA8-B710-2763993D70BD}"/>
    <cellStyle name="Normal 21 9 4 5" xfId="13404" xr:uid="{CA1C7D55-2B38-43BB-9FB6-49C05AF9BB2D}"/>
    <cellStyle name="Normal 21 9 4 5 2" xfId="53178" xr:uid="{891C82B5-3579-40B2-8B35-C80B335EF91B}"/>
    <cellStyle name="Normal 21 9 4 5 3" xfId="37623" xr:uid="{EE35213A-5738-4A25-ACC4-DA758B51C860}"/>
    <cellStyle name="Normal 21 9 4 6" xfId="13405" xr:uid="{1A455AAB-1D12-41B5-A3E8-22B88BA539BB}"/>
    <cellStyle name="Normal 21 9 4 6 2" xfId="53179" xr:uid="{7887E431-4AAC-4BF8-9482-7A8E74C0B22C}"/>
    <cellStyle name="Normal 21 9 4 6 3" xfId="37624" xr:uid="{1DC23AFA-01D6-4026-859E-BCE13FE8E644}"/>
    <cellStyle name="Normal 21 9 4 7" xfId="53171" xr:uid="{9801DCEF-799E-4F38-A973-75864A5FFF17}"/>
    <cellStyle name="Normal 21 9 4 8" xfId="37616" xr:uid="{86F1EF59-D539-494A-9FA9-3025F07C421B}"/>
    <cellStyle name="Normal 21 9 5" xfId="13406" xr:uid="{12F5F835-4BC6-455F-9FCC-E00DB4F5D2A1}"/>
    <cellStyle name="Normal 21 9 5 2" xfId="13407" xr:uid="{503BDEBE-1C73-4EEB-8933-60BF882010B6}"/>
    <cellStyle name="Normal 21 9 5 2 2" xfId="13408" xr:uid="{DB6A9428-627C-4F3D-BA3F-96E0DE8F4B72}"/>
    <cellStyle name="Normal 21 9 5 2 2 2" xfId="53182" xr:uid="{53A041B6-75B3-456A-9A4E-E0CBA5336376}"/>
    <cellStyle name="Normal 21 9 5 2 2 3" xfId="37627" xr:uid="{2897EEF1-7DF4-4350-984C-4520C87D939B}"/>
    <cellStyle name="Normal 21 9 5 2 3" xfId="13409" xr:uid="{2D586F95-BEC0-4D54-B1F4-72FCC7C2CEAC}"/>
    <cellStyle name="Normal 21 9 5 2 3 2" xfId="53183" xr:uid="{582095B6-D629-4B0A-BA75-331333673292}"/>
    <cellStyle name="Normal 21 9 5 2 3 3" xfId="37628" xr:uid="{790A696D-B250-43B2-A258-E63352A5606C}"/>
    <cellStyle name="Normal 21 9 5 2 4" xfId="13410" xr:uid="{4F049C6D-82D5-4C9D-BB83-5F62F30CF4DF}"/>
    <cellStyle name="Normal 21 9 5 2 4 2" xfId="53184" xr:uid="{652197AD-23A6-41C3-A07F-A24F4B1333F1}"/>
    <cellStyle name="Normal 21 9 5 2 4 3" xfId="37629" xr:uid="{63B1B888-6FC0-49D7-8B6B-FA4EE3EF7C56}"/>
    <cellStyle name="Normal 21 9 5 2 5" xfId="53181" xr:uid="{5CFF0CCA-BC7F-45AC-90FC-A4F397E93D1A}"/>
    <cellStyle name="Normal 21 9 5 2 6" xfId="37626" xr:uid="{890994E6-050F-404D-BD3C-BC63EDAC0261}"/>
    <cellStyle name="Normal 21 9 5 3" xfId="13411" xr:uid="{50753A74-4946-4C0C-997A-2160EB1714C4}"/>
    <cellStyle name="Normal 21 9 5 3 2" xfId="53185" xr:uid="{9C7D90D8-C509-4D7A-A319-C16F5EFE60A1}"/>
    <cellStyle name="Normal 21 9 5 3 3" xfId="37630" xr:uid="{2DCFA7A6-8370-43CE-8B46-F7843162E7B8}"/>
    <cellStyle name="Normal 21 9 5 4" xfId="13412" xr:uid="{33FB1862-92E2-43D5-9E1F-FBBBB5D72B37}"/>
    <cellStyle name="Normal 21 9 5 4 2" xfId="53186" xr:uid="{B7E8B7F8-925D-4833-BCF8-744CEDDA03BE}"/>
    <cellStyle name="Normal 21 9 5 4 3" xfId="37631" xr:uid="{CF195915-C83F-4AB2-A4BD-B0ED7EA444B8}"/>
    <cellStyle name="Normal 21 9 5 5" xfId="13413" xr:uid="{F8FA262F-2891-4412-8BA9-95E22E8985C1}"/>
    <cellStyle name="Normal 21 9 5 5 2" xfId="53187" xr:uid="{FE27E53C-814E-45CA-9F74-74EB90E0F81D}"/>
    <cellStyle name="Normal 21 9 5 5 3" xfId="37632" xr:uid="{D8C229F6-FC71-4C61-98B3-85D0D8BCF847}"/>
    <cellStyle name="Normal 21 9 5 6" xfId="53180" xr:uid="{3522763F-2528-40ED-9537-50C0D01584D7}"/>
    <cellStyle name="Normal 21 9 5 7" xfId="37625" xr:uid="{766F217B-C18C-41E0-BCA4-494E31DE2BE5}"/>
    <cellStyle name="Normal 21 9 6" xfId="13414" xr:uid="{417C9295-4FC9-49E6-98AF-4141BCC4367C}"/>
    <cellStyle name="Normal 21 9 6 2" xfId="13415" xr:uid="{DA607926-341A-493C-82A4-13A83A87C6E2}"/>
    <cellStyle name="Normal 21 9 6 2 2" xfId="53189" xr:uid="{682DB7BE-88EE-427A-A46F-11C70760BC14}"/>
    <cellStyle name="Normal 21 9 6 2 3" xfId="37634" xr:uid="{981EDB71-543C-4A64-ADA5-A79779B19043}"/>
    <cellStyle name="Normal 21 9 6 3" xfId="13416" xr:uid="{EAF3509D-2310-4CCF-9DAC-60245FFF99BF}"/>
    <cellStyle name="Normal 21 9 6 3 2" xfId="53190" xr:uid="{0D4B4822-EA96-479C-8E7A-4153721D5BC6}"/>
    <cellStyle name="Normal 21 9 6 3 3" xfId="37635" xr:uid="{50022587-2B2B-4A05-A27B-BA6A3A2A437F}"/>
    <cellStyle name="Normal 21 9 6 4" xfId="13417" xr:uid="{AC88E9AE-E4ED-451F-8FCE-4ECC650B9D7B}"/>
    <cellStyle name="Normal 21 9 6 4 2" xfId="53191" xr:uid="{A8285203-3268-4CD9-9F38-AF0387D35A56}"/>
    <cellStyle name="Normal 21 9 6 4 3" xfId="37636" xr:uid="{7CE1EFE2-1BEA-44FE-BA7A-5E0F8CCDF217}"/>
    <cellStyle name="Normal 21 9 6 5" xfId="53188" xr:uid="{1CECF09A-2C33-4465-BCE1-D1017D012406}"/>
    <cellStyle name="Normal 21 9 6 6" xfId="37633" xr:uid="{D4C9232B-17DB-4F23-951E-B9BFD411CFF7}"/>
    <cellStyle name="Normal 21 9 7" xfId="13418" xr:uid="{9B5752DA-8000-4180-B79E-439B50D11E9A}"/>
    <cellStyle name="Normal 21 9 7 2" xfId="13419" xr:uid="{B0BAE655-AE02-422A-95A6-FC13071B6554}"/>
    <cellStyle name="Normal 21 9 7 2 2" xfId="53193" xr:uid="{702A4AA7-5F60-4744-B130-5631A670FBDD}"/>
    <cellStyle name="Normal 21 9 7 2 3" xfId="37638" xr:uid="{019AE501-DB80-4367-8F25-69E437C47C4C}"/>
    <cellStyle name="Normal 21 9 7 3" xfId="13420" xr:uid="{92A06838-7A7D-473E-8E10-D4633024B05D}"/>
    <cellStyle name="Normal 21 9 7 3 2" xfId="53194" xr:uid="{EFE4BD40-B34A-49BF-8D7E-D5890447004D}"/>
    <cellStyle name="Normal 21 9 7 3 3" xfId="37639" xr:uid="{C1819954-68D9-4C57-9C63-C4F08E3A7047}"/>
    <cellStyle name="Normal 21 9 7 4" xfId="13421" xr:uid="{5AD68476-BDF7-497F-A4D8-FF04159195D8}"/>
    <cellStyle name="Normal 21 9 7 4 2" xfId="53195" xr:uid="{38452F42-781B-4D83-8D7B-C3228D92C6EE}"/>
    <cellStyle name="Normal 21 9 7 4 3" xfId="37640" xr:uid="{C590B724-66D6-474E-8DE4-468FE2451C01}"/>
    <cellStyle name="Normal 21 9 7 5" xfId="53192" xr:uid="{8E94522F-899D-468A-B10E-72455851C598}"/>
    <cellStyle name="Normal 21 9 7 6" xfId="37637" xr:uid="{F88F1A85-87E3-49A3-AF54-C072609C8A5A}"/>
    <cellStyle name="Normal 21 9 8" xfId="13422" xr:uid="{2DAEDDDC-3B72-4109-B41C-5A7DDAED4A80}"/>
    <cellStyle name="Normal 21 9 8 2" xfId="53196" xr:uid="{78013B80-D908-4715-929C-38E1C1E472CA}"/>
    <cellStyle name="Normal 21 9 8 3" xfId="37641" xr:uid="{39F7167F-A4D5-439D-956B-0E1DA71F5D57}"/>
    <cellStyle name="Normal 21 9 9" xfId="13423" xr:uid="{73BC1F30-2EB8-4AB0-B51F-A63F403BAABF}"/>
    <cellStyle name="Normal 21 9 9 2" xfId="53197" xr:uid="{669F9EEC-6DE1-4C2A-BF2F-ADCD23C457DE}"/>
    <cellStyle name="Normal 21 9 9 3" xfId="37642" xr:uid="{18E01767-CA30-4CF9-B84D-6AEA1943A824}"/>
    <cellStyle name="Normal 22" xfId="13424" xr:uid="{E1D1D88A-4CD6-4763-836B-C520F9456FD0}"/>
    <cellStyle name="Normal 22 10" xfId="13425" xr:uid="{3BA8588B-EDC9-4353-9659-12BD84698C68}"/>
    <cellStyle name="Normal 22 10 10" xfId="13426" xr:uid="{AA01274C-DD3D-403B-B646-BCD8A789920D}"/>
    <cellStyle name="Normal 22 10 10 2" xfId="53200" xr:uid="{D4D08560-EBB5-4897-BD71-997AFD22634E}"/>
    <cellStyle name="Normal 22 10 10 3" xfId="37645" xr:uid="{F05F43F7-A8EA-46DF-8C72-325D9E2533A1}"/>
    <cellStyle name="Normal 22 10 11" xfId="53199" xr:uid="{B05627F7-91DC-4668-B597-48DE9C35AB55}"/>
    <cellStyle name="Normal 22 10 12" xfId="37644" xr:uid="{B01E7441-E30E-40C4-A14D-09B4114A094B}"/>
    <cellStyle name="Normal 22 10 2" xfId="13427" xr:uid="{751CB641-BC7F-404B-9A5C-14E4C724FC5A}"/>
    <cellStyle name="Normal 22 10 2 10" xfId="53201" xr:uid="{B8520E9E-D185-4BE7-B94D-DBD13D9D18E2}"/>
    <cellStyle name="Normal 22 10 2 11" xfId="37646" xr:uid="{F76EC885-4AA2-4D75-87CA-D0562B14700F}"/>
    <cellStyle name="Normal 22 10 2 2" xfId="13428" xr:uid="{3E963CCD-CAD0-480B-8613-734E5316E2AD}"/>
    <cellStyle name="Normal 22 10 2 2 2" xfId="13429" xr:uid="{29C0559B-854B-4E22-BEF7-81378AD70187}"/>
    <cellStyle name="Normal 22 10 2 2 2 2" xfId="13430" xr:uid="{2B14677F-F08E-4B23-8054-8FBC7BD86BEE}"/>
    <cellStyle name="Normal 22 10 2 2 2 2 2" xfId="53204" xr:uid="{9E3BF3F9-8C51-449A-A993-5BC537D20DFA}"/>
    <cellStyle name="Normal 22 10 2 2 2 2 3" xfId="37649" xr:uid="{669F833A-8BF7-48C4-9B2A-7A03216FE50C}"/>
    <cellStyle name="Normal 22 10 2 2 2 3" xfId="13431" xr:uid="{052EBA6C-DE88-4FD1-9BD1-5AEB4786469A}"/>
    <cellStyle name="Normal 22 10 2 2 2 3 2" xfId="53205" xr:uid="{49559BE6-8128-4B99-BF51-99FA70F043EA}"/>
    <cellStyle name="Normal 22 10 2 2 2 3 3" xfId="37650" xr:uid="{08D121CB-30B4-478C-9A1B-4100DE161C06}"/>
    <cellStyle name="Normal 22 10 2 2 2 4" xfId="13432" xr:uid="{A7F070C3-8068-45EF-947D-90406036668B}"/>
    <cellStyle name="Normal 22 10 2 2 2 4 2" xfId="53206" xr:uid="{0D5DAF8F-67D2-47E6-AE17-CECC6C3A7B9D}"/>
    <cellStyle name="Normal 22 10 2 2 2 4 3" xfId="37651" xr:uid="{BE4ACA7A-7938-4DBE-A1DE-F3CA0BCBDE65}"/>
    <cellStyle name="Normal 22 10 2 2 2 5" xfId="53203" xr:uid="{6277B790-75A8-4084-96F6-2C7237D41022}"/>
    <cellStyle name="Normal 22 10 2 2 2 6" xfId="37648" xr:uid="{544E754F-3DA4-4E87-94A0-884EB0E636A6}"/>
    <cellStyle name="Normal 22 10 2 2 3" xfId="13433" xr:uid="{2851C898-2A34-4EB6-9186-818827D4805D}"/>
    <cellStyle name="Normal 22 10 2 2 3 2" xfId="53207" xr:uid="{96BD031B-6F0C-4657-BC72-FAF5181CAF8C}"/>
    <cellStyle name="Normal 22 10 2 2 3 3" xfId="37652" xr:uid="{486B82CE-1B4B-46D2-BAF9-F48DC70320D1}"/>
    <cellStyle name="Normal 22 10 2 2 4" xfId="13434" xr:uid="{CE657D98-1E67-43E5-8468-CBC653DD648E}"/>
    <cellStyle name="Normal 22 10 2 2 4 2" xfId="53208" xr:uid="{D9F0502E-CEDE-4FA5-9DFD-8BD9F19736DC}"/>
    <cellStyle name="Normal 22 10 2 2 4 3" xfId="37653" xr:uid="{C4F60F0A-EEF6-440A-A049-83A0E717CD15}"/>
    <cellStyle name="Normal 22 10 2 2 5" xfId="13435" xr:uid="{DCAD807F-F78A-4DCB-A3CA-6D6057ACF012}"/>
    <cellStyle name="Normal 22 10 2 2 5 2" xfId="53209" xr:uid="{1D7D326B-EF31-44EC-9F55-C204E42E6449}"/>
    <cellStyle name="Normal 22 10 2 2 5 3" xfId="37654" xr:uid="{36AB8516-BC1D-4F56-828E-725C6A2CADE3}"/>
    <cellStyle name="Normal 22 10 2 2 6" xfId="13436" xr:uid="{424A2C82-20D7-43AE-A75D-4A915B68E7F2}"/>
    <cellStyle name="Normal 22 10 2 2 6 2" xfId="53210" xr:uid="{7F157D13-E498-452E-8DB7-C948BD15EFD2}"/>
    <cellStyle name="Normal 22 10 2 2 6 3" xfId="37655" xr:uid="{141307A4-2700-408B-A6A1-F84BD5E6E312}"/>
    <cellStyle name="Normal 22 10 2 2 7" xfId="53202" xr:uid="{B336B360-891B-4112-BAA5-74985EB43EEC}"/>
    <cellStyle name="Normal 22 10 2 2 8" xfId="37647" xr:uid="{25325A3C-A43C-4B51-BDD1-89258EED5C76}"/>
    <cellStyle name="Normal 22 10 2 3" xfId="13437" xr:uid="{BFBF8913-D05D-4865-93BA-D4C058661896}"/>
    <cellStyle name="Normal 22 10 2 3 2" xfId="13438" xr:uid="{E585233F-6A8D-410E-B94C-1E1726B6B1BC}"/>
    <cellStyle name="Normal 22 10 2 3 2 2" xfId="13439" xr:uid="{87ADC541-8408-4CFD-A850-CD5515CD6E30}"/>
    <cellStyle name="Normal 22 10 2 3 2 2 2" xfId="53213" xr:uid="{C1820EB9-A53E-4A9D-A218-4281D26F8C4F}"/>
    <cellStyle name="Normal 22 10 2 3 2 2 3" xfId="37658" xr:uid="{0092CF32-022E-4A0F-B1CF-07BFECBD99D2}"/>
    <cellStyle name="Normal 22 10 2 3 2 3" xfId="13440" xr:uid="{005AF9A2-3BA0-43B1-9678-7EBF01F9E12A}"/>
    <cellStyle name="Normal 22 10 2 3 2 3 2" xfId="53214" xr:uid="{D7DFD4C6-DE5A-4FF7-91D6-2763626FFC1F}"/>
    <cellStyle name="Normal 22 10 2 3 2 3 3" xfId="37659" xr:uid="{5A153A7C-9878-4626-A301-19EC1F92330A}"/>
    <cellStyle name="Normal 22 10 2 3 2 4" xfId="13441" xr:uid="{EBB075EB-15F6-4F11-8F27-66953593DA82}"/>
    <cellStyle name="Normal 22 10 2 3 2 4 2" xfId="53215" xr:uid="{BB8D0C2B-6DFA-4F19-8629-85BEB5218719}"/>
    <cellStyle name="Normal 22 10 2 3 2 4 3" xfId="37660" xr:uid="{F0A55D4D-F394-43AF-9258-248A6D7EA6BD}"/>
    <cellStyle name="Normal 22 10 2 3 2 5" xfId="53212" xr:uid="{CD7911CE-02E0-4966-AAB2-2BE28FA555E1}"/>
    <cellStyle name="Normal 22 10 2 3 2 6" xfId="37657" xr:uid="{123036F2-CAF9-4AC1-B0A0-2045B516DF6A}"/>
    <cellStyle name="Normal 22 10 2 3 3" xfId="13442" xr:uid="{63BB37FB-9C88-483F-9333-3FEEEE6F94D9}"/>
    <cellStyle name="Normal 22 10 2 3 3 2" xfId="53216" xr:uid="{827DB59F-A268-486E-868C-70BCD7508443}"/>
    <cellStyle name="Normal 22 10 2 3 3 3" xfId="37661" xr:uid="{1BA07A3B-66EB-4A27-840E-F8A1E13430B3}"/>
    <cellStyle name="Normal 22 10 2 3 4" xfId="13443" xr:uid="{96046E1E-C0E6-4BD6-AFC3-34995B26FAC7}"/>
    <cellStyle name="Normal 22 10 2 3 4 2" xfId="53217" xr:uid="{3D800F0F-C172-4BC7-A05D-25B11DBEACEC}"/>
    <cellStyle name="Normal 22 10 2 3 4 3" xfId="37662" xr:uid="{FBBE90A6-EF24-4A80-9B9B-EF1265C02B48}"/>
    <cellStyle name="Normal 22 10 2 3 5" xfId="13444" xr:uid="{A7451327-BD86-4F86-9214-F89550329933}"/>
    <cellStyle name="Normal 22 10 2 3 5 2" xfId="53218" xr:uid="{7DBBD669-54BE-49A7-BF89-6B2AC6010908}"/>
    <cellStyle name="Normal 22 10 2 3 5 3" xfId="37663" xr:uid="{1AAC18F7-FF64-40EE-A5CA-999F0FDEC771}"/>
    <cellStyle name="Normal 22 10 2 3 6" xfId="13445" xr:uid="{CECCFBDF-5330-497A-A6B0-D98360892362}"/>
    <cellStyle name="Normal 22 10 2 3 6 2" xfId="53219" xr:uid="{95D3E6C1-DB87-43C5-8E21-2A57A0B0AAF0}"/>
    <cellStyle name="Normal 22 10 2 3 6 3" xfId="37664" xr:uid="{5EDAE510-7E95-416F-A5A5-D5F10C2D5CF4}"/>
    <cellStyle name="Normal 22 10 2 3 7" xfId="53211" xr:uid="{8B0F9628-501F-484E-9ADA-335471DBD872}"/>
    <cellStyle name="Normal 22 10 2 3 8" xfId="37656" xr:uid="{2E1B901B-9F9A-4521-94A2-A17C9248B35D}"/>
    <cellStyle name="Normal 22 10 2 4" xfId="13446" xr:uid="{2F84FE0A-0278-4AA6-8591-FEE4C5A8628D}"/>
    <cellStyle name="Normal 22 10 2 4 2" xfId="13447" xr:uid="{CC8CA7CB-0987-4EC5-9B51-26FB83A26436}"/>
    <cellStyle name="Normal 22 10 2 4 2 2" xfId="13448" xr:uid="{9541FD56-0A48-488D-8A93-19EE762C7299}"/>
    <cellStyle name="Normal 22 10 2 4 2 2 2" xfId="53222" xr:uid="{B523D49A-049E-44A2-8381-A8AAC5514B28}"/>
    <cellStyle name="Normal 22 10 2 4 2 2 3" xfId="37667" xr:uid="{C62B47A7-FEAE-4040-BB8F-832EED9D7C4B}"/>
    <cellStyle name="Normal 22 10 2 4 2 3" xfId="13449" xr:uid="{6BAB49BE-EEBA-454C-A7AB-60C4183513C5}"/>
    <cellStyle name="Normal 22 10 2 4 2 3 2" xfId="53223" xr:uid="{EA0F65DE-7CA0-450A-80D6-9A52D09FD14C}"/>
    <cellStyle name="Normal 22 10 2 4 2 3 3" xfId="37668" xr:uid="{F8AC5113-9CD1-441C-A51D-B1D7D879D924}"/>
    <cellStyle name="Normal 22 10 2 4 2 4" xfId="13450" xr:uid="{16EFE0A9-787E-465D-B30C-326A5DC63123}"/>
    <cellStyle name="Normal 22 10 2 4 2 4 2" xfId="53224" xr:uid="{BC7694C3-EAE9-4A85-B82D-45678477C8CB}"/>
    <cellStyle name="Normal 22 10 2 4 2 4 3" xfId="37669" xr:uid="{AC9E5642-FD85-4340-86A7-E676252F7DC1}"/>
    <cellStyle name="Normal 22 10 2 4 2 5" xfId="53221" xr:uid="{2087D826-F562-405E-9077-23C176174E31}"/>
    <cellStyle name="Normal 22 10 2 4 2 6" xfId="37666" xr:uid="{ACF94BB2-5E79-4426-856C-4168F0085A29}"/>
    <cellStyle name="Normal 22 10 2 4 3" xfId="13451" xr:uid="{572BB910-17C1-49F1-83A6-8CA1279FFFC9}"/>
    <cellStyle name="Normal 22 10 2 4 3 2" xfId="53225" xr:uid="{95837C6A-0CED-4DA1-AB32-5088C7160909}"/>
    <cellStyle name="Normal 22 10 2 4 3 3" xfId="37670" xr:uid="{1C89C81D-7D2E-4FAD-9F5F-3B46B3F27B64}"/>
    <cellStyle name="Normal 22 10 2 4 4" xfId="13452" xr:uid="{659F8196-DB52-4317-9810-6BBE118FE99F}"/>
    <cellStyle name="Normal 22 10 2 4 4 2" xfId="53226" xr:uid="{C7DE30D2-BA8B-4E61-87DC-B44B44523D65}"/>
    <cellStyle name="Normal 22 10 2 4 4 3" xfId="37671" xr:uid="{D6AA5A7C-48F1-4B81-B008-6922E13DFEEF}"/>
    <cellStyle name="Normal 22 10 2 4 5" xfId="13453" xr:uid="{8F76C89C-BF44-48C3-9FA2-17736EBCDF43}"/>
    <cellStyle name="Normal 22 10 2 4 5 2" xfId="53227" xr:uid="{32ED8F03-C9C5-4897-B852-C36A1A8949AF}"/>
    <cellStyle name="Normal 22 10 2 4 5 3" xfId="37672" xr:uid="{30AA877B-95C5-4AF7-8A09-0B94515D0642}"/>
    <cellStyle name="Normal 22 10 2 4 6" xfId="53220" xr:uid="{4518BB2B-234D-4AAD-9B7D-B5FF8256881E}"/>
    <cellStyle name="Normal 22 10 2 4 7" xfId="37665" xr:uid="{FA2835FD-981E-4097-9703-A2C31C0035AB}"/>
    <cellStyle name="Normal 22 10 2 5" xfId="13454" xr:uid="{35215B06-481C-41BB-B819-7C0E251AA6CE}"/>
    <cellStyle name="Normal 22 10 2 5 2" xfId="13455" xr:uid="{ABB3639A-3CD8-4A58-A907-F763B206D1C6}"/>
    <cellStyle name="Normal 22 10 2 5 2 2" xfId="53229" xr:uid="{0B304C15-B064-4825-8D34-24A2F2F818BF}"/>
    <cellStyle name="Normal 22 10 2 5 2 3" xfId="37674" xr:uid="{0DBB3257-5322-47CB-8BC9-20DDAEEDD8A2}"/>
    <cellStyle name="Normal 22 10 2 5 3" xfId="13456" xr:uid="{D17D1EC1-6272-4533-8DBB-8F0D060FA10B}"/>
    <cellStyle name="Normal 22 10 2 5 3 2" xfId="53230" xr:uid="{18E8659C-7891-4540-A802-72F7A9BD8F82}"/>
    <cellStyle name="Normal 22 10 2 5 3 3" xfId="37675" xr:uid="{6288810D-A7C0-477D-BA36-6F674EAE15E9}"/>
    <cellStyle name="Normal 22 10 2 5 4" xfId="13457" xr:uid="{72DDD6D4-834B-44DE-BE02-6BE9DAA7DACC}"/>
    <cellStyle name="Normal 22 10 2 5 4 2" xfId="53231" xr:uid="{F1BA99FD-4707-439F-829F-0A44D365CD31}"/>
    <cellStyle name="Normal 22 10 2 5 4 3" xfId="37676" xr:uid="{DFC27A1F-F98D-49B1-B278-61D2AA00830A}"/>
    <cellStyle name="Normal 22 10 2 5 5" xfId="53228" xr:uid="{B48683DE-BE62-451A-A86D-DD18E22E05B6}"/>
    <cellStyle name="Normal 22 10 2 5 6" xfId="37673" xr:uid="{8B26BF8F-A4D9-4E63-9058-01E326523B05}"/>
    <cellStyle name="Normal 22 10 2 6" xfId="13458" xr:uid="{97A8C2B8-F110-420A-A3AC-D79999780936}"/>
    <cellStyle name="Normal 22 10 2 6 2" xfId="13459" xr:uid="{1694D698-FC07-4380-B090-DED9856FCC75}"/>
    <cellStyle name="Normal 22 10 2 6 2 2" xfId="53233" xr:uid="{E9E21BF6-48E2-47A3-A449-9526BEB5B06F}"/>
    <cellStyle name="Normal 22 10 2 6 2 3" xfId="37678" xr:uid="{5069BA8F-B4F1-42E4-A80F-AF18B9D41727}"/>
    <cellStyle name="Normal 22 10 2 6 3" xfId="13460" xr:uid="{B694CD7E-6199-4C2F-B31F-F3564CDBFC29}"/>
    <cellStyle name="Normal 22 10 2 6 3 2" xfId="53234" xr:uid="{B4085DF0-ED53-4F2D-ABDB-5974BAF44CCF}"/>
    <cellStyle name="Normal 22 10 2 6 3 3" xfId="37679" xr:uid="{203B0BAE-385E-496B-A4F4-5736857761BF}"/>
    <cellStyle name="Normal 22 10 2 6 4" xfId="13461" xr:uid="{194C0134-CF6E-4BDC-AD09-BF5A0D83F37F}"/>
    <cellStyle name="Normal 22 10 2 6 4 2" xfId="53235" xr:uid="{EC87A6B3-3BDB-4360-A51C-6674B2425EA3}"/>
    <cellStyle name="Normal 22 10 2 6 4 3" xfId="37680" xr:uid="{08DBD93C-82B8-4C32-A7BD-279747686BE2}"/>
    <cellStyle name="Normal 22 10 2 6 5" xfId="53232" xr:uid="{DF326E3C-4B9B-4B87-9701-19FB8DBFC830}"/>
    <cellStyle name="Normal 22 10 2 6 6" xfId="37677" xr:uid="{945BCE1F-BDC2-4BC3-938A-58053B35D7DA}"/>
    <cellStyle name="Normal 22 10 2 7" xfId="13462" xr:uid="{EDDDE778-125E-4487-93E3-A348FB272452}"/>
    <cellStyle name="Normal 22 10 2 7 2" xfId="53236" xr:uid="{7008ABFB-A106-416F-A1F6-E648A25D21F4}"/>
    <cellStyle name="Normal 22 10 2 7 3" xfId="37681" xr:uid="{976C4D98-B6C2-4A23-9594-47C963F1B938}"/>
    <cellStyle name="Normal 22 10 2 8" xfId="13463" xr:uid="{4FFE3A91-C8D9-46D6-9107-7DF570E3619E}"/>
    <cellStyle name="Normal 22 10 2 8 2" xfId="53237" xr:uid="{AEAD2D95-8103-444E-9FC4-4F1A05170E67}"/>
    <cellStyle name="Normal 22 10 2 8 3" xfId="37682" xr:uid="{F3850816-797F-4C2A-AF56-BB134DC8B4CF}"/>
    <cellStyle name="Normal 22 10 2 9" xfId="13464" xr:uid="{F2BD3E55-BD11-4288-829F-99BD20948999}"/>
    <cellStyle name="Normal 22 10 2 9 2" xfId="53238" xr:uid="{7A594E1E-AB40-4F5A-AF0C-C18D85D8FB19}"/>
    <cellStyle name="Normal 22 10 2 9 3" xfId="37683" xr:uid="{CDEFBCA1-9FB4-4CE5-A6B3-932F348650B9}"/>
    <cellStyle name="Normal 22 10 3" xfId="13465" xr:uid="{E6214CDC-30B1-4388-BD82-E5547293578F}"/>
    <cellStyle name="Normal 22 10 3 2" xfId="13466" xr:uid="{D483D64C-DA84-4E28-BFE8-CED5DAD0191B}"/>
    <cellStyle name="Normal 22 10 3 2 2" xfId="13467" xr:uid="{00F08FA8-2949-4E8B-9A31-4BF9D1486325}"/>
    <cellStyle name="Normal 22 10 3 2 2 2" xfId="53241" xr:uid="{C105E806-1D52-4336-83B5-FF9C97B6BC90}"/>
    <cellStyle name="Normal 22 10 3 2 2 3" xfId="37686" xr:uid="{A63195C2-90B4-4871-9740-79B3A7F14E95}"/>
    <cellStyle name="Normal 22 10 3 2 3" xfId="13468" xr:uid="{7CC5A136-A296-4A8F-8DD1-5CB06712F8B8}"/>
    <cellStyle name="Normal 22 10 3 2 3 2" xfId="53242" xr:uid="{BF1FFB26-3AEE-477B-BF9B-7F162E06327F}"/>
    <cellStyle name="Normal 22 10 3 2 3 3" xfId="37687" xr:uid="{D188476E-1000-4190-8FF9-729B6E55F2AE}"/>
    <cellStyle name="Normal 22 10 3 2 4" xfId="13469" xr:uid="{8922A45C-BC9C-4918-911F-E86AA54E9532}"/>
    <cellStyle name="Normal 22 10 3 2 4 2" xfId="53243" xr:uid="{7125668B-134A-432C-B0DE-A718257E2D6F}"/>
    <cellStyle name="Normal 22 10 3 2 4 3" xfId="37688" xr:uid="{2E14F3B9-1D8E-45B0-9AB0-6C3403A48596}"/>
    <cellStyle name="Normal 22 10 3 2 5" xfId="53240" xr:uid="{C44EDF6A-BA7E-4286-A4BE-1976D951D823}"/>
    <cellStyle name="Normal 22 10 3 2 6" xfId="37685" xr:uid="{8A459890-8B13-48C3-8C24-696F0F975105}"/>
    <cellStyle name="Normal 22 10 3 3" xfId="13470" xr:uid="{691FB45F-5878-4BE7-9A24-6B248E8D95EF}"/>
    <cellStyle name="Normal 22 10 3 3 2" xfId="53244" xr:uid="{ED0BD835-4FED-4BF3-A815-73463F1685F8}"/>
    <cellStyle name="Normal 22 10 3 3 3" xfId="37689" xr:uid="{9FE8F063-EFE1-4759-8416-288E823674B0}"/>
    <cellStyle name="Normal 22 10 3 4" xfId="13471" xr:uid="{9DC39D41-3729-4213-8CBA-4AA7724931CF}"/>
    <cellStyle name="Normal 22 10 3 4 2" xfId="53245" xr:uid="{B474F31B-B393-4FAF-A07C-5CAF15F3DB32}"/>
    <cellStyle name="Normal 22 10 3 4 3" xfId="37690" xr:uid="{74449D05-8BF7-4D1D-91A3-14F662683564}"/>
    <cellStyle name="Normal 22 10 3 5" xfId="13472" xr:uid="{FA666F68-7212-4DC1-9430-4F37757BDD4D}"/>
    <cellStyle name="Normal 22 10 3 5 2" xfId="53246" xr:uid="{245568FC-DB34-42BD-B754-E24B785EFC3D}"/>
    <cellStyle name="Normal 22 10 3 5 3" xfId="37691" xr:uid="{17CC758B-78CB-4D9B-84E3-12E6C1589225}"/>
    <cellStyle name="Normal 22 10 3 6" xfId="13473" xr:uid="{E57DE6A3-61F7-4E7A-BEFD-37EF3F8C78BB}"/>
    <cellStyle name="Normal 22 10 3 6 2" xfId="53247" xr:uid="{32CCC846-5147-41AC-AE94-7E08C38BF779}"/>
    <cellStyle name="Normal 22 10 3 6 3" xfId="37692" xr:uid="{71E4D67C-8A37-43E6-8F23-4B4BB9A6EB5B}"/>
    <cellStyle name="Normal 22 10 3 7" xfId="53239" xr:uid="{C1872D1A-0776-4730-B262-6B259FD54BAB}"/>
    <cellStyle name="Normal 22 10 3 8" xfId="37684" xr:uid="{79AAC1A7-C6AE-4A4E-A314-1F8954A5C1CF}"/>
    <cellStyle name="Normal 22 10 4" xfId="13474" xr:uid="{6EB18361-F966-4A3E-AF9A-7DD06D521794}"/>
    <cellStyle name="Normal 22 10 4 2" xfId="13475" xr:uid="{405C6DDB-44C6-4D9C-B6AD-C019865B449C}"/>
    <cellStyle name="Normal 22 10 4 2 2" xfId="13476" xr:uid="{713C3766-ABC7-4E70-B4AA-98F359571243}"/>
    <cellStyle name="Normal 22 10 4 2 2 2" xfId="53250" xr:uid="{4FAF39CD-8095-4358-9F82-38D1C9FF88A2}"/>
    <cellStyle name="Normal 22 10 4 2 2 3" xfId="37695" xr:uid="{E641ECA0-7E95-498D-A659-E6547100CA3D}"/>
    <cellStyle name="Normal 22 10 4 2 3" xfId="13477" xr:uid="{76AE1E25-567A-484C-A2E6-DF6478B1BBE2}"/>
    <cellStyle name="Normal 22 10 4 2 3 2" xfId="53251" xr:uid="{31542900-E559-41BB-AC62-DA77B0C63F7E}"/>
    <cellStyle name="Normal 22 10 4 2 3 3" xfId="37696" xr:uid="{3CF2DD93-9039-4351-B5C7-673F47769CF8}"/>
    <cellStyle name="Normal 22 10 4 2 4" xfId="13478" xr:uid="{4B338318-322D-42D9-8852-53C2716D2123}"/>
    <cellStyle name="Normal 22 10 4 2 4 2" xfId="53252" xr:uid="{C6BB224E-0BF8-417F-A613-874DA39C7F40}"/>
    <cellStyle name="Normal 22 10 4 2 4 3" xfId="37697" xr:uid="{E1D1CD42-501C-4348-A977-0288C30CB89C}"/>
    <cellStyle name="Normal 22 10 4 2 5" xfId="53249" xr:uid="{406DDACC-7F97-4C1E-AAD3-CE263A0D13A2}"/>
    <cellStyle name="Normal 22 10 4 2 6" xfId="37694" xr:uid="{6C967D06-87BF-40CA-A8EE-C551A4FD58B3}"/>
    <cellStyle name="Normal 22 10 4 3" xfId="13479" xr:uid="{EBD50B3F-1D28-4437-92D9-F53E8EBA4C42}"/>
    <cellStyle name="Normal 22 10 4 3 2" xfId="53253" xr:uid="{23EDC1C3-F088-4E19-B3F9-DF2C21A667EE}"/>
    <cellStyle name="Normal 22 10 4 3 3" xfId="37698" xr:uid="{88C73EE0-C85C-4374-A765-08ECC6F40100}"/>
    <cellStyle name="Normal 22 10 4 4" xfId="13480" xr:uid="{BCFE7459-E00C-4D72-BFDA-A96ED3885937}"/>
    <cellStyle name="Normal 22 10 4 4 2" xfId="53254" xr:uid="{BE00FD41-D3E6-4AE3-BDD3-FCEC95974CDD}"/>
    <cellStyle name="Normal 22 10 4 4 3" xfId="37699" xr:uid="{D12F8A35-5BB0-4760-8764-C39856CEC4C8}"/>
    <cellStyle name="Normal 22 10 4 5" xfId="13481" xr:uid="{7649A03E-6181-4EBF-812D-23727A5610EA}"/>
    <cellStyle name="Normal 22 10 4 5 2" xfId="53255" xr:uid="{6B6D9597-DEF1-4CA8-8DA1-790ED0E88E86}"/>
    <cellStyle name="Normal 22 10 4 5 3" xfId="37700" xr:uid="{3A6D63E4-92BF-4D07-9DA9-2E67CF5F1EA4}"/>
    <cellStyle name="Normal 22 10 4 6" xfId="13482" xr:uid="{1659615A-A409-4E5F-BCA7-D15B898228EC}"/>
    <cellStyle name="Normal 22 10 4 6 2" xfId="53256" xr:uid="{7CAB871D-CB37-4F50-B975-D2090840165D}"/>
    <cellStyle name="Normal 22 10 4 6 3" xfId="37701" xr:uid="{4D454BBE-2F72-48FF-AA35-5A1235538019}"/>
    <cellStyle name="Normal 22 10 4 7" xfId="53248" xr:uid="{81462CE7-28D2-4634-8856-3290353B41E7}"/>
    <cellStyle name="Normal 22 10 4 8" xfId="37693" xr:uid="{CA30DED8-B5B8-4F46-B00C-1A9B69AA3DF1}"/>
    <cellStyle name="Normal 22 10 5" xfId="13483" xr:uid="{E37E61E2-971F-4C49-995D-A4891BCE25A0}"/>
    <cellStyle name="Normal 22 10 5 2" xfId="13484" xr:uid="{7144CEB7-B127-4052-8256-08D8A0585FC2}"/>
    <cellStyle name="Normal 22 10 5 2 2" xfId="13485" xr:uid="{3E683BC6-8DCD-4BD7-9423-7F1BADAD811F}"/>
    <cellStyle name="Normal 22 10 5 2 2 2" xfId="53259" xr:uid="{5A3CE1D7-DE1A-48FF-B6B0-FD1BAF231DBA}"/>
    <cellStyle name="Normal 22 10 5 2 2 3" xfId="37704" xr:uid="{7947440E-3D70-42D0-B5C1-5359ABEADD87}"/>
    <cellStyle name="Normal 22 10 5 2 3" xfId="13486" xr:uid="{3B68787B-BEE4-4ACB-AD83-4D01095406E6}"/>
    <cellStyle name="Normal 22 10 5 2 3 2" xfId="53260" xr:uid="{DAF0553D-B10F-4768-AE2D-BAFA888454AF}"/>
    <cellStyle name="Normal 22 10 5 2 3 3" xfId="37705" xr:uid="{174E1065-F954-4182-8039-B57B17277F40}"/>
    <cellStyle name="Normal 22 10 5 2 4" xfId="13487" xr:uid="{64A95D18-9707-4DDE-BB89-A962A9C36C64}"/>
    <cellStyle name="Normal 22 10 5 2 4 2" xfId="53261" xr:uid="{917CA5F7-ADDD-4F8D-B80A-5372E4F7E1BE}"/>
    <cellStyle name="Normal 22 10 5 2 4 3" xfId="37706" xr:uid="{E9550CBC-E20D-4ABC-9696-EFBCF8BBD029}"/>
    <cellStyle name="Normal 22 10 5 2 5" xfId="53258" xr:uid="{1122BC95-1FE2-4071-8AED-23AAC6478485}"/>
    <cellStyle name="Normal 22 10 5 2 6" xfId="37703" xr:uid="{C02754B6-74D9-4639-BBDE-1FE6A85687A9}"/>
    <cellStyle name="Normal 22 10 5 3" xfId="13488" xr:uid="{524697DE-E32E-4F09-A3E8-43DC54079F2C}"/>
    <cellStyle name="Normal 22 10 5 3 2" xfId="53262" xr:uid="{FA628A0F-7FF4-4C6F-BEE9-01CB93192ED2}"/>
    <cellStyle name="Normal 22 10 5 3 3" xfId="37707" xr:uid="{06DC3965-3A26-4D58-85AC-4C797210002F}"/>
    <cellStyle name="Normal 22 10 5 4" xfId="13489" xr:uid="{F9742084-D135-44B4-8CDD-28EB83346271}"/>
    <cellStyle name="Normal 22 10 5 4 2" xfId="53263" xr:uid="{3AA86591-5AFE-426E-9C67-30C14FCAEFA9}"/>
    <cellStyle name="Normal 22 10 5 4 3" xfId="37708" xr:uid="{0F06A164-F706-498C-9AFF-FCAA9E7B1823}"/>
    <cellStyle name="Normal 22 10 5 5" xfId="13490" xr:uid="{FF376B40-25CC-4C8E-8F6E-CEF0E59CABFB}"/>
    <cellStyle name="Normal 22 10 5 5 2" xfId="53264" xr:uid="{ACEF5A42-F194-48E5-A507-45998623ADC9}"/>
    <cellStyle name="Normal 22 10 5 5 3" xfId="37709" xr:uid="{8C8968D4-A2CA-40F0-9DB7-7189C9220681}"/>
    <cellStyle name="Normal 22 10 5 6" xfId="53257" xr:uid="{558EF480-FFD4-4D85-98C2-D05745EC993F}"/>
    <cellStyle name="Normal 22 10 5 7" xfId="37702" xr:uid="{C8F2B4F2-FAAE-4519-8B3C-74D323137AC0}"/>
    <cellStyle name="Normal 22 10 6" xfId="13491" xr:uid="{369E1697-4921-4224-9982-667B6DA2C6F6}"/>
    <cellStyle name="Normal 22 10 6 2" xfId="13492" xr:uid="{F0FB266D-E02A-4181-9578-1829A6C5BA1A}"/>
    <cellStyle name="Normal 22 10 6 2 2" xfId="53266" xr:uid="{0AEC6984-DBF2-406E-AC8C-69A08E75CC73}"/>
    <cellStyle name="Normal 22 10 6 2 3" xfId="37711" xr:uid="{18601ACC-AF7D-4FB5-A1FC-6E2FEF99F6C8}"/>
    <cellStyle name="Normal 22 10 6 3" xfId="13493" xr:uid="{E4FDE192-539E-4339-9AF9-E12F5EE0D66A}"/>
    <cellStyle name="Normal 22 10 6 3 2" xfId="53267" xr:uid="{3FB6A315-0135-4A9B-9588-5AB93C936EE4}"/>
    <cellStyle name="Normal 22 10 6 3 3" xfId="37712" xr:uid="{870B5816-9DC0-49C5-8909-8D3A777D7858}"/>
    <cellStyle name="Normal 22 10 6 4" xfId="13494" xr:uid="{A76B8E3A-82B0-4594-BFCE-FCF29404FC5D}"/>
    <cellStyle name="Normal 22 10 6 4 2" xfId="53268" xr:uid="{97A2F626-2E17-4314-B519-0891E3BCB355}"/>
    <cellStyle name="Normal 22 10 6 4 3" xfId="37713" xr:uid="{D55A1680-92B6-4FEB-A736-97872A022815}"/>
    <cellStyle name="Normal 22 10 6 5" xfId="53265" xr:uid="{18184D02-508B-4FBA-8F0B-F93DD9795241}"/>
    <cellStyle name="Normal 22 10 6 6" xfId="37710" xr:uid="{E8DD7463-FDD6-407B-A63C-CF09A0D625FA}"/>
    <cellStyle name="Normal 22 10 7" xfId="13495" xr:uid="{101A705F-AD98-45E2-88A5-6ECE48AFB4B8}"/>
    <cellStyle name="Normal 22 10 7 2" xfId="13496" xr:uid="{9B53FE2C-ED74-41F9-9B24-16E13D959C1D}"/>
    <cellStyle name="Normal 22 10 7 2 2" xfId="53270" xr:uid="{274C6921-2548-42C7-869A-B2A1D31E8A1C}"/>
    <cellStyle name="Normal 22 10 7 2 3" xfId="37715" xr:uid="{51087695-5AC0-42F0-AEB6-71D675EEC952}"/>
    <cellStyle name="Normal 22 10 7 3" xfId="13497" xr:uid="{50459C0E-E9B4-4400-89B0-8C5F681FEC38}"/>
    <cellStyle name="Normal 22 10 7 3 2" xfId="53271" xr:uid="{421BEA9F-37C7-4EF9-BFD1-123F60D84D13}"/>
    <cellStyle name="Normal 22 10 7 3 3" xfId="37716" xr:uid="{A1FAE2A6-94CA-4BAB-A3BF-05C67CE48570}"/>
    <cellStyle name="Normal 22 10 7 4" xfId="13498" xr:uid="{D032AAD2-9C40-4E2B-AECC-4965B9539068}"/>
    <cellStyle name="Normal 22 10 7 4 2" xfId="53272" xr:uid="{43547F91-B113-4F36-8455-335E94A1769B}"/>
    <cellStyle name="Normal 22 10 7 4 3" xfId="37717" xr:uid="{E6E5C1A5-C6CC-4BB5-B4D8-929D3F4B9C48}"/>
    <cellStyle name="Normal 22 10 7 5" xfId="53269" xr:uid="{3065F698-4237-43AA-A459-8B1479BEB412}"/>
    <cellStyle name="Normal 22 10 7 6" xfId="37714" xr:uid="{5DBE4894-428A-4373-B5F0-B56C0BD76969}"/>
    <cellStyle name="Normal 22 10 8" xfId="13499" xr:uid="{23A6BE0B-AF0C-4B00-B9DD-00E2E4522B5A}"/>
    <cellStyle name="Normal 22 10 8 2" xfId="53273" xr:uid="{4EBFB9D0-D3AF-4B58-B703-CEC06B0BFC59}"/>
    <cellStyle name="Normal 22 10 8 3" xfId="37718" xr:uid="{BE291BC2-4B00-40CC-AF33-0D097F5846E8}"/>
    <cellStyle name="Normal 22 10 9" xfId="13500" xr:uid="{64D6588A-14E6-4024-8B0F-0A37B182FCD3}"/>
    <cellStyle name="Normal 22 10 9 2" xfId="53274" xr:uid="{CC2D1BFA-EC6F-44DF-A615-8B03E58D3534}"/>
    <cellStyle name="Normal 22 10 9 3" xfId="37719" xr:uid="{700EC714-681D-4EE5-A98A-3EADC78F6E47}"/>
    <cellStyle name="Normal 22 11" xfId="13501" xr:uid="{733043EC-205D-4F7A-A726-3CF76274BB5D}"/>
    <cellStyle name="Normal 22 11 10" xfId="13502" xr:uid="{B12AC556-340A-4530-8D40-2459C89142D6}"/>
    <cellStyle name="Normal 22 11 10 2" xfId="53276" xr:uid="{A536BBFF-B477-4024-A7AD-C84A1AEF5D22}"/>
    <cellStyle name="Normal 22 11 10 3" xfId="37721" xr:uid="{23F03237-ABB1-401A-99D6-E231D91F3E32}"/>
    <cellStyle name="Normal 22 11 11" xfId="53275" xr:uid="{640E124C-278D-458E-8EA6-6A6D09B8CEF7}"/>
    <cellStyle name="Normal 22 11 12" xfId="37720" xr:uid="{1A39389E-5A48-4DC0-BEAE-B0F887AFA481}"/>
    <cellStyle name="Normal 22 11 2" xfId="13503" xr:uid="{86DBE920-495C-4A39-AFB9-1D75098C1F4D}"/>
    <cellStyle name="Normal 22 11 2 10" xfId="53277" xr:uid="{F07A6DC0-9A0C-4D68-AEE3-3208AFF115E9}"/>
    <cellStyle name="Normal 22 11 2 11" xfId="37722" xr:uid="{D7A973F8-ABFF-4A58-8375-B9F52B8DF185}"/>
    <cellStyle name="Normal 22 11 2 2" xfId="13504" xr:uid="{D6039F2E-94E3-43C2-9761-A796CA92A38D}"/>
    <cellStyle name="Normal 22 11 2 2 2" xfId="13505" xr:uid="{F7BA4D77-8796-4E73-8D9E-82D43E3DA1D2}"/>
    <cellStyle name="Normal 22 11 2 2 2 2" xfId="13506" xr:uid="{75CDFFD0-6904-4B39-A75F-B14547B309D8}"/>
    <cellStyle name="Normal 22 11 2 2 2 2 2" xfId="53280" xr:uid="{0EB53C2F-968A-4739-869C-3F4D58D202D0}"/>
    <cellStyle name="Normal 22 11 2 2 2 2 3" xfId="37725" xr:uid="{66B3F2A8-8852-45A5-8178-64D05619ADD6}"/>
    <cellStyle name="Normal 22 11 2 2 2 3" xfId="13507" xr:uid="{B7A821C8-6485-481B-A7D6-48B5B5601595}"/>
    <cellStyle name="Normal 22 11 2 2 2 3 2" xfId="53281" xr:uid="{A0DEBD7A-DA31-473A-9EE2-E537EAA7778A}"/>
    <cellStyle name="Normal 22 11 2 2 2 3 3" xfId="37726" xr:uid="{87C97518-FB85-44C5-B1C2-8982F07446F9}"/>
    <cellStyle name="Normal 22 11 2 2 2 4" xfId="13508" xr:uid="{8A89A363-207B-45D1-A72D-AD3DA38CFA7C}"/>
    <cellStyle name="Normal 22 11 2 2 2 4 2" xfId="53282" xr:uid="{7389EBA3-8440-496C-B950-6CC8A2B80D77}"/>
    <cellStyle name="Normal 22 11 2 2 2 4 3" xfId="37727" xr:uid="{DAEE75A7-921F-4424-AFBC-B9438B635EAB}"/>
    <cellStyle name="Normal 22 11 2 2 2 5" xfId="53279" xr:uid="{F3383934-9EAC-419C-AFAC-53C38F47C6A9}"/>
    <cellStyle name="Normal 22 11 2 2 2 6" xfId="37724" xr:uid="{26E26233-2282-4CE2-AC92-048AC2237D22}"/>
    <cellStyle name="Normal 22 11 2 2 3" xfId="13509" xr:uid="{96AEB1EB-BCF0-4761-B70C-FFB8C44D5679}"/>
    <cellStyle name="Normal 22 11 2 2 3 2" xfId="53283" xr:uid="{087F6C4E-56A3-46BA-9A0E-ADA82A31EAB9}"/>
    <cellStyle name="Normal 22 11 2 2 3 3" xfId="37728" xr:uid="{2EA85A8E-9511-4D7A-8DFE-EDF23E4F061B}"/>
    <cellStyle name="Normal 22 11 2 2 4" xfId="13510" xr:uid="{62521E67-A24B-4C14-9CA0-5465F468B73A}"/>
    <cellStyle name="Normal 22 11 2 2 4 2" xfId="53284" xr:uid="{2D61A1B9-C435-47E7-B956-7B02A14C48D0}"/>
    <cellStyle name="Normal 22 11 2 2 4 3" xfId="37729" xr:uid="{3D15F858-ECD7-41E2-8569-C066F23617DA}"/>
    <cellStyle name="Normal 22 11 2 2 5" xfId="13511" xr:uid="{7418D01B-373D-4504-84B0-7A938D66CDE6}"/>
    <cellStyle name="Normal 22 11 2 2 5 2" xfId="53285" xr:uid="{8E42AD2C-9FA8-49C0-A0D3-2E104D0453CB}"/>
    <cellStyle name="Normal 22 11 2 2 5 3" xfId="37730" xr:uid="{F40DCE0A-E3B3-4505-9A9D-429B007FFDF5}"/>
    <cellStyle name="Normal 22 11 2 2 6" xfId="13512" xr:uid="{0873C9E6-D2A1-4705-8497-FEF77FC173C4}"/>
    <cellStyle name="Normal 22 11 2 2 6 2" xfId="53286" xr:uid="{D83CE794-0C5E-4AC3-981C-4D22CA4C0058}"/>
    <cellStyle name="Normal 22 11 2 2 6 3" xfId="37731" xr:uid="{8207325D-AC22-40D9-9CE3-6E1FF356C6DE}"/>
    <cellStyle name="Normal 22 11 2 2 7" xfId="53278" xr:uid="{AFEBB837-D093-46F8-9525-AF3120835FBC}"/>
    <cellStyle name="Normal 22 11 2 2 8" xfId="37723" xr:uid="{9AD8986B-DFCB-4409-80EB-46F79A732775}"/>
    <cellStyle name="Normal 22 11 2 3" xfId="13513" xr:uid="{20B9B957-4DD2-4F4F-AE46-EB015A802B3F}"/>
    <cellStyle name="Normal 22 11 2 3 2" xfId="13514" xr:uid="{2CE8FC05-460F-444D-8B96-BC219C4C30CC}"/>
    <cellStyle name="Normal 22 11 2 3 2 2" xfId="13515" xr:uid="{8E9B899C-9DC2-4110-ACE0-9C08B347C53D}"/>
    <cellStyle name="Normal 22 11 2 3 2 2 2" xfId="53289" xr:uid="{18329B7A-92EB-4D29-BD07-8195E52F9265}"/>
    <cellStyle name="Normal 22 11 2 3 2 2 3" xfId="37734" xr:uid="{04CC930D-5132-45E1-B01E-306FB0F26C37}"/>
    <cellStyle name="Normal 22 11 2 3 2 3" xfId="13516" xr:uid="{A384BC69-EDBD-4065-8604-4305EB71A474}"/>
    <cellStyle name="Normal 22 11 2 3 2 3 2" xfId="53290" xr:uid="{9EAD395C-BB3A-4E1C-94ED-9DB13380A561}"/>
    <cellStyle name="Normal 22 11 2 3 2 3 3" xfId="37735" xr:uid="{02C765DF-953C-4F05-8E7A-9C0AC1F988DA}"/>
    <cellStyle name="Normal 22 11 2 3 2 4" xfId="13517" xr:uid="{A683FD3C-724E-47E1-B98D-C1BA776A8620}"/>
    <cellStyle name="Normal 22 11 2 3 2 4 2" xfId="53291" xr:uid="{048D4CD9-0577-4199-A819-9A00E03BDE07}"/>
    <cellStyle name="Normal 22 11 2 3 2 4 3" xfId="37736" xr:uid="{F9B58CCD-B455-43BE-A225-26D03113FE6D}"/>
    <cellStyle name="Normal 22 11 2 3 2 5" xfId="53288" xr:uid="{3F874C06-0BE7-424F-BA1A-E230DAD070C5}"/>
    <cellStyle name="Normal 22 11 2 3 2 6" xfId="37733" xr:uid="{F2E29381-5770-47F7-802C-C4704986EFBF}"/>
    <cellStyle name="Normal 22 11 2 3 3" xfId="13518" xr:uid="{1D5CC0F8-D757-4737-BFE1-86EA19638F07}"/>
    <cellStyle name="Normal 22 11 2 3 3 2" xfId="53292" xr:uid="{C6C5C741-F111-46B4-8102-C8918533BAD2}"/>
    <cellStyle name="Normal 22 11 2 3 3 3" xfId="37737" xr:uid="{7506E7CE-2C9E-4C98-9395-3EAAC917BE20}"/>
    <cellStyle name="Normal 22 11 2 3 4" xfId="13519" xr:uid="{A70E54CE-C164-4B0C-9A59-C993905A2060}"/>
    <cellStyle name="Normal 22 11 2 3 4 2" xfId="53293" xr:uid="{877FA8A7-9001-4655-A5BF-F5369F2AFBC8}"/>
    <cellStyle name="Normal 22 11 2 3 4 3" xfId="37738" xr:uid="{CB5E3FE3-2082-4C6E-ABD5-367C818E0E10}"/>
    <cellStyle name="Normal 22 11 2 3 5" xfId="13520" xr:uid="{8E12E982-8208-4C37-8AF8-011016208019}"/>
    <cellStyle name="Normal 22 11 2 3 5 2" xfId="53294" xr:uid="{012F3536-3E79-407E-84E0-CA3695A862A9}"/>
    <cellStyle name="Normal 22 11 2 3 5 3" xfId="37739" xr:uid="{ACFBF2C3-AC51-4231-9FCA-45BC582D3E8E}"/>
    <cellStyle name="Normal 22 11 2 3 6" xfId="13521" xr:uid="{5A63E22E-0439-4147-86DD-2FDD38C70A96}"/>
    <cellStyle name="Normal 22 11 2 3 6 2" xfId="53295" xr:uid="{F3C7E0E6-7CD8-4D9A-AB3A-EFF3564E243F}"/>
    <cellStyle name="Normal 22 11 2 3 6 3" xfId="37740" xr:uid="{D7252476-633B-417C-8574-553896DC972C}"/>
    <cellStyle name="Normal 22 11 2 3 7" xfId="53287" xr:uid="{EF0B5EF5-F66C-4D20-98E4-B13D34C1EC3B}"/>
    <cellStyle name="Normal 22 11 2 3 8" xfId="37732" xr:uid="{AB401FDC-F091-44F6-A47D-D9F87FCAC827}"/>
    <cellStyle name="Normal 22 11 2 4" xfId="13522" xr:uid="{8A85C54B-7F6A-43A3-AF9F-D88D1297194C}"/>
    <cellStyle name="Normal 22 11 2 4 2" xfId="13523" xr:uid="{AFC55F60-D4CD-43EE-9CB6-4042AF16C5CD}"/>
    <cellStyle name="Normal 22 11 2 4 2 2" xfId="13524" xr:uid="{985A29C4-B561-43B4-AEF0-AB5E7B8F0FB0}"/>
    <cellStyle name="Normal 22 11 2 4 2 2 2" xfId="53298" xr:uid="{D9C4490D-F172-4F01-8C18-41982C1C9D0C}"/>
    <cellStyle name="Normal 22 11 2 4 2 2 3" xfId="37743" xr:uid="{A5197DC8-C7C0-4F4E-A1DD-3F2B4C90CE31}"/>
    <cellStyle name="Normal 22 11 2 4 2 3" xfId="13525" xr:uid="{95A1B1B3-E1A2-41EA-8802-638C81BE7277}"/>
    <cellStyle name="Normal 22 11 2 4 2 3 2" xfId="53299" xr:uid="{DBB5B0F5-2B64-4EE8-9B50-D9DDE7284806}"/>
    <cellStyle name="Normal 22 11 2 4 2 3 3" xfId="37744" xr:uid="{E49BCBA9-A9BB-4E59-AE49-2626B0992908}"/>
    <cellStyle name="Normal 22 11 2 4 2 4" xfId="13526" xr:uid="{A439AAE7-E98D-4FB4-8305-308B997FC56B}"/>
    <cellStyle name="Normal 22 11 2 4 2 4 2" xfId="53300" xr:uid="{6F0E14B7-7568-485C-A454-2621C6FC93E0}"/>
    <cellStyle name="Normal 22 11 2 4 2 4 3" xfId="37745" xr:uid="{C14B92B9-545A-46FB-9495-9D6C68FD9E5E}"/>
    <cellStyle name="Normal 22 11 2 4 2 5" xfId="53297" xr:uid="{15289C08-2ECC-4099-B41D-EC6DF50EC21E}"/>
    <cellStyle name="Normal 22 11 2 4 2 6" xfId="37742" xr:uid="{FC0F2CB9-1F0B-40C8-A873-99468F8DC711}"/>
    <cellStyle name="Normal 22 11 2 4 3" xfId="13527" xr:uid="{F83BF315-C9E0-48F1-926B-2788AC485CCA}"/>
    <cellStyle name="Normal 22 11 2 4 3 2" xfId="53301" xr:uid="{2B8DF6A9-4546-4B07-A5AD-123B7701454E}"/>
    <cellStyle name="Normal 22 11 2 4 3 3" xfId="37746" xr:uid="{49CFBC96-5298-4F82-872A-7623167F2BB1}"/>
    <cellStyle name="Normal 22 11 2 4 4" xfId="13528" xr:uid="{90BBB151-47E9-471E-B21C-CE0E6DE72329}"/>
    <cellStyle name="Normal 22 11 2 4 4 2" xfId="53302" xr:uid="{28429E3F-362F-4AAD-ABE1-1FFFF2508524}"/>
    <cellStyle name="Normal 22 11 2 4 4 3" xfId="37747" xr:uid="{8E837674-BCC6-43D0-B968-9FCA38A55F22}"/>
    <cellStyle name="Normal 22 11 2 4 5" xfId="13529" xr:uid="{F36A8C0F-8B55-42CE-B3F1-16E332A18AC9}"/>
    <cellStyle name="Normal 22 11 2 4 5 2" xfId="53303" xr:uid="{ECDB1412-3135-47FF-B134-6F7297197469}"/>
    <cellStyle name="Normal 22 11 2 4 5 3" xfId="37748" xr:uid="{85EE2A15-BF54-429B-B8CF-AC62DB556683}"/>
    <cellStyle name="Normal 22 11 2 4 6" xfId="53296" xr:uid="{FD5DCC39-8735-48C5-973D-1EFDD9E89EF9}"/>
    <cellStyle name="Normal 22 11 2 4 7" xfId="37741" xr:uid="{C6EAE3EB-7B43-4628-B3E5-CB02ACA13B48}"/>
    <cellStyle name="Normal 22 11 2 5" xfId="13530" xr:uid="{00D2FAB2-2546-44EC-856A-C8C77291717F}"/>
    <cellStyle name="Normal 22 11 2 5 2" xfId="13531" xr:uid="{D1A44ABC-B015-4E59-B4E3-5C8EDDEB929E}"/>
    <cellStyle name="Normal 22 11 2 5 2 2" xfId="53305" xr:uid="{DDBBB42E-E632-4598-AB77-393BA4D8662D}"/>
    <cellStyle name="Normal 22 11 2 5 2 3" xfId="37750" xr:uid="{96F4B013-0AC0-4F26-A67B-5FE93DAAF262}"/>
    <cellStyle name="Normal 22 11 2 5 3" xfId="13532" xr:uid="{C2380954-8DC4-4C9E-ABDD-0221108E01FD}"/>
    <cellStyle name="Normal 22 11 2 5 3 2" xfId="53306" xr:uid="{02A37246-D146-4669-88CA-5523E5D6CE2A}"/>
    <cellStyle name="Normal 22 11 2 5 3 3" xfId="37751" xr:uid="{C7BBEAEC-2670-4BDE-BEBA-A9A70013170C}"/>
    <cellStyle name="Normal 22 11 2 5 4" xfId="13533" xr:uid="{F8700693-761E-446B-9F41-DA9287284E5B}"/>
    <cellStyle name="Normal 22 11 2 5 4 2" xfId="53307" xr:uid="{45758642-78F9-4007-BEF0-3D7DC86B4F39}"/>
    <cellStyle name="Normal 22 11 2 5 4 3" xfId="37752" xr:uid="{A3E2214D-5531-472B-AE81-FB8DC8514E99}"/>
    <cellStyle name="Normal 22 11 2 5 5" xfId="53304" xr:uid="{8A7134BE-11D1-4F79-9A80-4DEE44C974E1}"/>
    <cellStyle name="Normal 22 11 2 5 6" xfId="37749" xr:uid="{3B09E96A-B35C-45BA-9926-A78BE0CD96B7}"/>
    <cellStyle name="Normal 22 11 2 6" xfId="13534" xr:uid="{90916C4C-D1D1-47AB-967B-1E42C11BE139}"/>
    <cellStyle name="Normal 22 11 2 6 2" xfId="13535" xr:uid="{CB1165FA-1338-4941-9470-A879A5FAB584}"/>
    <cellStyle name="Normal 22 11 2 6 2 2" xfId="53309" xr:uid="{3225E516-8AE2-41C9-932B-7D0ED5A4B21D}"/>
    <cellStyle name="Normal 22 11 2 6 2 3" xfId="37754" xr:uid="{C617FDBA-FCD9-4CFC-B5E7-BF30B2A94012}"/>
    <cellStyle name="Normal 22 11 2 6 3" xfId="13536" xr:uid="{96381B15-FEBA-4755-8C35-EF828A19DA35}"/>
    <cellStyle name="Normal 22 11 2 6 3 2" xfId="53310" xr:uid="{C3F461EA-8FC8-4393-BAD9-2ACD18BA720B}"/>
    <cellStyle name="Normal 22 11 2 6 3 3" xfId="37755" xr:uid="{0FE7500C-979A-46E8-BBE5-2FD1177BAAEC}"/>
    <cellStyle name="Normal 22 11 2 6 4" xfId="13537" xr:uid="{01F569DA-B3D7-401A-80EF-0BF72B672B8B}"/>
    <cellStyle name="Normal 22 11 2 6 4 2" xfId="53311" xr:uid="{A8D205E3-831F-49A3-89F0-B4AE579F2B57}"/>
    <cellStyle name="Normal 22 11 2 6 4 3" xfId="37756" xr:uid="{F1AD6A7D-7470-4C81-8045-E27F618DDD18}"/>
    <cellStyle name="Normal 22 11 2 6 5" xfId="53308" xr:uid="{2521089D-09FE-4CB0-8A8D-653DFE50A2B3}"/>
    <cellStyle name="Normal 22 11 2 6 6" xfId="37753" xr:uid="{40A936E3-7993-437E-908C-D7D050AADAC6}"/>
    <cellStyle name="Normal 22 11 2 7" xfId="13538" xr:uid="{54C00C37-0067-4BFA-8D6F-C5843B50AB6D}"/>
    <cellStyle name="Normal 22 11 2 7 2" xfId="53312" xr:uid="{A5C18716-5CC6-4637-8AD9-21F0EDEFD410}"/>
    <cellStyle name="Normal 22 11 2 7 3" xfId="37757" xr:uid="{B2CF620F-070C-4E31-96F0-628B0F6B319A}"/>
    <cellStyle name="Normal 22 11 2 8" xfId="13539" xr:uid="{2A6BE119-13B9-41F4-A613-292BDA29065A}"/>
    <cellStyle name="Normal 22 11 2 8 2" xfId="53313" xr:uid="{3F10A481-9F94-4214-9118-AA851A7595F2}"/>
    <cellStyle name="Normal 22 11 2 8 3" xfId="37758" xr:uid="{10FC04B3-6C00-4C3C-A7B7-5DBB4DB0C7AE}"/>
    <cellStyle name="Normal 22 11 2 9" xfId="13540" xr:uid="{219121C9-0C3C-410A-8A42-A50823A7A618}"/>
    <cellStyle name="Normal 22 11 2 9 2" xfId="53314" xr:uid="{8DF9CC4E-00FF-4D23-B705-CDE61D166BD4}"/>
    <cellStyle name="Normal 22 11 2 9 3" xfId="37759" xr:uid="{3A2030AA-E010-4BC8-B59C-BCA112AEB383}"/>
    <cellStyle name="Normal 22 11 3" xfId="13541" xr:uid="{2698C50F-7164-4662-8905-6D852F3D328A}"/>
    <cellStyle name="Normal 22 11 3 2" xfId="13542" xr:uid="{6DF1BF11-7C98-4691-8C8C-0BDC7B9C4F51}"/>
    <cellStyle name="Normal 22 11 3 2 2" xfId="13543" xr:uid="{BBC2FB3B-AA9B-4BC3-9E1A-248B5A710059}"/>
    <cellStyle name="Normal 22 11 3 2 2 2" xfId="53317" xr:uid="{1590848F-EEDB-4CF8-8146-44B5BDE9373F}"/>
    <cellStyle name="Normal 22 11 3 2 2 3" xfId="37762" xr:uid="{067D298E-BA0E-41F6-B769-4854E6DAF7A3}"/>
    <cellStyle name="Normal 22 11 3 2 3" xfId="13544" xr:uid="{EE90C9E5-09E3-4BC0-858C-D0C2AE79F07F}"/>
    <cellStyle name="Normal 22 11 3 2 3 2" xfId="53318" xr:uid="{23255CEA-4CB6-4401-B380-86397AB09009}"/>
    <cellStyle name="Normal 22 11 3 2 3 3" xfId="37763" xr:uid="{707CB818-F7EC-4867-92FD-E98C239D654F}"/>
    <cellStyle name="Normal 22 11 3 2 4" xfId="13545" xr:uid="{442E6B9D-CE57-422E-B38C-DAD80BEC3813}"/>
    <cellStyle name="Normal 22 11 3 2 4 2" xfId="53319" xr:uid="{4AB1BC05-CD7D-4192-AB68-31552DA8FE6F}"/>
    <cellStyle name="Normal 22 11 3 2 4 3" xfId="37764" xr:uid="{031C2F47-6B4B-430F-9F07-E74581944EB0}"/>
    <cellStyle name="Normal 22 11 3 2 5" xfId="53316" xr:uid="{4D7CD061-B261-4DB7-8083-8F87F87FAF43}"/>
    <cellStyle name="Normal 22 11 3 2 6" xfId="37761" xr:uid="{625AB1DF-5409-4FD9-A359-FE515953001C}"/>
    <cellStyle name="Normal 22 11 3 3" xfId="13546" xr:uid="{9D8AF5DD-9F61-478B-9252-EC65A34F6234}"/>
    <cellStyle name="Normal 22 11 3 3 2" xfId="53320" xr:uid="{7884CC7D-05D2-414E-AB2C-10EFFB5DD7F7}"/>
    <cellStyle name="Normal 22 11 3 3 3" xfId="37765" xr:uid="{B0023264-2D34-4527-9BDF-76E2BA9F4CC3}"/>
    <cellStyle name="Normal 22 11 3 4" xfId="13547" xr:uid="{13FA2B2D-09C5-49D6-869B-4B92B2780E11}"/>
    <cellStyle name="Normal 22 11 3 4 2" xfId="53321" xr:uid="{5AACE0D2-963F-420F-AADC-5D03BD155C2A}"/>
    <cellStyle name="Normal 22 11 3 4 3" xfId="37766" xr:uid="{DCED95C6-A937-433E-9B07-D95F7DB47C50}"/>
    <cellStyle name="Normal 22 11 3 5" xfId="13548" xr:uid="{BF5F536D-C17C-47A5-8116-C1838DF2F411}"/>
    <cellStyle name="Normal 22 11 3 5 2" xfId="53322" xr:uid="{B1F40CDB-5DAC-4EF7-96C6-959090F337E9}"/>
    <cellStyle name="Normal 22 11 3 5 3" xfId="37767" xr:uid="{30E85E22-205F-487B-8417-8FAF640A650D}"/>
    <cellStyle name="Normal 22 11 3 6" xfId="13549" xr:uid="{F8791EC1-A3D4-4118-A0F1-65894EA63397}"/>
    <cellStyle name="Normal 22 11 3 6 2" xfId="53323" xr:uid="{4706D403-F7DF-4D45-8CFF-0E6E8C9BA914}"/>
    <cellStyle name="Normal 22 11 3 6 3" xfId="37768" xr:uid="{0614AA35-06AA-4F97-99C5-1FAC5871C46C}"/>
    <cellStyle name="Normal 22 11 3 7" xfId="53315" xr:uid="{7BB19133-EF09-4718-84D8-7B5652550C3D}"/>
    <cellStyle name="Normal 22 11 3 8" xfId="37760" xr:uid="{DC8A16DF-478D-49DA-86A1-C2C19D799778}"/>
    <cellStyle name="Normal 22 11 4" xfId="13550" xr:uid="{9191DB58-9C44-4FDC-B4D8-B8857AD91999}"/>
    <cellStyle name="Normal 22 11 4 2" xfId="13551" xr:uid="{CD7DD296-863A-492D-9DD1-A5CF3BC37C81}"/>
    <cellStyle name="Normal 22 11 4 2 2" xfId="13552" xr:uid="{038B810D-9FD1-4900-A78D-22C7CF877CEC}"/>
    <cellStyle name="Normal 22 11 4 2 2 2" xfId="53326" xr:uid="{9505F4DF-0F17-4A4F-939E-2ED81513ADF2}"/>
    <cellStyle name="Normal 22 11 4 2 2 3" xfId="37771" xr:uid="{1572793C-1465-4A84-93E2-646926B94F26}"/>
    <cellStyle name="Normal 22 11 4 2 3" xfId="13553" xr:uid="{880B041D-93D5-4C4E-8346-52ACB7576B91}"/>
    <cellStyle name="Normal 22 11 4 2 3 2" xfId="53327" xr:uid="{77F054C9-D023-4B07-B129-72E9615969BE}"/>
    <cellStyle name="Normal 22 11 4 2 3 3" xfId="37772" xr:uid="{46910515-2174-44CD-B8BB-7D2E54C8D715}"/>
    <cellStyle name="Normal 22 11 4 2 4" xfId="13554" xr:uid="{778A1CD6-8D15-481A-A9C2-F4AFDDF09C17}"/>
    <cellStyle name="Normal 22 11 4 2 4 2" xfId="53328" xr:uid="{80486370-3F92-4A30-B717-14A72237BDEC}"/>
    <cellStyle name="Normal 22 11 4 2 4 3" xfId="37773" xr:uid="{71274B38-962E-4F73-B8CC-7625D780E395}"/>
    <cellStyle name="Normal 22 11 4 2 5" xfId="53325" xr:uid="{593D0358-5B04-4E87-92D6-378E1FF53D76}"/>
    <cellStyle name="Normal 22 11 4 2 6" xfId="37770" xr:uid="{5DCA3C42-A739-4773-A341-61F0E0D711CA}"/>
    <cellStyle name="Normal 22 11 4 3" xfId="13555" xr:uid="{9FB2DB06-D6DC-4EF9-AC5E-8CD2EC880168}"/>
    <cellStyle name="Normal 22 11 4 3 2" xfId="53329" xr:uid="{6F757C9B-00BE-4C7E-8839-5D4AC6844EA0}"/>
    <cellStyle name="Normal 22 11 4 3 3" xfId="37774" xr:uid="{EDBBD05B-4628-4ED2-B926-FBD22AA100B2}"/>
    <cellStyle name="Normal 22 11 4 4" xfId="13556" xr:uid="{866E4F6D-60FA-41DE-AF72-DA936ADAB776}"/>
    <cellStyle name="Normal 22 11 4 4 2" xfId="53330" xr:uid="{867F81BE-E710-465E-BA4D-018A3D58EF3B}"/>
    <cellStyle name="Normal 22 11 4 4 3" xfId="37775" xr:uid="{DCFF2C25-20E8-47B2-9949-7E4600CE45A8}"/>
    <cellStyle name="Normal 22 11 4 5" xfId="13557" xr:uid="{8E147368-2782-4039-A6E7-E573AAABCE17}"/>
    <cellStyle name="Normal 22 11 4 5 2" xfId="53331" xr:uid="{F890E1F4-EC8D-4E47-A97A-F3E0B1471F8E}"/>
    <cellStyle name="Normal 22 11 4 5 3" xfId="37776" xr:uid="{FAC3573E-249A-4FBD-A51F-13322832F005}"/>
    <cellStyle name="Normal 22 11 4 6" xfId="13558" xr:uid="{BA7C3F23-5216-4D8A-9132-A50FADA1647D}"/>
    <cellStyle name="Normal 22 11 4 6 2" xfId="53332" xr:uid="{5F695BE0-C306-4DA4-B157-A2CCEBAB058B}"/>
    <cellStyle name="Normal 22 11 4 6 3" xfId="37777" xr:uid="{E43A25C1-DC04-4190-8FD5-0D2B8FADCBB5}"/>
    <cellStyle name="Normal 22 11 4 7" xfId="53324" xr:uid="{B4751CE4-F4D1-473D-AB22-6D3275F1CE1D}"/>
    <cellStyle name="Normal 22 11 4 8" xfId="37769" xr:uid="{84BF7550-03F8-4817-B7DC-5A5DF169C14E}"/>
    <cellStyle name="Normal 22 11 5" xfId="13559" xr:uid="{5AC571DC-35A1-4E4F-A717-916CE6DA969C}"/>
    <cellStyle name="Normal 22 11 5 2" xfId="13560" xr:uid="{9DCB6811-5B3C-42D7-8804-4E873E9D083E}"/>
    <cellStyle name="Normal 22 11 5 2 2" xfId="13561" xr:uid="{28A1A6BA-6505-4E4E-91AE-583913FEB271}"/>
    <cellStyle name="Normal 22 11 5 2 2 2" xfId="53335" xr:uid="{EEB10717-CF25-403B-A257-8710FC3D9D87}"/>
    <cellStyle name="Normal 22 11 5 2 2 3" xfId="37780" xr:uid="{49C4695D-8739-4DBC-8948-5808FC7E891E}"/>
    <cellStyle name="Normal 22 11 5 2 3" xfId="13562" xr:uid="{76ADC8AA-81E1-4C6C-B478-F7DA3BB2F992}"/>
    <cellStyle name="Normal 22 11 5 2 3 2" xfId="53336" xr:uid="{D7651AA6-E286-4B2C-A8E5-C266D9F22045}"/>
    <cellStyle name="Normal 22 11 5 2 3 3" xfId="37781" xr:uid="{F4C9F10E-E46F-44F3-8FF6-58086CA730CB}"/>
    <cellStyle name="Normal 22 11 5 2 4" xfId="13563" xr:uid="{15E00B6B-F005-4D13-9B2D-EF2CAF0BE677}"/>
    <cellStyle name="Normal 22 11 5 2 4 2" xfId="53337" xr:uid="{666DB261-6727-4963-AB27-7792ACEC69B4}"/>
    <cellStyle name="Normal 22 11 5 2 4 3" xfId="37782" xr:uid="{FE157999-2FC8-4F73-9CD4-E33D7C7A0948}"/>
    <cellStyle name="Normal 22 11 5 2 5" xfId="53334" xr:uid="{59CDFCE1-4A60-4881-A8FD-85FED5C9C8DA}"/>
    <cellStyle name="Normal 22 11 5 2 6" xfId="37779" xr:uid="{2C6E8FAB-734B-410B-A712-27385BD0AA75}"/>
    <cellStyle name="Normal 22 11 5 3" xfId="13564" xr:uid="{08B00EFE-A91B-40C9-8232-D8C19E443DE0}"/>
    <cellStyle name="Normal 22 11 5 3 2" xfId="53338" xr:uid="{B7C2FCF7-E6D2-4770-B191-29150F9F802F}"/>
    <cellStyle name="Normal 22 11 5 3 3" xfId="37783" xr:uid="{8FF8FA4D-3568-4ACD-A0FD-C3CB751DB500}"/>
    <cellStyle name="Normal 22 11 5 4" xfId="13565" xr:uid="{894C44E1-4308-49F0-BBCB-606B83CF858B}"/>
    <cellStyle name="Normal 22 11 5 4 2" xfId="53339" xr:uid="{9D358CAA-B05D-4C02-8E11-2AC359BE09C9}"/>
    <cellStyle name="Normal 22 11 5 4 3" xfId="37784" xr:uid="{61636705-2981-434F-8806-E49E0BC8837B}"/>
    <cellStyle name="Normal 22 11 5 5" xfId="13566" xr:uid="{396F4057-9B72-4015-88F3-C7B14D880AE1}"/>
    <cellStyle name="Normal 22 11 5 5 2" xfId="53340" xr:uid="{13FBACEE-B256-4639-9EB8-D318A49FBAEE}"/>
    <cellStyle name="Normal 22 11 5 5 3" xfId="37785" xr:uid="{1881B0F6-B4B6-407B-9BC5-EB74CC650667}"/>
    <cellStyle name="Normal 22 11 5 6" xfId="53333" xr:uid="{48FF8D01-84CD-48EF-A6E1-46FFB8C7F637}"/>
    <cellStyle name="Normal 22 11 5 7" xfId="37778" xr:uid="{888168DD-F36C-4075-BDE7-50D426A3B564}"/>
    <cellStyle name="Normal 22 11 6" xfId="13567" xr:uid="{8E208068-7C08-4E91-BB3C-A5D8730BE763}"/>
    <cellStyle name="Normal 22 11 6 2" xfId="13568" xr:uid="{0A8925CE-A97F-454D-AB64-C86072588957}"/>
    <cellStyle name="Normal 22 11 6 2 2" xfId="53342" xr:uid="{5FBBC9F6-D669-437C-AADA-8C0A6E9703A4}"/>
    <cellStyle name="Normal 22 11 6 2 3" xfId="37787" xr:uid="{3C6D2BC4-B3A3-4A4A-B395-CC3EB38B778E}"/>
    <cellStyle name="Normal 22 11 6 3" xfId="13569" xr:uid="{3434F4B0-4FFD-4228-9179-39A29050372A}"/>
    <cellStyle name="Normal 22 11 6 3 2" xfId="53343" xr:uid="{79762A33-4B08-4B4E-A778-9489AA717A5F}"/>
    <cellStyle name="Normal 22 11 6 3 3" xfId="37788" xr:uid="{41B4AA13-85C6-4204-AC89-9CA2A496A309}"/>
    <cellStyle name="Normal 22 11 6 4" xfId="13570" xr:uid="{7B1FE679-25A4-4FBB-B236-FDBC65F5644D}"/>
    <cellStyle name="Normal 22 11 6 4 2" xfId="53344" xr:uid="{6C25A18A-FA7D-4A42-AA7E-763349DA697E}"/>
    <cellStyle name="Normal 22 11 6 4 3" xfId="37789" xr:uid="{1EA16AE2-7AE3-4551-8A5D-CB1AE9411C26}"/>
    <cellStyle name="Normal 22 11 6 5" xfId="53341" xr:uid="{D2525C0D-21F3-4B59-A742-BA672D5352FD}"/>
    <cellStyle name="Normal 22 11 6 6" xfId="37786" xr:uid="{6E749DE4-808A-4285-9E21-01B5700EC97A}"/>
    <cellStyle name="Normal 22 11 7" xfId="13571" xr:uid="{C9683FD8-CA01-4580-9C9F-E0B9CAE9C3AA}"/>
    <cellStyle name="Normal 22 11 7 2" xfId="13572" xr:uid="{F340FD33-59F0-431E-8A9C-D17B32703895}"/>
    <cellStyle name="Normal 22 11 7 2 2" xfId="53346" xr:uid="{2A964C3E-F3E6-45E5-8352-04B3824212E1}"/>
    <cellStyle name="Normal 22 11 7 2 3" xfId="37791" xr:uid="{14E89FB5-8A2C-4EFA-8A59-436CD33D5A61}"/>
    <cellStyle name="Normal 22 11 7 3" xfId="13573" xr:uid="{9A1C4E36-E405-498E-A5AE-2705925B850B}"/>
    <cellStyle name="Normal 22 11 7 3 2" xfId="53347" xr:uid="{9FBE59BC-D40B-4425-BF1D-D63567F61651}"/>
    <cellStyle name="Normal 22 11 7 3 3" xfId="37792" xr:uid="{A8AD694C-4582-4AB3-B7FF-F279A673D584}"/>
    <cellStyle name="Normal 22 11 7 4" xfId="13574" xr:uid="{8C05B040-B632-4FEB-B174-E1E4D5E035EB}"/>
    <cellStyle name="Normal 22 11 7 4 2" xfId="53348" xr:uid="{C7F36001-B9EB-432B-8A00-251B811D92AA}"/>
    <cellStyle name="Normal 22 11 7 4 3" xfId="37793" xr:uid="{F30ECC47-5C55-4802-9DD1-DC4DA7CD7EA6}"/>
    <cellStyle name="Normal 22 11 7 5" xfId="53345" xr:uid="{439FFE35-3F65-407B-A9B4-ED177BD8AD03}"/>
    <cellStyle name="Normal 22 11 7 6" xfId="37790" xr:uid="{336B0ED9-5BF9-4C17-9984-4D84C9EEB4AE}"/>
    <cellStyle name="Normal 22 11 8" xfId="13575" xr:uid="{9617352A-F917-4877-9C41-76CC2E6404BF}"/>
    <cellStyle name="Normal 22 11 8 2" xfId="53349" xr:uid="{15AA5F0A-7512-4034-9283-C56F7A056060}"/>
    <cellStyle name="Normal 22 11 8 3" xfId="37794" xr:uid="{187466EE-A733-4035-A2BB-4ADB531C8751}"/>
    <cellStyle name="Normal 22 11 9" xfId="13576" xr:uid="{768A1F5D-AD36-4121-B197-5492BC4EA849}"/>
    <cellStyle name="Normal 22 11 9 2" xfId="53350" xr:uid="{E3A1413E-9BC7-4126-BDBA-B1173AD01CC1}"/>
    <cellStyle name="Normal 22 11 9 3" xfId="37795" xr:uid="{B2AC019A-B3C8-4345-BA80-2EB2F74FD39F}"/>
    <cellStyle name="Normal 22 12" xfId="13577" xr:uid="{75E94B91-D9E3-4A1D-A84F-5C85564F097C}"/>
    <cellStyle name="Normal 22 12 10" xfId="13578" xr:uid="{DA687B89-F4DC-47E0-B3C6-1AC6E55854FA}"/>
    <cellStyle name="Normal 22 12 10 2" xfId="53352" xr:uid="{55DA6EEB-D42B-414C-AF58-673E1F84ECE1}"/>
    <cellStyle name="Normal 22 12 10 3" xfId="37797" xr:uid="{77021229-57E0-437F-A767-823461A8772F}"/>
    <cellStyle name="Normal 22 12 11" xfId="53351" xr:uid="{F9841FA7-1BE7-4055-BB51-37EB90B8969F}"/>
    <cellStyle name="Normal 22 12 12" xfId="37796" xr:uid="{419EEF3C-1CFD-48C2-B432-BD49A611D22D}"/>
    <cellStyle name="Normal 22 12 2" xfId="13579" xr:uid="{B829C6AC-CA5F-4AE7-8F40-DC4E79C1E82D}"/>
    <cellStyle name="Normal 22 12 2 10" xfId="53353" xr:uid="{8EEAD807-15FB-4422-B1BC-283287915629}"/>
    <cellStyle name="Normal 22 12 2 11" xfId="37798" xr:uid="{A8CBB5B6-0C7E-4E3E-8C0D-5216B45D3605}"/>
    <cellStyle name="Normal 22 12 2 2" xfId="13580" xr:uid="{404CA5EA-93B3-4DBC-9994-678E7E4DDCB0}"/>
    <cellStyle name="Normal 22 12 2 2 2" xfId="13581" xr:uid="{F9786CA1-64A0-4573-90B5-1EF2B2ADDBD4}"/>
    <cellStyle name="Normal 22 12 2 2 2 2" xfId="13582" xr:uid="{823966F2-EFFC-44D0-B200-EE716AE210E5}"/>
    <cellStyle name="Normal 22 12 2 2 2 2 2" xfId="53356" xr:uid="{E6CF23C1-B063-4C71-993F-22FB65FC3B4E}"/>
    <cellStyle name="Normal 22 12 2 2 2 2 3" xfId="37801" xr:uid="{1695570C-7FF4-45E9-AC58-E141B4B5182B}"/>
    <cellStyle name="Normal 22 12 2 2 2 3" xfId="13583" xr:uid="{0F332DE1-9841-45FD-A666-081DA47C9D4B}"/>
    <cellStyle name="Normal 22 12 2 2 2 3 2" xfId="53357" xr:uid="{93D17C86-EC81-40DD-A1AE-4CA5741790F3}"/>
    <cellStyle name="Normal 22 12 2 2 2 3 3" xfId="37802" xr:uid="{B4749B55-7530-4D7F-8C7F-A8C2BBD1A003}"/>
    <cellStyle name="Normal 22 12 2 2 2 4" xfId="13584" xr:uid="{0CAFB48C-128D-4FAA-AAFA-9DF5E6F3EECC}"/>
    <cellStyle name="Normal 22 12 2 2 2 4 2" xfId="53358" xr:uid="{C312C323-3A12-4711-A85E-7A48E5DD3301}"/>
    <cellStyle name="Normal 22 12 2 2 2 4 3" xfId="37803" xr:uid="{4CEE8DDB-FD1A-410B-8B8C-186D125C64E3}"/>
    <cellStyle name="Normal 22 12 2 2 2 5" xfId="53355" xr:uid="{4B51B5C4-268D-4B62-86A5-A8D8BD48BE16}"/>
    <cellStyle name="Normal 22 12 2 2 2 6" xfId="37800" xr:uid="{8EDDB455-0BAC-49D6-A68E-E11E4F2BCBA0}"/>
    <cellStyle name="Normal 22 12 2 2 3" xfId="13585" xr:uid="{AFC7FF7B-1961-447C-B486-D91A61925767}"/>
    <cellStyle name="Normal 22 12 2 2 3 2" xfId="53359" xr:uid="{D9A089D9-9BEE-4E58-B5D9-D66C60A16398}"/>
    <cellStyle name="Normal 22 12 2 2 3 3" xfId="37804" xr:uid="{C3C9436C-685C-497F-9F56-A4918C660701}"/>
    <cellStyle name="Normal 22 12 2 2 4" xfId="13586" xr:uid="{A384FE26-44E6-4476-9DCC-0DFDDB55AF93}"/>
    <cellStyle name="Normal 22 12 2 2 4 2" xfId="53360" xr:uid="{E79B2521-4AC8-4FD6-8D62-899B1E2871D0}"/>
    <cellStyle name="Normal 22 12 2 2 4 3" xfId="37805" xr:uid="{29F6FBB5-888C-408A-8B84-59F94769BC9D}"/>
    <cellStyle name="Normal 22 12 2 2 5" xfId="13587" xr:uid="{633411B2-29E7-4A45-BC14-FCDAD8227E7E}"/>
    <cellStyle name="Normal 22 12 2 2 5 2" xfId="53361" xr:uid="{CF1DBA5E-CBA4-495D-80EE-3ACA8C96E02B}"/>
    <cellStyle name="Normal 22 12 2 2 5 3" xfId="37806" xr:uid="{6E4C2148-6A22-4416-9694-458024DF8F48}"/>
    <cellStyle name="Normal 22 12 2 2 6" xfId="13588" xr:uid="{0DE293D0-E587-4E2C-B783-B125DCDEDFE9}"/>
    <cellStyle name="Normal 22 12 2 2 6 2" xfId="53362" xr:uid="{61F26F1C-2E41-4DCE-98D7-A21913BF58FC}"/>
    <cellStyle name="Normal 22 12 2 2 6 3" xfId="37807" xr:uid="{E7BEB884-F643-49BE-B250-D6605EF61ADC}"/>
    <cellStyle name="Normal 22 12 2 2 7" xfId="53354" xr:uid="{A76A512D-5513-42FB-98EF-6A6B1A012730}"/>
    <cellStyle name="Normal 22 12 2 2 8" xfId="37799" xr:uid="{89C09391-4190-4E50-9E37-D48FC2FD0CC8}"/>
    <cellStyle name="Normal 22 12 2 3" xfId="13589" xr:uid="{32F32FC5-595A-4A33-AE99-197263C0E77D}"/>
    <cellStyle name="Normal 22 12 2 3 2" xfId="13590" xr:uid="{CB74A9F6-524F-4532-AE9D-A5CDA295F06F}"/>
    <cellStyle name="Normal 22 12 2 3 2 2" xfId="13591" xr:uid="{51A766DD-DD8D-4298-9CEF-FA5C418915A0}"/>
    <cellStyle name="Normal 22 12 2 3 2 2 2" xfId="53365" xr:uid="{1686B0A3-0E43-47D5-86BA-AD3AC354C7D1}"/>
    <cellStyle name="Normal 22 12 2 3 2 2 3" xfId="37810" xr:uid="{23E7D72B-F5C4-436E-ADA2-A34FCBF1EFE3}"/>
    <cellStyle name="Normal 22 12 2 3 2 3" xfId="13592" xr:uid="{4187254C-C4EF-4E17-B648-5425283C2C0D}"/>
    <cellStyle name="Normal 22 12 2 3 2 3 2" xfId="53366" xr:uid="{F393866C-BA47-4AB5-A28F-AE94BDF958EC}"/>
    <cellStyle name="Normal 22 12 2 3 2 3 3" xfId="37811" xr:uid="{6CA4AC4D-0A4D-46A9-93A8-2F55D8A7AEA6}"/>
    <cellStyle name="Normal 22 12 2 3 2 4" xfId="13593" xr:uid="{AE060924-CFA4-460D-AA21-5948F3857AAF}"/>
    <cellStyle name="Normal 22 12 2 3 2 4 2" xfId="53367" xr:uid="{ECF5B41C-4D81-4E37-AFAA-89514639BBE5}"/>
    <cellStyle name="Normal 22 12 2 3 2 4 3" xfId="37812" xr:uid="{1CC3D08E-A881-4F6A-BE59-2EFECF15A0D2}"/>
    <cellStyle name="Normal 22 12 2 3 2 5" xfId="53364" xr:uid="{A2188C2A-5B43-4C10-8D0F-955B8ECF36F4}"/>
    <cellStyle name="Normal 22 12 2 3 2 6" xfId="37809" xr:uid="{09792A9E-D93A-4437-89B4-86CD7BA21376}"/>
    <cellStyle name="Normal 22 12 2 3 3" xfId="13594" xr:uid="{D2477A59-5C60-4D49-87E1-A94634D969D0}"/>
    <cellStyle name="Normal 22 12 2 3 3 2" xfId="53368" xr:uid="{0C73E3AB-BEBF-4F20-9C00-BF6C787AC03B}"/>
    <cellStyle name="Normal 22 12 2 3 3 3" xfId="37813" xr:uid="{0F564572-14FD-4F0F-B703-3D422FE1B256}"/>
    <cellStyle name="Normal 22 12 2 3 4" xfId="13595" xr:uid="{5FC54AF9-157F-48E5-818E-61B328477971}"/>
    <cellStyle name="Normal 22 12 2 3 4 2" xfId="53369" xr:uid="{A3688944-5545-45DA-8CFF-F3AE22ADBB99}"/>
    <cellStyle name="Normal 22 12 2 3 4 3" xfId="37814" xr:uid="{F44D0EAA-8D7F-4169-AAE1-EE04B1DB7DA6}"/>
    <cellStyle name="Normal 22 12 2 3 5" xfId="13596" xr:uid="{8BF5918C-8FFF-4E15-AD76-65A13B949DA2}"/>
    <cellStyle name="Normal 22 12 2 3 5 2" xfId="53370" xr:uid="{22EC5D87-2481-4DA8-A821-92FB2C49CB14}"/>
    <cellStyle name="Normal 22 12 2 3 5 3" xfId="37815" xr:uid="{76B72049-571A-45C3-80F2-20AB308D1196}"/>
    <cellStyle name="Normal 22 12 2 3 6" xfId="13597" xr:uid="{10133079-52D6-4F3C-8D5C-995B1EB79065}"/>
    <cellStyle name="Normal 22 12 2 3 6 2" xfId="53371" xr:uid="{D85725BF-A9EE-4EEF-BF0E-B77B9D85D884}"/>
    <cellStyle name="Normal 22 12 2 3 6 3" xfId="37816" xr:uid="{0A6A4B44-417A-4680-8394-E1B2088740D5}"/>
    <cellStyle name="Normal 22 12 2 3 7" xfId="53363" xr:uid="{6350770D-9414-42C1-9300-482234EEDADB}"/>
    <cellStyle name="Normal 22 12 2 3 8" xfId="37808" xr:uid="{61DAE422-77DF-4D50-834C-98FF8CC48D78}"/>
    <cellStyle name="Normal 22 12 2 4" xfId="13598" xr:uid="{F35F9AA1-19E9-4B86-80E8-3059DBC50461}"/>
    <cellStyle name="Normal 22 12 2 4 2" xfId="13599" xr:uid="{B7FE50A7-217F-49AD-9C31-FF6AE1861F50}"/>
    <cellStyle name="Normal 22 12 2 4 2 2" xfId="13600" xr:uid="{BD1FB525-5E11-4CDD-8853-22193FA194BA}"/>
    <cellStyle name="Normal 22 12 2 4 2 2 2" xfId="53374" xr:uid="{889F4540-2049-4CA4-8D6E-456D58E886D6}"/>
    <cellStyle name="Normal 22 12 2 4 2 2 3" xfId="37819" xr:uid="{4BF64BB3-DE1D-4C35-BC5C-7A338FF3117C}"/>
    <cellStyle name="Normal 22 12 2 4 2 3" xfId="13601" xr:uid="{03D714A1-0FAF-4A68-BD86-7022EFF1F025}"/>
    <cellStyle name="Normal 22 12 2 4 2 3 2" xfId="53375" xr:uid="{4270D93A-2770-40B8-B170-197646A6C126}"/>
    <cellStyle name="Normal 22 12 2 4 2 3 3" xfId="37820" xr:uid="{C2F209E7-CA22-4FFE-9B19-8BF1772E476B}"/>
    <cellStyle name="Normal 22 12 2 4 2 4" xfId="13602" xr:uid="{CA4D1500-D489-425E-B467-E74E9005FB2C}"/>
    <cellStyle name="Normal 22 12 2 4 2 4 2" xfId="53376" xr:uid="{0D55C2B1-08B0-4DDE-84FF-BE444DE06658}"/>
    <cellStyle name="Normal 22 12 2 4 2 4 3" xfId="37821" xr:uid="{11B3DB9A-7519-4E88-A2C8-C46280E1F177}"/>
    <cellStyle name="Normal 22 12 2 4 2 5" xfId="53373" xr:uid="{9EB2E2FD-5246-42D4-826E-8516D0E24B67}"/>
    <cellStyle name="Normal 22 12 2 4 2 6" xfId="37818" xr:uid="{665E6EB4-5348-42F3-91B9-7198BF052ACF}"/>
    <cellStyle name="Normal 22 12 2 4 3" xfId="13603" xr:uid="{A413A16A-167A-4F01-8A86-A8617EF50AC6}"/>
    <cellStyle name="Normal 22 12 2 4 3 2" xfId="53377" xr:uid="{9ECE72F1-130A-49F1-9E5B-82ED314B5DC2}"/>
    <cellStyle name="Normal 22 12 2 4 3 3" xfId="37822" xr:uid="{E829399B-A452-4781-A89B-2DAF6709EDDF}"/>
    <cellStyle name="Normal 22 12 2 4 4" xfId="13604" xr:uid="{09E720AD-571F-4AC5-AA2D-DF9A7249C2B1}"/>
    <cellStyle name="Normal 22 12 2 4 4 2" xfId="53378" xr:uid="{2C4DC20A-B81D-4C8F-AA8C-0C8D7746B8E9}"/>
    <cellStyle name="Normal 22 12 2 4 4 3" xfId="37823" xr:uid="{C6AC0AE9-AB04-4D34-A365-CC88C2DF1C8A}"/>
    <cellStyle name="Normal 22 12 2 4 5" xfId="13605" xr:uid="{4970C177-7BCA-4E9A-8BFA-41BF8CE59CC5}"/>
    <cellStyle name="Normal 22 12 2 4 5 2" xfId="53379" xr:uid="{CD3FE0A0-80DC-4024-9E4A-5A65D8E4859F}"/>
    <cellStyle name="Normal 22 12 2 4 5 3" xfId="37824" xr:uid="{A1C9F5E5-153C-486A-BD22-BCCD9224E765}"/>
    <cellStyle name="Normal 22 12 2 4 6" xfId="53372" xr:uid="{5ED39F09-545A-458D-B747-96DA1BEB2F14}"/>
    <cellStyle name="Normal 22 12 2 4 7" xfId="37817" xr:uid="{D2DB62FF-85E9-4604-A1F2-ECC7FB8A77B4}"/>
    <cellStyle name="Normal 22 12 2 5" xfId="13606" xr:uid="{4EAD679A-C5D1-4069-B131-D634774E2E37}"/>
    <cellStyle name="Normal 22 12 2 5 2" xfId="13607" xr:uid="{60390968-1DEB-41DB-AF6D-88FF1120BCBA}"/>
    <cellStyle name="Normal 22 12 2 5 2 2" xfId="53381" xr:uid="{6224EDDC-20A2-4A01-A369-9924363D3E30}"/>
    <cellStyle name="Normal 22 12 2 5 2 3" xfId="37826" xr:uid="{D5885DEF-1777-4072-89A6-60FB60126DB4}"/>
    <cellStyle name="Normal 22 12 2 5 3" xfId="13608" xr:uid="{D65ED786-3E09-4B33-86A1-7939972FA03E}"/>
    <cellStyle name="Normal 22 12 2 5 3 2" xfId="53382" xr:uid="{E59CDE3F-9F48-4FDC-9D67-EAFA2792585F}"/>
    <cellStyle name="Normal 22 12 2 5 3 3" xfId="37827" xr:uid="{870E0F07-299D-4C07-B3CD-3CA44E57EA4B}"/>
    <cellStyle name="Normal 22 12 2 5 4" xfId="13609" xr:uid="{EEC46B59-2F67-4835-A0E0-6CE9FF104A2C}"/>
    <cellStyle name="Normal 22 12 2 5 4 2" xfId="53383" xr:uid="{6EEE5373-9C40-4687-84D9-CEF821FE62D7}"/>
    <cellStyle name="Normal 22 12 2 5 4 3" xfId="37828" xr:uid="{AA66A1FF-5326-4128-8B4C-0DC2F4217C8A}"/>
    <cellStyle name="Normal 22 12 2 5 5" xfId="53380" xr:uid="{C2C53CBC-5FC2-4839-9126-C79AEB20E210}"/>
    <cellStyle name="Normal 22 12 2 5 6" xfId="37825" xr:uid="{0B8E79BC-4F6A-489D-9D3E-C40B04C08CF9}"/>
    <cellStyle name="Normal 22 12 2 6" xfId="13610" xr:uid="{CFD1FE58-019D-4882-B908-D0ACD9A203B5}"/>
    <cellStyle name="Normal 22 12 2 6 2" xfId="13611" xr:uid="{5754264D-5BE6-444B-BB71-5C7189EDDEF1}"/>
    <cellStyle name="Normal 22 12 2 6 2 2" xfId="53385" xr:uid="{F8F448A6-F393-442C-9256-538BA0C537CD}"/>
    <cellStyle name="Normal 22 12 2 6 2 3" xfId="37830" xr:uid="{4A6CEA6D-961C-4D09-BC01-A5C8E791FF4D}"/>
    <cellStyle name="Normal 22 12 2 6 3" xfId="13612" xr:uid="{376C0F2A-CFA6-45E6-B763-B8B5267A4930}"/>
    <cellStyle name="Normal 22 12 2 6 3 2" xfId="53386" xr:uid="{BB2B2FB0-141A-416D-A050-A8988DB0B17E}"/>
    <cellStyle name="Normal 22 12 2 6 3 3" xfId="37831" xr:uid="{FFBADC08-F055-428E-B585-D079E2BD965F}"/>
    <cellStyle name="Normal 22 12 2 6 4" xfId="13613" xr:uid="{05D80B05-692C-41B0-A75C-30B1AAEE70E5}"/>
    <cellStyle name="Normal 22 12 2 6 4 2" xfId="53387" xr:uid="{25E8C4C3-1215-4796-8E31-3850E08B233F}"/>
    <cellStyle name="Normal 22 12 2 6 4 3" xfId="37832" xr:uid="{8A1C8B0B-C3E1-4FAE-A612-2E0B860C2975}"/>
    <cellStyle name="Normal 22 12 2 6 5" xfId="53384" xr:uid="{07656003-64C3-4DD1-B695-9BEED9B88732}"/>
    <cellStyle name="Normal 22 12 2 6 6" xfId="37829" xr:uid="{71E7BF28-1312-4578-B86C-1AEE94D136A9}"/>
    <cellStyle name="Normal 22 12 2 7" xfId="13614" xr:uid="{61B28B00-0508-41D0-8DA0-BBD9D2D8D3BC}"/>
    <cellStyle name="Normal 22 12 2 7 2" xfId="53388" xr:uid="{8397452D-CDD4-4D5C-870D-D9358153F1CA}"/>
    <cellStyle name="Normal 22 12 2 7 3" xfId="37833" xr:uid="{7624B353-91FB-4E43-AC0B-BBE71CB45194}"/>
    <cellStyle name="Normal 22 12 2 8" xfId="13615" xr:uid="{C1A3A65C-9CD8-4FC4-98DA-2626A7F8F358}"/>
    <cellStyle name="Normal 22 12 2 8 2" xfId="53389" xr:uid="{45D82704-8D65-46A9-B037-F08976E805CE}"/>
    <cellStyle name="Normal 22 12 2 8 3" xfId="37834" xr:uid="{7891B69E-9E7E-4292-A7A5-EEBBBD77FD5F}"/>
    <cellStyle name="Normal 22 12 2 9" xfId="13616" xr:uid="{04C8DB97-01A7-4698-A40D-902F41DB5999}"/>
    <cellStyle name="Normal 22 12 2 9 2" xfId="53390" xr:uid="{55A29D49-DAA5-4281-9248-3487CFE10508}"/>
    <cellStyle name="Normal 22 12 2 9 3" xfId="37835" xr:uid="{BF90A7A7-7657-474D-9670-30DC1CB34F5A}"/>
    <cellStyle name="Normal 22 12 3" xfId="13617" xr:uid="{20BCE4BE-E33F-4158-B44D-FE7604459391}"/>
    <cellStyle name="Normal 22 12 3 2" xfId="13618" xr:uid="{1D83E86E-BD77-4A7A-9783-A4CC688CC46E}"/>
    <cellStyle name="Normal 22 12 3 2 2" xfId="13619" xr:uid="{6C219B6E-0345-4CB8-9BB7-3C801F224E23}"/>
    <cellStyle name="Normal 22 12 3 2 2 2" xfId="53393" xr:uid="{87228EF1-3768-40DE-ABEC-5952B8F8368A}"/>
    <cellStyle name="Normal 22 12 3 2 2 3" xfId="37838" xr:uid="{959BE158-5A0B-488B-AF17-3287FEF91ADF}"/>
    <cellStyle name="Normal 22 12 3 2 3" xfId="13620" xr:uid="{AF99634E-CC19-4C57-B4DF-77CE98EC31E9}"/>
    <cellStyle name="Normal 22 12 3 2 3 2" xfId="53394" xr:uid="{934D7E4B-528C-4C6A-9330-5037B0CC6A40}"/>
    <cellStyle name="Normal 22 12 3 2 3 3" xfId="37839" xr:uid="{7DBB0DA8-F7F3-47D2-9879-6E57BE6388F5}"/>
    <cellStyle name="Normal 22 12 3 2 4" xfId="13621" xr:uid="{CE6DA9FC-6EC8-436A-AB5A-2E8109ADA072}"/>
    <cellStyle name="Normal 22 12 3 2 4 2" xfId="53395" xr:uid="{40101875-33D3-42CD-B857-4D091ABAC0D8}"/>
    <cellStyle name="Normal 22 12 3 2 4 3" xfId="37840" xr:uid="{546603E4-6714-4A41-9CBB-067AC89964B3}"/>
    <cellStyle name="Normal 22 12 3 2 5" xfId="53392" xr:uid="{DB8EB9F1-B8AA-47AB-AE5A-B4A4F61743F0}"/>
    <cellStyle name="Normal 22 12 3 2 6" xfId="37837" xr:uid="{C46DC9C5-584B-467B-8091-4F4E3517482C}"/>
    <cellStyle name="Normal 22 12 3 3" xfId="13622" xr:uid="{6863963E-B434-4426-8EAC-BC3C3FD694AC}"/>
    <cellStyle name="Normal 22 12 3 3 2" xfId="53396" xr:uid="{2F53D0B9-B59E-47DD-885C-A56B59244A38}"/>
    <cellStyle name="Normal 22 12 3 3 3" xfId="37841" xr:uid="{D24F9138-037C-4EB9-95EC-BED8B5D4C063}"/>
    <cellStyle name="Normal 22 12 3 4" xfId="13623" xr:uid="{17ED5522-2B29-412D-B9D8-AB22318808A9}"/>
    <cellStyle name="Normal 22 12 3 4 2" xfId="53397" xr:uid="{3E48B4C8-90E6-4333-A853-242C8119AFFB}"/>
    <cellStyle name="Normal 22 12 3 4 3" xfId="37842" xr:uid="{FB88E2A2-419D-47FC-B596-E6E80543D8DB}"/>
    <cellStyle name="Normal 22 12 3 5" xfId="13624" xr:uid="{6E68BD7C-2B45-4384-B872-4DE61A2B0880}"/>
    <cellStyle name="Normal 22 12 3 5 2" xfId="53398" xr:uid="{E31B7AB5-9329-43FF-ABAD-5B3C8E00C259}"/>
    <cellStyle name="Normal 22 12 3 5 3" xfId="37843" xr:uid="{A7035C22-1567-45D2-B450-892D0A3D9FBC}"/>
    <cellStyle name="Normal 22 12 3 6" xfId="13625" xr:uid="{81E5FEFA-5B5F-42D6-AEF7-6A27D3FAB65F}"/>
    <cellStyle name="Normal 22 12 3 6 2" xfId="53399" xr:uid="{41C21766-5797-461F-BDA6-D21EA1172F18}"/>
    <cellStyle name="Normal 22 12 3 6 3" xfId="37844" xr:uid="{180469BC-B3C3-4C28-BF48-13C1F49B15B3}"/>
    <cellStyle name="Normal 22 12 3 7" xfId="53391" xr:uid="{46C19B9A-7D8B-43F3-871A-153DACEDD766}"/>
    <cellStyle name="Normal 22 12 3 8" xfId="37836" xr:uid="{3A904245-BAA1-477D-B649-839893B4C16B}"/>
    <cellStyle name="Normal 22 12 4" xfId="13626" xr:uid="{57D391A0-0AE8-4190-B92D-B2E0598C6592}"/>
    <cellStyle name="Normal 22 12 4 2" xfId="13627" xr:uid="{00CAEE2A-0F99-4AC2-AAC7-4CC97B520709}"/>
    <cellStyle name="Normal 22 12 4 2 2" xfId="13628" xr:uid="{DC965AA2-9BAF-4B05-8381-1FE2375016A2}"/>
    <cellStyle name="Normal 22 12 4 2 2 2" xfId="53402" xr:uid="{EBDA674B-044B-448B-8E6A-BAE5945AF951}"/>
    <cellStyle name="Normal 22 12 4 2 2 3" xfId="37847" xr:uid="{67EB3D48-FD66-4E89-88EC-17A3FCFE2F3A}"/>
    <cellStyle name="Normal 22 12 4 2 3" xfId="13629" xr:uid="{AA4CB064-CA15-4597-BB20-E9E9A5B38438}"/>
    <cellStyle name="Normal 22 12 4 2 3 2" xfId="53403" xr:uid="{3E86F734-BDA5-4C3A-AA52-BAFBFA3DC10E}"/>
    <cellStyle name="Normal 22 12 4 2 3 3" xfId="37848" xr:uid="{254028D2-B500-4084-96FC-36D4EB26B58A}"/>
    <cellStyle name="Normal 22 12 4 2 4" xfId="13630" xr:uid="{28FA9536-2704-4F89-8071-BB7E1C50BD28}"/>
    <cellStyle name="Normal 22 12 4 2 4 2" xfId="53404" xr:uid="{15AA911F-7749-4C9C-8F4A-C401974D8E7A}"/>
    <cellStyle name="Normal 22 12 4 2 4 3" xfId="37849" xr:uid="{1085A27A-D3CC-4F4A-B5CC-6BE4323D72D8}"/>
    <cellStyle name="Normal 22 12 4 2 5" xfId="53401" xr:uid="{60882AFF-0C12-4ED0-98BD-1854368CF99A}"/>
    <cellStyle name="Normal 22 12 4 2 6" xfId="37846" xr:uid="{D0937BEE-D73D-4163-9AAF-517671062F57}"/>
    <cellStyle name="Normal 22 12 4 3" xfId="13631" xr:uid="{72FC027D-0F0A-46AB-910C-3CD00BB43F4C}"/>
    <cellStyle name="Normal 22 12 4 3 2" xfId="53405" xr:uid="{1764CB6C-A4D8-4CAA-9C27-F97E9545C478}"/>
    <cellStyle name="Normal 22 12 4 3 3" xfId="37850" xr:uid="{F8C3BFA6-67C5-4AA5-B0FA-9ABC8B05DFAD}"/>
    <cellStyle name="Normal 22 12 4 4" xfId="13632" xr:uid="{6ABE0549-12DB-4A9B-869D-A92B7F16085E}"/>
    <cellStyle name="Normal 22 12 4 4 2" xfId="53406" xr:uid="{3DCD9C92-D700-4DD5-8BE0-46EADEC248E8}"/>
    <cellStyle name="Normal 22 12 4 4 3" xfId="37851" xr:uid="{04D8F041-0380-4A02-84BD-25CAD391B544}"/>
    <cellStyle name="Normal 22 12 4 5" xfId="13633" xr:uid="{C391690E-285F-4F3E-B9CF-4F9B7EFAACE8}"/>
    <cellStyle name="Normal 22 12 4 5 2" xfId="53407" xr:uid="{947AB6E8-48FB-407E-978D-0DE417F29195}"/>
    <cellStyle name="Normal 22 12 4 5 3" xfId="37852" xr:uid="{B7E7A668-6605-45D6-BCE2-BDDFE0182B03}"/>
    <cellStyle name="Normal 22 12 4 6" xfId="13634" xr:uid="{B983A0FD-CE56-4C55-9E9D-89B56CA4F771}"/>
    <cellStyle name="Normal 22 12 4 6 2" xfId="53408" xr:uid="{7C9756B4-AD8C-40DA-9C79-54FBD3BF9A35}"/>
    <cellStyle name="Normal 22 12 4 6 3" xfId="37853" xr:uid="{4FA7B7A3-FB4D-4B94-A2CD-68D984C88BED}"/>
    <cellStyle name="Normal 22 12 4 7" xfId="53400" xr:uid="{F2F4E83C-AB63-4AE9-8987-BC7A8EC2DE9A}"/>
    <cellStyle name="Normal 22 12 4 8" xfId="37845" xr:uid="{616E234B-B762-4E1F-A9A9-049E00560B11}"/>
    <cellStyle name="Normal 22 12 5" xfId="13635" xr:uid="{0F2E5FBE-C677-4E6F-A564-0ACB8832B056}"/>
    <cellStyle name="Normal 22 12 5 2" xfId="13636" xr:uid="{8FACA262-7A16-4731-8410-E889949733F9}"/>
    <cellStyle name="Normal 22 12 5 2 2" xfId="13637" xr:uid="{07147F8F-8597-454B-9D94-5BE357B84947}"/>
    <cellStyle name="Normal 22 12 5 2 2 2" xfId="53411" xr:uid="{37C54671-7647-4754-B463-90D2AE454A2F}"/>
    <cellStyle name="Normal 22 12 5 2 2 3" xfId="37856" xr:uid="{08E6206F-02F4-45AB-8558-8C461D76C193}"/>
    <cellStyle name="Normal 22 12 5 2 3" xfId="13638" xr:uid="{4FE21575-EA85-4DDB-9FC4-4FF073CAE072}"/>
    <cellStyle name="Normal 22 12 5 2 3 2" xfId="53412" xr:uid="{A5501C47-B7B4-4B42-BA4D-D35CB75DE437}"/>
    <cellStyle name="Normal 22 12 5 2 3 3" xfId="37857" xr:uid="{82C6309D-ACEB-4082-BA60-13053213F6A4}"/>
    <cellStyle name="Normal 22 12 5 2 4" xfId="13639" xr:uid="{A684F254-746F-4F2C-A989-0643B65D2363}"/>
    <cellStyle name="Normal 22 12 5 2 4 2" xfId="53413" xr:uid="{B9B461BF-58BC-47B2-9C75-4CF955C85CA6}"/>
    <cellStyle name="Normal 22 12 5 2 4 3" xfId="37858" xr:uid="{26B96F6B-231E-47C7-9C83-CC49CA2E8559}"/>
    <cellStyle name="Normal 22 12 5 2 5" xfId="53410" xr:uid="{82DB7141-4AC3-4F96-A4D9-63548CD08A61}"/>
    <cellStyle name="Normal 22 12 5 2 6" xfId="37855" xr:uid="{4EAE9B0B-E454-4E58-AEB2-A381612004DE}"/>
    <cellStyle name="Normal 22 12 5 3" xfId="13640" xr:uid="{A66DD3B7-175E-4B32-B948-1C242A737281}"/>
    <cellStyle name="Normal 22 12 5 3 2" xfId="53414" xr:uid="{FCC389BC-031B-453B-8077-A40AA4CDEC8C}"/>
    <cellStyle name="Normal 22 12 5 3 3" xfId="37859" xr:uid="{5D91600A-CE84-4EC9-A10F-7EE625750F5B}"/>
    <cellStyle name="Normal 22 12 5 4" xfId="13641" xr:uid="{BD593C12-68D7-47BF-9906-9BBFDD4256B1}"/>
    <cellStyle name="Normal 22 12 5 4 2" xfId="53415" xr:uid="{05125B30-828C-4BD9-B9DA-1656276170F5}"/>
    <cellStyle name="Normal 22 12 5 4 3" xfId="37860" xr:uid="{97E551B8-2EA7-4708-A3C6-5EA3D54D3143}"/>
    <cellStyle name="Normal 22 12 5 5" xfId="13642" xr:uid="{768E95AE-728E-469B-9CC3-BBCE7068863D}"/>
    <cellStyle name="Normal 22 12 5 5 2" xfId="53416" xr:uid="{2587E597-265C-480E-8D3D-AF42A5F28B6A}"/>
    <cellStyle name="Normal 22 12 5 5 3" xfId="37861" xr:uid="{E34E7D6F-A3AC-43A6-BE2C-2BEF112F265E}"/>
    <cellStyle name="Normal 22 12 5 6" xfId="53409" xr:uid="{B365F5AD-5B08-4A26-B959-7C5E6D41E9A4}"/>
    <cellStyle name="Normal 22 12 5 7" xfId="37854" xr:uid="{EFA0FF77-203D-42C1-809A-5E2DF10204CB}"/>
    <cellStyle name="Normal 22 12 6" xfId="13643" xr:uid="{8CE6608D-EC75-4001-B273-381F309B4038}"/>
    <cellStyle name="Normal 22 12 6 2" xfId="13644" xr:uid="{4664A1D9-9407-4BC0-AE1E-434747A421AC}"/>
    <cellStyle name="Normal 22 12 6 2 2" xfId="53418" xr:uid="{174CB1B4-79A7-40E6-9854-0B99F035CE38}"/>
    <cellStyle name="Normal 22 12 6 2 3" xfId="37863" xr:uid="{3EA42A6E-791B-4BBE-89C9-288AED182EFF}"/>
    <cellStyle name="Normal 22 12 6 3" xfId="13645" xr:uid="{745FF50E-07BB-47AB-BFCA-13412AC6BFE8}"/>
    <cellStyle name="Normal 22 12 6 3 2" xfId="53419" xr:uid="{9B3F06E7-0C0F-4AA0-85C7-4F9787045F3B}"/>
    <cellStyle name="Normal 22 12 6 3 3" xfId="37864" xr:uid="{D1480A2F-0841-4E23-A6A2-3B44AFDCB82F}"/>
    <cellStyle name="Normal 22 12 6 4" xfId="13646" xr:uid="{6A949770-4DBF-469B-90CE-E88543F3E11B}"/>
    <cellStyle name="Normal 22 12 6 4 2" xfId="53420" xr:uid="{3FC63E2A-DD8F-4B7B-A416-14BE8C003B1D}"/>
    <cellStyle name="Normal 22 12 6 4 3" xfId="37865" xr:uid="{A19344EA-8821-4565-B86F-04C62809EB02}"/>
    <cellStyle name="Normal 22 12 6 5" xfId="53417" xr:uid="{D600E088-4780-460F-83D9-D7DFF11ED19E}"/>
    <cellStyle name="Normal 22 12 6 6" xfId="37862" xr:uid="{DC2988CE-E551-4E74-B48F-71232BB482E5}"/>
    <cellStyle name="Normal 22 12 7" xfId="13647" xr:uid="{15923565-AB18-49FF-8201-B1C2967113C5}"/>
    <cellStyle name="Normal 22 12 7 2" xfId="13648" xr:uid="{EA3FAA1A-F325-476D-AA00-94A12EE22389}"/>
    <cellStyle name="Normal 22 12 7 2 2" xfId="53422" xr:uid="{AF77CE76-C675-4477-BDEE-30841B783BE0}"/>
    <cellStyle name="Normal 22 12 7 2 3" xfId="37867" xr:uid="{139B7D9F-F571-4D7B-A416-CBF7BDC98404}"/>
    <cellStyle name="Normal 22 12 7 3" xfId="13649" xr:uid="{888AC9D0-158F-4DF1-86B0-B661C1B9C4EA}"/>
    <cellStyle name="Normal 22 12 7 3 2" xfId="53423" xr:uid="{D5029D2A-B3CC-4288-9F5C-C4F94DB5DDC4}"/>
    <cellStyle name="Normal 22 12 7 3 3" xfId="37868" xr:uid="{7E9C249A-6C4B-4CEF-9A98-C9AB97533A27}"/>
    <cellStyle name="Normal 22 12 7 4" xfId="13650" xr:uid="{8B9B349C-256F-431F-8767-75A2911DCFC9}"/>
    <cellStyle name="Normal 22 12 7 4 2" xfId="53424" xr:uid="{EC869D96-351A-4F89-B746-4A4D49178901}"/>
    <cellStyle name="Normal 22 12 7 4 3" xfId="37869" xr:uid="{76B2E4ED-F209-4B2A-ACB2-06116B8921FD}"/>
    <cellStyle name="Normal 22 12 7 5" xfId="53421" xr:uid="{4ADE01A8-EEB1-4971-8CFB-19C0F98BD90C}"/>
    <cellStyle name="Normal 22 12 7 6" xfId="37866" xr:uid="{F6C20BA0-C6A1-48A7-980D-441FC57D6C26}"/>
    <cellStyle name="Normal 22 12 8" xfId="13651" xr:uid="{39FDF321-5556-4CBE-A3C6-0C4540AD6CC5}"/>
    <cellStyle name="Normal 22 12 8 2" xfId="53425" xr:uid="{E0C497CA-1EB5-4A8A-8512-19DC5F505056}"/>
    <cellStyle name="Normal 22 12 8 3" xfId="37870" xr:uid="{D405FDF4-61DF-4AFB-88FB-AB497D8EFF1E}"/>
    <cellStyle name="Normal 22 12 9" xfId="13652" xr:uid="{4ECA32C9-7B86-4BA6-8955-73CCC5E5532C}"/>
    <cellStyle name="Normal 22 12 9 2" xfId="53426" xr:uid="{E22ABEB5-B59B-4AA7-B8DC-95E5835D3390}"/>
    <cellStyle name="Normal 22 12 9 3" xfId="37871" xr:uid="{57F5BC3E-FC58-4A76-804D-40AADD328398}"/>
    <cellStyle name="Normal 22 13" xfId="13653" xr:uid="{8D640E96-5DFA-4A09-A4DA-C356F1C107F0}"/>
    <cellStyle name="Normal 22 13 10" xfId="13654" xr:uid="{B662BB59-44DB-4D9B-A89F-8467383DEFCE}"/>
    <cellStyle name="Normal 22 13 10 2" xfId="53428" xr:uid="{ABBDFE1E-3A50-4FCA-A3CA-9457BD1B2086}"/>
    <cellStyle name="Normal 22 13 10 3" xfId="37873" xr:uid="{ECB0B368-7370-492B-A3A5-EF4FAA17AF65}"/>
    <cellStyle name="Normal 22 13 11" xfId="53427" xr:uid="{0244A769-E002-4942-A210-67CFFD54EE87}"/>
    <cellStyle name="Normal 22 13 12" xfId="37872" xr:uid="{6FB911BD-7BC4-4F8C-8717-4D845652B8F0}"/>
    <cellStyle name="Normal 22 13 2" xfId="13655" xr:uid="{9F45B919-A50A-48D8-BB05-77CC32AC3CB8}"/>
    <cellStyle name="Normal 22 13 2 10" xfId="53429" xr:uid="{5EC56A02-EBC4-4FA4-913B-0A23B40533FA}"/>
    <cellStyle name="Normal 22 13 2 11" xfId="37874" xr:uid="{C0D7E093-A67A-4BD5-ACD2-E4D78C84F82B}"/>
    <cellStyle name="Normal 22 13 2 2" xfId="13656" xr:uid="{81B6F6B5-3578-496A-BD96-0AAACA625CB8}"/>
    <cellStyle name="Normal 22 13 2 2 2" xfId="13657" xr:uid="{DBEA1EB8-CD43-4C49-AD3C-649543F74BA1}"/>
    <cellStyle name="Normal 22 13 2 2 2 2" xfId="13658" xr:uid="{46A99422-8BAE-4315-8B51-ADB21767D4DE}"/>
    <cellStyle name="Normal 22 13 2 2 2 2 2" xfId="53432" xr:uid="{CA236914-8611-4184-A4F1-C6E5AB6EDB59}"/>
    <cellStyle name="Normal 22 13 2 2 2 2 3" xfId="37877" xr:uid="{10650F0E-60E1-45CC-A3DF-4D5112D0C187}"/>
    <cellStyle name="Normal 22 13 2 2 2 3" xfId="13659" xr:uid="{46EC8758-24CA-4CCE-9B69-FE54E3D102BF}"/>
    <cellStyle name="Normal 22 13 2 2 2 3 2" xfId="53433" xr:uid="{68701ADD-95BF-413D-8F66-934450158CC0}"/>
    <cellStyle name="Normal 22 13 2 2 2 3 3" xfId="37878" xr:uid="{AB5CBA78-D337-40C8-8E48-EAD30B23E567}"/>
    <cellStyle name="Normal 22 13 2 2 2 4" xfId="13660" xr:uid="{68C1EE3F-BC0C-4B53-8D6C-35B447156395}"/>
    <cellStyle name="Normal 22 13 2 2 2 4 2" xfId="53434" xr:uid="{3C03FE07-87AB-4D5D-A339-AACCFB470ED6}"/>
    <cellStyle name="Normal 22 13 2 2 2 4 3" xfId="37879" xr:uid="{478D3004-774F-4E24-8DE1-304F254814B3}"/>
    <cellStyle name="Normal 22 13 2 2 2 5" xfId="53431" xr:uid="{1F473338-5800-434F-A730-2D212B445BFD}"/>
    <cellStyle name="Normal 22 13 2 2 2 6" xfId="37876" xr:uid="{EE3FC36C-7ACD-4DC9-8B3E-22029A87CD0D}"/>
    <cellStyle name="Normal 22 13 2 2 3" xfId="13661" xr:uid="{A90AD3E5-78B1-4C38-84E2-07C3DD49ED6D}"/>
    <cellStyle name="Normal 22 13 2 2 3 2" xfId="53435" xr:uid="{25B280F5-E901-4777-9926-A07FEC0BB606}"/>
    <cellStyle name="Normal 22 13 2 2 3 3" xfId="37880" xr:uid="{9B0B7F23-2261-415E-9948-9E2F757F6E6E}"/>
    <cellStyle name="Normal 22 13 2 2 4" xfId="13662" xr:uid="{F0168442-8715-4478-8934-93C3F9B4CF42}"/>
    <cellStyle name="Normal 22 13 2 2 4 2" xfId="53436" xr:uid="{480755F6-9843-4F97-8A9A-B967854A4EF1}"/>
    <cellStyle name="Normal 22 13 2 2 4 3" xfId="37881" xr:uid="{68B7B7F0-45AF-4E90-A8F0-5180A2646858}"/>
    <cellStyle name="Normal 22 13 2 2 5" xfId="13663" xr:uid="{4E214484-21AA-4A66-A4B5-2AB7CBAB4799}"/>
    <cellStyle name="Normal 22 13 2 2 5 2" xfId="53437" xr:uid="{C6FC4C88-0937-4A28-8BBE-CAD053A995E6}"/>
    <cellStyle name="Normal 22 13 2 2 5 3" xfId="37882" xr:uid="{22C7441F-B1F5-4FBC-BEC7-49BF63CBF739}"/>
    <cellStyle name="Normal 22 13 2 2 6" xfId="13664" xr:uid="{0FA3343D-DEAE-4279-A386-8D2B00E94FCE}"/>
    <cellStyle name="Normal 22 13 2 2 6 2" xfId="53438" xr:uid="{9022D2CF-3653-46C1-BCC5-750507679911}"/>
    <cellStyle name="Normal 22 13 2 2 6 3" xfId="37883" xr:uid="{B319A050-1038-4204-8EFE-1A7EB696E34D}"/>
    <cellStyle name="Normal 22 13 2 2 7" xfId="53430" xr:uid="{C4F39805-2F94-4C73-8577-A289CB6AB7A4}"/>
    <cellStyle name="Normal 22 13 2 2 8" xfId="37875" xr:uid="{325F85C4-EEBF-4824-A6CB-A027F7488F6C}"/>
    <cellStyle name="Normal 22 13 2 3" xfId="13665" xr:uid="{9F92B503-8BED-42BA-94EB-9760A9000FFA}"/>
    <cellStyle name="Normal 22 13 2 3 2" xfId="13666" xr:uid="{1905A36D-749C-4F32-A501-33FB6145E4D6}"/>
    <cellStyle name="Normal 22 13 2 3 2 2" xfId="13667" xr:uid="{77CE4DD7-6919-4791-AC45-DB004AE88FCD}"/>
    <cellStyle name="Normal 22 13 2 3 2 2 2" xfId="53441" xr:uid="{27DC05CF-6C4D-4370-BFB4-70931E05EC57}"/>
    <cellStyle name="Normal 22 13 2 3 2 2 3" xfId="37886" xr:uid="{4E0D646C-CF77-4A5B-8C98-575547275329}"/>
    <cellStyle name="Normal 22 13 2 3 2 3" xfId="13668" xr:uid="{E9F5951E-4AC7-46DD-8E11-D89A0EFE2E57}"/>
    <cellStyle name="Normal 22 13 2 3 2 3 2" xfId="53442" xr:uid="{3CDBE9BE-AAF0-4DA4-8218-59CB9342CC4B}"/>
    <cellStyle name="Normal 22 13 2 3 2 3 3" xfId="37887" xr:uid="{D72F34FF-8391-44B6-80E8-638345456613}"/>
    <cellStyle name="Normal 22 13 2 3 2 4" xfId="13669" xr:uid="{F6B2A001-63EB-4E85-85D9-FC03900BDA95}"/>
    <cellStyle name="Normal 22 13 2 3 2 4 2" xfId="53443" xr:uid="{60BDE049-225C-489D-8D68-5471F0CFD60D}"/>
    <cellStyle name="Normal 22 13 2 3 2 4 3" xfId="37888" xr:uid="{CDEAF97A-C7DA-4CDC-B5AE-2E5EF3E62AE2}"/>
    <cellStyle name="Normal 22 13 2 3 2 5" xfId="53440" xr:uid="{D75533CC-53FF-4A0F-B42A-619694605978}"/>
    <cellStyle name="Normal 22 13 2 3 2 6" xfId="37885" xr:uid="{66AF1E11-F6EC-47F9-95AB-43DB5C598E0E}"/>
    <cellStyle name="Normal 22 13 2 3 3" xfId="13670" xr:uid="{9DC42D37-1214-498E-A425-1EA5853F2ECD}"/>
    <cellStyle name="Normal 22 13 2 3 3 2" xfId="53444" xr:uid="{F5849AFE-9330-4247-91A8-F7D5F5C542C6}"/>
    <cellStyle name="Normal 22 13 2 3 3 3" xfId="37889" xr:uid="{C363E3DD-5FC4-4F4B-91B5-4847B0B772EC}"/>
    <cellStyle name="Normal 22 13 2 3 4" xfId="13671" xr:uid="{CEB2DAD2-761F-4099-BEDA-BFAEC01F9CE9}"/>
    <cellStyle name="Normal 22 13 2 3 4 2" xfId="53445" xr:uid="{A4410767-5689-411D-A330-5BB2C1CC4CCD}"/>
    <cellStyle name="Normal 22 13 2 3 4 3" xfId="37890" xr:uid="{C1DCE233-2A4A-4F64-9116-EAB708066F60}"/>
    <cellStyle name="Normal 22 13 2 3 5" xfId="13672" xr:uid="{958094A5-6075-4C6D-8903-203174E6B51D}"/>
    <cellStyle name="Normal 22 13 2 3 5 2" xfId="53446" xr:uid="{578F6535-4DF6-415F-9828-7332F1FB2914}"/>
    <cellStyle name="Normal 22 13 2 3 5 3" xfId="37891" xr:uid="{4668FD45-2D8B-4A1D-AD0C-B67A73FD7856}"/>
    <cellStyle name="Normal 22 13 2 3 6" xfId="13673" xr:uid="{E43B6748-070D-4D96-BF3F-9AF3E098B8A0}"/>
    <cellStyle name="Normal 22 13 2 3 6 2" xfId="53447" xr:uid="{44EC57BF-47CB-44C9-B970-95B4E7D89362}"/>
    <cellStyle name="Normal 22 13 2 3 6 3" xfId="37892" xr:uid="{97A7C2B7-AED6-4DE6-93E6-3B1AB59A10FB}"/>
    <cellStyle name="Normal 22 13 2 3 7" xfId="53439" xr:uid="{6741CF9F-321A-4BA6-8A8C-3D431526161D}"/>
    <cellStyle name="Normal 22 13 2 3 8" xfId="37884" xr:uid="{F059262F-CDD1-4F8F-BF62-8E2E76448942}"/>
    <cellStyle name="Normal 22 13 2 4" xfId="13674" xr:uid="{842E158E-20D3-4271-81BF-CC8A98A07827}"/>
    <cellStyle name="Normal 22 13 2 4 2" xfId="13675" xr:uid="{AC115F7E-F5CB-4BC3-8689-0DECA09C02DC}"/>
    <cellStyle name="Normal 22 13 2 4 2 2" xfId="13676" xr:uid="{EFE74ACA-FF1A-458C-9940-30F973484B89}"/>
    <cellStyle name="Normal 22 13 2 4 2 2 2" xfId="53450" xr:uid="{1504E9E1-8372-4C14-BFDB-8B646FEF2F65}"/>
    <cellStyle name="Normal 22 13 2 4 2 2 3" xfId="37895" xr:uid="{EA6CE28B-15AB-460B-BDAC-66899D6F9B5B}"/>
    <cellStyle name="Normal 22 13 2 4 2 3" xfId="13677" xr:uid="{C6C065A8-A055-49E0-9777-CE84CA1BEF49}"/>
    <cellStyle name="Normal 22 13 2 4 2 3 2" xfId="53451" xr:uid="{6B38A4D2-47F9-46AF-A4E0-7F4452937EDC}"/>
    <cellStyle name="Normal 22 13 2 4 2 3 3" xfId="37896" xr:uid="{9FC1D61B-B805-4C46-890E-3E520A21D311}"/>
    <cellStyle name="Normal 22 13 2 4 2 4" xfId="13678" xr:uid="{4AC12194-755B-47AC-8D2D-95DE528071D4}"/>
    <cellStyle name="Normal 22 13 2 4 2 4 2" xfId="53452" xr:uid="{F91D03B4-1ACA-4EFC-9534-8ED716D5B3A2}"/>
    <cellStyle name="Normal 22 13 2 4 2 4 3" xfId="37897" xr:uid="{5B87E09B-ECFD-4E9C-87CE-22FDD76A22B1}"/>
    <cellStyle name="Normal 22 13 2 4 2 5" xfId="53449" xr:uid="{614AF8CB-246E-48F5-BFE1-20084C6860AA}"/>
    <cellStyle name="Normal 22 13 2 4 2 6" xfId="37894" xr:uid="{43F26D52-2243-4173-9733-04544FF2DC86}"/>
    <cellStyle name="Normal 22 13 2 4 3" xfId="13679" xr:uid="{93FE804D-F40C-4501-8488-EE7D43D0E50B}"/>
    <cellStyle name="Normal 22 13 2 4 3 2" xfId="53453" xr:uid="{82AA4C00-BDF0-478A-B8F7-1F769CDD92DB}"/>
    <cellStyle name="Normal 22 13 2 4 3 3" xfId="37898" xr:uid="{7A29B3B1-BA8E-4260-81CC-AA818888BC7C}"/>
    <cellStyle name="Normal 22 13 2 4 4" xfId="13680" xr:uid="{A016E4B9-FBE6-48C8-B32C-B788C344E1A8}"/>
    <cellStyle name="Normal 22 13 2 4 4 2" xfId="53454" xr:uid="{FC163FDC-D0D3-4D73-A7BB-8E8BBC9F5D6F}"/>
    <cellStyle name="Normal 22 13 2 4 4 3" xfId="37899" xr:uid="{FADA8B73-2613-4891-8065-270E2073D522}"/>
    <cellStyle name="Normal 22 13 2 4 5" xfId="13681" xr:uid="{EEDB720C-5F31-4001-88EC-DEA9F38AF068}"/>
    <cellStyle name="Normal 22 13 2 4 5 2" xfId="53455" xr:uid="{5AB760C7-EF89-46BA-A73B-B82BAF7857DC}"/>
    <cellStyle name="Normal 22 13 2 4 5 3" xfId="37900" xr:uid="{A9E60F43-4402-4359-B6B8-98DEEF62FCD9}"/>
    <cellStyle name="Normal 22 13 2 4 6" xfId="53448" xr:uid="{C9720437-868B-4A35-9A6F-77171699E0E1}"/>
    <cellStyle name="Normal 22 13 2 4 7" xfId="37893" xr:uid="{506FB7E8-40E8-41A5-8E93-42F496EDF27B}"/>
    <cellStyle name="Normal 22 13 2 5" xfId="13682" xr:uid="{CC4971BE-D901-4425-9580-690770F850CF}"/>
    <cellStyle name="Normal 22 13 2 5 2" xfId="13683" xr:uid="{24504B1F-CD1D-488C-AC08-CCAF6FB7CD76}"/>
    <cellStyle name="Normal 22 13 2 5 2 2" xfId="53457" xr:uid="{24EF5465-3C9D-44F7-B3B7-E873945EBA1D}"/>
    <cellStyle name="Normal 22 13 2 5 2 3" xfId="37902" xr:uid="{AA0590B8-6463-4D03-A9B0-499FC59C61AB}"/>
    <cellStyle name="Normal 22 13 2 5 3" xfId="13684" xr:uid="{3A535FA8-4032-4930-A6E4-34E0AA69B92D}"/>
    <cellStyle name="Normal 22 13 2 5 3 2" xfId="53458" xr:uid="{E3B6948D-5278-4279-BAC4-83F99CDE6375}"/>
    <cellStyle name="Normal 22 13 2 5 3 3" xfId="37903" xr:uid="{2FFD121A-EE14-4022-AB66-B7AEDBA7811F}"/>
    <cellStyle name="Normal 22 13 2 5 4" xfId="13685" xr:uid="{644EAFDB-C472-46BF-84DE-4E03AD9D06FA}"/>
    <cellStyle name="Normal 22 13 2 5 4 2" xfId="53459" xr:uid="{60E88BE6-A280-4A84-BA9D-5B0FE3A6A99C}"/>
    <cellStyle name="Normal 22 13 2 5 4 3" xfId="37904" xr:uid="{B86086DF-8F6D-4EB2-8CB5-16797679A689}"/>
    <cellStyle name="Normal 22 13 2 5 5" xfId="53456" xr:uid="{0DFB1450-EE4E-40F2-ADB4-2C48B58B1B36}"/>
    <cellStyle name="Normal 22 13 2 5 6" xfId="37901" xr:uid="{E75E4B42-C6C9-4DFC-A0C3-7E1BF83FB379}"/>
    <cellStyle name="Normal 22 13 2 6" xfId="13686" xr:uid="{719D95B5-5AE7-465E-800C-C68D1C8E62C9}"/>
    <cellStyle name="Normal 22 13 2 6 2" xfId="13687" xr:uid="{38F4748D-8007-48A1-A88B-8CAD67308C3B}"/>
    <cellStyle name="Normal 22 13 2 6 2 2" xfId="53461" xr:uid="{8D0B2AA3-B816-4BA2-B38E-552DA7CD92C1}"/>
    <cellStyle name="Normal 22 13 2 6 2 3" xfId="37906" xr:uid="{793354EE-7ACD-46D7-8219-304F556C9027}"/>
    <cellStyle name="Normal 22 13 2 6 3" xfId="13688" xr:uid="{EF168C5B-1450-4625-982D-C9378E898A67}"/>
    <cellStyle name="Normal 22 13 2 6 3 2" xfId="53462" xr:uid="{244CFFD8-9558-4CB7-96AD-2A5527A8FE02}"/>
    <cellStyle name="Normal 22 13 2 6 3 3" xfId="37907" xr:uid="{949F9D10-9629-4B2A-91D6-72E26CB91AFB}"/>
    <cellStyle name="Normal 22 13 2 6 4" xfId="13689" xr:uid="{838C3DC8-4B20-4CC9-98E1-3AB0D907EA56}"/>
    <cellStyle name="Normal 22 13 2 6 4 2" xfId="53463" xr:uid="{C56BBE45-9D86-40DF-BE4D-068A9E4043AC}"/>
    <cellStyle name="Normal 22 13 2 6 4 3" xfId="37908" xr:uid="{9CAC018A-1957-409C-8061-A0F4332B84DC}"/>
    <cellStyle name="Normal 22 13 2 6 5" xfId="53460" xr:uid="{9FD749D6-9C6A-4EEC-9A64-964932322CAB}"/>
    <cellStyle name="Normal 22 13 2 6 6" xfId="37905" xr:uid="{78463D97-A4CD-48E5-891B-B6763E10ED70}"/>
    <cellStyle name="Normal 22 13 2 7" xfId="13690" xr:uid="{7D5B9D0F-7F58-4699-8760-3974E30254CB}"/>
    <cellStyle name="Normal 22 13 2 7 2" xfId="53464" xr:uid="{64021D0F-6F2E-4122-805F-76A6508D6272}"/>
    <cellStyle name="Normal 22 13 2 7 3" xfId="37909" xr:uid="{4B15A27C-FE40-44F7-866B-551C3E2DA86F}"/>
    <cellStyle name="Normal 22 13 2 8" xfId="13691" xr:uid="{6E9D3C96-2A40-422D-9F9E-43B83DD0B17F}"/>
    <cellStyle name="Normal 22 13 2 8 2" xfId="53465" xr:uid="{A613FFEF-9809-4208-9C7A-1625EDCE88EB}"/>
    <cellStyle name="Normal 22 13 2 8 3" xfId="37910" xr:uid="{73976536-7442-4A9A-AE2D-840195212C23}"/>
    <cellStyle name="Normal 22 13 2 9" xfId="13692" xr:uid="{30D801D3-E38A-408E-8245-9FF8582410F6}"/>
    <cellStyle name="Normal 22 13 2 9 2" xfId="53466" xr:uid="{C63B1861-0337-4F09-8F11-5E77F8097EBB}"/>
    <cellStyle name="Normal 22 13 2 9 3" xfId="37911" xr:uid="{13D21786-FD3F-4EBF-9191-83ADEE63BF9A}"/>
    <cellStyle name="Normal 22 13 3" xfId="13693" xr:uid="{159CE89B-C4B6-4397-9AA8-29B9C471CA51}"/>
    <cellStyle name="Normal 22 13 3 2" xfId="13694" xr:uid="{67A216A1-3E48-41D8-A538-37BFECF01628}"/>
    <cellStyle name="Normal 22 13 3 2 2" xfId="13695" xr:uid="{7E7F463F-9F71-41DE-8C26-C96E4B977D1F}"/>
    <cellStyle name="Normal 22 13 3 2 2 2" xfId="53469" xr:uid="{8FC0A125-EA66-4D76-9F4E-9C13C6D2BFC8}"/>
    <cellStyle name="Normal 22 13 3 2 2 3" xfId="37914" xr:uid="{65A9569C-B2AE-46F4-B373-095A15F5F3C2}"/>
    <cellStyle name="Normal 22 13 3 2 3" xfId="13696" xr:uid="{B1397658-EE11-417E-B7FD-4CB0C306BF38}"/>
    <cellStyle name="Normal 22 13 3 2 3 2" xfId="53470" xr:uid="{36B24379-A43F-42C8-B5F9-510ECF412FE4}"/>
    <cellStyle name="Normal 22 13 3 2 3 3" xfId="37915" xr:uid="{6DD86153-AF08-4791-A08C-FB851E7C9FCD}"/>
    <cellStyle name="Normal 22 13 3 2 4" xfId="13697" xr:uid="{5F51CAAD-A91B-4017-8530-83E6B0102251}"/>
    <cellStyle name="Normal 22 13 3 2 4 2" xfId="53471" xr:uid="{E2A24413-7BC0-4CC2-B5C1-35CE5BC35A03}"/>
    <cellStyle name="Normal 22 13 3 2 4 3" xfId="37916" xr:uid="{D7D5A939-D289-4D35-867A-0ADBF494AC5B}"/>
    <cellStyle name="Normal 22 13 3 2 5" xfId="53468" xr:uid="{E8DD3C99-5948-47CF-B9DB-42C33969B63A}"/>
    <cellStyle name="Normal 22 13 3 2 6" xfId="37913" xr:uid="{9C430A42-639E-453A-990D-AF1C3B14737C}"/>
    <cellStyle name="Normal 22 13 3 3" xfId="13698" xr:uid="{68DF2E27-147F-4C16-9B72-B4B626D3F2D4}"/>
    <cellStyle name="Normal 22 13 3 3 2" xfId="53472" xr:uid="{7492F7FC-7A92-4A5A-B6FF-A19C1D8143D1}"/>
    <cellStyle name="Normal 22 13 3 3 3" xfId="37917" xr:uid="{C1EB2228-6C0E-4CDB-AB18-27E8EC664A74}"/>
    <cellStyle name="Normal 22 13 3 4" xfId="13699" xr:uid="{1EFDC642-0CD6-4FEF-9565-CCB98B374875}"/>
    <cellStyle name="Normal 22 13 3 4 2" xfId="53473" xr:uid="{B8393CE2-E030-4C79-AB89-CAB43427E776}"/>
    <cellStyle name="Normal 22 13 3 4 3" xfId="37918" xr:uid="{60F8CF77-2D6C-48E0-B951-F4AB4812280A}"/>
    <cellStyle name="Normal 22 13 3 5" xfId="13700" xr:uid="{EAB24BA4-F9CE-4AB3-85B9-2F1AC54560E7}"/>
    <cellStyle name="Normal 22 13 3 5 2" xfId="53474" xr:uid="{2F96A602-51C3-42C4-91B1-9ED150AC3D84}"/>
    <cellStyle name="Normal 22 13 3 5 3" xfId="37919" xr:uid="{B27C2164-D5DD-4758-925D-F457CE024C5F}"/>
    <cellStyle name="Normal 22 13 3 6" xfId="13701" xr:uid="{5FCB5597-D657-4404-80D2-1B5EA46D0781}"/>
    <cellStyle name="Normal 22 13 3 6 2" xfId="53475" xr:uid="{4AB02B01-55B4-4597-B38B-E2A7CAA7F8FC}"/>
    <cellStyle name="Normal 22 13 3 6 3" xfId="37920" xr:uid="{AAC40863-2F2D-4E90-BC0A-D73A437114E4}"/>
    <cellStyle name="Normal 22 13 3 7" xfId="53467" xr:uid="{D23444A6-CA73-45A5-8CD5-814B24B9EE9E}"/>
    <cellStyle name="Normal 22 13 3 8" xfId="37912" xr:uid="{9D17355C-D0C7-4E16-9CEB-BB5FFFE4DAB4}"/>
    <cellStyle name="Normal 22 13 4" xfId="13702" xr:uid="{061E5043-7A7D-48D3-B2EB-C86875408CF9}"/>
    <cellStyle name="Normal 22 13 4 2" xfId="13703" xr:uid="{2DE4640C-A972-4188-A804-EA57DA75CBE0}"/>
    <cellStyle name="Normal 22 13 4 2 2" xfId="13704" xr:uid="{6D089017-7D1A-48A0-8CCF-B9189D3CD340}"/>
    <cellStyle name="Normal 22 13 4 2 2 2" xfId="53478" xr:uid="{E5ACC566-B03D-489F-AE94-01DDEFA32D75}"/>
    <cellStyle name="Normal 22 13 4 2 2 3" xfId="37923" xr:uid="{11A1AEFA-9076-406A-876A-E68626CF8999}"/>
    <cellStyle name="Normal 22 13 4 2 3" xfId="13705" xr:uid="{23BDEFAB-F720-46D1-8C6E-0F329BB28AAB}"/>
    <cellStyle name="Normal 22 13 4 2 3 2" xfId="53479" xr:uid="{F24D6062-F562-4594-9691-C0F61F7EB021}"/>
    <cellStyle name="Normal 22 13 4 2 3 3" xfId="37924" xr:uid="{F61175DA-A2FA-4F2F-805B-B62AC8B9321B}"/>
    <cellStyle name="Normal 22 13 4 2 4" xfId="13706" xr:uid="{6843641B-079A-4364-8A1E-E414103D0E51}"/>
    <cellStyle name="Normal 22 13 4 2 4 2" xfId="53480" xr:uid="{87179CDD-063D-4BE1-A962-E2E38504FAF9}"/>
    <cellStyle name="Normal 22 13 4 2 4 3" xfId="37925" xr:uid="{9C15C835-37E7-4B30-B29F-9EDDEAF2A04B}"/>
    <cellStyle name="Normal 22 13 4 2 5" xfId="53477" xr:uid="{F3A35EAC-6275-4E0B-8017-7AEE90FB3682}"/>
    <cellStyle name="Normal 22 13 4 2 6" xfId="37922" xr:uid="{28641525-C327-4F62-BACA-1F419A50183F}"/>
    <cellStyle name="Normal 22 13 4 3" xfId="13707" xr:uid="{AA618C7A-4209-425F-A56C-2BBB6FBC655D}"/>
    <cellStyle name="Normal 22 13 4 3 2" xfId="53481" xr:uid="{15DB0F61-32CC-45AC-9253-60D8762801ED}"/>
    <cellStyle name="Normal 22 13 4 3 3" xfId="37926" xr:uid="{6DE65AF1-62B8-4A21-933A-6C7B0C4BBF58}"/>
    <cellStyle name="Normal 22 13 4 4" xfId="13708" xr:uid="{BC0B2749-30A2-4E03-B691-A7A3B0EAA69A}"/>
    <cellStyle name="Normal 22 13 4 4 2" xfId="53482" xr:uid="{B724BA39-D821-4C7A-880E-03B944A4EB59}"/>
    <cellStyle name="Normal 22 13 4 4 3" xfId="37927" xr:uid="{511E0E08-DA9D-490A-9180-1A940FD80989}"/>
    <cellStyle name="Normal 22 13 4 5" xfId="13709" xr:uid="{167D0DF8-2790-4EA3-8F56-33905E6C66EF}"/>
    <cellStyle name="Normal 22 13 4 5 2" xfId="53483" xr:uid="{E1154072-4A73-4558-A328-5E55B7E1F376}"/>
    <cellStyle name="Normal 22 13 4 5 3" xfId="37928" xr:uid="{3B30812F-9C38-453B-87B9-EFD91B6C8420}"/>
    <cellStyle name="Normal 22 13 4 6" xfId="13710" xr:uid="{8C784643-1E84-454F-8FFD-096DA356E088}"/>
    <cellStyle name="Normal 22 13 4 6 2" xfId="53484" xr:uid="{6FA34223-DFB8-44AC-BB56-5AE065386909}"/>
    <cellStyle name="Normal 22 13 4 6 3" xfId="37929" xr:uid="{90BCC46D-D530-4F5C-8E0B-5F8E16B0D65C}"/>
    <cellStyle name="Normal 22 13 4 7" xfId="53476" xr:uid="{66433424-6146-4177-B3EE-624A424DEA01}"/>
    <cellStyle name="Normal 22 13 4 8" xfId="37921" xr:uid="{2D090638-49F0-4A81-891C-E8EE937003A7}"/>
    <cellStyle name="Normal 22 13 5" xfId="13711" xr:uid="{41EC7FF3-AA0E-45F2-981A-4D46234ECBA3}"/>
    <cellStyle name="Normal 22 13 5 2" xfId="13712" xr:uid="{124AEA2E-7A27-4CEE-B8C5-47402DB8874F}"/>
    <cellStyle name="Normal 22 13 5 2 2" xfId="13713" xr:uid="{E6C9E3AA-6160-40A6-A59B-4F3D15D7E01D}"/>
    <cellStyle name="Normal 22 13 5 2 2 2" xfId="53487" xr:uid="{7A01724C-2570-4D5A-93FA-BF5827DDF3C1}"/>
    <cellStyle name="Normal 22 13 5 2 2 3" xfId="37932" xr:uid="{79A2A947-9386-437D-8747-8993CA0C9534}"/>
    <cellStyle name="Normal 22 13 5 2 3" xfId="13714" xr:uid="{ACE17B0A-4624-4489-8D88-E427704DA4F5}"/>
    <cellStyle name="Normal 22 13 5 2 3 2" xfId="53488" xr:uid="{9F68B8E4-17D9-456D-9323-355D60C8E7B8}"/>
    <cellStyle name="Normal 22 13 5 2 3 3" xfId="37933" xr:uid="{B8F7F061-AB8F-4AD8-8034-56F8A552E1BC}"/>
    <cellStyle name="Normal 22 13 5 2 4" xfId="13715" xr:uid="{893B3684-0E67-419E-A5DD-EC5AD853A81B}"/>
    <cellStyle name="Normal 22 13 5 2 4 2" xfId="53489" xr:uid="{0DA3CA4A-7018-4572-90CD-52AFFEE051B6}"/>
    <cellStyle name="Normal 22 13 5 2 4 3" xfId="37934" xr:uid="{F1A654FD-3B93-4522-B2A8-9C708F98BFCA}"/>
    <cellStyle name="Normal 22 13 5 2 5" xfId="53486" xr:uid="{21C331D4-1C07-466F-815D-21D0E17B5B8B}"/>
    <cellStyle name="Normal 22 13 5 2 6" xfId="37931" xr:uid="{9E032C12-5FB4-4614-B558-6CBEF6D011F5}"/>
    <cellStyle name="Normal 22 13 5 3" xfId="13716" xr:uid="{C136C84E-D714-4BDE-9185-C35883E59356}"/>
    <cellStyle name="Normal 22 13 5 3 2" xfId="53490" xr:uid="{84D8CB16-6C92-4586-8EF7-11D7F0CF3088}"/>
    <cellStyle name="Normal 22 13 5 3 3" xfId="37935" xr:uid="{CECE8812-13CF-45FD-A119-8B38A6CEE3B5}"/>
    <cellStyle name="Normal 22 13 5 4" xfId="13717" xr:uid="{3C36118C-53B1-4137-B3AD-8BE47372F3CE}"/>
    <cellStyle name="Normal 22 13 5 4 2" xfId="53491" xr:uid="{04A79D61-B5A9-44A6-8D0A-F2BB0A653175}"/>
    <cellStyle name="Normal 22 13 5 4 3" xfId="37936" xr:uid="{201DEBBE-A7EE-493C-996A-54F341593022}"/>
    <cellStyle name="Normal 22 13 5 5" xfId="13718" xr:uid="{2E2CE896-EBCB-4C90-AFE9-9A880F35FA0B}"/>
    <cellStyle name="Normal 22 13 5 5 2" xfId="53492" xr:uid="{B68BA40D-5660-4C39-95DE-6AB0607B744F}"/>
    <cellStyle name="Normal 22 13 5 5 3" xfId="37937" xr:uid="{34B10015-1A5C-4252-AEBB-F9D2DB994AA1}"/>
    <cellStyle name="Normal 22 13 5 6" xfId="53485" xr:uid="{7E953746-89DF-4F3E-9945-077EF0A7A7DB}"/>
    <cellStyle name="Normal 22 13 5 7" xfId="37930" xr:uid="{3D468148-0FCE-48B6-AB54-CF1C95F58E28}"/>
    <cellStyle name="Normal 22 13 6" xfId="13719" xr:uid="{02FB4475-335D-442A-824E-CFC209ED1B63}"/>
    <cellStyle name="Normal 22 13 6 2" xfId="13720" xr:uid="{DB0009DB-8BCB-4B16-AA72-F7E427437A39}"/>
    <cellStyle name="Normal 22 13 6 2 2" xfId="53494" xr:uid="{3447354B-0566-454D-85A4-8AA8BB060FAE}"/>
    <cellStyle name="Normal 22 13 6 2 3" xfId="37939" xr:uid="{7E3B7842-0A6E-4099-A18F-0036DC4D91EB}"/>
    <cellStyle name="Normal 22 13 6 3" xfId="13721" xr:uid="{9969FEDB-5BEC-4E86-A989-8B0BB347760C}"/>
    <cellStyle name="Normal 22 13 6 3 2" xfId="53495" xr:uid="{DD95E418-5AD2-408E-AB8A-6C49BEA77489}"/>
    <cellStyle name="Normal 22 13 6 3 3" xfId="37940" xr:uid="{3E799F4D-E89F-4FE2-8C23-635A64E535D7}"/>
    <cellStyle name="Normal 22 13 6 4" xfId="13722" xr:uid="{055D7058-48BC-47E4-963D-E858245E58FD}"/>
    <cellStyle name="Normal 22 13 6 4 2" xfId="53496" xr:uid="{71B1CD6B-EE9A-4DB2-B523-68E6EEA0BFEB}"/>
    <cellStyle name="Normal 22 13 6 4 3" xfId="37941" xr:uid="{8CCF08C3-E830-4762-A2C2-8F05937ADA51}"/>
    <cellStyle name="Normal 22 13 6 5" xfId="53493" xr:uid="{5FA09730-7D9F-4FC7-ABFE-6E425F885839}"/>
    <cellStyle name="Normal 22 13 6 6" xfId="37938" xr:uid="{E429EBFC-1CFF-4ABC-9D2D-34C35A530970}"/>
    <cellStyle name="Normal 22 13 7" xfId="13723" xr:uid="{1CBD50B7-62A1-4B49-8A47-338ABC3A2B9C}"/>
    <cellStyle name="Normal 22 13 7 2" xfId="13724" xr:uid="{703BC8FA-8F66-40E4-8F0F-05A519A65F38}"/>
    <cellStyle name="Normal 22 13 7 2 2" xfId="53498" xr:uid="{96C1EBAB-9F74-4022-88F7-E7F1BF904E3D}"/>
    <cellStyle name="Normal 22 13 7 2 3" xfId="37943" xr:uid="{3A0F6292-1B45-4DDF-B903-66FA360953B3}"/>
    <cellStyle name="Normal 22 13 7 3" xfId="13725" xr:uid="{248201EC-28B6-4388-98D1-41F7097B4438}"/>
    <cellStyle name="Normal 22 13 7 3 2" xfId="53499" xr:uid="{93402E95-488F-42C8-9808-6EF7A618340B}"/>
    <cellStyle name="Normal 22 13 7 3 3" xfId="37944" xr:uid="{8F519126-8F2D-4F7D-B14D-4573429250F8}"/>
    <cellStyle name="Normal 22 13 7 4" xfId="13726" xr:uid="{C06570E4-68B9-4D73-9288-6263A10E9B49}"/>
    <cellStyle name="Normal 22 13 7 4 2" xfId="53500" xr:uid="{F9F5F7B9-4E85-4EE4-BD98-71FA03B825BA}"/>
    <cellStyle name="Normal 22 13 7 4 3" xfId="37945" xr:uid="{F723BBA4-783B-4FEF-82B7-0BC2998CB09D}"/>
    <cellStyle name="Normal 22 13 7 5" xfId="53497" xr:uid="{882D8B0A-846C-4FA8-B971-56A349267F60}"/>
    <cellStyle name="Normal 22 13 7 6" xfId="37942" xr:uid="{5A350DBE-032B-4629-B59B-609CFFC23C28}"/>
    <cellStyle name="Normal 22 13 8" xfId="13727" xr:uid="{FEF685A1-B5EC-49CD-A731-77AE913B28DA}"/>
    <cellStyle name="Normal 22 13 8 2" xfId="53501" xr:uid="{D929608D-43EB-4D05-B6CF-30A72A497789}"/>
    <cellStyle name="Normal 22 13 8 3" xfId="37946" xr:uid="{EA71A0BB-5AD2-4B5A-96EA-DE62DCA35B72}"/>
    <cellStyle name="Normal 22 13 9" xfId="13728" xr:uid="{FD265B7A-CE3A-4E50-8D11-DC451B71DBDF}"/>
    <cellStyle name="Normal 22 13 9 2" xfId="53502" xr:uid="{04B465D8-E850-4033-8CE8-1A16B95AF1F7}"/>
    <cellStyle name="Normal 22 13 9 3" xfId="37947" xr:uid="{64907F25-72CB-4EBC-9CBB-A95D5EDC1650}"/>
    <cellStyle name="Normal 22 14" xfId="13729" xr:uid="{EEBF4D1E-B60E-43FC-B658-536FABE829E8}"/>
    <cellStyle name="Normal 22 14 10" xfId="13730" xr:uid="{F0D2A0A2-11CC-4500-BF1B-6AF55FE44C41}"/>
    <cellStyle name="Normal 22 14 10 2" xfId="53504" xr:uid="{5844678E-7D8E-48F4-9134-2FD800C9106E}"/>
    <cellStyle name="Normal 22 14 10 3" xfId="37949" xr:uid="{831A58E0-A0EC-4DED-A12B-D2EA8AF50F81}"/>
    <cellStyle name="Normal 22 14 11" xfId="53503" xr:uid="{8A7384ED-12D4-442D-A9F0-73673560A9F0}"/>
    <cellStyle name="Normal 22 14 12" xfId="37948" xr:uid="{EA7215B7-9E15-4F07-ADE9-BDAD97E7683E}"/>
    <cellStyle name="Normal 22 14 2" xfId="13731" xr:uid="{D51DDFB7-0850-488A-BE6D-7BC370C0B920}"/>
    <cellStyle name="Normal 22 14 2 10" xfId="53505" xr:uid="{938E502F-BDF6-4816-BA1B-2F6C40DA54AD}"/>
    <cellStyle name="Normal 22 14 2 11" xfId="37950" xr:uid="{614AF2BA-67F3-4CA3-94DE-25E8FA323751}"/>
    <cellStyle name="Normal 22 14 2 2" xfId="13732" xr:uid="{EF911E7F-F6C7-475E-91DC-70DD02E19148}"/>
    <cellStyle name="Normal 22 14 2 2 2" xfId="13733" xr:uid="{D24E0887-7773-4CBE-AFC6-6C072AABA04E}"/>
    <cellStyle name="Normal 22 14 2 2 2 2" xfId="13734" xr:uid="{6976FF0C-17FD-4B32-A5A7-78190A5F34C6}"/>
    <cellStyle name="Normal 22 14 2 2 2 2 2" xfId="53508" xr:uid="{702F9052-F1B9-4AA5-8C43-E4E93E0E2F78}"/>
    <cellStyle name="Normal 22 14 2 2 2 2 3" xfId="37953" xr:uid="{2C31A575-3B82-4567-91E7-AA2E632FA729}"/>
    <cellStyle name="Normal 22 14 2 2 2 3" xfId="13735" xr:uid="{FE567E90-E770-497F-B482-016FAD926A2D}"/>
    <cellStyle name="Normal 22 14 2 2 2 3 2" xfId="53509" xr:uid="{E0EAD70A-5335-4DB1-940C-A4F1F4BDBD34}"/>
    <cellStyle name="Normal 22 14 2 2 2 3 3" xfId="37954" xr:uid="{D0458D30-8D5A-4DAF-B1E9-67829561B6B2}"/>
    <cellStyle name="Normal 22 14 2 2 2 4" xfId="13736" xr:uid="{23C043CD-75DA-4E26-9D45-5353F96DAAC6}"/>
    <cellStyle name="Normal 22 14 2 2 2 4 2" xfId="53510" xr:uid="{AD3F4AE8-26CD-41A8-9F33-257495F1C830}"/>
    <cellStyle name="Normal 22 14 2 2 2 4 3" xfId="37955" xr:uid="{80F661FA-2281-4E45-9367-A64FEE9F2BE2}"/>
    <cellStyle name="Normal 22 14 2 2 2 5" xfId="53507" xr:uid="{9602E1F0-4C4F-4035-BA91-7F65A3766C22}"/>
    <cellStyle name="Normal 22 14 2 2 2 6" xfId="37952" xr:uid="{17ABA0CD-30BD-4FF2-91A0-99120A1588FE}"/>
    <cellStyle name="Normal 22 14 2 2 3" xfId="13737" xr:uid="{5BE49BA7-E1A4-42CD-982A-2D0C54679772}"/>
    <cellStyle name="Normal 22 14 2 2 3 2" xfId="53511" xr:uid="{D243E4EC-476C-432A-A9BE-CA972341432C}"/>
    <cellStyle name="Normal 22 14 2 2 3 3" xfId="37956" xr:uid="{1502091F-5CD5-49AC-BD25-380554277C4F}"/>
    <cellStyle name="Normal 22 14 2 2 4" xfId="13738" xr:uid="{9CB9708F-BBCF-45ED-B8EF-B8F6C304B39C}"/>
    <cellStyle name="Normal 22 14 2 2 4 2" xfId="53512" xr:uid="{9B8BCEE9-6466-47B5-8F50-9353DC18A60F}"/>
    <cellStyle name="Normal 22 14 2 2 4 3" xfId="37957" xr:uid="{6CAA003A-BF20-4B99-9183-07212FF16FAC}"/>
    <cellStyle name="Normal 22 14 2 2 5" xfId="13739" xr:uid="{1048CE8B-CB36-4588-9F5A-063594F661C8}"/>
    <cellStyle name="Normal 22 14 2 2 5 2" xfId="53513" xr:uid="{41D27149-520B-4227-BDA9-9ADDE63FC3AD}"/>
    <cellStyle name="Normal 22 14 2 2 5 3" xfId="37958" xr:uid="{7C5CBDB7-5FA0-4DF2-9BC5-9BF675A787CA}"/>
    <cellStyle name="Normal 22 14 2 2 6" xfId="13740" xr:uid="{3C04BE0B-C025-467D-94E9-DA58543B4EB8}"/>
    <cellStyle name="Normal 22 14 2 2 6 2" xfId="53514" xr:uid="{61D6560E-FED1-4F35-BB48-6A64CF1DBD43}"/>
    <cellStyle name="Normal 22 14 2 2 6 3" xfId="37959" xr:uid="{AC2C11BA-3E09-4E2A-9853-E1AD5EBA086E}"/>
    <cellStyle name="Normal 22 14 2 2 7" xfId="53506" xr:uid="{AD37E713-20E7-41A6-AE3B-F70866D9B52E}"/>
    <cellStyle name="Normal 22 14 2 2 8" xfId="37951" xr:uid="{499A095C-C4BC-44DC-B992-C5C775920FD2}"/>
    <cellStyle name="Normal 22 14 2 3" xfId="13741" xr:uid="{97E81592-8689-44B1-854E-3B243EBB16B4}"/>
    <cellStyle name="Normal 22 14 2 3 2" xfId="13742" xr:uid="{8BCE72E5-F9FF-48F4-8107-5B11284EC185}"/>
    <cellStyle name="Normal 22 14 2 3 2 2" xfId="13743" xr:uid="{A582E690-F93F-4809-A103-266E59ECF852}"/>
    <cellStyle name="Normal 22 14 2 3 2 2 2" xfId="53517" xr:uid="{CB782AB9-1895-47BB-AE3A-762758ECA5BC}"/>
    <cellStyle name="Normal 22 14 2 3 2 2 3" xfId="37962" xr:uid="{098109A1-E4F2-4EBA-B2A2-17907623DD42}"/>
    <cellStyle name="Normal 22 14 2 3 2 3" xfId="13744" xr:uid="{4F136EDE-454B-46EB-BAA6-3D182DD760F6}"/>
    <cellStyle name="Normal 22 14 2 3 2 3 2" xfId="53518" xr:uid="{73B341B4-0558-4374-9794-0C5828415754}"/>
    <cellStyle name="Normal 22 14 2 3 2 3 3" xfId="37963" xr:uid="{4A7690EE-D7C1-4FAD-99A5-3C92AF85E52A}"/>
    <cellStyle name="Normal 22 14 2 3 2 4" xfId="13745" xr:uid="{92C17C7C-049D-42D8-8C04-1E9CDFEDC2EB}"/>
    <cellStyle name="Normal 22 14 2 3 2 4 2" xfId="53519" xr:uid="{AB6DCBA3-8349-452D-BE16-8302BA27C7EF}"/>
    <cellStyle name="Normal 22 14 2 3 2 4 3" xfId="37964" xr:uid="{33A5C697-2BEC-41AD-AAF7-F231E6D653D0}"/>
    <cellStyle name="Normal 22 14 2 3 2 5" xfId="53516" xr:uid="{405531BB-6C14-4CB4-8CB6-83DA6E515501}"/>
    <cellStyle name="Normal 22 14 2 3 2 6" xfId="37961" xr:uid="{413174ED-5EA8-47B1-8EB5-832EFE0DDDBE}"/>
    <cellStyle name="Normal 22 14 2 3 3" xfId="13746" xr:uid="{17FF138E-BF2A-4213-BB6F-7852ADB83085}"/>
    <cellStyle name="Normal 22 14 2 3 3 2" xfId="53520" xr:uid="{6EC26A57-A88D-4C02-BCE1-5617DDE4F5B8}"/>
    <cellStyle name="Normal 22 14 2 3 3 3" xfId="37965" xr:uid="{CB471780-1EE5-4C7D-A7EC-E52026796309}"/>
    <cellStyle name="Normal 22 14 2 3 4" xfId="13747" xr:uid="{C2FAF88B-B8C1-4665-8DD7-017CEBE47158}"/>
    <cellStyle name="Normal 22 14 2 3 4 2" xfId="53521" xr:uid="{44508919-63B6-480D-8A6D-AA37727D96DA}"/>
    <cellStyle name="Normal 22 14 2 3 4 3" xfId="37966" xr:uid="{63AD4F10-5EFE-4972-87DA-A310034D5961}"/>
    <cellStyle name="Normal 22 14 2 3 5" xfId="13748" xr:uid="{2C1EDD15-8837-4128-90F8-E544969885D9}"/>
    <cellStyle name="Normal 22 14 2 3 5 2" xfId="53522" xr:uid="{5C093AB2-3CB2-4514-89CD-4D03E42CCA81}"/>
    <cellStyle name="Normal 22 14 2 3 5 3" xfId="37967" xr:uid="{858844CC-9F1F-4050-8562-53ECC30E4B9F}"/>
    <cellStyle name="Normal 22 14 2 3 6" xfId="13749" xr:uid="{E3BEC691-E698-4CBA-B8F3-0BB657662C0A}"/>
    <cellStyle name="Normal 22 14 2 3 6 2" xfId="53523" xr:uid="{32908ED1-DAA7-489B-A95D-47EA6B575EC6}"/>
    <cellStyle name="Normal 22 14 2 3 6 3" xfId="37968" xr:uid="{CCC7A195-B062-420F-9187-C8F30C52E30B}"/>
    <cellStyle name="Normal 22 14 2 3 7" xfId="53515" xr:uid="{4D8B9642-C50F-4105-AC6D-1E323AEB5EAD}"/>
    <cellStyle name="Normal 22 14 2 3 8" xfId="37960" xr:uid="{60D746C1-FF28-424A-93F1-D3D49D6D98F7}"/>
    <cellStyle name="Normal 22 14 2 4" xfId="13750" xr:uid="{1F1CACB4-AE54-4BB2-B0C9-E6E082DF9DBA}"/>
    <cellStyle name="Normal 22 14 2 4 2" xfId="13751" xr:uid="{20FA7BC6-3490-46FE-87AC-59A835A20A0F}"/>
    <cellStyle name="Normal 22 14 2 4 2 2" xfId="13752" xr:uid="{83B6CBDD-AB2C-4FF2-9BED-C5246C9848D0}"/>
    <cellStyle name="Normal 22 14 2 4 2 2 2" xfId="53526" xr:uid="{2CBA52D4-A3E6-4670-A454-A33CB47B70CF}"/>
    <cellStyle name="Normal 22 14 2 4 2 2 3" xfId="37971" xr:uid="{3AFB2832-3612-4AA2-86CC-A4FF36566711}"/>
    <cellStyle name="Normal 22 14 2 4 2 3" xfId="13753" xr:uid="{83DE07EF-9AF6-46CA-B311-4032DA3B9AF1}"/>
    <cellStyle name="Normal 22 14 2 4 2 3 2" xfId="53527" xr:uid="{FF014124-D389-46BD-90F2-2C8B1794B901}"/>
    <cellStyle name="Normal 22 14 2 4 2 3 3" xfId="37972" xr:uid="{115FC01F-E718-4E55-9C1C-A5E3D0A4394E}"/>
    <cellStyle name="Normal 22 14 2 4 2 4" xfId="13754" xr:uid="{C267EC27-D48D-4134-B56F-D2AC5630E777}"/>
    <cellStyle name="Normal 22 14 2 4 2 4 2" xfId="53528" xr:uid="{1570F296-7241-42E8-AC7F-790710F49679}"/>
    <cellStyle name="Normal 22 14 2 4 2 4 3" xfId="37973" xr:uid="{7CC56F7F-B284-4245-9ACE-6AAD0EBE950A}"/>
    <cellStyle name="Normal 22 14 2 4 2 5" xfId="53525" xr:uid="{75243B04-A82C-466E-8DAB-87F9D4AE71E9}"/>
    <cellStyle name="Normal 22 14 2 4 2 6" xfId="37970" xr:uid="{8EFD06ED-43DC-486B-B5E6-DA6088E16222}"/>
    <cellStyle name="Normal 22 14 2 4 3" xfId="13755" xr:uid="{80502164-5D78-41F6-A7E5-8BC2A19138AE}"/>
    <cellStyle name="Normal 22 14 2 4 3 2" xfId="53529" xr:uid="{38801405-582D-4BBB-AB04-182A758E257E}"/>
    <cellStyle name="Normal 22 14 2 4 3 3" xfId="37974" xr:uid="{8E950285-3701-471F-9B4A-0BF0DF4D1435}"/>
    <cellStyle name="Normal 22 14 2 4 4" xfId="13756" xr:uid="{A0D99735-34BF-4001-AFB5-FD64EBFF4794}"/>
    <cellStyle name="Normal 22 14 2 4 4 2" xfId="53530" xr:uid="{27D1E26D-9788-45F2-8C60-473559F6B130}"/>
    <cellStyle name="Normal 22 14 2 4 4 3" xfId="37975" xr:uid="{E05A0B69-8E4A-4CAB-8BA3-2481107CA292}"/>
    <cellStyle name="Normal 22 14 2 4 5" xfId="13757" xr:uid="{47D6AB92-3B5E-4216-BA92-6C42E6016215}"/>
    <cellStyle name="Normal 22 14 2 4 5 2" xfId="53531" xr:uid="{43F41944-3708-4D72-852A-C97F2E0D5D54}"/>
    <cellStyle name="Normal 22 14 2 4 5 3" xfId="37976" xr:uid="{B113FE9E-7819-4BD0-AD89-8C2A38D1B01D}"/>
    <cellStyle name="Normal 22 14 2 4 6" xfId="53524" xr:uid="{227EDDC6-8262-408D-9D07-49C5C5FCB225}"/>
    <cellStyle name="Normal 22 14 2 4 7" xfId="37969" xr:uid="{5000AB66-36EA-4028-AE5C-6EFAC44E874C}"/>
    <cellStyle name="Normal 22 14 2 5" xfId="13758" xr:uid="{A20B947C-5E92-45DF-94E9-3B695D0DD16B}"/>
    <cellStyle name="Normal 22 14 2 5 2" xfId="13759" xr:uid="{90E8C87E-A0D8-41E1-A790-AF07026D46CF}"/>
    <cellStyle name="Normal 22 14 2 5 2 2" xfId="53533" xr:uid="{E20C3FF6-D258-4BD8-AE12-6579179600F3}"/>
    <cellStyle name="Normal 22 14 2 5 2 3" xfId="37978" xr:uid="{66478747-78CC-4A93-92DA-E37136A96862}"/>
    <cellStyle name="Normal 22 14 2 5 3" xfId="13760" xr:uid="{C561AE12-A841-4382-83E8-51162A07164F}"/>
    <cellStyle name="Normal 22 14 2 5 3 2" xfId="53534" xr:uid="{1B663957-685D-480B-A471-7C4D9A0A572D}"/>
    <cellStyle name="Normal 22 14 2 5 3 3" xfId="37979" xr:uid="{FC009404-D236-43B3-9AEB-DC4819642DEB}"/>
    <cellStyle name="Normal 22 14 2 5 4" xfId="13761" xr:uid="{1B9C6271-260F-48AC-906B-3C71A2424942}"/>
    <cellStyle name="Normal 22 14 2 5 4 2" xfId="53535" xr:uid="{94A09CDC-0C38-4ECC-8153-AFE0CF028395}"/>
    <cellStyle name="Normal 22 14 2 5 4 3" xfId="37980" xr:uid="{F52CA1CF-C27D-4251-8A0E-A21BBFE3DDA6}"/>
    <cellStyle name="Normal 22 14 2 5 5" xfId="53532" xr:uid="{EB6BE754-F501-47F0-B844-56989DE97456}"/>
    <cellStyle name="Normal 22 14 2 5 6" xfId="37977" xr:uid="{164C8524-A245-44BC-921B-7A1092901BDF}"/>
    <cellStyle name="Normal 22 14 2 6" xfId="13762" xr:uid="{5031D084-051D-4045-8A3C-A570CCD8E704}"/>
    <cellStyle name="Normal 22 14 2 6 2" xfId="13763" xr:uid="{A4E12086-E512-496B-B6BE-50E3DE5C37FC}"/>
    <cellStyle name="Normal 22 14 2 6 2 2" xfId="53537" xr:uid="{78EF5080-3CCE-4E25-9B72-A4FBF32FE2E3}"/>
    <cellStyle name="Normal 22 14 2 6 2 3" xfId="37982" xr:uid="{3E106779-94EB-496A-AB6C-8423F7988831}"/>
    <cellStyle name="Normal 22 14 2 6 3" xfId="13764" xr:uid="{C241A269-6A38-435B-9AAB-456DF4B3F3C9}"/>
    <cellStyle name="Normal 22 14 2 6 3 2" xfId="53538" xr:uid="{E9572050-6EF5-4CC7-A674-48A1FB4596DE}"/>
    <cellStyle name="Normal 22 14 2 6 3 3" xfId="37983" xr:uid="{5DE51469-7CEA-42BA-B0BF-CD392A1695BA}"/>
    <cellStyle name="Normal 22 14 2 6 4" xfId="13765" xr:uid="{5B07B2DB-1BC5-4B09-B595-9ED8AA076790}"/>
    <cellStyle name="Normal 22 14 2 6 4 2" xfId="53539" xr:uid="{421FEF29-16D1-4BA3-9587-5648034E49CA}"/>
    <cellStyle name="Normal 22 14 2 6 4 3" xfId="37984" xr:uid="{483DF475-E2D5-485A-9380-E1533F1F2ACE}"/>
    <cellStyle name="Normal 22 14 2 6 5" xfId="53536" xr:uid="{9FF8312F-7E74-4DA3-A29A-1EDC038FE6AD}"/>
    <cellStyle name="Normal 22 14 2 6 6" xfId="37981" xr:uid="{0D8E2F13-CEB3-4075-8477-B4EF85989418}"/>
    <cellStyle name="Normal 22 14 2 7" xfId="13766" xr:uid="{08BC936A-924C-447B-83E6-94A1C45B3F59}"/>
    <cellStyle name="Normal 22 14 2 7 2" xfId="53540" xr:uid="{FECABE2D-60AF-40A8-8182-D31AE394016F}"/>
    <cellStyle name="Normal 22 14 2 7 3" xfId="37985" xr:uid="{1928CED2-9765-4BC0-BFBB-8022164A50A8}"/>
    <cellStyle name="Normal 22 14 2 8" xfId="13767" xr:uid="{B40F9D6A-499D-472A-A4A8-819F3D9042E2}"/>
    <cellStyle name="Normal 22 14 2 8 2" xfId="53541" xr:uid="{06F69583-E3BB-4759-800A-B703FE135898}"/>
    <cellStyle name="Normal 22 14 2 8 3" xfId="37986" xr:uid="{EC018D75-74EB-42C0-BF7D-65CE5AFA3804}"/>
    <cellStyle name="Normal 22 14 2 9" xfId="13768" xr:uid="{34A37143-E7F2-48DC-A440-B6AD9FD444D5}"/>
    <cellStyle name="Normal 22 14 2 9 2" xfId="53542" xr:uid="{1E0222E5-F88C-4232-94C1-9ADF9960DCC2}"/>
    <cellStyle name="Normal 22 14 2 9 3" xfId="37987" xr:uid="{8A6611DA-D45B-4F59-BFEF-5756555E508D}"/>
    <cellStyle name="Normal 22 14 3" xfId="13769" xr:uid="{26E4D067-5AB6-4CA8-BE2D-87AB5C692B06}"/>
    <cellStyle name="Normal 22 14 3 2" xfId="13770" xr:uid="{9427521C-E7A9-4391-B3CD-F6BD6A185D90}"/>
    <cellStyle name="Normal 22 14 3 2 2" xfId="13771" xr:uid="{9E834508-EC53-41CE-8C91-0085DC992449}"/>
    <cellStyle name="Normal 22 14 3 2 2 2" xfId="53545" xr:uid="{A46F7E72-1AE7-41B4-958B-16C9FEFDAF93}"/>
    <cellStyle name="Normal 22 14 3 2 2 3" xfId="37990" xr:uid="{F1E14146-3FB7-4B3B-8846-3F5107B0DF5F}"/>
    <cellStyle name="Normal 22 14 3 2 3" xfId="13772" xr:uid="{1C5BAF11-7C70-441A-9864-805E9AF4A362}"/>
    <cellStyle name="Normal 22 14 3 2 3 2" xfId="53546" xr:uid="{F9B39EA4-678F-43F5-AF2B-75329CDC0F3D}"/>
    <cellStyle name="Normal 22 14 3 2 3 3" xfId="37991" xr:uid="{FFD5F871-0FA2-4728-ACF1-B0DFEB75A492}"/>
    <cellStyle name="Normal 22 14 3 2 4" xfId="13773" xr:uid="{09179B67-08EF-4744-8591-6E147B07937F}"/>
    <cellStyle name="Normal 22 14 3 2 4 2" xfId="53547" xr:uid="{11F93A00-BCB0-4CEC-86C1-FCCF7A38C54F}"/>
    <cellStyle name="Normal 22 14 3 2 4 3" xfId="37992" xr:uid="{C41F0D4A-A876-4785-8A58-DFF141C0ADDB}"/>
    <cellStyle name="Normal 22 14 3 2 5" xfId="53544" xr:uid="{1950CA24-C82F-4242-B4DA-CD91B555AF17}"/>
    <cellStyle name="Normal 22 14 3 2 6" xfId="37989" xr:uid="{00D4FC12-70ED-49E9-B7B6-F16ACB881FA7}"/>
    <cellStyle name="Normal 22 14 3 3" xfId="13774" xr:uid="{9356416C-1D4A-4BD8-A338-11B2E6B9D4A5}"/>
    <cellStyle name="Normal 22 14 3 3 2" xfId="53548" xr:uid="{AE893A42-0F9D-4E5E-89D0-0C42BBC49C74}"/>
    <cellStyle name="Normal 22 14 3 3 3" xfId="37993" xr:uid="{E569B8C4-5CBF-420E-81B3-063B141E18F9}"/>
    <cellStyle name="Normal 22 14 3 4" xfId="13775" xr:uid="{A942B4A6-57BF-48B0-ADD4-C1AEBCFEF760}"/>
    <cellStyle name="Normal 22 14 3 4 2" xfId="53549" xr:uid="{04106705-7B8B-4EE1-8597-EB03EC786C1C}"/>
    <cellStyle name="Normal 22 14 3 4 3" xfId="37994" xr:uid="{02770CE1-71BD-4CA6-BFF0-432625C980E6}"/>
    <cellStyle name="Normal 22 14 3 5" xfId="13776" xr:uid="{69AF7DF0-CC08-4AE6-ADB0-1A01881D72E7}"/>
    <cellStyle name="Normal 22 14 3 5 2" xfId="53550" xr:uid="{5A889E82-0912-4BF1-8EF1-FA7A67751D3B}"/>
    <cellStyle name="Normal 22 14 3 5 3" xfId="37995" xr:uid="{CF56053C-1732-4E36-BA6A-303B53FF2206}"/>
    <cellStyle name="Normal 22 14 3 6" xfId="13777" xr:uid="{FA1D6C1C-B6C4-4CF5-8827-67C70C3452E0}"/>
    <cellStyle name="Normal 22 14 3 6 2" xfId="53551" xr:uid="{F60BF831-1E85-4760-8FCA-94D2835B51C0}"/>
    <cellStyle name="Normal 22 14 3 6 3" xfId="37996" xr:uid="{F3D9943F-19B0-4F98-87D9-ED2175714354}"/>
    <cellStyle name="Normal 22 14 3 7" xfId="53543" xr:uid="{8432214F-C81B-42D3-9CED-930DCC37B738}"/>
    <cellStyle name="Normal 22 14 3 8" xfId="37988" xr:uid="{EACD5348-78B5-4BBB-92C2-69D5A6953083}"/>
    <cellStyle name="Normal 22 14 4" xfId="13778" xr:uid="{89573369-A4F4-4385-9846-C1C35FB5CA05}"/>
    <cellStyle name="Normal 22 14 4 2" xfId="13779" xr:uid="{EE4CF348-E8AF-484E-BF96-1E3D3DA1E1E7}"/>
    <cellStyle name="Normal 22 14 4 2 2" xfId="13780" xr:uid="{2C1F855D-0691-48B4-9BE4-799A9FF381E5}"/>
    <cellStyle name="Normal 22 14 4 2 2 2" xfId="53554" xr:uid="{93155E60-96FD-451C-BFB8-542569E681C0}"/>
    <cellStyle name="Normal 22 14 4 2 2 3" xfId="37999" xr:uid="{5DE91D77-5718-4FD4-AD8E-2C498997D49E}"/>
    <cellStyle name="Normal 22 14 4 2 3" xfId="13781" xr:uid="{C5D76564-E6BA-445D-8C0F-5342D8F24F43}"/>
    <cellStyle name="Normal 22 14 4 2 3 2" xfId="53555" xr:uid="{1A66AD47-4C9D-49C1-ACD1-34626DD01582}"/>
    <cellStyle name="Normal 22 14 4 2 3 3" xfId="38000" xr:uid="{1C748E3F-176A-4AF4-8B95-B28B9D34A58F}"/>
    <cellStyle name="Normal 22 14 4 2 4" xfId="13782" xr:uid="{2E224EFD-2EA9-4890-B055-9289DAE819E4}"/>
    <cellStyle name="Normal 22 14 4 2 4 2" xfId="53556" xr:uid="{9192587F-8A1E-4341-B7D8-4E2C95527ECE}"/>
    <cellStyle name="Normal 22 14 4 2 4 3" xfId="38001" xr:uid="{47E4CF4F-071E-432F-B4F1-0F1115795FB7}"/>
    <cellStyle name="Normal 22 14 4 2 5" xfId="53553" xr:uid="{3145DF80-D433-4E32-9D06-708E9F9E5F15}"/>
    <cellStyle name="Normal 22 14 4 2 6" xfId="37998" xr:uid="{CD5DCD1B-2221-4EB5-8C74-D0800557C356}"/>
    <cellStyle name="Normal 22 14 4 3" xfId="13783" xr:uid="{1E88FEC1-EFBF-4655-992A-DD45CECC7805}"/>
    <cellStyle name="Normal 22 14 4 3 2" xfId="53557" xr:uid="{A770AF19-4000-4FAA-B988-90105C733138}"/>
    <cellStyle name="Normal 22 14 4 3 3" xfId="38002" xr:uid="{9FCD627B-3CC1-4924-9084-8D06AC885ED0}"/>
    <cellStyle name="Normal 22 14 4 4" xfId="13784" xr:uid="{4F2BA2D6-A36D-439D-8FB7-7B7CEE1EB67F}"/>
    <cellStyle name="Normal 22 14 4 4 2" xfId="53558" xr:uid="{544647D5-0BAF-4087-9A6E-8CBCC0F28B50}"/>
    <cellStyle name="Normal 22 14 4 4 3" xfId="38003" xr:uid="{191FE08F-0961-43EA-B34E-E35A56DD8A21}"/>
    <cellStyle name="Normal 22 14 4 5" xfId="13785" xr:uid="{010A54ED-9726-4968-8E83-470E7C11AEB2}"/>
    <cellStyle name="Normal 22 14 4 5 2" xfId="53559" xr:uid="{01DC3D10-80B7-4B3F-84B4-6D86C3965504}"/>
    <cellStyle name="Normal 22 14 4 5 3" xfId="38004" xr:uid="{EEC0E1A2-CB5C-41F5-85EE-1970B780432C}"/>
    <cellStyle name="Normal 22 14 4 6" xfId="13786" xr:uid="{B2765B30-76EC-4ECD-A5C2-589667496BDD}"/>
    <cellStyle name="Normal 22 14 4 6 2" xfId="53560" xr:uid="{B4B571B0-9CD9-4FD6-877A-53CFE6290A55}"/>
    <cellStyle name="Normal 22 14 4 6 3" xfId="38005" xr:uid="{19436EDE-0CDE-4BFE-AB53-CA36A02B972B}"/>
    <cellStyle name="Normal 22 14 4 7" xfId="53552" xr:uid="{57D01B7A-0915-4DC2-8553-47C69BD4887D}"/>
    <cellStyle name="Normal 22 14 4 8" xfId="37997" xr:uid="{DE53CFFA-9490-4CE6-A72E-97A7F3431B48}"/>
    <cellStyle name="Normal 22 14 5" xfId="13787" xr:uid="{305D34D2-5303-4A5B-8822-040E207E9A6A}"/>
    <cellStyle name="Normal 22 14 5 2" xfId="13788" xr:uid="{6587E2C4-9FCC-40A6-B25E-93784546FA67}"/>
    <cellStyle name="Normal 22 14 5 2 2" xfId="13789" xr:uid="{D1EC8D89-444B-4AFF-B4CC-D376C094D150}"/>
    <cellStyle name="Normal 22 14 5 2 2 2" xfId="53563" xr:uid="{A0EC2119-0E97-4EE7-AF95-B87ECB68F1F4}"/>
    <cellStyle name="Normal 22 14 5 2 2 3" xfId="38008" xr:uid="{A3BF8410-7E47-4092-A433-99C7D6CDF58E}"/>
    <cellStyle name="Normal 22 14 5 2 3" xfId="13790" xr:uid="{73DF36B6-7A67-45E7-A011-4E3F3CAACCC6}"/>
    <cellStyle name="Normal 22 14 5 2 3 2" xfId="53564" xr:uid="{D8458A3B-00DC-4F50-AA5D-D5E9960A93B1}"/>
    <cellStyle name="Normal 22 14 5 2 3 3" xfId="38009" xr:uid="{80048389-751B-4DB1-94EE-779D9011F9F1}"/>
    <cellStyle name="Normal 22 14 5 2 4" xfId="13791" xr:uid="{48E1B7B9-564F-4CFD-89F3-3408591B4101}"/>
    <cellStyle name="Normal 22 14 5 2 4 2" xfId="53565" xr:uid="{3A4A78F2-F3F1-485A-9C4A-01ABF9B2ECD4}"/>
    <cellStyle name="Normal 22 14 5 2 4 3" xfId="38010" xr:uid="{DBC4E1DF-FC44-49ED-98F6-40221094F7B9}"/>
    <cellStyle name="Normal 22 14 5 2 5" xfId="53562" xr:uid="{03C340DB-B578-45D8-88CD-5385BD65F07B}"/>
    <cellStyle name="Normal 22 14 5 2 6" xfId="38007" xr:uid="{D773E7F4-A546-4051-9C93-75B070EB11CC}"/>
    <cellStyle name="Normal 22 14 5 3" xfId="13792" xr:uid="{BB4EED19-26C4-4C5A-AB11-1F4B91C084CA}"/>
    <cellStyle name="Normal 22 14 5 3 2" xfId="53566" xr:uid="{AE86E358-EE9D-4104-A361-2F18731DB98F}"/>
    <cellStyle name="Normal 22 14 5 3 3" xfId="38011" xr:uid="{7A188087-75FE-422A-8EC6-F84369B518CE}"/>
    <cellStyle name="Normal 22 14 5 4" xfId="13793" xr:uid="{F9E79AFC-2A0E-40C4-B60B-131D0D688855}"/>
    <cellStyle name="Normal 22 14 5 4 2" xfId="53567" xr:uid="{587ABD47-82DE-4066-80F3-FEC4383C0429}"/>
    <cellStyle name="Normal 22 14 5 4 3" xfId="38012" xr:uid="{842FFED7-0B05-43E6-8C78-C82E964672EB}"/>
    <cellStyle name="Normal 22 14 5 5" xfId="13794" xr:uid="{08559C67-A92B-4BCE-802D-8BC2D695A063}"/>
    <cellStyle name="Normal 22 14 5 5 2" xfId="53568" xr:uid="{3E471B34-2A98-4E15-9A9F-FD4DD87E696C}"/>
    <cellStyle name="Normal 22 14 5 5 3" xfId="38013" xr:uid="{374C1BAE-C48E-4A11-A920-06A9E3365980}"/>
    <cellStyle name="Normal 22 14 5 6" xfId="53561" xr:uid="{148E6065-2EA2-4828-BBF6-6F8D9D2350D2}"/>
    <cellStyle name="Normal 22 14 5 7" xfId="38006" xr:uid="{C0B4D6EB-5E68-4DBE-AFFC-0956776A96B9}"/>
    <cellStyle name="Normal 22 14 6" xfId="13795" xr:uid="{8EBD4CC1-4D6B-4DCE-B7AB-8F401D836A63}"/>
    <cellStyle name="Normal 22 14 6 2" xfId="13796" xr:uid="{C044C0B3-AB21-48AA-A030-E46109F6E100}"/>
    <cellStyle name="Normal 22 14 6 2 2" xfId="53570" xr:uid="{3DE39229-41FE-40FC-9D06-E25D1D1F8517}"/>
    <cellStyle name="Normal 22 14 6 2 3" xfId="38015" xr:uid="{8CB6EDF0-BCB9-4A04-919C-5DAC6D60D5A4}"/>
    <cellStyle name="Normal 22 14 6 3" xfId="13797" xr:uid="{7F2AE6FD-ED8E-4F24-A53C-32336353BE54}"/>
    <cellStyle name="Normal 22 14 6 3 2" xfId="53571" xr:uid="{3F8F8AC8-E272-4CEE-ABA5-28A5E2046A7A}"/>
    <cellStyle name="Normal 22 14 6 3 3" xfId="38016" xr:uid="{9A6971E3-5A86-401E-B8EA-A2B4786E9F8E}"/>
    <cellStyle name="Normal 22 14 6 4" xfId="13798" xr:uid="{91468E71-3C68-4D27-98FE-0039DF785981}"/>
    <cellStyle name="Normal 22 14 6 4 2" xfId="53572" xr:uid="{756643AC-79F9-460D-923F-605EB9BA320E}"/>
    <cellStyle name="Normal 22 14 6 4 3" xfId="38017" xr:uid="{E534AFF3-E6E6-4BA8-943B-44ADC92F3DE2}"/>
    <cellStyle name="Normal 22 14 6 5" xfId="53569" xr:uid="{C43A5056-4172-439F-92F1-CD6AFD5D8DBC}"/>
    <cellStyle name="Normal 22 14 6 6" xfId="38014" xr:uid="{017463A4-448E-4CA1-BFFB-9ACB0CFDB3A7}"/>
    <cellStyle name="Normal 22 14 7" xfId="13799" xr:uid="{A8CBC291-41D0-4394-861B-17D9C3589B47}"/>
    <cellStyle name="Normal 22 14 7 2" xfId="13800" xr:uid="{71BCD111-7523-4291-B53D-BAF3AB608BD3}"/>
    <cellStyle name="Normal 22 14 7 2 2" xfId="53574" xr:uid="{1FA90F14-0681-41A4-B3BC-251CA667FBF2}"/>
    <cellStyle name="Normal 22 14 7 2 3" xfId="38019" xr:uid="{7BE1E3E0-9C5A-4DD0-B73B-F1450A21CC0D}"/>
    <cellStyle name="Normal 22 14 7 3" xfId="13801" xr:uid="{44024304-DCAD-407D-AC93-68099D70AF3D}"/>
    <cellStyle name="Normal 22 14 7 3 2" xfId="53575" xr:uid="{CED69C57-3A93-4F79-8325-15B53EF2B85F}"/>
    <cellStyle name="Normal 22 14 7 3 3" xfId="38020" xr:uid="{ADF53158-662B-4F5D-9866-E719582A14D6}"/>
    <cellStyle name="Normal 22 14 7 4" xfId="13802" xr:uid="{FB8A287E-5DFC-4497-9963-A14A7990648F}"/>
    <cellStyle name="Normal 22 14 7 4 2" xfId="53576" xr:uid="{A93891AD-9677-48A1-923B-F3793BF3ACD9}"/>
    <cellStyle name="Normal 22 14 7 4 3" xfId="38021" xr:uid="{F091D72A-91E1-4390-963D-C9967EDDE0AF}"/>
    <cellStyle name="Normal 22 14 7 5" xfId="53573" xr:uid="{DDBCAF4B-17AF-4729-81F2-35038E6A3649}"/>
    <cellStyle name="Normal 22 14 7 6" xfId="38018" xr:uid="{A8C52BD4-1414-4381-AFAA-A45BA79878D6}"/>
    <cellStyle name="Normal 22 14 8" xfId="13803" xr:uid="{F1A088F5-FA6C-4DCF-9D24-05C7078F5029}"/>
    <cellStyle name="Normal 22 14 8 2" xfId="53577" xr:uid="{ADBA1FE8-BCFB-4EC1-B806-DEC255A4FB36}"/>
    <cellStyle name="Normal 22 14 8 3" xfId="38022" xr:uid="{68071950-4E8C-4CDC-B699-AFE94ACC1B5A}"/>
    <cellStyle name="Normal 22 14 9" xfId="13804" xr:uid="{B74C2EAB-BFF2-443B-82D4-CB7D7835413F}"/>
    <cellStyle name="Normal 22 14 9 2" xfId="53578" xr:uid="{D617AD9C-A31C-46D2-9EDC-3658F232EE74}"/>
    <cellStyle name="Normal 22 14 9 3" xfId="38023" xr:uid="{17285C92-FC56-4356-A27A-E157C96FF47C}"/>
    <cellStyle name="Normal 22 15" xfId="13805" xr:uid="{A2189203-81D3-4D15-B300-38467DFA4981}"/>
    <cellStyle name="Normal 22 15 10" xfId="53579" xr:uid="{AF05E9F8-38B8-46A9-95A9-2DCD2D647A98}"/>
    <cellStyle name="Normal 22 15 11" xfId="38024" xr:uid="{A23AA829-F5EF-4421-A89D-0DC8016571A2}"/>
    <cellStyle name="Normal 22 15 2" xfId="13806" xr:uid="{4ED96168-98F7-4483-BF6F-A85117EA4FA8}"/>
    <cellStyle name="Normal 22 15 2 2" xfId="13807" xr:uid="{3EE9B510-7FD8-4B0C-BC1B-5B9ED8ACF352}"/>
    <cellStyle name="Normal 22 15 2 2 2" xfId="13808" xr:uid="{349248B0-3731-4C80-A300-2BCDFB33CD43}"/>
    <cellStyle name="Normal 22 15 2 2 2 2" xfId="53582" xr:uid="{76164F49-A0EB-453E-A9A3-9376F33523B7}"/>
    <cellStyle name="Normal 22 15 2 2 2 3" xfId="38027" xr:uid="{CA5D3410-1B41-4AC0-8483-18216F77E75A}"/>
    <cellStyle name="Normal 22 15 2 2 3" xfId="13809" xr:uid="{B8684B24-6D4E-4691-BFBC-6055E73C2858}"/>
    <cellStyle name="Normal 22 15 2 2 3 2" xfId="53583" xr:uid="{1282E123-2CCB-43E7-8EEA-9AE4106A6CE6}"/>
    <cellStyle name="Normal 22 15 2 2 3 3" xfId="38028" xr:uid="{8ECB9316-0174-4B20-914E-3C7F2EAFAF45}"/>
    <cellStyle name="Normal 22 15 2 2 4" xfId="13810" xr:uid="{DF8B7E08-99EE-4941-A92B-F94DD016B9F0}"/>
    <cellStyle name="Normal 22 15 2 2 4 2" xfId="53584" xr:uid="{4754428C-D527-459A-811A-F69996C08C38}"/>
    <cellStyle name="Normal 22 15 2 2 4 3" xfId="38029" xr:uid="{9ABA4C6D-8098-440C-95DD-9D9127F76BAE}"/>
    <cellStyle name="Normal 22 15 2 2 5" xfId="53581" xr:uid="{FC587D52-C88A-4669-ACE8-DBBDDE1EDD4B}"/>
    <cellStyle name="Normal 22 15 2 2 6" xfId="38026" xr:uid="{D0344188-F900-472C-9871-4965F7F9995C}"/>
    <cellStyle name="Normal 22 15 2 3" xfId="13811" xr:uid="{5D640FBE-5A35-4592-B40A-7341AE30E47E}"/>
    <cellStyle name="Normal 22 15 2 3 2" xfId="53585" xr:uid="{7A325D40-7D60-464E-B039-A0CCCE6C96C0}"/>
    <cellStyle name="Normal 22 15 2 3 3" xfId="38030" xr:uid="{00786A79-70FB-4FB7-A2B2-921AA6A999D3}"/>
    <cellStyle name="Normal 22 15 2 4" xfId="13812" xr:uid="{B9951A84-F2F0-485D-A974-1D0563D53873}"/>
    <cellStyle name="Normal 22 15 2 4 2" xfId="53586" xr:uid="{F3D384CD-DF7B-41F5-9667-28262D0FE777}"/>
    <cellStyle name="Normal 22 15 2 4 3" xfId="38031" xr:uid="{283A7ECD-8FB8-4094-ACBD-5A082E33F3E4}"/>
    <cellStyle name="Normal 22 15 2 5" xfId="13813" xr:uid="{D7E8E260-A338-4E32-A9CD-75E65BCFC570}"/>
    <cellStyle name="Normal 22 15 2 5 2" xfId="53587" xr:uid="{89C183A1-151F-43BA-A8FB-1B12DE912A27}"/>
    <cellStyle name="Normal 22 15 2 5 3" xfId="38032" xr:uid="{342A55CA-EBB0-46FB-BDC5-8CAFC9F499F1}"/>
    <cellStyle name="Normal 22 15 2 6" xfId="13814" xr:uid="{8B758F92-F42C-4752-A9E3-6AE16D93D7FE}"/>
    <cellStyle name="Normal 22 15 2 6 2" xfId="53588" xr:uid="{C1FA5321-95D1-4DEF-A102-13788DFEF1A3}"/>
    <cellStyle name="Normal 22 15 2 6 3" xfId="38033" xr:uid="{7A73C22A-AEF5-40CD-895B-DA0D5AB7DBC5}"/>
    <cellStyle name="Normal 22 15 2 7" xfId="53580" xr:uid="{A4A6B4E0-6FDC-4E02-A587-5D9C37B5055E}"/>
    <cellStyle name="Normal 22 15 2 8" xfId="38025" xr:uid="{1ACE890D-7FD5-4F6F-8025-03905AC1E440}"/>
    <cellStyle name="Normal 22 15 3" xfId="13815" xr:uid="{873E7D37-53D8-4AD5-AADB-7484D05B3C2B}"/>
    <cellStyle name="Normal 22 15 3 2" xfId="13816" xr:uid="{7A43DB76-A1AB-48F2-8B17-6ECDEF7E7A72}"/>
    <cellStyle name="Normal 22 15 3 2 2" xfId="13817" xr:uid="{E292F40C-8C85-41AD-85C7-4A7CD4645298}"/>
    <cellStyle name="Normal 22 15 3 2 2 2" xfId="53591" xr:uid="{836FB4C2-6378-4B00-871A-B4037510DD33}"/>
    <cellStyle name="Normal 22 15 3 2 2 3" xfId="38036" xr:uid="{5AF03069-1FAD-4D3B-90BD-096FD2A888AF}"/>
    <cellStyle name="Normal 22 15 3 2 3" xfId="13818" xr:uid="{E3903941-FC38-4402-B36F-BBCF7A811141}"/>
    <cellStyle name="Normal 22 15 3 2 3 2" xfId="53592" xr:uid="{D7D47533-53CC-45B7-98A8-DC10DB36D055}"/>
    <cellStyle name="Normal 22 15 3 2 3 3" xfId="38037" xr:uid="{815AC122-60E7-440D-9945-F12F8E1DE766}"/>
    <cellStyle name="Normal 22 15 3 2 4" xfId="13819" xr:uid="{B43B4EFF-9BB9-4E65-A611-8BBD500EA900}"/>
    <cellStyle name="Normal 22 15 3 2 4 2" xfId="53593" xr:uid="{E520B2CF-1919-409E-8838-98D2BA9C86BC}"/>
    <cellStyle name="Normal 22 15 3 2 4 3" xfId="38038" xr:uid="{8923BABC-C05D-44BC-A563-8CA0DDD73E58}"/>
    <cellStyle name="Normal 22 15 3 2 5" xfId="53590" xr:uid="{A3F513FA-E212-48D0-A748-C8DC5E94B7C1}"/>
    <cellStyle name="Normal 22 15 3 2 6" xfId="38035" xr:uid="{AA963841-3964-4DC2-86DD-6C0BD54303B0}"/>
    <cellStyle name="Normal 22 15 3 3" xfId="13820" xr:uid="{8BF4B9AE-374F-478F-BEE5-2FD264993AEA}"/>
    <cellStyle name="Normal 22 15 3 3 2" xfId="53594" xr:uid="{E8605120-BDD1-4E97-8EAA-A409D48CC030}"/>
    <cellStyle name="Normal 22 15 3 3 3" xfId="38039" xr:uid="{D7777A7E-635D-4E22-BBB3-FD244B5AC851}"/>
    <cellStyle name="Normal 22 15 3 4" xfId="13821" xr:uid="{70D371B5-C6AF-4F0C-B59E-3E3174C6EAF0}"/>
    <cellStyle name="Normal 22 15 3 4 2" xfId="53595" xr:uid="{B7D35D55-DE18-440E-B2A1-9AA02995A63E}"/>
    <cellStyle name="Normal 22 15 3 4 3" xfId="38040" xr:uid="{C6ECE347-6E3B-4DD4-979E-F4101E0392C0}"/>
    <cellStyle name="Normal 22 15 3 5" xfId="13822" xr:uid="{4E51AD2F-E35E-4946-81E9-05EAAAF05FDE}"/>
    <cellStyle name="Normal 22 15 3 5 2" xfId="53596" xr:uid="{A4B491E6-1B81-4C3A-89CE-68E16E463FDA}"/>
    <cellStyle name="Normal 22 15 3 5 3" xfId="38041" xr:uid="{A8B96D4F-8F43-49AD-B6A3-F410A34A138F}"/>
    <cellStyle name="Normal 22 15 3 6" xfId="13823" xr:uid="{BB111D5B-6F03-4172-BA49-83D7428AD4B0}"/>
    <cellStyle name="Normal 22 15 3 6 2" xfId="53597" xr:uid="{9235B805-06EC-4AEA-BD8D-40D3248764AC}"/>
    <cellStyle name="Normal 22 15 3 6 3" xfId="38042" xr:uid="{7229224C-F1A8-4540-9E6A-17D3CE2E0F4A}"/>
    <cellStyle name="Normal 22 15 3 7" xfId="53589" xr:uid="{B2A66861-D6B0-40D3-9837-B67E7DFBE5DC}"/>
    <cellStyle name="Normal 22 15 3 8" xfId="38034" xr:uid="{BC97E875-9BEE-4870-A545-7A587F3A16D2}"/>
    <cellStyle name="Normal 22 15 4" xfId="13824" xr:uid="{C9BDA930-F8A8-4040-A355-2CDC9B034141}"/>
    <cellStyle name="Normal 22 15 4 2" xfId="13825" xr:uid="{AAEDC25F-9EAA-481F-ACDA-2D80B32BDE18}"/>
    <cellStyle name="Normal 22 15 4 2 2" xfId="13826" xr:uid="{2BAFB332-C706-4F70-A223-F0C6D17291D5}"/>
    <cellStyle name="Normal 22 15 4 2 2 2" xfId="53600" xr:uid="{C264964C-A280-46F0-8BFA-7DBE0E1872A2}"/>
    <cellStyle name="Normal 22 15 4 2 2 3" xfId="38045" xr:uid="{6C62BE00-BE07-4261-B5D7-2D824D2CCEC1}"/>
    <cellStyle name="Normal 22 15 4 2 3" xfId="13827" xr:uid="{25176DB5-A66F-493E-ACF0-66517F5283EB}"/>
    <cellStyle name="Normal 22 15 4 2 3 2" xfId="53601" xr:uid="{306AD943-B516-4F66-A36F-5C1EADB69DC0}"/>
    <cellStyle name="Normal 22 15 4 2 3 3" xfId="38046" xr:uid="{331B3072-7D8B-4E44-9D70-6FB5E3C3D7E4}"/>
    <cellStyle name="Normal 22 15 4 2 4" xfId="13828" xr:uid="{A76E8938-EA5C-4AAB-B9BE-8F744377B121}"/>
    <cellStyle name="Normal 22 15 4 2 4 2" xfId="53602" xr:uid="{DDDCF405-68DB-40E5-9B62-3A4643FEAE6F}"/>
    <cellStyle name="Normal 22 15 4 2 4 3" xfId="38047" xr:uid="{D22CC25C-0905-439A-8AD4-DB85A934FA9B}"/>
    <cellStyle name="Normal 22 15 4 2 5" xfId="53599" xr:uid="{81291BA4-0D41-4914-BE13-72FD2631B669}"/>
    <cellStyle name="Normal 22 15 4 2 6" xfId="38044" xr:uid="{153A76B8-91DD-4F60-AC4B-34EE7D3C8BDD}"/>
    <cellStyle name="Normal 22 15 4 3" xfId="13829" xr:uid="{70367237-A7AE-4D9F-A743-53EC6CF6B974}"/>
    <cellStyle name="Normal 22 15 4 3 2" xfId="53603" xr:uid="{DDA93EB3-6B82-4E72-AF83-588CD168615F}"/>
    <cellStyle name="Normal 22 15 4 3 3" xfId="38048" xr:uid="{785E3890-0816-4DF8-8751-8EDB427D004A}"/>
    <cellStyle name="Normal 22 15 4 4" xfId="13830" xr:uid="{F6B97AC6-C059-402A-9236-BDD4FA5E7649}"/>
    <cellStyle name="Normal 22 15 4 4 2" xfId="53604" xr:uid="{8EB603D1-AACA-46F4-B8F6-8982035873F1}"/>
    <cellStyle name="Normal 22 15 4 4 3" xfId="38049" xr:uid="{95EFBEF4-73C3-42DC-AA4F-CADE9F9DDE97}"/>
    <cellStyle name="Normal 22 15 4 5" xfId="13831" xr:uid="{E3A2202D-6313-4919-A263-DEADC5675FEE}"/>
    <cellStyle name="Normal 22 15 4 5 2" xfId="53605" xr:uid="{01A9E934-4217-4B0D-94A9-4624D2223430}"/>
    <cellStyle name="Normal 22 15 4 5 3" xfId="38050" xr:uid="{84F397E0-49F3-416B-88FD-6AF112301C3C}"/>
    <cellStyle name="Normal 22 15 4 6" xfId="53598" xr:uid="{2850B4C5-C934-4965-A3BD-99B02C19A5CB}"/>
    <cellStyle name="Normal 22 15 4 7" xfId="38043" xr:uid="{C2DB6695-EB3B-4382-B020-4A828502C4CD}"/>
    <cellStyle name="Normal 22 15 5" xfId="13832" xr:uid="{3DD8F025-EC14-4762-B775-0D93B507D90A}"/>
    <cellStyle name="Normal 22 15 5 2" xfId="13833" xr:uid="{1D4D1E2D-BF7C-408D-AA4C-05E265CBEA38}"/>
    <cellStyle name="Normal 22 15 5 2 2" xfId="53607" xr:uid="{A4509923-5142-493A-843C-6ECA3626D62A}"/>
    <cellStyle name="Normal 22 15 5 2 3" xfId="38052" xr:uid="{1880D0C3-81A2-4EB3-9E77-BBA5B95BCE47}"/>
    <cellStyle name="Normal 22 15 5 3" xfId="13834" xr:uid="{0FE7838A-9344-4039-B292-761F97E06BF4}"/>
    <cellStyle name="Normal 22 15 5 3 2" xfId="53608" xr:uid="{EEE7DB7C-3023-4B1A-8465-34D91D7975B6}"/>
    <cellStyle name="Normal 22 15 5 3 3" xfId="38053" xr:uid="{D323BADF-F7EA-4973-B267-3BE7C806B6E3}"/>
    <cellStyle name="Normal 22 15 5 4" xfId="13835" xr:uid="{7EAD86D3-A567-4C9C-B99B-366B540B7F06}"/>
    <cellStyle name="Normal 22 15 5 4 2" xfId="53609" xr:uid="{2A679E58-CED9-418B-96A2-C122F47B57A9}"/>
    <cellStyle name="Normal 22 15 5 4 3" xfId="38054" xr:uid="{63DB95FB-3A07-427B-AE04-3C271BB783D3}"/>
    <cellStyle name="Normal 22 15 5 5" xfId="53606" xr:uid="{83250C48-453F-4FC7-A221-A4E942474567}"/>
    <cellStyle name="Normal 22 15 5 6" xfId="38051" xr:uid="{6D1DF748-660D-46EE-B8CF-588E2CB388B3}"/>
    <cellStyle name="Normal 22 15 6" xfId="13836" xr:uid="{03A5DC1C-F855-4336-A15D-613F5CCC7219}"/>
    <cellStyle name="Normal 22 15 6 2" xfId="13837" xr:uid="{47C14816-1669-4885-93B1-C2B7EB0EF98E}"/>
    <cellStyle name="Normal 22 15 6 2 2" xfId="53611" xr:uid="{43259D97-EB99-46E0-9EF2-44807EA24363}"/>
    <cellStyle name="Normal 22 15 6 2 3" xfId="38056" xr:uid="{DFF11ECC-A0A1-4C1A-98A9-723B2C9D2CBB}"/>
    <cellStyle name="Normal 22 15 6 3" xfId="13838" xr:uid="{BCCFBF19-08FD-4300-97BC-AE0CE1666C57}"/>
    <cellStyle name="Normal 22 15 6 3 2" xfId="53612" xr:uid="{3F901631-0CA9-4D13-8F87-AFDA223D7B3E}"/>
    <cellStyle name="Normal 22 15 6 3 3" xfId="38057" xr:uid="{9346068C-2852-4B4C-B539-43A828184F01}"/>
    <cellStyle name="Normal 22 15 6 4" xfId="13839" xr:uid="{01BA5015-D3F0-4264-9DB6-E95A585B3126}"/>
    <cellStyle name="Normal 22 15 6 4 2" xfId="53613" xr:uid="{3D9AA388-52B1-4DD0-B081-269E987709F9}"/>
    <cellStyle name="Normal 22 15 6 4 3" xfId="38058" xr:uid="{7FB40005-E735-4116-B02C-3BAE2E52F96A}"/>
    <cellStyle name="Normal 22 15 6 5" xfId="53610" xr:uid="{17EF1EFE-A46F-4CEA-A780-09709F56612C}"/>
    <cellStyle name="Normal 22 15 6 6" xfId="38055" xr:uid="{963717B3-DC43-4BAD-874B-01DE8AE7DC3F}"/>
    <cellStyle name="Normal 22 15 7" xfId="13840" xr:uid="{5BB05477-63C0-43E8-AEB3-28813FD3EE8D}"/>
    <cellStyle name="Normal 22 15 7 2" xfId="53614" xr:uid="{7E0949C7-2E82-4DC9-AAC6-B74D78F5F986}"/>
    <cellStyle name="Normal 22 15 7 3" xfId="38059" xr:uid="{A6D67524-8F1A-43EA-91EF-1C03F7431E5F}"/>
    <cellStyle name="Normal 22 15 8" xfId="13841" xr:uid="{59B473BC-F8FB-479B-A3C4-3371973BB9AC}"/>
    <cellStyle name="Normal 22 15 8 2" xfId="53615" xr:uid="{9F05BA3E-4C2E-418E-B521-3DFB4C103358}"/>
    <cellStyle name="Normal 22 15 8 3" xfId="38060" xr:uid="{821B9FB6-393F-4404-88B0-80515ECC1CE5}"/>
    <cellStyle name="Normal 22 15 9" xfId="13842" xr:uid="{E3A14016-AD93-43F0-8C72-64A2B3CA6A45}"/>
    <cellStyle name="Normal 22 15 9 2" xfId="53616" xr:uid="{893A21B8-6B59-40EE-A47B-11D010B93ECE}"/>
    <cellStyle name="Normal 22 15 9 3" xfId="38061" xr:uid="{21B239FE-5DFB-492B-8DA4-79232AAF8546}"/>
    <cellStyle name="Normal 22 16" xfId="13843" xr:uid="{D2094F0C-3EBF-4334-8EDD-D69FCD83A8B3}"/>
    <cellStyle name="Normal 22 16 2" xfId="13844" xr:uid="{145EB5B8-38FE-4374-A033-00957CFB004A}"/>
    <cellStyle name="Normal 22 16 2 2" xfId="13845" xr:uid="{92FFA1F6-54E2-4E06-8312-1E10C6517CAD}"/>
    <cellStyle name="Normal 22 16 2 2 2" xfId="53619" xr:uid="{83ED7BB3-6B12-4A3B-9650-F1BF35E30F5A}"/>
    <cellStyle name="Normal 22 16 2 2 3" xfId="38064" xr:uid="{D0126FBA-400D-482B-B269-53C1FEFACA01}"/>
    <cellStyle name="Normal 22 16 2 3" xfId="13846" xr:uid="{11218A4C-DC2F-48D3-A056-F81BFF174DF5}"/>
    <cellStyle name="Normal 22 16 2 3 2" xfId="53620" xr:uid="{DC9BEB9D-581B-4058-9B59-9F33EA589DB6}"/>
    <cellStyle name="Normal 22 16 2 3 3" xfId="38065" xr:uid="{B9CE0BE2-E23D-4E29-A8D9-34D76A98FDC1}"/>
    <cellStyle name="Normal 22 16 2 4" xfId="13847" xr:uid="{2167B598-976E-428E-9FCD-CA6F529FC6CC}"/>
    <cellStyle name="Normal 22 16 2 4 2" xfId="53621" xr:uid="{5D3685FB-AA8B-45AC-8FED-3E8044D942F3}"/>
    <cellStyle name="Normal 22 16 2 4 3" xfId="38066" xr:uid="{CC449D99-A889-4438-B97C-47549122E28B}"/>
    <cellStyle name="Normal 22 16 2 5" xfId="53618" xr:uid="{74433679-63A0-4644-9D7A-5E943B4F5256}"/>
    <cellStyle name="Normal 22 16 2 6" xfId="38063" xr:uid="{B9E336AF-F4E9-4721-A379-79C9CB85EA15}"/>
    <cellStyle name="Normal 22 16 3" xfId="13848" xr:uid="{94260B06-BF73-4039-86D1-A7837557FB5D}"/>
    <cellStyle name="Normal 22 16 3 2" xfId="53622" xr:uid="{105E1CB3-8495-4773-BAD1-EF98023C50FF}"/>
    <cellStyle name="Normal 22 16 3 3" xfId="38067" xr:uid="{49D7DE28-5956-46D4-B150-FCFF83347672}"/>
    <cellStyle name="Normal 22 16 4" xfId="13849" xr:uid="{1663ECC8-304C-475C-AD92-92DCB7869A95}"/>
    <cellStyle name="Normal 22 16 4 2" xfId="53623" xr:uid="{55403961-FB60-4DD7-938A-AB293BCD799F}"/>
    <cellStyle name="Normal 22 16 4 3" xfId="38068" xr:uid="{0184B972-03F8-43A4-AF04-A96F66019C54}"/>
    <cellStyle name="Normal 22 16 5" xfId="13850" xr:uid="{A0F882F9-E76D-4058-A004-F792334C370C}"/>
    <cellStyle name="Normal 22 16 5 2" xfId="53624" xr:uid="{9E6691CD-E301-4A7A-A37C-D906E9B10421}"/>
    <cellStyle name="Normal 22 16 5 3" xfId="38069" xr:uid="{4C178917-B6D4-4F21-BDFF-D1B30EDEF587}"/>
    <cellStyle name="Normal 22 16 6" xfId="13851" xr:uid="{0BDFBF2B-E4A9-43FB-8CF3-BE1F7F17A132}"/>
    <cellStyle name="Normal 22 16 6 2" xfId="53625" xr:uid="{B851E953-DCD1-4ED5-A524-0AEE0C28B46C}"/>
    <cellStyle name="Normal 22 16 6 3" xfId="38070" xr:uid="{748DC3A6-7CD6-42B5-8B34-8AD1F15F04B2}"/>
    <cellStyle name="Normal 22 16 7" xfId="53617" xr:uid="{2E72FFFA-210B-4BAA-90BE-2CDF043CE87F}"/>
    <cellStyle name="Normal 22 16 8" xfId="38062" xr:uid="{5CE3E2A3-87D1-45A3-BB72-4760F9DF03CC}"/>
    <cellStyle name="Normal 22 17" xfId="13852" xr:uid="{F87AD838-B0F5-4C4A-A026-748FD747302E}"/>
    <cellStyle name="Normal 22 17 2" xfId="13853" xr:uid="{7D81F990-E717-4709-BDFF-510B3C671D32}"/>
    <cellStyle name="Normal 22 17 2 2" xfId="13854" xr:uid="{8FFEEDA8-EF30-47E6-B2A7-CA9084E77E92}"/>
    <cellStyle name="Normal 22 17 2 2 2" xfId="53628" xr:uid="{02ABD7E5-69E1-4E2A-AD91-653A273536EF}"/>
    <cellStyle name="Normal 22 17 2 2 3" xfId="38073" xr:uid="{0D068179-80A8-4B14-973E-006E3E1BA653}"/>
    <cellStyle name="Normal 22 17 2 3" xfId="13855" xr:uid="{2FBCEEB3-CD82-4F5F-AA1A-67A5B0690046}"/>
    <cellStyle name="Normal 22 17 2 3 2" xfId="53629" xr:uid="{2C04012A-FF2F-4938-B77A-BEF507F5D54E}"/>
    <cellStyle name="Normal 22 17 2 3 3" xfId="38074" xr:uid="{044D785E-2B3D-4C1B-AE58-90B335CF8167}"/>
    <cellStyle name="Normal 22 17 2 4" xfId="13856" xr:uid="{4E8BBCFE-7FB8-40AF-BDE5-40AEF3F93F35}"/>
    <cellStyle name="Normal 22 17 2 4 2" xfId="53630" xr:uid="{7E7F02A7-4DCD-40B6-B80B-85F60328DA7D}"/>
    <cellStyle name="Normal 22 17 2 4 3" xfId="38075" xr:uid="{D5B0E5B6-0D8E-4776-93F9-7368BDF0DD5D}"/>
    <cellStyle name="Normal 22 17 2 5" xfId="53627" xr:uid="{20F5DFB2-CE6F-4AF3-8152-B42CAFD2F1F5}"/>
    <cellStyle name="Normal 22 17 2 6" xfId="38072" xr:uid="{4F144142-3AD2-48C0-BB49-7A770A14A0CD}"/>
    <cellStyle name="Normal 22 17 3" xfId="13857" xr:uid="{65C35178-C7FE-4EEE-855D-3081334C46C8}"/>
    <cellStyle name="Normal 22 17 3 2" xfId="53631" xr:uid="{E5B06E73-58C9-48B0-BBBB-6244DC8B7D1E}"/>
    <cellStyle name="Normal 22 17 3 3" xfId="38076" xr:uid="{8CCB2B4A-620D-4646-8DA6-F8DA26BA0E1D}"/>
    <cellStyle name="Normal 22 17 4" xfId="13858" xr:uid="{6A739504-C904-4788-A1C1-E3103DCB0ECE}"/>
    <cellStyle name="Normal 22 17 4 2" xfId="53632" xr:uid="{ACF01A6C-1D61-460C-817E-A1ABCBF568BD}"/>
    <cellStyle name="Normal 22 17 4 3" xfId="38077" xr:uid="{7340012F-AEED-44EA-8F9C-3C8E619AF69E}"/>
    <cellStyle name="Normal 22 17 5" xfId="13859" xr:uid="{27E71F15-D514-4DEF-AFC2-5FA18C7E1907}"/>
    <cellStyle name="Normal 22 17 5 2" xfId="53633" xr:uid="{31D87CB5-1245-44D0-8960-34E0498433E6}"/>
    <cellStyle name="Normal 22 17 5 3" xfId="38078" xr:uid="{C2F3690C-5D9E-4AFE-A92B-4865403AA233}"/>
    <cellStyle name="Normal 22 17 6" xfId="13860" xr:uid="{04680445-7578-4271-ABC0-7EBA34C7B390}"/>
    <cellStyle name="Normal 22 17 6 2" xfId="53634" xr:uid="{1A98F8DA-E971-46E2-A74A-E9191926F73C}"/>
    <cellStyle name="Normal 22 17 6 3" xfId="38079" xr:uid="{E912E741-9F1E-420F-BB4A-187859559771}"/>
    <cellStyle name="Normal 22 17 7" xfId="53626" xr:uid="{980A1C05-3B67-41DD-AA82-D540617F48EC}"/>
    <cellStyle name="Normal 22 17 8" xfId="38071" xr:uid="{97110D11-6B57-421F-95DB-87BADF13B5BD}"/>
    <cellStyle name="Normal 22 18" xfId="13861" xr:uid="{C403DB67-2E3E-496D-96E5-7AA41D075852}"/>
    <cellStyle name="Normal 22 18 2" xfId="13862" xr:uid="{DC34200B-9941-4C8E-BCFD-D9657DAFBDE2}"/>
    <cellStyle name="Normal 22 18 2 2" xfId="13863" xr:uid="{0D264AD1-4FDD-446E-AADA-DE4EDA65CA0A}"/>
    <cellStyle name="Normal 22 18 2 2 2" xfId="53637" xr:uid="{4DC9BA0A-D755-4508-8217-309538FAA4CD}"/>
    <cellStyle name="Normal 22 18 2 2 3" xfId="38082" xr:uid="{E1DCF3AF-81CB-41A4-9CA0-5EC055FE22FF}"/>
    <cellStyle name="Normal 22 18 2 3" xfId="13864" xr:uid="{FACB3F9B-7E00-4930-BEAD-C29915CBD522}"/>
    <cellStyle name="Normal 22 18 2 3 2" xfId="53638" xr:uid="{EF77E078-63C9-412F-98A2-C44809AD0B94}"/>
    <cellStyle name="Normal 22 18 2 3 3" xfId="38083" xr:uid="{A1D106F7-E5D6-4B2B-9AB6-00451E3E85E1}"/>
    <cellStyle name="Normal 22 18 2 4" xfId="13865" xr:uid="{ECA9F9DF-497C-4B44-8BE4-8E242DECFDDA}"/>
    <cellStyle name="Normal 22 18 2 4 2" xfId="53639" xr:uid="{58A4285C-E04A-4417-B146-E61C9F408DC8}"/>
    <cellStyle name="Normal 22 18 2 4 3" xfId="38084" xr:uid="{24C06F3C-4A88-4451-B0CF-833A495A1961}"/>
    <cellStyle name="Normal 22 18 2 5" xfId="53636" xr:uid="{29743768-F437-4FB2-945D-15F1520EC8AA}"/>
    <cellStyle name="Normal 22 18 2 6" xfId="38081" xr:uid="{9CF66814-4186-4232-AF7E-C088E03305AB}"/>
    <cellStyle name="Normal 22 18 3" xfId="13866" xr:uid="{ABCEE116-D2A7-416B-97F4-1D83CF83CB03}"/>
    <cellStyle name="Normal 22 18 3 2" xfId="53640" xr:uid="{163A3B5F-0B53-4214-89F0-948FC3B3C77C}"/>
    <cellStyle name="Normal 22 18 3 3" xfId="38085" xr:uid="{97B7AE89-7758-4E58-8AC8-4E92D3C1BEF2}"/>
    <cellStyle name="Normal 22 18 4" xfId="13867" xr:uid="{A88A3AD8-10C2-47D4-B8D3-21D3EB856F84}"/>
    <cellStyle name="Normal 22 18 4 2" xfId="53641" xr:uid="{389AB9FD-3024-4FA3-9ABF-43A061EB273F}"/>
    <cellStyle name="Normal 22 18 4 3" xfId="38086" xr:uid="{42EB9B9A-583D-4CD0-AF51-800357789411}"/>
    <cellStyle name="Normal 22 18 5" xfId="13868" xr:uid="{BA512D57-F949-4EEB-A356-2C8CA21CEC20}"/>
    <cellStyle name="Normal 22 18 5 2" xfId="53642" xr:uid="{AD4C0E0B-239F-4BAE-A260-3A674FCB495E}"/>
    <cellStyle name="Normal 22 18 5 3" xfId="38087" xr:uid="{DA7538CF-5485-4A30-A370-6F324DD3AD99}"/>
    <cellStyle name="Normal 22 18 6" xfId="53635" xr:uid="{D35F2EA8-D2FE-4379-B5B1-0FC69F108686}"/>
    <cellStyle name="Normal 22 18 7" xfId="38080" xr:uid="{DE58CFE0-C4CA-48A5-BAA6-A85A6496EEFC}"/>
    <cellStyle name="Normal 22 19" xfId="13869" xr:uid="{6351FD2A-F750-490E-B9A9-AB1ECF0B9429}"/>
    <cellStyle name="Normal 22 19 2" xfId="13870" xr:uid="{93C32D23-A4C9-4EBE-8AA7-25C862846825}"/>
    <cellStyle name="Normal 22 19 2 2" xfId="53644" xr:uid="{58FF9F40-1D65-4EB3-BC5A-E9A7422CD5B0}"/>
    <cellStyle name="Normal 22 19 2 3" xfId="38089" xr:uid="{D76E5EC4-7BAC-44E1-B40A-4640D74C1DD7}"/>
    <cellStyle name="Normal 22 19 3" xfId="13871" xr:uid="{547E50FC-5223-4501-BC8F-6038C5129F7B}"/>
    <cellStyle name="Normal 22 19 3 2" xfId="53645" xr:uid="{C84F15C2-AA92-4975-A458-99F17D1643BB}"/>
    <cellStyle name="Normal 22 19 3 3" xfId="38090" xr:uid="{706D93C9-461C-4C67-9D3B-28F03BE5F288}"/>
    <cellStyle name="Normal 22 19 4" xfId="13872" xr:uid="{5FF195A0-A73B-4215-A988-D9A2374311B4}"/>
    <cellStyle name="Normal 22 19 4 2" xfId="53646" xr:uid="{4BEFB94A-A97C-436C-9B72-D853C8EDFC9C}"/>
    <cellStyle name="Normal 22 19 4 3" xfId="38091" xr:uid="{01732630-8E2E-462E-9DE3-B62AE122C99E}"/>
    <cellStyle name="Normal 22 19 5" xfId="53643" xr:uid="{8779B9D1-1D50-4495-ADC6-4BA79F7B2802}"/>
    <cellStyle name="Normal 22 19 6" xfId="38088" xr:uid="{B513570F-7C66-41B3-BED0-04B0371F01DD}"/>
    <cellStyle name="Normal 22 2" xfId="13873" xr:uid="{7F3ACB2A-6E5A-450C-ACEE-43539AE9B452}"/>
    <cellStyle name="Normal 22 2 10" xfId="13874" xr:uid="{CD24DBAC-681C-405F-BB96-D2E3CBB5BF7A}"/>
    <cellStyle name="Normal 22 2 10 2" xfId="53648" xr:uid="{2FFCBADC-6DD8-4DDA-B43B-33D88FD5A230}"/>
    <cellStyle name="Normal 22 2 10 3" xfId="38093" xr:uid="{36100938-F190-491F-92BC-34AFBA795707}"/>
    <cellStyle name="Normal 22 2 11" xfId="13875" xr:uid="{7771F26C-8E29-4490-A2A8-61D0037D8DAF}"/>
    <cellStyle name="Normal 22 2 11 2" xfId="38094" xr:uid="{A7EE2713-F611-47A1-BD9F-202774F5ACB5}"/>
    <cellStyle name="Normal 22 2 12" xfId="13876" xr:uid="{F4ABAF3A-910A-40CE-A0BB-F02500DDD5C7}"/>
    <cellStyle name="Normal 22 2 12 2" xfId="38095" xr:uid="{342FD364-8C49-4493-8327-57BF36B690FB}"/>
    <cellStyle name="Normal 22 2 13" xfId="53647" xr:uid="{72B627F8-4624-450F-9E92-8CEB0FA45606}"/>
    <cellStyle name="Normal 22 2 14" xfId="38092" xr:uid="{3FFC6CAB-E166-475D-8827-773172138C58}"/>
    <cellStyle name="Normal 22 2 2" xfId="13877" xr:uid="{7A019852-A994-4829-BBC9-471EC285639C}"/>
    <cellStyle name="Normal 22 2 2 10" xfId="13878" xr:uid="{EFC91706-E967-4C9C-917A-BFA0B72E8354}"/>
    <cellStyle name="Normal 22 2 2 10 2" xfId="38097" xr:uid="{68A58223-859F-4B71-AFE6-013A6B2B807C}"/>
    <cellStyle name="Normal 22 2 2 11" xfId="13879" xr:uid="{85A5E3A7-C423-4330-8651-F86A09268C17}"/>
    <cellStyle name="Normal 22 2 2 11 2" xfId="38098" xr:uid="{B4D47DD8-3B1E-47A6-8F09-74B95E88CA0B}"/>
    <cellStyle name="Normal 22 2 2 12" xfId="53649" xr:uid="{9C54D4AF-FBEF-4B80-86BF-7E4C2A5457CE}"/>
    <cellStyle name="Normal 22 2 2 13" xfId="38096" xr:uid="{E0902F53-6831-4C74-8677-D26739A07DD1}"/>
    <cellStyle name="Normal 22 2 2 2" xfId="13880" xr:uid="{3E5F3EF5-EB49-4B72-89A7-BDB616B639AF}"/>
    <cellStyle name="Normal 22 2 2 2 10" xfId="38099" xr:uid="{FE6B19B9-E228-4DBC-8C21-8FC4D21CB80D}"/>
    <cellStyle name="Normal 22 2 2 2 2" xfId="13881" xr:uid="{6E658F10-EABD-4196-94C4-759CDFC0A746}"/>
    <cellStyle name="Normal 22 2 2 2 2 2" xfId="13882" xr:uid="{9B8C6180-BC0B-44A2-8942-74C21867F40D}"/>
    <cellStyle name="Normal 22 2 2 2 2 2 2" xfId="53652" xr:uid="{4FD221DC-6B2D-49D0-BF3F-C7E9FD6F0FC3}"/>
    <cellStyle name="Normal 22 2 2 2 2 2 3" xfId="38101" xr:uid="{BFA4707E-58BD-43B7-BF90-430F86B30673}"/>
    <cellStyle name="Normal 22 2 2 2 2 3" xfId="13883" xr:uid="{A56EDF2D-8491-439C-B853-D86081E33D76}"/>
    <cellStyle name="Normal 22 2 2 2 2 3 2" xfId="53653" xr:uid="{3220121D-22D8-4C3A-B36C-DFB5ADC241D3}"/>
    <cellStyle name="Normal 22 2 2 2 2 3 3" xfId="38102" xr:uid="{3042E495-E3B0-48C3-A8C9-7FC6587653FC}"/>
    <cellStyle name="Normal 22 2 2 2 2 4" xfId="13884" xr:uid="{77DE5919-F9C6-4665-914E-9FC4F82A8237}"/>
    <cellStyle name="Normal 22 2 2 2 2 4 2" xfId="53654" xr:uid="{82F81DB7-9150-42C8-BEAE-4AB278DEB186}"/>
    <cellStyle name="Normal 22 2 2 2 2 4 3" xfId="38103" xr:uid="{5BB1F291-F213-433C-A6B3-EAA909C45E72}"/>
    <cellStyle name="Normal 22 2 2 2 2 5" xfId="53651" xr:uid="{B85B4996-227B-4BFB-AFAD-4EC5D0F0F759}"/>
    <cellStyle name="Normal 22 2 2 2 2 6" xfId="38100" xr:uid="{CE668973-2E7E-4910-95B5-F06B4240F149}"/>
    <cellStyle name="Normal 22 2 2 2 3" xfId="13885" xr:uid="{7DEF6E54-944E-498C-B5EE-D2FA17C56429}"/>
    <cellStyle name="Normal 22 2 2 2 3 2" xfId="53655" xr:uid="{48421328-738F-44DC-B870-153D1C4C8530}"/>
    <cellStyle name="Normal 22 2 2 2 3 3" xfId="38104" xr:uid="{AF25A790-3396-4466-BEC1-33107AAF95CF}"/>
    <cellStyle name="Normal 22 2 2 2 4" xfId="13886" xr:uid="{A09C14AC-D0D5-4771-AE8D-BB1CB6F22187}"/>
    <cellStyle name="Normal 22 2 2 2 4 2" xfId="53656" xr:uid="{DC918D8B-F035-4A0D-BEBC-937223971EAE}"/>
    <cellStyle name="Normal 22 2 2 2 4 3" xfId="38105" xr:uid="{63BB3BF1-8C37-47A4-8EE2-22B73D1820C1}"/>
    <cellStyle name="Normal 22 2 2 2 5" xfId="13887" xr:uid="{98AB56BF-05D9-46FA-89D5-6CDD4792D107}"/>
    <cellStyle name="Normal 22 2 2 2 5 2" xfId="53657" xr:uid="{903A93A9-0590-4917-A4CD-643C7DF0391B}"/>
    <cellStyle name="Normal 22 2 2 2 5 3" xfId="38106" xr:uid="{74C7C729-9F67-4C83-852E-6AC81D7ADE38}"/>
    <cellStyle name="Normal 22 2 2 2 6" xfId="13888" xr:uid="{47BFA712-71F5-4A74-9E52-921F64F95D6E}"/>
    <cellStyle name="Normal 22 2 2 2 6 2" xfId="53658" xr:uid="{486C6DA0-6E5B-4B97-9029-EDC8E2A62FAE}"/>
    <cellStyle name="Normal 22 2 2 2 6 3" xfId="38107" xr:uid="{3C909556-BE11-450F-B8C6-C3D750F3FEF8}"/>
    <cellStyle name="Normal 22 2 2 2 7" xfId="13889" xr:uid="{E9693274-5FAC-4C0E-993D-A36F4023C07F}"/>
    <cellStyle name="Normal 22 2 2 2 7 2" xfId="38108" xr:uid="{0AAD9D56-6962-44FF-A5BA-64A94AFEA777}"/>
    <cellStyle name="Normal 22 2 2 2 8" xfId="13890" xr:uid="{6FB6728C-5D56-4E18-970E-1112BC891F13}"/>
    <cellStyle name="Normal 22 2 2 2 8 2" xfId="38109" xr:uid="{5D04B296-D46D-475A-845A-683946782040}"/>
    <cellStyle name="Normal 22 2 2 2 9" xfId="53650" xr:uid="{E4E62011-15C6-411B-AAE5-524372EF81DA}"/>
    <cellStyle name="Normal 22 2 2 3" xfId="13891" xr:uid="{E02129CE-124B-42DE-BD9E-3357D1D0701C}"/>
    <cellStyle name="Normal 22 2 2 3 2" xfId="13892" xr:uid="{D9C1BDC2-E71A-4CE4-B5E4-459FDC4B92E7}"/>
    <cellStyle name="Normal 22 2 2 3 2 2" xfId="13893" xr:uid="{8403958D-9B2A-4B0D-A750-51C1F138FF6F}"/>
    <cellStyle name="Normal 22 2 2 3 2 2 2" xfId="53661" xr:uid="{8C358B9B-8CBB-4D93-A031-FE987CB02CC3}"/>
    <cellStyle name="Normal 22 2 2 3 2 2 3" xfId="38112" xr:uid="{9ACC9FDC-6DFB-4279-A457-DB33B1C0FACA}"/>
    <cellStyle name="Normal 22 2 2 3 2 3" xfId="13894" xr:uid="{50D4C1C9-F97E-450A-AAEA-0DCFD82B737F}"/>
    <cellStyle name="Normal 22 2 2 3 2 3 2" xfId="53662" xr:uid="{98D9853D-DBAE-410A-BC5F-A3C111525C67}"/>
    <cellStyle name="Normal 22 2 2 3 2 3 3" xfId="38113" xr:uid="{53F748A2-B6B5-4009-A323-677BA71F471B}"/>
    <cellStyle name="Normal 22 2 2 3 2 4" xfId="13895" xr:uid="{8C1DDA37-FACC-4F7D-9C5C-F4CCA6C70D83}"/>
    <cellStyle name="Normal 22 2 2 3 2 4 2" xfId="53663" xr:uid="{40084761-0446-42CA-A7D7-99D64644AD29}"/>
    <cellStyle name="Normal 22 2 2 3 2 4 3" xfId="38114" xr:uid="{DD3F3247-A2B2-4D5B-93EF-055DB254EE11}"/>
    <cellStyle name="Normal 22 2 2 3 2 5" xfId="53660" xr:uid="{13405A76-A9E5-4B6B-BC0F-D903A5FC2920}"/>
    <cellStyle name="Normal 22 2 2 3 2 6" xfId="38111" xr:uid="{15C642D4-613E-4D46-B554-1786DDA0118B}"/>
    <cellStyle name="Normal 22 2 2 3 3" xfId="13896" xr:uid="{A1A7737A-8BDF-49B3-927A-03C1C1E46810}"/>
    <cellStyle name="Normal 22 2 2 3 3 2" xfId="53664" xr:uid="{46D8D032-CC65-43F7-8B48-B61AAD3926CE}"/>
    <cellStyle name="Normal 22 2 2 3 3 3" xfId="38115" xr:uid="{7EC24FF0-B4D6-4133-BAC1-CCD7B7F7BA92}"/>
    <cellStyle name="Normal 22 2 2 3 4" xfId="13897" xr:uid="{E75336FA-FB6D-4F59-A798-799CF21B850C}"/>
    <cellStyle name="Normal 22 2 2 3 4 2" xfId="53665" xr:uid="{5C3ECB5A-823F-4606-95A4-7CD1BE6CD032}"/>
    <cellStyle name="Normal 22 2 2 3 4 3" xfId="38116" xr:uid="{368E52DE-AB85-4EA2-BFC4-395E56AE2E8B}"/>
    <cellStyle name="Normal 22 2 2 3 5" xfId="13898" xr:uid="{558B1ADC-140B-4540-8793-30553B6B3F64}"/>
    <cellStyle name="Normal 22 2 2 3 5 2" xfId="53666" xr:uid="{3780B294-E59F-480B-9AC0-57D1A45F4D36}"/>
    <cellStyle name="Normal 22 2 2 3 5 3" xfId="38117" xr:uid="{ECB43C92-CA03-43D2-B6F5-6DC0D34941A9}"/>
    <cellStyle name="Normal 22 2 2 3 6" xfId="13899" xr:uid="{534AB2A5-750B-42DD-A754-5153D4C140CE}"/>
    <cellStyle name="Normal 22 2 2 3 6 2" xfId="53667" xr:uid="{E92B31A7-2770-46C1-8453-E32C8B49D2AA}"/>
    <cellStyle name="Normal 22 2 2 3 6 3" xfId="38118" xr:uid="{14DE7C8A-D310-4605-A2D8-43B9766F68B1}"/>
    <cellStyle name="Normal 22 2 2 3 7" xfId="53659" xr:uid="{5D38222C-46EA-4A42-B336-A391879A5D38}"/>
    <cellStyle name="Normal 22 2 2 3 8" xfId="38110" xr:uid="{468802AA-599B-4245-ACED-F31048A0787A}"/>
    <cellStyle name="Normal 22 2 2 4" xfId="13900" xr:uid="{CE058CA7-8CF2-47D7-9421-B9EEBEA8A1BC}"/>
    <cellStyle name="Normal 22 2 2 4 2" xfId="13901" xr:uid="{3F4B6AAA-5FC1-4480-AAAB-48761F44A404}"/>
    <cellStyle name="Normal 22 2 2 4 2 2" xfId="13902" xr:uid="{9AEF5F47-5F7D-4227-92A1-7FA7DCE908DB}"/>
    <cellStyle name="Normal 22 2 2 4 2 2 2" xfId="53670" xr:uid="{BDBA88DC-0E17-4013-BCA7-A963554672E4}"/>
    <cellStyle name="Normal 22 2 2 4 2 2 3" xfId="38121" xr:uid="{E79ED2B8-2438-458C-BA01-1A9AEBA19C7A}"/>
    <cellStyle name="Normal 22 2 2 4 2 3" xfId="13903" xr:uid="{8D649F8C-CBA4-4838-AB4F-211773663B08}"/>
    <cellStyle name="Normal 22 2 2 4 2 3 2" xfId="53671" xr:uid="{BB5D37ED-31EF-46B5-A1F0-F6072470B717}"/>
    <cellStyle name="Normal 22 2 2 4 2 3 3" xfId="38122" xr:uid="{BFA612EE-5F7B-40B4-9ADA-0C8313F9473C}"/>
    <cellStyle name="Normal 22 2 2 4 2 4" xfId="13904" xr:uid="{D1DA72BF-698B-41A1-BCA0-6DF1A21F19EF}"/>
    <cellStyle name="Normal 22 2 2 4 2 4 2" xfId="53672" xr:uid="{760F5258-725C-42AF-A30F-DEC8E2ADDED7}"/>
    <cellStyle name="Normal 22 2 2 4 2 4 3" xfId="38123" xr:uid="{2C557B9F-DA52-45C9-B637-D7D3124D6002}"/>
    <cellStyle name="Normal 22 2 2 4 2 5" xfId="53669" xr:uid="{19D6B46A-D831-4044-B2F3-6986ABC588E1}"/>
    <cellStyle name="Normal 22 2 2 4 2 6" xfId="38120" xr:uid="{24706983-AD3C-4233-A586-1CA74EFC5DF7}"/>
    <cellStyle name="Normal 22 2 2 4 3" xfId="13905" xr:uid="{D10970BE-D231-461D-9515-A140F0600623}"/>
    <cellStyle name="Normal 22 2 2 4 3 2" xfId="53673" xr:uid="{3C9170E2-647C-4F4B-BB25-B02056B8F656}"/>
    <cellStyle name="Normal 22 2 2 4 3 3" xfId="38124" xr:uid="{057ED38D-F03B-4C96-8A49-C7FE0735E5A1}"/>
    <cellStyle name="Normal 22 2 2 4 4" xfId="13906" xr:uid="{5ED89207-2108-4457-B835-FD3736874F1F}"/>
    <cellStyle name="Normal 22 2 2 4 4 2" xfId="53674" xr:uid="{4B014ED1-ACFF-4B1D-AA74-015B07ADC6C0}"/>
    <cellStyle name="Normal 22 2 2 4 4 3" xfId="38125" xr:uid="{63371447-51FB-4A5A-8B01-BFC06E68AAAC}"/>
    <cellStyle name="Normal 22 2 2 4 5" xfId="13907" xr:uid="{94D0369C-1715-4868-900E-5DF1656A86DE}"/>
    <cellStyle name="Normal 22 2 2 4 5 2" xfId="53675" xr:uid="{7F6D1A56-14FC-4CAD-B2A7-F127D2AB624A}"/>
    <cellStyle name="Normal 22 2 2 4 5 3" xfId="38126" xr:uid="{686341F4-A06D-4D53-B5A9-3DC8791DA8DA}"/>
    <cellStyle name="Normal 22 2 2 4 6" xfId="53668" xr:uid="{975C0EC5-E1E9-4122-BD5B-5586E6B92C2E}"/>
    <cellStyle name="Normal 22 2 2 4 7" xfId="38119" xr:uid="{19C829CD-5FC2-41DC-B85B-C224BCF423AE}"/>
    <cellStyle name="Normal 22 2 2 5" xfId="13908" xr:uid="{265BCEDC-6ECA-443F-BAA8-AB34F94EB102}"/>
    <cellStyle name="Normal 22 2 2 5 2" xfId="13909" xr:uid="{38DF674B-3346-49AF-8F7A-EDDE3EC6C010}"/>
    <cellStyle name="Normal 22 2 2 5 2 2" xfId="53677" xr:uid="{FC5D79C1-E80B-4A4E-9B8C-46B258C136A3}"/>
    <cellStyle name="Normal 22 2 2 5 2 3" xfId="38128" xr:uid="{0D5BBC67-516F-4DE0-B0F7-E16171601359}"/>
    <cellStyle name="Normal 22 2 2 5 3" xfId="13910" xr:uid="{1F565460-5834-4A04-8A25-86C7B03BB544}"/>
    <cellStyle name="Normal 22 2 2 5 3 2" xfId="53678" xr:uid="{DBC85F46-F9EC-4170-8EAD-86DD82DAF7DC}"/>
    <cellStyle name="Normal 22 2 2 5 3 3" xfId="38129" xr:uid="{E30D3A9E-5556-40E6-B5C7-A8C4926010FD}"/>
    <cellStyle name="Normal 22 2 2 5 4" xfId="13911" xr:uid="{4D37937E-1458-4573-853D-A2AF857BD2DB}"/>
    <cellStyle name="Normal 22 2 2 5 4 2" xfId="53679" xr:uid="{1573984E-BFAE-4E49-895A-D287CC92413E}"/>
    <cellStyle name="Normal 22 2 2 5 4 3" xfId="38130" xr:uid="{C99F5DC6-A980-4B15-B8FB-A52A88D71A42}"/>
    <cellStyle name="Normal 22 2 2 5 5" xfId="53676" xr:uid="{8C923EDD-044E-472D-8E16-F0AB6CA1141E}"/>
    <cellStyle name="Normal 22 2 2 5 6" xfId="38127" xr:uid="{F2FD566D-F929-42F5-A1F4-91E32E405087}"/>
    <cellStyle name="Normal 22 2 2 6" xfId="13912" xr:uid="{43EE9D8A-B60C-4183-9FDA-E55B6FC1FD29}"/>
    <cellStyle name="Normal 22 2 2 6 2" xfId="13913" xr:uid="{44024174-E249-4A2D-A704-D50B8E918AAE}"/>
    <cellStyle name="Normal 22 2 2 6 2 2" xfId="53681" xr:uid="{5868A3D9-4459-47C0-9E0C-09975E8F7DF2}"/>
    <cellStyle name="Normal 22 2 2 6 2 3" xfId="38132" xr:uid="{0F1284A4-09A8-460D-B486-D4B3909C814A}"/>
    <cellStyle name="Normal 22 2 2 6 3" xfId="13914" xr:uid="{DBE5189B-8A5C-4663-A781-B8396EC32473}"/>
    <cellStyle name="Normal 22 2 2 6 3 2" xfId="53682" xr:uid="{6E63DE07-7635-4F0E-BD87-F183530E4A8E}"/>
    <cellStyle name="Normal 22 2 2 6 3 3" xfId="38133" xr:uid="{566DA9ED-3BE4-4211-B360-4C340DEAEAF8}"/>
    <cellStyle name="Normal 22 2 2 6 4" xfId="13915" xr:uid="{22418719-1683-44A2-86EA-8241F9864230}"/>
    <cellStyle name="Normal 22 2 2 6 4 2" xfId="53683" xr:uid="{F68AF24A-365D-47DF-BA95-EA6E4DD03470}"/>
    <cellStyle name="Normal 22 2 2 6 4 3" xfId="38134" xr:uid="{B3EBEDCF-131C-4849-8755-5F2D7F0C1F14}"/>
    <cellStyle name="Normal 22 2 2 6 5" xfId="53680" xr:uid="{7B207078-41D4-481B-8FE5-7226F6B9068B}"/>
    <cellStyle name="Normal 22 2 2 6 6" xfId="38131" xr:uid="{DFB0F4F8-904B-4C2C-9CBE-0D1C1A863B04}"/>
    <cellStyle name="Normal 22 2 2 7" xfId="13916" xr:uid="{DFD0619C-680F-4013-AA46-28AE1F6AD8E7}"/>
    <cellStyle name="Normal 22 2 2 7 2" xfId="53684" xr:uid="{4F2B26AD-87C1-4D27-A8DD-1A348B03E702}"/>
    <cellStyle name="Normal 22 2 2 7 3" xfId="38135" xr:uid="{D29FE1AD-79DD-4262-BA21-AEFCCA9786BB}"/>
    <cellStyle name="Normal 22 2 2 8" xfId="13917" xr:uid="{890F4233-9E84-4F62-88F3-6D9F99F9D26C}"/>
    <cellStyle name="Normal 22 2 2 8 2" xfId="53685" xr:uid="{B74E8CF3-83FC-400A-81AC-329191D97BBF}"/>
    <cellStyle name="Normal 22 2 2 8 3" xfId="38136" xr:uid="{80238018-054B-4B37-8A48-901290E0335D}"/>
    <cellStyle name="Normal 22 2 2 9" xfId="13918" xr:uid="{481A8525-F702-43DD-8A0F-321116F3926E}"/>
    <cellStyle name="Normal 22 2 2 9 2" xfId="53686" xr:uid="{4EA910C0-D681-4FCC-825D-941B0993F3C8}"/>
    <cellStyle name="Normal 22 2 2 9 3" xfId="38137" xr:uid="{B6B9FBDB-F681-4613-B7E7-C1249EC8EE9C}"/>
    <cellStyle name="Normal 22 2 3" xfId="13919" xr:uid="{4CCF6262-F657-4601-8E3F-3FA55F06B0FC}"/>
    <cellStyle name="Normal 22 2 3 10" xfId="38138" xr:uid="{0649F676-1A13-4958-8691-29024666C13D}"/>
    <cellStyle name="Normal 22 2 3 2" xfId="13920" xr:uid="{4DEDA6A4-6231-4D70-B99F-873E2DBFB7A3}"/>
    <cellStyle name="Normal 22 2 3 2 2" xfId="13921" xr:uid="{899F3308-E315-46A1-8E7A-634BC98998DD}"/>
    <cellStyle name="Normal 22 2 3 2 2 2" xfId="53689" xr:uid="{15DA7100-ABCC-4D13-8695-E1A7A4530B1C}"/>
    <cellStyle name="Normal 22 2 3 2 2 3" xfId="38140" xr:uid="{237D2283-ED20-4AC9-898E-A3EE23503612}"/>
    <cellStyle name="Normal 22 2 3 2 3" xfId="13922" xr:uid="{64927C37-6DC6-43D2-B699-D4CD55598E18}"/>
    <cellStyle name="Normal 22 2 3 2 3 2" xfId="53690" xr:uid="{482594EA-6EA0-4823-821F-E5772102D2A0}"/>
    <cellStyle name="Normal 22 2 3 2 3 3" xfId="38141" xr:uid="{40E68826-39E1-4719-8833-ED4A7BEB194C}"/>
    <cellStyle name="Normal 22 2 3 2 4" xfId="13923" xr:uid="{442B174A-F906-4A31-A0EA-8F88FF34B32C}"/>
    <cellStyle name="Normal 22 2 3 2 4 2" xfId="53691" xr:uid="{64130911-6FED-4139-B2E3-23FDA8EFCB33}"/>
    <cellStyle name="Normal 22 2 3 2 4 3" xfId="38142" xr:uid="{E484052E-4838-4AD3-8DBA-907CCE13E35C}"/>
    <cellStyle name="Normal 22 2 3 2 5" xfId="53688" xr:uid="{FE306968-1D5B-4C5E-814B-64B62FA10700}"/>
    <cellStyle name="Normal 22 2 3 2 6" xfId="38139" xr:uid="{81114158-6251-4AE0-9DFA-D17A389AC71A}"/>
    <cellStyle name="Normal 22 2 3 3" xfId="13924" xr:uid="{88CE316A-8A25-4F95-82EE-34A1A5FF4A15}"/>
    <cellStyle name="Normal 22 2 3 3 2" xfId="53692" xr:uid="{73546F0F-35C5-461A-A109-ED8EB31AAFCC}"/>
    <cellStyle name="Normal 22 2 3 3 3" xfId="38143" xr:uid="{99C53A19-C2E1-46B0-B06D-9D7F27C78930}"/>
    <cellStyle name="Normal 22 2 3 4" xfId="13925" xr:uid="{D476EF80-A1A7-4237-93D8-990F7D540971}"/>
    <cellStyle name="Normal 22 2 3 4 2" xfId="53693" xr:uid="{384DCEA4-3527-4FB7-9994-0161A3CC5688}"/>
    <cellStyle name="Normal 22 2 3 4 3" xfId="38144" xr:uid="{22B93E08-4EEE-4473-9E7A-F3E6323CEF66}"/>
    <cellStyle name="Normal 22 2 3 5" xfId="13926" xr:uid="{401B10C8-AA68-4C05-9CD6-C599CF194A3E}"/>
    <cellStyle name="Normal 22 2 3 5 2" xfId="53694" xr:uid="{AC129AA5-B7A7-410F-B2CF-7241A41C6FCE}"/>
    <cellStyle name="Normal 22 2 3 5 3" xfId="38145" xr:uid="{25D46D28-99F2-4493-A0C4-57F78EB66D40}"/>
    <cellStyle name="Normal 22 2 3 6" xfId="13927" xr:uid="{C924334E-4D6D-4552-83AC-C76EC9E77B9E}"/>
    <cellStyle name="Normal 22 2 3 6 2" xfId="53695" xr:uid="{DC376B4F-52EC-46F3-95AA-7C6D049756E3}"/>
    <cellStyle name="Normal 22 2 3 6 3" xfId="38146" xr:uid="{01D17A77-34A8-4C54-B571-73D4CC9DDC88}"/>
    <cellStyle name="Normal 22 2 3 7" xfId="13928" xr:uid="{B0D1938D-64A3-4196-95AB-989DC7E10219}"/>
    <cellStyle name="Normal 22 2 3 7 2" xfId="38147" xr:uid="{1DD3D535-2FC1-47AA-8AAE-D37F654A1107}"/>
    <cellStyle name="Normal 22 2 3 8" xfId="13929" xr:uid="{5FBDFDA6-2933-4A3C-8C01-E4687A32EB73}"/>
    <cellStyle name="Normal 22 2 3 8 2" xfId="38148" xr:uid="{F7EEA8F3-5AA5-41DD-8F82-C340C06E7408}"/>
    <cellStyle name="Normal 22 2 3 9" xfId="53687" xr:uid="{40C0AB7C-D32E-4D76-9935-707A24908101}"/>
    <cellStyle name="Normal 22 2 4" xfId="13930" xr:uid="{47BB774F-53B1-43BF-8626-C840CC0A01BF}"/>
    <cellStyle name="Normal 22 2 4 2" xfId="13931" xr:uid="{81FEB214-7FA5-4368-9909-CF2B24E6DD25}"/>
    <cellStyle name="Normal 22 2 4 2 2" xfId="13932" xr:uid="{8555E178-231D-496C-87AC-CAD1E4C6E0A8}"/>
    <cellStyle name="Normal 22 2 4 2 2 2" xfId="53698" xr:uid="{69E4E98A-1130-490A-9FA2-C62CFF8F75E1}"/>
    <cellStyle name="Normal 22 2 4 2 2 3" xfId="38151" xr:uid="{8C08AA05-CB3E-4DAB-87AE-3EB98B5DF20E}"/>
    <cellStyle name="Normal 22 2 4 2 3" xfId="13933" xr:uid="{4D4A4A06-79EB-43A8-A9E1-E835A6C912BA}"/>
    <cellStyle name="Normal 22 2 4 2 3 2" xfId="53699" xr:uid="{A361C472-6C9F-49F0-90D8-ACACC9EC7E8F}"/>
    <cellStyle name="Normal 22 2 4 2 3 3" xfId="38152" xr:uid="{ED00C2A3-2843-4007-994F-B2EEC874C68E}"/>
    <cellStyle name="Normal 22 2 4 2 4" xfId="13934" xr:uid="{431E235A-C22D-4358-BAE7-07A3DE9DFF14}"/>
    <cellStyle name="Normal 22 2 4 2 4 2" xfId="53700" xr:uid="{90B69F09-E0FC-4CB5-97FD-FE0AD6249359}"/>
    <cellStyle name="Normal 22 2 4 2 4 3" xfId="38153" xr:uid="{96B68A48-6039-4F11-8709-9C3FAB2C9C67}"/>
    <cellStyle name="Normal 22 2 4 2 5" xfId="53697" xr:uid="{1B267F88-E9F2-43D8-882E-F22B69728F28}"/>
    <cellStyle name="Normal 22 2 4 2 6" xfId="38150" xr:uid="{8D577F18-7FC3-47EF-A332-50B137005FF0}"/>
    <cellStyle name="Normal 22 2 4 3" xfId="13935" xr:uid="{6B196C07-545B-4121-A469-FE5B46CAC4A9}"/>
    <cellStyle name="Normal 22 2 4 3 2" xfId="53701" xr:uid="{16D8C4FB-3E6F-42E9-85EB-004B911C6C82}"/>
    <cellStyle name="Normal 22 2 4 3 3" xfId="38154" xr:uid="{445C9821-3169-4357-B4FF-099E5E25BDA0}"/>
    <cellStyle name="Normal 22 2 4 4" xfId="13936" xr:uid="{395BB43D-013A-40AC-A19D-9DB0CDF69227}"/>
    <cellStyle name="Normal 22 2 4 4 2" xfId="53702" xr:uid="{AC5BA985-EC06-4DD2-9AA8-2286A464F7DE}"/>
    <cellStyle name="Normal 22 2 4 4 3" xfId="38155" xr:uid="{357A3B33-01C1-4A19-ABA2-37B98468F152}"/>
    <cellStyle name="Normal 22 2 4 5" xfId="13937" xr:uid="{14EB677C-4A7C-4D52-8407-D748741F14DA}"/>
    <cellStyle name="Normal 22 2 4 5 2" xfId="53703" xr:uid="{F5A82FD6-4E23-4768-AA2D-0D49F541B629}"/>
    <cellStyle name="Normal 22 2 4 5 3" xfId="38156" xr:uid="{B9AA696F-9DF0-4E66-8517-7687ACE5DE36}"/>
    <cellStyle name="Normal 22 2 4 6" xfId="13938" xr:uid="{A725D30A-EB5C-44B8-A2A8-8FD39135764D}"/>
    <cellStyle name="Normal 22 2 4 6 2" xfId="53704" xr:uid="{6A30D70D-9C4C-44E4-989E-2505A3C8B52A}"/>
    <cellStyle name="Normal 22 2 4 6 3" xfId="38157" xr:uid="{D924D206-1CDF-43D3-9CB6-550168F814C4}"/>
    <cellStyle name="Normal 22 2 4 7" xfId="53696" xr:uid="{A43B2964-667A-4F9E-93CF-7155F40F2FF8}"/>
    <cellStyle name="Normal 22 2 4 8" xfId="38149" xr:uid="{F7AC1F2C-A033-4E49-BCDE-668455B1D50C}"/>
    <cellStyle name="Normal 22 2 5" xfId="13939" xr:uid="{D29EE429-B44E-4CF2-9537-48DBE8E2EEF7}"/>
    <cellStyle name="Normal 22 2 5 2" xfId="13940" xr:uid="{EF40B4C0-3A78-4C2B-8655-D8F45202C5AA}"/>
    <cellStyle name="Normal 22 2 5 2 2" xfId="13941" xr:uid="{B5311739-2A8D-4C70-9DD7-F9FA77F56AED}"/>
    <cellStyle name="Normal 22 2 5 2 2 2" xfId="53707" xr:uid="{38FF8DAD-1FD6-407D-8BBE-4A299F00D865}"/>
    <cellStyle name="Normal 22 2 5 2 2 3" xfId="38160" xr:uid="{320C8342-9054-4957-A76D-781EDD8ED9F6}"/>
    <cellStyle name="Normal 22 2 5 2 3" xfId="13942" xr:uid="{14185F9C-3359-4507-BD07-635AEF771011}"/>
    <cellStyle name="Normal 22 2 5 2 3 2" xfId="53708" xr:uid="{C7D90003-ACFA-47E4-8203-05108A5FFC81}"/>
    <cellStyle name="Normal 22 2 5 2 3 3" xfId="38161" xr:uid="{8713A6FC-51B4-4FAA-BC7E-7756C42D58A9}"/>
    <cellStyle name="Normal 22 2 5 2 4" xfId="13943" xr:uid="{828240A4-7AA2-461A-BD38-669E484804D2}"/>
    <cellStyle name="Normal 22 2 5 2 4 2" xfId="53709" xr:uid="{2A3D2D4D-B419-4DAE-9987-47BC2FD10813}"/>
    <cellStyle name="Normal 22 2 5 2 4 3" xfId="38162" xr:uid="{0A76080E-9C51-4C58-8051-17C99D533EE2}"/>
    <cellStyle name="Normal 22 2 5 2 5" xfId="53706" xr:uid="{DEBFEDF7-7435-4BCE-923F-85F0A2CD2CD4}"/>
    <cellStyle name="Normal 22 2 5 2 6" xfId="38159" xr:uid="{C56A55FB-66E6-43FB-BB02-DC0B3D39623B}"/>
    <cellStyle name="Normal 22 2 5 3" xfId="13944" xr:uid="{53B3CA51-48A5-4E12-A45A-E9D2125BB3D8}"/>
    <cellStyle name="Normal 22 2 5 3 2" xfId="53710" xr:uid="{574ED685-A10D-4306-928B-E340327F31F2}"/>
    <cellStyle name="Normal 22 2 5 3 3" xfId="38163" xr:uid="{6EFB9354-2E8A-4C07-89DC-C3B260CD9C15}"/>
    <cellStyle name="Normal 22 2 5 4" xfId="13945" xr:uid="{DA77B11E-1AFA-47AF-9C61-2D2D83A8337C}"/>
    <cellStyle name="Normal 22 2 5 4 2" xfId="53711" xr:uid="{C57FB818-B9D7-425A-ABFF-CB42A2A59186}"/>
    <cellStyle name="Normal 22 2 5 4 3" xfId="38164" xr:uid="{6B5DACF7-42D4-406F-87C6-0FFA82EE297F}"/>
    <cellStyle name="Normal 22 2 5 5" xfId="13946" xr:uid="{E9746F69-016C-4235-82EE-B0C9A3B0647C}"/>
    <cellStyle name="Normal 22 2 5 5 2" xfId="53712" xr:uid="{5B82B5D7-79B4-4B67-B1E0-5FE913D375E4}"/>
    <cellStyle name="Normal 22 2 5 5 3" xfId="38165" xr:uid="{6AB99FB3-8791-4F45-9452-EB399F418092}"/>
    <cellStyle name="Normal 22 2 5 6" xfId="53705" xr:uid="{A90659B2-8D35-4CB6-81C6-D6A0C218CC01}"/>
    <cellStyle name="Normal 22 2 5 7" xfId="38158" xr:uid="{8BE086A6-1830-4DFA-BEFA-ED0E3265162A}"/>
    <cellStyle name="Normal 22 2 6" xfId="13947" xr:uid="{07652D65-B5A6-4907-8F5C-C66E35364405}"/>
    <cellStyle name="Normal 22 2 6 2" xfId="13948" xr:uid="{56C081D2-BF99-49CE-B622-80BD20B14D21}"/>
    <cellStyle name="Normal 22 2 6 2 2" xfId="53714" xr:uid="{F06ADFB7-E457-4D6C-918B-258A55491936}"/>
    <cellStyle name="Normal 22 2 6 2 3" xfId="38167" xr:uid="{0E538045-37E9-4EE4-A4E4-3E135FEC1B71}"/>
    <cellStyle name="Normal 22 2 6 3" xfId="13949" xr:uid="{AA15862A-5F01-4D85-BE75-B438CB761DFC}"/>
    <cellStyle name="Normal 22 2 6 3 2" xfId="53715" xr:uid="{8C95CC4E-EDBA-4A4D-ABA3-282A3681C3D2}"/>
    <cellStyle name="Normal 22 2 6 3 3" xfId="38168" xr:uid="{1D6977F1-F61A-4611-BB10-D5BD0206A798}"/>
    <cellStyle name="Normal 22 2 6 4" xfId="13950" xr:uid="{0DD4074C-BD8D-4A91-9BD3-1A2389421338}"/>
    <cellStyle name="Normal 22 2 6 4 2" xfId="53716" xr:uid="{AACF1689-5292-4E83-BF6B-B32B6F19A7FE}"/>
    <cellStyle name="Normal 22 2 6 4 3" xfId="38169" xr:uid="{14E04809-4289-470C-965C-81020184E85E}"/>
    <cellStyle name="Normal 22 2 6 5" xfId="53713" xr:uid="{A2D9719B-D02A-47AA-9538-EA873158AE97}"/>
    <cellStyle name="Normal 22 2 6 6" xfId="38166" xr:uid="{9B7E41AE-AC7F-429F-9721-27E3D67651F9}"/>
    <cellStyle name="Normal 22 2 7" xfId="13951" xr:uid="{829C9316-C505-46A3-AD0A-A7CA2052303D}"/>
    <cellStyle name="Normal 22 2 7 2" xfId="13952" xr:uid="{4605DDF6-262F-49AF-BEB8-1C7B941974AE}"/>
    <cellStyle name="Normal 22 2 7 2 2" xfId="53718" xr:uid="{AE9C4D25-090C-4737-960E-AE5411C69A8A}"/>
    <cellStyle name="Normal 22 2 7 2 3" xfId="38171" xr:uid="{FD2293A6-FB33-4C3B-B8A3-66261575FDE8}"/>
    <cellStyle name="Normal 22 2 7 3" xfId="13953" xr:uid="{521D73C0-8223-4317-BD5D-9BEA2DC7B848}"/>
    <cellStyle name="Normal 22 2 7 3 2" xfId="53719" xr:uid="{7BAA75B2-D942-42AA-BC24-3683CF8B31BA}"/>
    <cellStyle name="Normal 22 2 7 3 3" xfId="38172" xr:uid="{66BE6046-D673-49DC-8FA3-7BADC73A12A5}"/>
    <cellStyle name="Normal 22 2 7 4" xfId="13954" xr:uid="{347F89F5-2486-4DCA-9C2F-303766974C9A}"/>
    <cellStyle name="Normal 22 2 7 4 2" xfId="53720" xr:uid="{474AC12F-9EFF-49A6-A3A6-5FB01BA1CAD4}"/>
    <cellStyle name="Normal 22 2 7 4 3" xfId="38173" xr:uid="{B63BAFE7-4FAC-42A0-B27B-3275FEDA7D6F}"/>
    <cellStyle name="Normal 22 2 7 5" xfId="53717" xr:uid="{86AD3C1A-9052-4A0D-959D-612E4433B090}"/>
    <cellStyle name="Normal 22 2 7 6" xfId="38170" xr:uid="{D035ACC1-40C4-482F-B05D-5B54C15A5483}"/>
    <cellStyle name="Normal 22 2 8" xfId="13955" xr:uid="{DCBA10C7-0704-48D0-84D0-90C50337D0A4}"/>
    <cellStyle name="Normal 22 2 8 2" xfId="53721" xr:uid="{51223AFF-EEBB-4CD3-B8D2-F9A2C96F7CF4}"/>
    <cellStyle name="Normal 22 2 8 3" xfId="38174" xr:uid="{7E28D98D-B8BE-4F07-9DBA-98DF9874F12A}"/>
    <cellStyle name="Normal 22 2 9" xfId="13956" xr:uid="{17373421-D10B-4443-8171-6D1864F8811A}"/>
    <cellStyle name="Normal 22 2 9 2" xfId="53722" xr:uid="{267C06F9-E1FC-40D4-B25C-F376806B1800}"/>
    <cellStyle name="Normal 22 2 9 3" xfId="38175" xr:uid="{39F4CAA4-5A12-4C64-B11A-B8D07F38DB81}"/>
    <cellStyle name="Normal 22 20" xfId="13957" xr:uid="{7D6D4727-B6C5-4426-B08E-0BF5747C5517}"/>
    <cellStyle name="Normal 22 20 2" xfId="13958" xr:uid="{2AA0085A-A4B0-477A-83BC-1B7C4FA3CE94}"/>
    <cellStyle name="Normal 22 20 2 2" xfId="53724" xr:uid="{E54B67B2-D713-41CA-8A1E-C9AF3A26FBF9}"/>
    <cellStyle name="Normal 22 20 2 3" xfId="38177" xr:uid="{CDE29B4D-F90C-4C25-B60D-2311EB9D37BB}"/>
    <cellStyle name="Normal 22 20 3" xfId="13959" xr:uid="{F8349EB1-AB1C-4F5B-8715-8C741A472363}"/>
    <cellStyle name="Normal 22 20 3 2" xfId="53725" xr:uid="{74F6DAA0-9CAA-4ABA-B532-DF67077CFEAD}"/>
    <cellStyle name="Normal 22 20 3 3" xfId="38178" xr:uid="{DA3E129E-8648-4DAB-8E19-DD56EBCD8279}"/>
    <cellStyle name="Normal 22 20 4" xfId="13960" xr:uid="{690BB0D1-8F75-4AE3-8C49-959A637E833D}"/>
    <cellStyle name="Normal 22 20 4 2" xfId="53726" xr:uid="{F0F49533-F46E-49F8-A6A7-AC215937DF44}"/>
    <cellStyle name="Normal 22 20 4 3" xfId="38179" xr:uid="{CB5C6F77-84E1-464B-A446-64C88A512F47}"/>
    <cellStyle name="Normal 22 20 5" xfId="53723" xr:uid="{F806E291-23EC-482F-BC3F-6E6502C8B922}"/>
    <cellStyle name="Normal 22 20 6" xfId="38176" xr:uid="{0EB8E81B-3486-44C5-87AC-3E98EDCA6B11}"/>
    <cellStyle name="Normal 22 21" xfId="13961" xr:uid="{4C2B5EB9-3FC0-4DF9-9E3B-3AC68D62189A}"/>
    <cellStyle name="Normal 22 21 2" xfId="13962" xr:uid="{3D1B35A0-9B81-40E4-B590-D13C21711935}"/>
    <cellStyle name="Normal 22 21 2 2" xfId="53728" xr:uid="{6676BC40-2E2E-4E2E-91A0-4EEE6324DEAE}"/>
    <cellStyle name="Normal 22 21 2 3" xfId="38181" xr:uid="{B58B08FC-DB8B-4A9C-8422-FA249183846F}"/>
    <cellStyle name="Normal 22 21 3" xfId="13963" xr:uid="{F795CBFA-A6CA-4258-8180-22511273C55D}"/>
    <cellStyle name="Normal 22 21 3 2" xfId="53729" xr:uid="{E3F722CE-740D-4ACC-882E-88FBA3FDB117}"/>
    <cellStyle name="Normal 22 21 3 3" xfId="38182" xr:uid="{F06E7083-3285-4308-823F-9202DF387640}"/>
    <cellStyle name="Normal 22 21 4" xfId="53727" xr:uid="{C45868F5-A294-4D87-9698-F02ECFCB4DE1}"/>
    <cellStyle name="Normal 22 21 5" xfId="38180" xr:uid="{34413BD6-0AEE-40CC-B83F-3459E8C488CC}"/>
    <cellStyle name="Normal 22 22" xfId="13964" xr:uid="{719BCAD8-4733-4802-B6E6-D9C8CCA440EA}"/>
    <cellStyle name="Normal 22 22 2" xfId="13965" xr:uid="{3CB5DFC3-5F13-42EF-B049-9D5712D751FC}"/>
    <cellStyle name="Normal 22 22 2 2" xfId="53731" xr:uid="{8F1B135F-632D-4D87-B07A-807D325AB1E1}"/>
    <cellStyle name="Normal 22 22 2 3" xfId="38184" xr:uid="{6CEEDC0F-59B4-4536-BEF3-6B8F782D75C1}"/>
    <cellStyle name="Normal 22 22 3" xfId="53730" xr:uid="{927DC7CF-404C-4D3E-A4C4-1D2179A8760F}"/>
    <cellStyle name="Normal 22 22 4" xfId="38183" xr:uid="{45E7DB24-06F1-4F58-A82D-16DFFA3A453B}"/>
    <cellStyle name="Normal 22 23" xfId="13966" xr:uid="{C99AB770-AE70-4546-B33A-C08148F3B95E}"/>
    <cellStyle name="Normal 22 23 2" xfId="13967" xr:uid="{B690C817-715C-413D-8A9A-C333FF3E3519}"/>
    <cellStyle name="Normal 22 23 2 2" xfId="53733" xr:uid="{76948A69-41BE-424F-B8D0-3D7FB2FC22A8}"/>
    <cellStyle name="Normal 22 23 2 3" xfId="38186" xr:uid="{B0AF70B8-2E4D-4F5D-B39E-D126DD109700}"/>
    <cellStyle name="Normal 22 23 3" xfId="53732" xr:uid="{9E97BC4F-FBA4-4194-8A92-EFB4749BF38C}"/>
    <cellStyle name="Normal 22 23 4" xfId="38185" xr:uid="{0DCEB018-DBBD-4D76-BE0F-62131B48A6C7}"/>
    <cellStyle name="Normal 22 24" xfId="13968" xr:uid="{E28762B3-65F6-443A-96B5-DC4F21585219}"/>
    <cellStyle name="Normal 22 24 2" xfId="53734" xr:uid="{5D55AA6E-8A14-4F11-919B-2740C8D8E116}"/>
    <cellStyle name="Normal 22 24 3" xfId="38187" xr:uid="{F15369B4-06E6-48EC-8AD4-C25E9A41A76A}"/>
    <cellStyle name="Normal 22 25" xfId="13969" xr:uid="{2B173E0E-F1F3-408C-9F63-5D59DE505426}"/>
    <cellStyle name="Normal 22 25 2" xfId="53735" xr:uid="{6BCADDFF-3720-40F6-A72A-585A43EEF985}"/>
    <cellStyle name="Normal 22 25 3" xfId="38188" xr:uid="{AB75A615-6479-4C30-8C05-2E4AE09DC94C}"/>
    <cellStyle name="Normal 22 26" xfId="13970" xr:uid="{2F66C766-4E52-4AEB-AB96-75A3D478B819}"/>
    <cellStyle name="Normal 22 26 2" xfId="53736" xr:uid="{02055A13-013B-4DF6-A5FD-BB762DCD7BB2}"/>
    <cellStyle name="Normal 22 26 3" xfId="38189" xr:uid="{D143E06B-5ECF-4F78-86A4-2FB575C981DD}"/>
    <cellStyle name="Normal 22 27" xfId="13971" xr:uid="{3CE1E5DD-6226-4DDD-8698-BA9F268930B3}"/>
    <cellStyle name="Normal 22 27 2" xfId="53737" xr:uid="{74ED05ED-B5B6-47CA-A277-D25124D46FB7}"/>
    <cellStyle name="Normal 22 27 3" xfId="38190" xr:uid="{8A1B5CE6-BFD2-4D6F-A39F-A8670AD9591B}"/>
    <cellStyle name="Normal 22 28" xfId="13972" xr:uid="{9E465CB4-52E9-4FD2-9C6D-9EF9DE3A1657}"/>
    <cellStyle name="Normal 22 28 2" xfId="53738" xr:uid="{D7D8EFED-97A6-4A02-834D-E445A9638B00}"/>
    <cellStyle name="Normal 22 28 3" xfId="38191" xr:uid="{7EB88C4D-2E45-4F1C-B1CE-4AD5AB1D0034}"/>
    <cellStyle name="Normal 22 29" xfId="13973" xr:uid="{72DF4960-CB0E-41A9-9A13-426A1FC36CE6}"/>
    <cellStyle name="Normal 22 29 2" xfId="53739" xr:uid="{F0F172C1-6922-407A-82F3-9F652D4E7CDA}"/>
    <cellStyle name="Normal 22 29 3" xfId="38192" xr:uid="{0DCBF046-73F4-4A84-8930-41D7CE388E0D}"/>
    <cellStyle name="Normal 22 3" xfId="13974" xr:uid="{E94EBBF4-5776-4A7E-BEC3-0CE31C154E61}"/>
    <cellStyle name="Normal 22 3 10" xfId="13975" xr:uid="{90BB8254-81D7-4D29-81E0-AABB0A0F6893}"/>
    <cellStyle name="Normal 22 3 10 2" xfId="53741" xr:uid="{97C200D6-56F5-4D6E-8724-21DE8A399EF0}"/>
    <cellStyle name="Normal 22 3 10 3" xfId="38194" xr:uid="{837CCFF7-AAFC-497A-8CB4-2BD66FF65AF2}"/>
    <cellStyle name="Normal 22 3 11" xfId="13976" xr:uid="{B7A66039-E5C5-44F1-96F1-05A54CD7E073}"/>
    <cellStyle name="Normal 22 3 11 2" xfId="38195" xr:uid="{CD26977E-DEAF-41AD-87A5-9EEB14A3FDCE}"/>
    <cellStyle name="Normal 22 3 12" xfId="13977" xr:uid="{338B6C99-4BCF-4CCE-B43B-A0B5B6AD7398}"/>
    <cellStyle name="Normal 22 3 12 2" xfId="38196" xr:uid="{85285322-D0BB-48C6-94D1-F3238DF24A11}"/>
    <cellStyle name="Normal 22 3 13" xfId="53740" xr:uid="{FD09755F-23E2-4941-872B-7B3692324570}"/>
    <cellStyle name="Normal 22 3 14" xfId="38193" xr:uid="{7D3FDD90-E240-48EB-A4D9-FDDD84891427}"/>
    <cellStyle name="Normal 22 3 2" xfId="13978" xr:uid="{921E9BB4-683A-444C-8FFA-DE1B51E55247}"/>
    <cellStyle name="Normal 22 3 2 10" xfId="13979" xr:uid="{D05FCEC7-B3AB-475E-8F6B-167FEE775002}"/>
    <cellStyle name="Normal 22 3 2 10 2" xfId="38198" xr:uid="{2A7ECEB0-E829-4AB6-80BA-6816E028D6CC}"/>
    <cellStyle name="Normal 22 3 2 11" xfId="13980" xr:uid="{7401EE69-029F-40E6-AC1D-A008A3207A1E}"/>
    <cellStyle name="Normal 22 3 2 11 2" xfId="38199" xr:uid="{01753168-6B99-45CD-A32E-3FB13529F88E}"/>
    <cellStyle name="Normal 22 3 2 12" xfId="38197" xr:uid="{6640C8B0-B13D-4A92-8382-E08923A5235B}"/>
    <cellStyle name="Normal 22 3 2 2" xfId="13981" xr:uid="{19E626D6-1699-4FD8-B9C2-E016DDC159BD}"/>
    <cellStyle name="Normal 22 3 2 2 2" xfId="13982" xr:uid="{31D47A44-58E5-4FD9-A650-488547416D4B}"/>
    <cellStyle name="Normal 22 3 2 2 2 2" xfId="13983" xr:uid="{FC64CE15-EC36-4034-A63A-B57A31EC4703}"/>
    <cellStyle name="Normal 22 3 2 2 2 2 2" xfId="38202" xr:uid="{5F30C068-8C0C-46E0-8959-7ABE8F744B74}"/>
    <cellStyle name="Normal 22 3 2 2 2 3" xfId="13984" xr:uid="{CCCD33BB-3906-4E26-A729-20768F980140}"/>
    <cellStyle name="Normal 22 3 2 2 2 3 2" xfId="38203" xr:uid="{C665D624-53E8-4C1E-BFF6-FE079A19E596}"/>
    <cellStyle name="Normal 22 3 2 2 2 4" xfId="13985" xr:uid="{4BB6B22C-5B18-471A-8C0A-C61396271739}"/>
    <cellStyle name="Normal 22 3 2 2 2 4 2" xfId="38204" xr:uid="{3F3442AB-9A10-44BF-953F-1245541B7F28}"/>
    <cellStyle name="Normal 22 3 2 2 2 5" xfId="38201" xr:uid="{1D9CA255-CF21-453F-9C95-A7D04112B643}"/>
    <cellStyle name="Normal 22 3 2 2 3" xfId="13986" xr:uid="{BF71074C-280D-4042-88AA-85EAB0C88C95}"/>
    <cellStyle name="Normal 22 3 2 2 3 2" xfId="38205" xr:uid="{9BEC6334-7170-45BA-8996-9932EA2C2A32}"/>
    <cellStyle name="Normal 22 3 2 2 4" xfId="13987" xr:uid="{4D1AF772-395D-4D09-860A-2A1D44EBF06A}"/>
    <cellStyle name="Normal 22 3 2 2 4 2" xfId="38206" xr:uid="{1A32EE37-F306-42A7-B59A-52FD49E6E3DC}"/>
    <cellStyle name="Normal 22 3 2 2 5" xfId="13988" xr:uid="{252A3AE1-4B5D-4FAA-89C8-385086946AD8}"/>
    <cellStyle name="Normal 22 3 2 2 5 2" xfId="38207" xr:uid="{DDB8CDA7-7E4F-4293-9D9F-BBBA1290507C}"/>
    <cellStyle name="Normal 22 3 2 2 6" xfId="13989" xr:uid="{CB2479D3-0F84-4443-9DA8-DB3C7BE22440}"/>
    <cellStyle name="Normal 22 3 2 2 6 2" xfId="38208" xr:uid="{F5CF865E-8760-4DE9-836B-71F959421F93}"/>
    <cellStyle name="Normal 22 3 2 2 7" xfId="38200" xr:uid="{16DC0BEC-3DA0-4AE0-BB91-D83802694C05}"/>
    <cellStyle name="Normal 22 3 2 3" xfId="13990" xr:uid="{905C9BF9-A342-43BA-AC07-F56A36F7D0EA}"/>
    <cellStyle name="Normal 22 3 2 3 2" xfId="13991" xr:uid="{ECB28D6E-B73B-43B7-A5CA-D5D68B50C0AB}"/>
    <cellStyle name="Normal 22 3 2 3 2 2" xfId="13992" xr:uid="{8D3371BC-0118-4599-9F88-08CD2894A8B0}"/>
    <cellStyle name="Normal 22 3 2 3 2 2 2" xfId="38211" xr:uid="{F49F28C3-90FC-4753-B6F5-D99140954833}"/>
    <cellStyle name="Normal 22 3 2 3 2 3" xfId="13993" xr:uid="{46549B53-F963-462A-9AFE-B76425F7ABCA}"/>
    <cellStyle name="Normal 22 3 2 3 2 3 2" xfId="38212" xr:uid="{40B7776F-709F-452D-84EA-7C02C173CD84}"/>
    <cellStyle name="Normal 22 3 2 3 2 4" xfId="13994" xr:uid="{4CAF8467-C87E-49B7-A7C2-2CECF63B695B}"/>
    <cellStyle name="Normal 22 3 2 3 2 4 2" xfId="38213" xr:uid="{FAE037AC-B802-4633-B80E-204330B9E705}"/>
    <cellStyle name="Normal 22 3 2 3 2 5" xfId="38210" xr:uid="{F7247F7E-50DD-4D5D-97D4-65E4FF222FF7}"/>
    <cellStyle name="Normal 22 3 2 3 3" xfId="13995" xr:uid="{52F829FE-65F3-4A64-8C68-82ADC20B02CE}"/>
    <cellStyle name="Normal 22 3 2 3 3 2" xfId="38214" xr:uid="{708C82E8-FA1A-45CC-842F-56753AE50AD8}"/>
    <cellStyle name="Normal 22 3 2 3 4" xfId="13996" xr:uid="{6B79A46F-CC47-40C4-838A-AC57CE0361E0}"/>
    <cellStyle name="Normal 22 3 2 3 4 2" xfId="38215" xr:uid="{3478E9A3-5F62-4563-A67D-BCC5CCC65B80}"/>
    <cellStyle name="Normal 22 3 2 3 5" xfId="13997" xr:uid="{5FCFF6DB-81B2-4840-9035-662F1B75021D}"/>
    <cellStyle name="Normal 22 3 2 3 5 2" xfId="38216" xr:uid="{C523271C-141B-4977-865D-B55477EB78A1}"/>
    <cellStyle name="Normal 22 3 2 3 6" xfId="13998" xr:uid="{83D07984-D5D7-4651-8A24-BC73B959E274}"/>
    <cellStyle name="Normal 22 3 2 3 6 2" xfId="38217" xr:uid="{4345747D-D145-4AC8-8BCA-5C73B2DBAF04}"/>
    <cellStyle name="Normal 22 3 2 3 7" xfId="38209" xr:uid="{39F96FB5-90D6-497A-84CE-DBCBFACDFF75}"/>
    <cellStyle name="Normal 22 3 2 4" xfId="13999" xr:uid="{972B4BA4-DB95-4E59-8CF0-87FFAED471B8}"/>
    <cellStyle name="Normal 22 3 2 4 2" xfId="14000" xr:uid="{D95242A8-349B-46F7-80B8-626E591F4EB9}"/>
    <cellStyle name="Normal 22 3 2 4 2 2" xfId="14001" xr:uid="{3729C522-6723-48B2-9EC6-2F0C230D90BD}"/>
    <cellStyle name="Normal 22 3 2 4 2 2 2" xfId="38220" xr:uid="{8E75F9DD-28AA-4D34-B55F-BDC259FD86A4}"/>
    <cellStyle name="Normal 22 3 2 4 2 3" xfId="14002" xr:uid="{2B91A240-A3A0-49C8-B211-D5D6463BE911}"/>
    <cellStyle name="Normal 22 3 2 4 2 3 2" xfId="38221" xr:uid="{2C07D0C5-DF67-42B1-AF16-539E7231BA33}"/>
    <cellStyle name="Normal 22 3 2 4 2 4" xfId="14003" xr:uid="{F37C70F3-1872-4178-9370-DB8BD99DDC47}"/>
    <cellStyle name="Normal 22 3 2 4 2 4 2" xfId="38222" xr:uid="{B453E8F7-732F-4D27-A042-FEE973CE339C}"/>
    <cellStyle name="Normal 22 3 2 4 2 5" xfId="38219" xr:uid="{00AF82E0-DAB9-4CD3-8C14-C08346AC57C7}"/>
    <cellStyle name="Normal 22 3 2 4 3" xfId="14004" xr:uid="{B7FBC5DC-F016-4DAA-81D4-5F555BEDCD19}"/>
    <cellStyle name="Normal 22 3 2 4 3 2" xfId="38223" xr:uid="{582BCA29-5C6A-4729-8E0D-EF91FD359168}"/>
    <cellStyle name="Normal 22 3 2 4 4" xfId="14005" xr:uid="{AB2BBC73-D513-4217-AC55-AE7EACD842F7}"/>
    <cellStyle name="Normal 22 3 2 4 4 2" xfId="38224" xr:uid="{4CEFCC6F-D9F5-4EF1-A5EB-E3A400BF7194}"/>
    <cellStyle name="Normal 22 3 2 4 5" xfId="14006" xr:uid="{BA477B1F-4ADC-473F-B097-31EC6C5F56D8}"/>
    <cellStyle name="Normal 22 3 2 4 5 2" xfId="38225" xr:uid="{281AC069-E686-4EEA-BA33-0805ED309843}"/>
    <cellStyle name="Normal 22 3 2 4 6" xfId="38218" xr:uid="{E76ABEC5-238E-4950-9E20-09F7078703A8}"/>
    <cellStyle name="Normal 22 3 2 5" xfId="14007" xr:uid="{EA7ED279-8405-4B0C-8998-2C17B51452FB}"/>
    <cellStyle name="Normal 22 3 2 5 2" xfId="14008" xr:uid="{5AAC4880-7B68-415B-AEFB-E8622F189214}"/>
    <cellStyle name="Normal 22 3 2 5 2 2" xfId="38227" xr:uid="{9DFCE735-442C-4F2A-8E68-4E245A118DE0}"/>
    <cellStyle name="Normal 22 3 2 5 3" xfId="14009" xr:uid="{01B0CF61-03C8-4D41-89BC-9C4D38802C95}"/>
    <cellStyle name="Normal 22 3 2 5 3 2" xfId="38228" xr:uid="{D23105B7-D06B-4144-89EB-B2F03A3A29FE}"/>
    <cellStyle name="Normal 22 3 2 5 4" xfId="14010" xr:uid="{D95BFD09-059B-4539-B919-9F70C275A8EF}"/>
    <cellStyle name="Normal 22 3 2 5 4 2" xfId="38229" xr:uid="{1F4AAD96-2134-42AB-93E0-A0F5E9AF2E85}"/>
    <cellStyle name="Normal 22 3 2 5 5" xfId="38226" xr:uid="{A8041E03-CAC2-47C0-BFE2-7657549D0364}"/>
    <cellStyle name="Normal 22 3 2 6" xfId="14011" xr:uid="{23116427-EB24-43B7-8F1F-EB5BB74C45BE}"/>
    <cellStyle name="Normal 22 3 2 6 2" xfId="14012" xr:uid="{DEF13F4F-EED6-4737-8190-D5B683A4FD50}"/>
    <cellStyle name="Normal 22 3 2 6 2 2" xfId="38231" xr:uid="{EBED7245-4178-44D8-9B82-CAB5ABD38E64}"/>
    <cellStyle name="Normal 22 3 2 6 3" xfId="14013" xr:uid="{E91BDAD1-D50E-4C93-A52A-61B273E2825B}"/>
    <cellStyle name="Normal 22 3 2 6 3 2" xfId="38232" xr:uid="{EAA52397-0236-4025-95FC-8C822A6D187B}"/>
    <cellStyle name="Normal 22 3 2 6 4" xfId="14014" xr:uid="{377E0BC7-B01F-42F0-8391-C48B8CEAE5FC}"/>
    <cellStyle name="Normal 22 3 2 6 4 2" xfId="38233" xr:uid="{A3BF2B54-D290-4D59-9CE7-F5B3DD4E2BB3}"/>
    <cellStyle name="Normal 22 3 2 6 5" xfId="38230" xr:uid="{9D5AB17F-86BE-4EBF-9410-AF7FEC61D6B1}"/>
    <cellStyle name="Normal 22 3 2 7" xfId="14015" xr:uid="{4DAA9F47-86B8-4B21-B3A9-88DF198389BC}"/>
    <cellStyle name="Normal 22 3 2 7 2" xfId="38234" xr:uid="{591B1AAE-7AAC-4522-B058-D0F920A17E28}"/>
    <cellStyle name="Normal 22 3 2 8" xfId="14016" xr:uid="{6C3C7624-3177-4E6B-8BBB-11FAAC53248E}"/>
    <cellStyle name="Normal 22 3 2 8 2" xfId="38235" xr:uid="{F1BF5F49-D9FE-49D4-947C-E5FA709FFEDD}"/>
    <cellStyle name="Normal 22 3 2 9" xfId="14017" xr:uid="{F90B7443-8850-4F82-9D74-1C8A99CFCD18}"/>
    <cellStyle name="Normal 22 3 2 9 2" xfId="38236" xr:uid="{4028CD84-E668-44BB-84D0-849DEC8EDA71}"/>
    <cellStyle name="Normal 22 3 3" xfId="14018" xr:uid="{1D5D8097-A3E3-4A1C-B301-EE92A3C92DDF}"/>
    <cellStyle name="Normal 22 3 3 2" xfId="14019" xr:uid="{BF19D1E5-A9BA-4B89-9D91-947F8EC0B427}"/>
    <cellStyle name="Normal 22 3 3 2 2" xfId="14020" xr:uid="{7F92FDCC-C1E0-4AFF-ABDD-6C7FC6567937}"/>
    <cellStyle name="Normal 22 3 3 2 2 2" xfId="38239" xr:uid="{D5493AEF-AF23-4AA0-8BAA-061F8FCF8706}"/>
    <cellStyle name="Normal 22 3 3 2 3" xfId="14021" xr:uid="{6518D471-592C-40EE-AB2B-AD1CAAD21451}"/>
    <cellStyle name="Normal 22 3 3 2 3 2" xfId="38240" xr:uid="{66711E9E-EBA4-44F4-BAA3-CB6ED68C8043}"/>
    <cellStyle name="Normal 22 3 3 2 4" xfId="14022" xr:uid="{A6424C74-ADC1-4C04-9FD7-CC904855FA3E}"/>
    <cellStyle name="Normal 22 3 3 2 4 2" xfId="38241" xr:uid="{0FD7F490-9AC1-44DA-B9BE-2797D1732817}"/>
    <cellStyle name="Normal 22 3 3 2 5" xfId="38238" xr:uid="{A1873FDA-3B81-412D-8BC7-5F05C1AC5AC6}"/>
    <cellStyle name="Normal 22 3 3 3" xfId="14023" xr:uid="{A86DE004-F137-4C38-979A-536DF4583BA6}"/>
    <cellStyle name="Normal 22 3 3 3 2" xfId="38242" xr:uid="{32D40D1E-DA66-4DA6-8D20-49E9B67FCCF9}"/>
    <cellStyle name="Normal 22 3 3 4" xfId="14024" xr:uid="{E7645E58-4481-4FD7-9A68-666DF610D748}"/>
    <cellStyle name="Normal 22 3 3 4 2" xfId="14025" xr:uid="{86F464A0-E59E-46B6-92E6-11894D7C96DB}"/>
    <cellStyle name="Normal 22 3 3 4 2 2" xfId="38244" xr:uid="{61774C5B-74FF-40B2-A658-4B60D26DB051}"/>
    <cellStyle name="Normal 22 3 3 4 3" xfId="38243" xr:uid="{5C2CA1DA-790D-41F2-B5B1-792D76E55F86}"/>
    <cellStyle name="Normal 22 3 3 5" xfId="14026" xr:uid="{9946F626-71BF-44CC-897C-DAC5FCB2D034}"/>
    <cellStyle name="Normal 22 3 3 5 2" xfId="14027" xr:uid="{CFFCC7EC-9839-4127-8C0D-F97F7AD32687}"/>
    <cellStyle name="Normal 22 3 3 5 2 2" xfId="38246" xr:uid="{B6604F09-FFB1-4B6B-A053-110E59443FBD}"/>
    <cellStyle name="Normal 22 3 3 5 3" xfId="38245" xr:uid="{60E7403E-6D58-4302-BD76-DB1C17763A90}"/>
    <cellStyle name="Normal 22 3 3 6" xfId="14028" xr:uid="{D6F3DF39-7001-4362-9C3F-A429FC26D09B}"/>
    <cellStyle name="Normal 22 3 3 6 2" xfId="14029" xr:uid="{1DFFCDA9-1FA3-447B-9532-D8CB75D7ACE0}"/>
    <cellStyle name="Normal 22 3 3 6 2 2" xfId="38248" xr:uid="{342BEF8F-A7BF-44F7-BD1D-1B4FFBB689E8}"/>
    <cellStyle name="Normal 22 3 3 6 3" xfId="38247" xr:uid="{EFCB2781-D509-4D2F-BB1A-9474419D233C}"/>
    <cellStyle name="Normal 22 3 3 7" xfId="38237" xr:uid="{32D5F7D9-1C51-4C2E-8F67-884333A01776}"/>
    <cellStyle name="Normal 22 3 4" xfId="14030" xr:uid="{0959AE06-5864-4324-9308-E3EA031163A0}"/>
    <cellStyle name="Normal 22 3 4 2" xfId="14031" xr:uid="{8858ED80-3619-4712-A71A-CB9BD090F3F8}"/>
    <cellStyle name="Normal 22 3 4 2 2" xfId="14032" xr:uid="{9F8A5969-B9E7-43BE-9F5E-099D4DFE5BD0}"/>
    <cellStyle name="Normal 22 3 4 2 2 2" xfId="14033" xr:uid="{BD4BE3A6-41F8-482F-ABD9-69DE395E2906}"/>
    <cellStyle name="Normal 22 3 4 2 2 2 2" xfId="38252" xr:uid="{7B8260C8-0FC0-4776-9802-8E346CD82320}"/>
    <cellStyle name="Normal 22 3 4 2 2 3" xfId="38251" xr:uid="{99CDD346-2BA8-4066-B4D1-A2F89DB5D9FA}"/>
    <cellStyle name="Normal 22 3 4 2 3" xfId="14034" xr:uid="{0E6EEF50-1E37-4CF4-85A4-7AFB583572B3}"/>
    <cellStyle name="Normal 22 3 4 2 3 2" xfId="14035" xr:uid="{BBFD68CD-A33F-4B15-9984-4051A9F615F3}"/>
    <cellStyle name="Normal 22 3 4 2 3 2 2" xfId="38254" xr:uid="{A5A0CBDD-6E90-4147-9CE0-2F4E92E131EE}"/>
    <cellStyle name="Normal 22 3 4 2 3 3" xfId="38253" xr:uid="{21D94D05-5504-4154-A4D1-2718DB3E7FC2}"/>
    <cellStyle name="Normal 22 3 4 2 4" xfId="14036" xr:uid="{B845A692-299C-4CE3-A120-EB7B7DDB9D8E}"/>
    <cellStyle name="Normal 22 3 4 2 4 2" xfId="14037" xr:uid="{A9AB23E9-E1C0-4975-A147-3C8DB741ED65}"/>
    <cellStyle name="Normal 22 3 4 2 4 2 2" xfId="38256" xr:uid="{08B577E8-80B6-477E-A952-F6213FD0A293}"/>
    <cellStyle name="Normal 22 3 4 2 4 3" xfId="38255" xr:uid="{54035AFB-9ED6-4B51-9E12-21865AFFDCFE}"/>
    <cellStyle name="Normal 22 3 4 2 5" xfId="14038" xr:uid="{9B9A7790-D09C-48CE-BEF5-7AADADBBEFF6}"/>
    <cellStyle name="Normal 22 3 4 2 5 2" xfId="38257" xr:uid="{A9057B33-0842-4D35-BA26-B014D135350A}"/>
    <cellStyle name="Normal 22 3 4 2 6" xfId="38250" xr:uid="{3DB4CF1F-4DDF-43AB-BDAD-00CC40FFC0D0}"/>
    <cellStyle name="Normal 22 3 4 3" xfId="14039" xr:uid="{5CC661D2-2438-445F-9CFE-FE5B6B1237C0}"/>
    <cellStyle name="Normal 22 3 4 3 2" xfId="14040" xr:uid="{F47FAD29-83A8-49EB-AE18-0D87CF180533}"/>
    <cellStyle name="Normal 22 3 4 3 2 2" xfId="38259" xr:uid="{77CEF69C-43CB-45FD-BECB-CF7A4B6F6C3D}"/>
    <cellStyle name="Normal 22 3 4 3 3" xfId="38258" xr:uid="{5228C878-E29F-4055-8E48-5273C6292F91}"/>
    <cellStyle name="Normal 22 3 4 4" xfId="14041" xr:uid="{B58F7088-CE15-4E0A-853B-A44FA090753D}"/>
    <cellStyle name="Normal 22 3 4 4 2" xfId="14042" xr:uid="{6AE5F10B-E303-4B2A-9FE9-411A1012A048}"/>
    <cellStyle name="Normal 22 3 4 4 2 2" xfId="38261" xr:uid="{357524CD-1177-4B70-936C-E640FF500633}"/>
    <cellStyle name="Normal 22 3 4 4 3" xfId="38260" xr:uid="{4C58F87A-966C-4BC9-945D-559A184A5244}"/>
    <cellStyle name="Normal 22 3 4 5" xfId="14043" xr:uid="{F607D65E-CF19-4574-9AF0-8343EC48CE6A}"/>
    <cellStyle name="Normal 22 3 4 5 2" xfId="14044" xr:uid="{04AEFFE0-D69E-4232-8A9D-BFBBF69C1F38}"/>
    <cellStyle name="Normal 22 3 4 5 2 2" xfId="38263" xr:uid="{DAB0AA62-8E1A-4144-8357-FC05E7AD1841}"/>
    <cellStyle name="Normal 22 3 4 5 3" xfId="38262" xr:uid="{F0037C6C-DE46-4DEC-99A7-F7E5FEE1C3DA}"/>
    <cellStyle name="Normal 22 3 4 6" xfId="14045" xr:uid="{F650DA71-4DB3-4B28-9471-9C89E52C7130}"/>
    <cellStyle name="Normal 22 3 4 6 2" xfId="14046" xr:uid="{42AF5913-CEAD-43D2-A0B7-1ED90E2E1027}"/>
    <cellStyle name="Normal 22 3 4 6 2 2" xfId="38265" xr:uid="{0B34B5FB-14EC-457C-9300-3895C2C1B10F}"/>
    <cellStyle name="Normal 22 3 4 6 3" xfId="38264" xr:uid="{1F03F18D-3361-4349-938D-D770826028A7}"/>
    <cellStyle name="Normal 22 3 4 7" xfId="14047" xr:uid="{DFD8F95B-DE8C-4D3F-9AB3-0A7EBF5E0974}"/>
    <cellStyle name="Normal 22 3 4 7 2" xfId="38266" xr:uid="{75FF1BDD-ADB0-42E1-B227-D6DB7C790B77}"/>
    <cellStyle name="Normal 22 3 4 8" xfId="38249" xr:uid="{9B3FF29C-2005-4D4B-9AFA-10F000CF59BE}"/>
    <cellStyle name="Normal 22 3 5" xfId="14048" xr:uid="{419A49D3-CCBA-48E0-9FB7-9D7B024F2FF4}"/>
    <cellStyle name="Normal 22 3 5 2" xfId="14049" xr:uid="{3B89EE14-844D-444E-8C46-E9A5E9034753}"/>
    <cellStyle name="Normal 22 3 5 2 2" xfId="14050" xr:uid="{4182D9FF-710D-498A-B61C-6A9DAF322896}"/>
    <cellStyle name="Normal 22 3 5 2 2 2" xfId="14051" xr:uid="{A9D23AAB-738C-42CB-92C9-2EDA997A63C3}"/>
    <cellStyle name="Normal 22 3 5 2 2 2 2" xfId="38270" xr:uid="{C53C8D1C-D584-4FA4-A71D-34398EE4975E}"/>
    <cellStyle name="Normal 22 3 5 2 2 3" xfId="38269" xr:uid="{BBFA648C-A0EF-4C5A-990A-0C3358A8FF0B}"/>
    <cellStyle name="Normal 22 3 5 2 3" xfId="14052" xr:uid="{DCF9F696-2EC9-469D-BC70-FDBA02776F65}"/>
    <cellStyle name="Normal 22 3 5 2 3 2" xfId="14053" xr:uid="{89EFA55F-28F4-47DD-BC79-B7BB7AD11BD5}"/>
    <cellStyle name="Normal 22 3 5 2 3 2 2" xfId="38272" xr:uid="{0588DDBF-BD44-4C90-9276-730FBBE26862}"/>
    <cellStyle name="Normal 22 3 5 2 3 3" xfId="38271" xr:uid="{4C2212F3-56DA-4CF7-ADF0-88F40AE9241A}"/>
    <cellStyle name="Normal 22 3 5 2 4" xfId="14054" xr:uid="{CEDC32EF-B236-4252-BC01-925FCC56DB84}"/>
    <cellStyle name="Normal 22 3 5 2 4 2" xfId="14055" xr:uid="{0B225256-8559-457F-A318-51516EFF01D6}"/>
    <cellStyle name="Normal 22 3 5 2 4 2 2" xfId="38274" xr:uid="{2BB6DBCC-AD6D-49D5-ABD6-191F0C0E8370}"/>
    <cellStyle name="Normal 22 3 5 2 4 3" xfId="38273" xr:uid="{7F4DC6A4-F448-47C5-B46E-81F82F4BF6E1}"/>
    <cellStyle name="Normal 22 3 5 2 5" xfId="14056" xr:uid="{9A730799-E8F6-4FE6-A22B-3A41B1475D80}"/>
    <cellStyle name="Normal 22 3 5 2 5 2" xfId="38275" xr:uid="{38FF0CCF-2CD8-4FE8-9F22-3B7D4A64559F}"/>
    <cellStyle name="Normal 22 3 5 2 6" xfId="38268" xr:uid="{7D30B19A-2F41-4256-BA29-A8AF13238A27}"/>
    <cellStyle name="Normal 22 3 5 3" xfId="14057" xr:uid="{C5DEDEF7-AB3E-4472-9448-E96CFA84125E}"/>
    <cellStyle name="Normal 22 3 5 3 2" xfId="14058" xr:uid="{39912A21-AAE0-4201-8011-9FC8A0CA15A0}"/>
    <cellStyle name="Normal 22 3 5 3 2 2" xfId="38277" xr:uid="{081DE968-34F5-4783-8817-46E18E3B9908}"/>
    <cellStyle name="Normal 22 3 5 3 3" xfId="38276" xr:uid="{0223CC64-3CBA-455D-90BE-C27598AEE6FB}"/>
    <cellStyle name="Normal 22 3 5 4" xfId="14059" xr:uid="{58ED0452-7787-4D77-86B0-BACF72AD49CC}"/>
    <cellStyle name="Normal 22 3 5 4 2" xfId="14060" xr:uid="{6A9A4646-92EF-4D09-BDF1-B0F24D6F3633}"/>
    <cellStyle name="Normal 22 3 5 4 2 2" xfId="38279" xr:uid="{AEAE16BF-64D3-4538-9F3B-CF72AC57928F}"/>
    <cellStyle name="Normal 22 3 5 4 3" xfId="38278" xr:uid="{73D47F0D-B16C-4A4A-A8AD-7BBD3D413F1D}"/>
    <cellStyle name="Normal 22 3 5 5" xfId="14061" xr:uid="{F12C509D-CC16-4D1E-9628-B537A05939B7}"/>
    <cellStyle name="Normal 22 3 5 5 2" xfId="14062" xr:uid="{C9841762-0394-432A-864A-334E0DEDF0D3}"/>
    <cellStyle name="Normal 22 3 5 5 2 2" xfId="38281" xr:uid="{6DACA311-654A-4911-8760-153617D2CCB4}"/>
    <cellStyle name="Normal 22 3 5 5 3" xfId="38280" xr:uid="{E3F4E5C2-1944-47FD-862C-9CF104100E43}"/>
    <cellStyle name="Normal 22 3 5 6" xfId="14063" xr:uid="{4A825875-CB7B-40AB-B6E0-22F181E4C3CC}"/>
    <cellStyle name="Normal 22 3 5 6 2" xfId="38282" xr:uid="{AADD4CA0-31F7-41D4-8D47-C2250C2808FC}"/>
    <cellStyle name="Normal 22 3 5 7" xfId="38267" xr:uid="{EF4D71CC-DEA1-4AC7-BF68-A80748F37069}"/>
    <cellStyle name="Normal 22 3 6" xfId="14064" xr:uid="{E6EFB840-8708-4058-8BF4-B7C588B2229F}"/>
    <cellStyle name="Normal 22 3 6 2" xfId="14065" xr:uid="{DCB24286-9E47-4517-BFFF-F17C3043F344}"/>
    <cellStyle name="Normal 22 3 6 2 2" xfId="14066" xr:uid="{55536020-2554-45E9-B8BA-7CF91429D796}"/>
    <cellStyle name="Normal 22 3 6 2 2 2" xfId="38285" xr:uid="{CA5D4F3D-D03C-4894-AACB-77E4BF1F5C80}"/>
    <cellStyle name="Normal 22 3 6 2 3" xfId="38284" xr:uid="{D5FD1DA9-9A6A-4ABE-8A0B-1DD3AE3EFED2}"/>
    <cellStyle name="Normal 22 3 6 3" xfId="14067" xr:uid="{7A532457-6D58-4BB0-AEBF-32B3A94B391A}"/>
    <cellStyle name="Normal 22 3 6 3 2" xfId="14068" xr:uid="{36C91A37-0228-4635-9E36-89D5F44BA89A}"/>
    <cellStyle name="Normal 22 3 6 3 2 2" xfId="38287" xr:uid="{9ABDFF15-3FE7-4315-802F-8A81004E59D8}"/>
    <cellStyle name="Normal 22 3 6 3 3" xfId="38286" xr:uid="{DD45CB24-C26F-4448-B556-261E6D2825DA}"/>
    <cellStyle name="Normal 22 3 6 4" xfId="14069" xr:uid="{47CF2023-02EE-46A8-9EB2-8C601B9F2D9D}"/>
    <cellStyle name="Normal 22 3 6 4 2" xfId="14070" xr:uid="{BB6FC775-F17F-42AA-AB1C-A9F0D82525C9}"/>
    <cellStyle name="Normal 22 3 6 4 2 2" xfId="38289" xr:uid="{1D7B901E-83D3-456D-9893-92B92C07636F}"/>
    <cellStyle name="Normal 22 3 6 4 3" xfId="38288" xr:uid="{B767FBE9-74D2-4ECA-B1D5-3118B686BFC9}"/>
    <cellStyle name="Normal 22 3 6 5" xfId="14071" xr:uid="{F27AC19D-BC73-435E-AD9E-8CC6CE565363}"/>
    <cellStyle name="Normal 22 3 6 5 2" xfId="38290" xr:uid="{8E4D6DF6-36A1-4DDD-ACD6-88D6EDCC8A31}"/>
    <cellStyle name="Normal 22 3 6 6" xfId="38283" xr:uid="{040D84B7-31C6-4FC6-9990-C58D6A9ECC28}"/>
    <cellStyle name="Normal 22 3 7" xfId="14072" xr:uid="{A4ACCCCF-C033-42BB-AF6A-CF3217BAE899}"/>
    <cellStyle name="Normal 22 3 7 2" xfId="14073" xr:uid="{B8A3CEDE-E797-49CA-BC84-0E19D21F472C}"/>
    <cellStyle name="Normal 22 3 7 2 2" xfId="14074" xr:uid="{8CACB787-7402-4DB8-95B9-EAA7C24463B1}"/>
    <cellStyle name="Normal 22 3 7 2 2 2" xfId="38293" xr:uid="{F4FAEC37-A094-4D33-B5A7-231BC77008EC}"/>
    <cellStyle name="Normal 22 3 7 2 3" xfId="38292" xr:uid="{B2D15A49-34E6-4C98-8EEB-3A11C07E5DAD}"/>
    <cellStyle name="Normal 22 3 7 3" xfId="14075" xr:uid="{806A310B-3F81-4EA7-A09F-F90221486DC8}"/>
    <cellStyle name="Normal 22 3 7 3 2" xfId="14076" xr:uid="{C9480A47-6D2D-4CB8-80F6-29A6BCF76314}"/>
    <cellStyle name="Normal 22 3 7 3 2 2" xfId="38295" xr:uid="{B883C467-A058-4600-88C3-1E88FEEE57CA}"/>
    <cellStyle name="Normal 22 3 7 3 3" xfId="38294" xr:uid="{E620565C-C264-404E-8E76-BF0423FBD633}"/>
    <cellStyle name="Normal 22 3 7 4" xfId="14077" xr:uid="{8B302917-E18E-41A6-8782-B46F7CAC8F5D}"/>
    <cellStyle name="Normal 22 3 7 4 2" xfId="14078" xr:uid="{3B320C25-FCF1-4443-A82B-BFF17F5E7049}"/>
    <cellStyle name="Normal 22 3 7 4 2 2" xfId="38297" xr:uid="{50EBED09-35EB-447E-9826-1EB055E4A983}"/>
    <cellStyle name="Normal 22 3 7 4 3" xfId="38296" xr:uid="{BF981D4B-10A1-4106-82BE-C4CB951A9EBC}"/>
    <cellStyle name="Normal 22 3 7 5" xfId="14079" xr:uid="{A2A51F25-6783-4B4F-AE29-A9AB395FC9A6}"/>
    <cellStyle name="Normal 22 3 7 5 2" xfId="38298" xr:uid="{A7C36673-F219-4016-9610-AA52FB37B337}"/>
    <cellStyle name="Normal 22 3 7 6" xfId="38291" xr:uid="{4CC3612D-F263-4E3D-8CAC-83C1541F326D}"/>
    <cellStyle name="Normal 22 3 8" xfId="14080" xr:uid="{65675D0C-15CF-49B0-A9F8-A2D3C900C19F}"/>
    <cellStyle name="Normal 22 3 8 2" xfId="14081" xr:uid="{1066A89C-AC60-4587-8EE3-FBE898A85D72}"/>
    <cellStyle name="Normal 22 3 8 2 2" xfId="38300" xr:uid="{53FC3960-D95C-463E-8A06-A734BE05689C}"/>
    <cellStyle name="Normal 22 3 8 3" xfId="38299" xr:uid="{DF8B9163-02A1-44D6-A712-6BBB4CC661FD}"/>
    <cellStyle name="Normal 22 3 9" xfId="14082" xr:uid="{6768F4D6-AAAF-4A82-8067-BDF078671D53}"/>
    <cellStyle name="Normal 22 3 9 2" xfId="14083" xr:uid="{439D3735-E4C3-4C4A-9AFE-64B64BA7DE6F}"/>
    <cellStyle name="Normal 22 3 9 2 2" xfId="38302" xr:uid="{A14FE9CE-3819-4A06-90B0-CFC5FF93F751}"/>
    <cellStyle name="Normal 22 3 9 3" xfId="38301" xr:uid="{244126B9-A627-4465-BB48-CF956DD607EE}"/>
    <cellStyle name="Normal 22 30" xfId="14084" xr:uid="{CE1E8F0D-7A8D-4C9B-89D7-E2DFD36E9F5A}"/>
    <cellStyle name="Normal 22 30 2" xfId="14085" xr:uid="{76CD9684-A74C-4D4D-B2A3-96EF2AF2217E}"/>
    <cellStyle name="Normal 22 30 2 2" xfId="38304" xr:uid="{4A466F4E-F864-4AC3-B586-30832720E0AB}"/>
    <cellStyle name="Normal 22 30 3" xfId="38303" xr:uid="{9D2AA0D6-2EA8-4BEC-8E9C-0864F4242626}"/>
    <cellStyle name="Normal 22 31" xfId="14086" xr:uid="{9EBF9859-5B56-433F-A432-BB3EF5D94C6B}"/>
    <cellStyle name="Normal 22 31 2" xfId="14087" xr:uid="{D5B3C742-9BC9-4EAB-999C-10BEC9120ECC}"/>
    <cellStyle name="Normal 22 31 2 2" xfId="38306" xr:uid="{58ABF22F-CF70-458C-BE6B-86437D59F592}"/>
    <cellStyle name="Normal 22 31 3" xfId="38305" xr:uid="{406D1020-5957-4EC9-9207-1FCF0ED926A0}"/>
    <cellStyle name="Normal 22 32" xfId="14088" xr:uid="{11040EC7-64EE-4062-AC8C-3F772D07DF3C}"/>
    <cellStyle name="Normal 22 32 2" xfId="14089" xr:uid="{56538C6B-9D34-42AD-A9DC-2E52A4A0AA9E}"/>
    <cellStyle name="Normal 22 32 2 2" xfId="38308" xr:uid="{C0324333-DE4C-4C81-9F6B-C9F7CD124347}"/>
    <cellStyle name="Normal 22 32 3" xfId="38307" xr:uid="{ACE06007-910C-4656-A3C2-2910A63BDB3E}"/>
    <cellStyle name="Normal 22 33" xfId="14090" xr:uid="{7CE12E8A-9322-4AD7-8558-566F983C9CC4}"/>
    <cellStyle name="Normal 22 33 2" xfId="14091" xr:uid="{ACF033C4-CB23-4C46-A35A-01F66018CFD3}"/>
    <cellStyle name="Normal 22 33 2 2" xfId="38310" xr:uid="{EE0B3E6E-9C4C-4FD2-A591-3BB1479C90AE}"/>
    <cellStyle name="Normal 22 33 3" xfId="38309" xr:uid="{6C4AB68C-81CB-484B-9AEC-2D6FDFEB53A9}"/>
    <cellStyle name="Normal 22 34" xfId="14092" xr:uid="{47DCE468-FEC1-4F58-9B33-D98F57F2708D}"/>
    <cellStyle name="Normal 22 34 2" xfId="14093" xr:uid="{B21D65B3-7315-4503-999F-503A2D0C1BCE}"/>
    <cellStyle name="Normal 22 34 2 2" xfId="38312" xr:uid="{BBF153AF-7F26-47F6-9242-4B91C4E06E71}"/>
    <cellStyle name="Normal 22 34 3" xfId="38311" xr:uid="{9F5EE8EC-08CA-4F4E-9EB8-E42924269C21}"/>
    <cellStyle name="Normal 22 35" xfId="14094" xr:uid="{0CE20F85-BF18-4C43-8790-E74877682389}"/>
    <cellStyle name="Normal 22 35 2" xfId="14095" xr:uid="{144613F6-6214-45CB-A7E1-FA851F013450}"/>
    <cellStyle name="Normal 22 35 2 2" xfId="38314" xr:uid="{9B6AC80A-9EA4-4EC1-B384-4895F57E1284}"/>
    <cellStyle name="Normal 22 35 3" xfId="38313" xr:uid="{792C0CF6-80B0-4F2B-99F2-61E7B5FBDE5D}"/>
    <cellStyle name="Normal 22 36" xfId="14096" xr:uid="{DFC72702-77EE-4EF7-BC64-53DED7A3050D}"/>
    <cellStyle name="Normal 22 36 2" xfId="14097" xr:uid="{1E7E6E35-7DE8-4CFD-8E8C-F6AB61C2727E}"/>
    <cellStyle name="Normal 22 36 2 2" xfId="38316" xr:uid="{27689CA8-9893-4A7C-98FE-D9DB432BCC39}"/>
    <cellStyle name="Normal 22 36 3" xfId="38315" xr:uid="{2105A567-A409-4985-A236-E7C86F8AC8B4}"/>
    <cellStyle name="Normal 22 37" xfId="14098" xr:uid="{816F2190-8006-4A6B-8167-C5FEC1230FE5}"/>
    <cellStyle name="Normal 22 37 2" xfId="14099" xr:uid="{E2DA7D4A-1609-485D-A813-1893F81B0765}"/>
    <cellStyle name="Normal 22 37 2 2" xfId="38318" xr:uid="{51590303-FDFF-4BED-9E83-A1A940529F5A}"/>
    <cellStyle name="Normal 22 37 3" xfId="38317" xr:uid="{057C89C8-68AE-470E-A324-14D35FADDDBA}"/>
    <cellStyle name="Normal 22 38" xfId="14100" xr:uid="{B0566D0C-743C-4578-BF08-C3E2BE5974F3}"/>
    <cellStyle name="Normal 22 38 2" xfId="14101" xr:uid="{0541D41F-E279-4C41-A66A-681D1E453F6E}"/>
    <cellStyle name="Normal 22 38 2 2" xfId="38320" xr:uid="{B4AE177A-1181-47EF-BA2E-F53B709BCB07}"/>
    <cellStyle name="Normal 22 38 3" xfId="38319" xr:uid="{06C6C4FA-BE81-4932-B2C5-2AA55E2E740F}"/>
    <cellStyle name="Normal 22 39" xfId="14102" xr:uid="{311B2101-F00B-4EDD-9323-CBD82C42E843}"/>
    <cellStyle name="Normal 22 39 2" xfId="14103" xr:uid="{AE8420B4-590A-4094-8BB9-577C8504313C}"/>
    <cellStyle name="Normal 22 39 2 2" xfId="38322" xr:uid="{341F35C8-2075-4990-B2B0-F9B7DA97E385}"/>
    <cellStyle name="Normal 22 39 3" xfId="38321" xr:uid="{3D93C997-360C-45F0-987C-0F8EEDA50A6D}"/>
    <cellStyle name="Normal 22 4" xfId="14104" xr:uid="{5BCE13E1-24A9-4223-B00F-8BBD3ADB22E6}"/>
    <cellStyle name="Normal 22 4 10" xfId="14105" xr:uid="{CBD7105B-686F-4D36-90C1-79B42754D5D8}"/>
    <cellStyle name="Normal 22 4 10 2" xfId="14106" xr:uid="{B8FF710B-53D9-4804-937E-0CDD9B3BC517}"/>
    <cellStyle name="Normal 22 4 10 2 2" xfId="38325" xr:uid="{069FA26F-7189-4C00-AF9E-0CBAE325AA2A}"/>
    <cellStyle name="Normal 22 4 10 3" xfId="38324" xr:uid="{BAB88E7F-F3FE-4EF2-83DB-F66620EC295A}"/>
    <cellStyle name="Normal 22 4 11" xfId="14107" xr:uid="{D10AC6C1-DF3E-4D75-A6B3-6E98AA464299}"/>
    <cellStyle name="Normal 22 4 11 2" xfId="38326" xr:uid="{E3CFB8A9-7470-469A-AFDB-24BB78877ADE}"/>
    <cellStyle name="Normal 22 4 12" xfId="38323" xr:uid="{CCA24DB6-94F3-4AAD-B163-DD35513DE854}"/>
    <cellStyle name="Normal 22 4 2" xfId="14108" xr:uid="{58218568-CEE6-4CBC-97FE-ADA385F5AB0F}"/>
    <cellStyle name="Normal 22 4 2 10" xfId="14109" xr:uid="{FD785C5E-C0E0-404D-B9C0-3C6684B61331}"/>
    <cellStyle name="Normal 22 4 2 10 2" xfId="38328" xr:uid="{41D0BCC4-7680-41EC-9D6E-EFB8334A6F87}"/>
    <cellStyle name="Normal 22 4 2 11" xfId="38327" xr:uid="{5EAC2509-F894-41A9-9229-FD2AF6930BC8}"/>
    <cellStyle name="Normal 22 4 2 2" xfId="14110" xr:uid="{D71FDC2F-8B9F-407A-B08F-728C5068E0DF}"/>
    <cellStyle name="Normal 22 4 2 2 2" xfId="14111" xr:uid="{B0989B6F-8EB6-45B3-B3E4-A3EB7D907E07}"/>
    <cellStyle name="Normal 22 4 2 2 2 2" xfId="14112" xr:uid="{CE21A117-DD41-4432-AE0E-689B3292FCAE}"/>
    <cellStyle name="Normal 22 4 2 2 2 2 2" xfId="14113" xr:uid="{DE8982BD-9F70-4C83-822C-34659041F55F}"/>
    <cellStyle name="Normal 22 4 2 2 2 2 2 2" xfId="38332" xr:uid="{2873E80D-C2C3-4758-AEE4-C2F8875D5DC2}"/>
    <cellStyle name="Normal 22 4 2 2 2 2 3" xfId="38331" xr:uid="{8E16114D-C52B-4595-B2A8-A7F6B2BC9461}"/>
    <cellStyle name="Normal 22 4 2 2 2 3" xfId="14114" xr:uid="{97233C56-E576-4C89-A431-66BC093D94C7}"/>
    <cellStyle name="Normal 22 4 2 2 2 3 2" xfId="14115" xr:uid="{B84D306F-CF50-4F1D-A54D-8A24F4B4B8EA}"/>
    <cellStyle name="Normal 22 4 2 2 2 3 2 2" xfId="38334" xr:uid="{EDF46F61-91B1-4240-944B-71EC239D7DEC}"/>
    <cellStyle name="Normal 22 4 2 2 2 3 3" xfId="38333" xr:uid="{5E2DB878-ADAA-4FB7-AC90-4C73984B513C}"/>
    <cellStyle name="Normal 22 4 2 2 2 4" xfId="14116" xr:uid="{9FA37D5C-9CE1-46EE-AE25-D61AF0971AE8}"/>
    <cellStyle name="Normal 22 4 2 2 2 4 2" xfId="14117" xr:uid="{3792D7C0-9138-412D-99AA-18FC5CEF0349}"/>
    <cellStyle name="Normal 22 4 2 2 2 4 2 2" xfId="38336" xr:uid="{F7185076-EE49-4E13-9722-46D0BDE162B8}"/>
    <cellStyle name="Normal 22 4 2 2 2 4 3" xfId="38335" xr:uid="{DDEE1AAF-D822-4C1E-AAB0-D4777E999034}"/>
    <cellStyle name="Normal 22 4 2 2 2 5" xfId="14118" xr:uid="{4195F2DB-BC41-4A94-8BC2-A81AB297D0CE}"/>
    <cellStyle name="Normal 22 4 2 2 2 5 2" xfId="38337" xr:uid="{C1D8F573-17DB-41F6-B126-EE668307236D}"/>
    <cellStyle name="Normal 22 4 2 2 2 6" xfId="38330" xr:uid="{3669271C-9E48-42B6-AC1E-4D0D32641117}"/>
    <cellStyle name="Normal 22 4 2 2 3" xfId="14119" xr:uid="{15377591-B4A5-4C61-BBEB-E1049711C42D}"/>
    <cellStyle name="Normal 22 4 2 2 3 2" xfId="14120" xr:uid="{1B90B4AB-729D-4AA9-8023-0100BAC51E72}"/>
    <cellStyle name="Normal 22 4 2 2 3 2 2" xfId="38339" xr:uid="{B0946DD1-30E9-4181-83E0-DA3EFE93DF35}"/>
    <cellStyle name="Normal 22 4 2 2 3 3" xfId="38338" xr:uid="{DFF5805A-6EE8-4A63-93AD-64359B745AF6}"/>
    <cellStyle name="Normal 22 4 2 2 4" xfId="14121" xr:uid="{85D42DDF-75EF-4288-8647-A9AF278E74CC}"/>
    <cellStyle name="Normal 22 4 2 2 4 2" xfId="14122" xr:uid="{6D5F1F6B-8C7B-441D-84E2-3468872F3EBF}"/>
    <cellStyle name="Normal 22 4 2 2 4 2 2" xfId="38341" xr:uid="{28B6877D-245F-49AD-AA01-5AFC611323D5}"/>
    <cellStyle name="Normal 22 4 2 2 4 3" xfId="38340" xr:uid="{D9BFE551-F847-441C-A38C-6C5256F19FF1}"/>
    <cellStyle name="Normal 22 4 2 2 5" xfId="14123" xr:uid="{241029E0-E6D1-45E8-B05E-EE0AE303E5FC}"/>
    <cellStyle name="Normal 22 4 2 2 5 2" xfId="14124" xr:uid="{504BCD9D-5712-424D-97CC-6ADBFBB597A9}"/>
    <cellStyle name="Normal 22 4 2 2 5 2 2" xfId="38343" xr:uid="{B9176E71-1201-4365-A333-349A4EF1DB9B}"/>
    <cellStyle name="Normal 22 4 2 2 5 3" xfId="38342" xr:uid="{38E66D03-8287-459E-BCEF-F625E35E5E48}"/>
    <cellStyle name="Normal 22 4 2 2 6" xfId="14125" xr:uid="{94965DCE-D2F3-471B-AB80-B19B43B50106}"/>
    <cellStyle name="Normal 22 4 2 2 6 2" xfId="14126" xr:uid="{175D94E6-0CED-462D-92A3-478AD4D1D064}"/>
    <cellStyle name="Normal 22 4 2 2 6 2 2" xfId="38345" xr:uid="{B02320D8-D7AE-4E20-ACE3-F640D8F4F7A6}"/>
    <cellStyle name="Normal 22 4 2 2 6 3" xfId="38344" xr:uid="{F503B83D-C7A3-46D7-B6ED-56B8B151532C}"/>
    <cellStyle name="Normal 22 4 2 2 7" xfId="14127" xr:uid="{B8A5E7E8-52A6-43A5-B2B7-5EC4AB66A034}"/>
    <cellStyle name="Normal 22 4 2 2 7 2" xfId="38346" xr:uid="{61E8278B-E200-415F-9C06-BBF71EE74079}"/>
    <cellStyle name="Normal 22 4 2 2 8" xfId="38329" xr:uid="{9D6BC3BD-806D-452D-90D2-650F672F82A2}"/>
    <cellStyle name="Normal 22 4 2 3" xfId="14128" xr:uid="{1CEC2FFB-A4E8-4C97-B768-4BF3B238D8C9}"/>
    <cellStyle name="Normal 22 4 2 3 2" xfId="14129" xr:uid="{410F33BF-CB1E-4C8C-B611-A852C8BD63F3}"/>
    <cellStyle name="Normal 22 4 2 3 2 2" xfId="14130" xr:uid="{1A3D7918-F9D7-4889-B3EA-9E544BDA3B0C}"/>
    <cellStyle name="Normal 22 4 2 3 2 2 2" xfId="14131" xr:uid="{0FB9417C-3F1B-4487-863E-80497097BA9E}"/>
    <cellStyle name="Normal 22 4 2 3 2 2 2 2" xfId="38350" xr:uid="{A0DC3188-5BA5-4B88-A7DE-B8D765CAD0C4}"/>
    <cellStyle name="Normal 22 4 2 3 2 2 3" xfId="38349" xr:uid="{753C5497-5237-4560-BB0D-FD4122156CE0}"/>
    <cellStyle name="Normal 22 4 2 3 2 3" xfId="14132" xr:uid="{687C9DC9-F196-4416-B1A7-5E6C337FFB54}"/>
    <cellStyle name="Normal 22 4 2 3 2 3 2" xfId="14133" xr:uid="{D6614828-02BC-4873-801F-1B107AD5B165}"/>
    <cellStyle name="Normal 22 4 2 3 2 3 2 2" xfId="38352" xr:uid="{D778C6B6-23C5-4090-8C32-6B97972F2F6E}"/>
    <cellStyle name="Normal 22 4 2 3 2 3 3" xfId="38351" xr:uid="{B5A87432-8581-45DA-A2AD-4E18EF198EF7}"/>
    <cellStyle name="Normal 22 4 2 3 2 4" xfId="14134" xr:uid="{93E3B1C2-85E7-4041-AA62-A09D2FFD07D2}"/>
    <cellStyle name="Normal 22 4 2 3 2 4 2" xfId="14135" xr:uid="{7175C3CE-14D3-47C0-855F-D380F71A73FB}"/>
    <cellStyle name="Normal 22 4 2 3 2 4 2 2" xfId="38354" xr:uid="{3F99A7F8-0ABC-463C-91C1-E8780A9CE5FB}"/>
    <cellStyle name="Normal 22 4 2 3 2 4 3" xfId="38353" xr:uid="{A5EE0128-C9F3-4F5A-B269-9AAB547A3582}"/>
    <cellStyle name="Normal 22 4 2 3 2 5" xfId="14136" xr:uid="{E84A2D78-FE9D-4EFA-83F1-3EC520EA5BB0}"/>
    <cellStyle name="Normal 22 4 2 3 2 5 2" xfId="38355" xr:uid="{1D287A0F-FF78-4963-A019-7F65B19235EB}"/>
    <cellStyle name="Normal 22 4 2 3 2 6" xfId="38348" xr:uid="{C0F2B308-EB97-4EE3-8C1C-1862A87F7F6C}"/>
    <cellStyle name="Normal 22 4 2 3 3" xfId="14137" xr:uid="{7F3F31B2-8FBB-48FE-89F5-4F7CDE46A8E3}"/>
    <cellStyle name="Normal 22 4 2 3 3 2" xfId="14138" xr:uid="{79D8601F-59E3-4E64-A33F-663B4105451B}"/>
    <cellStyle name="Normal 22 4 2 3 3 2 2" xfId="38357" xr:uid="{338189CA-788D-4A2D-A9F1-1B2CB09C3FE8}"/>
    <cellStyle name="Normal 22 4 2 3 3 3" xfId="38356" xr:uid="{C03BA932-4567-4471-98B6-BD4CC21DD68F}"/>
    <cellStyle name="Normal 22 4 2 3 4" xfId="14139" xr:uid="{C0288A1C-7BD9-4AAE-BD4A-C636FB78A87A}"/>
    <cellStyle name="Normal 22 4 2 3 4 2" xfId="14140" xr:uid="{C1F59AFA-64FB-444A-AD4E-3801D0FEC263}"/>
    <cellStyle name="Normal 22 4 2 3 4 2 2" xfId="38359" xr:uid="{15AB5CAB-7503-43EA-8343-EBBD7EBA4EA6}"/>
    <cellStyle name="Normal 22 4 2 3 4 3" xfId="38358" xr:uid="{004F62D0-2048-471F-B337-9E2BF59308CE}"/>
    <cellStyle name="Normal 22 4 2 3 5" xfId="14141" xr:uid="{FA75190C-87AF-45F0-941B-39E4F3DF4D84}"/>
    <cellStyle name="Normal 22 4 2 3 5 2" xfId="14142" xr:uid="{5A206A66-1B62-4BFB-919E-CF054B964EBC}"/>
    <cellStyle name="Normal 22 4 2 3 5 2 2" xfId="38361" xr:uid="{6C215A42-E316-4C43-BD30-4F78D1131D38}"/>
    <cellStyle name="Normal 22 4 2 3 5 3" xfId="38360" xr:uid="{A967AB2B-E59E-4C5D-874B-FB4A22EEB920}"/>
    <cellStyle name="Normal 22 4 2 3 6" xfId="14143" xr:uid="{07019804-8792-4759-B11E-612180CC1602}"/>
    <cellStyle name="Normal 22 4 2 3 6 2" xfId="14144" xr:uid="{725ED33F-D4DA-4D84-87EA-A6A7015A1F8B}"/>
    <cellStyle name="Normal 22 4 2 3 6 2 2" xfId="38363" xr:uid="{0B90148C-2DBD-41A9-A0D5-9D23738B7219}"/>
    <cellStyle name="Normal 22 4 2 3 6 3" xfId="38362" xr:uid="{2162FC9C-87A0-490D-930C-C9E23456B9AF}"/>
    <cellStyle name="Normal 22 4 2 3 7" xfId="14145" xr:uid="{893309D4-DD39-43BF-B585-6034794344EA}"/>
    <cellStyle name="Normal 22 4 2 3 7 2" xfId="38364" xr:uid="{93DEDE00-4C5C-4268-AE82-C6B50A78B426}"/>
    <cellStyle name="Normal 22 4 2 3 8" xfId="38347" xr:uid="{F259E65D-3BFF-49DA-BE59-74EFAA594607}"/>
    <cellStyle name="Normal 22 4 2 4" xfId="14146" xr:uid="{A00AF162-1DEF-4A71-BEAD-C34544E0BCCD}"/>
    <cellStyle name="Normal 22 4 2 4 2" xfId="14147" xr:uid="{62CB952E-AF04-4F90-A70F-9D86E3CF70CC}"/>
    <cellStyle name="Normal 22 4 2 4 2 2" xfId="14148" xr:uid="{245A8C35-BAE9-4F93-AFFC-543083CEDFAE}"/>
    <cellStyle name="Normal 22 4 2 4 2 2 2" xfId="14149" xr:uid="{AC1C89D9-E78D-4096-ABA2-3E398969D419}"/>
    <cellStyle name="Normal 22 4 2 4 2 2 2 2" xfId="38368" xr:uid="{BB9FBB9B-F018-4A2C-AA09-7786C50B05B2}"/>
    <cellStyle name="Normal 22 4 2 4 2 2 3" xfId="38367" xr:uid="{CA8A2538-BA33-4B28-9A73-051C58A9A8BE}"/>
    <cellStyle name="Normal 22 4 2 4 2 3" xfId="14150" xr:uid="{9AA4113C-8080-461B-8695-E6D4022BEF74}"/>
    <cellStyle name="Normal 22 4 2 4 2 3 2" xfId="14151" xr:uid="{24E6CCA4-0294-4681-932D-E259FFDAB8E5}"/>
    <cellStyle name="Normal 22 4 2 4 2 3 2 2" xfId="38370" xr:uid="{ADC54847-D212-4ED5-A687-B47491636EC3}"/>
    <cellStyle name="Normal 22 4 2 4 2 3 3" xfId="38369" xr:uid="{BF64D273-6EBA-4D86-85AC-C86912DC5AB2}"/>
    <cellStyle name="Normal 22 4 2 4 2 4" xfId="14152" xr:uid="{DDFD35CC-4771-441C-8CC3-17A0F4075B60}"/>
    <cellStyle name="Normal 22 4 2 4 2 4 2" xfId="14153" xr:uid="{6803275C-8C2C-46DC-A81F-F261DE8BFBD3}"/>
    <cellStyle name="Normal 22 4 2 4 2 4 2 2" xfId="38372" xr:uid="{FA78DD31-7B83-4502-9D49-8CF9C9552667}"/>
    <cellStyle name="Normal 22 4 2 4 2 4 3" xfId="38371" xr:uid="{0C98DD49-FD9D-4EB6-94FE-EA1F2452A82D}"/>
    <cellStyle name="Normal 22 4 2 4 2 5" xfId="14154" xr:uid="{AA30C413-B724-4B4F-9C2E-707180ABCFD5}"/>
    <cellStyle name="Normal 22 4 2 4 2 5 2" xfId="38373" xr:uid="{CB81DC36-05D9-4797-AA12-CCF9EEE57729}"/>
    <cellStyle name="Normal 22 4 2 4 2 6" xfId="38366" xr:uid="{16209CDA-8C21-4843-8759-F1B7B1B86F9E}"/>
    <cellStyle name="Normal 22 4 2 4 3" xfId="14155" xr:uid="{8F27A3B0-C4E2-4756-9636-3D4513638266}"/>
    <cellStyle name="Normal 22 4 2 4 3 2" xfId="14156" xr:uid="{152C41E6-EC18-45A2-ACD3-1CCF2099E31E}"/>
    <cellStyle name="Normal 22 4 2 4 3 2 2" xfId="38375" xr:uid="{5016DC5E-3124-4E30-A611-06EF2311E1C9}"/>
    <cellStyle name="Normal 22 4 2 4 3 3" xfId="38374" xr:uid="{A03F0442-A263-4EFF-A33C-21DB9F8699AA}"/>
    <cellStyle name="Normal 22 4 2 4 4" xfId="14157" xr:uid="{7A60CF11-A81B-4CCC-A498-A306FE9567FA}"/>
    <cellStyle name="Normal 22 4 2 4 4 2" xfId="14158" xr:uid="{72001A4B-179A-4094-AC06-1C536FCD2F70}"/>
    <cellStyle name="Normal 22 4 2 4 4 2 2" xfId="38377" xr:uid="{18C5876D-B4F6-469F-9B55-6C6577D3A9F1}"/>
    <cellStyle name="Normal 22 4 2 4 4 3" xfId="38376" xr:uid="{2AC2618E-1BE4-4641-88AD-EDAB267403BA}"/>
    <cellStyle name="Normal 22 4 2 4 5" xfId="14159" xr:uid="{27421A34-E08E-4449-B030-D3784882B530}"/>
    <cellStyle name="Normal 22 4 2 4 5 2" xfId="14160" xr:uid="{F4803E63-D393-4842-95E1-5C17FF524150}"/>
    <cellStyle name="Normal 22 4 2 4 5 2 2" xfId="38379" xr:uid="{4919841D-1FDA-4212-A3CE-E8A83983A729}"/>
    <cellStyle name="Normal 22 4 2 4 5 3" xfId="38378" xr:uid="{CD0704BD-74D0-423A-A144-28D4880FE6AE}"/>
    <cellStyle name="Normal 22 4 2 4 6" xfId="14161" xr:uid="{B5E311A8-EE8A-45CD-99EE-58B5C5758528}"/>
    <cellStyle name="Normal 22 4 2 4 6 2" xfId="38380" xr:uid="{1127566B-DB43-4222-A567-0F3E3BCE298E}"/>
    <cellStyle name="Normal 22 4 2 4 7" xfId="38365" xr:uid="{6FB8A8BD-A671-4F39-8C54-75931D110611}"/>
    <cellStyle name="Normal 22 4 2 5" xfId="14162" xr:uid="{41EC4F19-5CA0-401B-B4FE-B9ED12065229}"/>
    <cellStyle name="Normal 22 4 2 5 2" xfId="14163" xr:uid="{3153F8F9-703A-4A74-8326-DFC1C45F97D0}"/>
    <cellStyle name="Normal 22 4 2 5 2 2" xfId="14164" xr:uid="{F8AA7855-9A69-4C11-B7DD-AF7854909591}"/>
    <cellStyle name="Normal 22 4 2 5 2 2 2" xfId="38383" xr:uid="{EDD27E03-BCE3-4535-9B65-A1F86B2D35DA}"/>
    <cellStyle name="Normal 22 4 2 5 2 3" xfId="38382" xr:uid="{D65B1E60-6E7D-4A16-8965-13B18E72D1B1}"/>
    <cellStyle name="Normal 22 4 2 5 3" xfId="14165" xr:uid="{B7080D56-C2E7-437F-9BFB-8BC6702B9823}"/>
    <cellStyle name="Normal 22 4 2 5 3 2" xfId="14166" xr:uid="{8F2722B1-A4CB-45B8-8161-3DC03B3A6F0A}"/>
    <cellStyle name="Normal 22 4 2 5 3 2 2" xfId="38385" xr:uid="{05405EE6-CAB8-4DC5-937F-49ADE58F99FE}"/>
    <cellStyle name="Normal 22 4 2 5 3 3" xfId="38384" xr:uid="{0B1AC237-387D-4B53-B70E-0ACB9307F970}"/>
    <cellStyle name="Normal 22 4 2 5 4" xfId="14167" xr:uid="{730A2AC8-D353-4F5B-AE02-2D86675BF17B}"/>
    <cellStyle name="Normal 22 4 2 5 4 2" xfId="14168" xr:uid="{BD779E3C-30BF-460B-A7AE-76CD5D020990}"/>
    <cellStyle name="Normal 22 4 2 5 4 2 2" xfId="38387" xr:uid="{86C50152-748B-49AA-9411-0D0D7E418439}"/>
    <cellStyle name="Normal 22 4 2 5 4 3" xfId="38386" xr:uid="{D14F2EE0-DB40-44EE-A483-26AF6A9F2CB6}"/>
    <cellStyle name="Normal 22 4 2 5 5" xfId="14169" xr:uid="{EAF08E45-3543-4619-8C7A-FF6AAC9B8278}"/>
    <cellStyle name="Normal 22 4 2 5 5 2" xfId="38388" xr:uid="{7AEA4B02-EAF0-4043-84D7-3FA18FDCAB51}"/>
    <cellStyle name="Normal 22 4 2 5 6" xfId="38381" xr:uid="{768A5366-870E-45DF-90A5-FB508A03ED77}"/>
    <cellStyle name="Normal 22 4 2 6" xfId="14170" xr:uid="{1514B10E-444D-4FDF-9C3F-2FC9EF39AAFE}"/>
    <cellStyle name="Normal 22 4 2 6 2" xfId="14171" xr:uid="{6D651CEC-A2B5-4CD9-85FC-751BD59A350B}"/>
    <cellStyle name="Normal 22 4 2 6 2 2" xfId="14172" xr:uid="{21B3DF3D-DDCC-43F0-8466-8F08801CEE1D}"/>
    <cellStyle name="Normal 22 4 2 6 2 2 2" xfId="38391" xr:uid="{F62553A7-F83C-4D99-97D8-EAAAEE9E593F}"/>
    <cellStyle name="Normal 22 4 2 6 2 3" xfId="38390" xr:uid="{BE95587B-C90B-4BA9-A68B-92B4D25CF0AF}"/>
    <cellStyle name="Normal 22 4 2 6 3" xfId="14173" xr:uid="{B32E45A4-AD76-43F1-86FC-8E6D5AB09BE4}"/>
    <cellStyle name="Normal 22 4 2 6 3 2" xfId="14174" xr:uid="{DD7528A3-FEE8-4630-954E-8281F7FEC90D}"/>
    <cellStyle name="Normal 22 4 2 6 3 2 2" xfId="38393" xr:uid="{997D9167-6CFB-45E4-8547-E5661EFE84D0}"/>
    <cellStyle name="Normal 22 4 2 6 3 3" xfId="38392" xr:uid="{6402BB8C-F9BC-4C10-9B3F-4DD290365C48}"/>
    <cellStyle name="Normal 22 4 2 6 4" xfId="14175" xr:uid="{2078C871-7363-48F6-B4FD-9590F7B34422}"/>
    <cellStyle name="Normal 22 4 2 6 4 2" xfId="14176" xr:uid="{B3CC4D7C-C1FB-428B-8318-7CFD1AC5EA1F}"/>
    <cellStyle name="Normal 22 4 2 6 4 2 2" xfId="38395" xr:uid="{B1A5EBF6-DD6C-487F-9B1E-F5DE2FFE9AD0}"/>
    <cellStyle name="Normal 22 4 2 6 4 3" xfId="38394" xr:uid="{DFD92C6B-5EA1-4240-819A-D9501230683D}"/>
    <cellStyle name="Normal 22 4 2 6 5" xfId="14177" xr:uid="{799BA6CF-1CC7-45BD-A64B-8287161FE93B}"/>
    <cellStyle name="Normal 22 4 2 6 5 2" xfId="38396" xr:uid="{17930111-B106-4320-B66F-C77D802CACA9}"/>
    <cellStyle name="Normal 22 4 2 6 6" xfId="38389" xr:uid="{1D2BA420-1192-4265-ADD1-4D3A73BC2F73}"/>
    <cellStyle name="Normal 22 4 2 7" xfId="14178" xr:uid="{04A23341-A6F6-4B4F-95AB-C61DC64F1BAB}"/>
    <cellStyle name="Normal 22 4 2 7 2" xfId="14179" xr:uid="{83B5C8A4-FD0D-4350-B625-98227D71BF16}"/>
    <cellStyle name="Normal 22 4 2 7 2 2" xfId="38398" xr:uid="{3451B725-CA3B-4051-84D2-E56822DFCC36}"/>
    <cellStyle name="Normal 22 4 2 7 3" xfId="38397" xr:uid="{7FFB1D73-C02C-43DE-AC62-F83EBAAC65B0}"/>
    <cellStyle name="Normal 22 4 2 8" xfId="14180" xr:uid="{71B376C4-BC08-4543-8B37-E53ADD9F5081}"/>
    <cellStyle name="Normal 22 4 2 8 2" xfId="14181" xr:uid="{D0F4F895-7078-4115-B71A-C34F32260DA5}"/>
    <cellStyle name="Normal 22 4 2 8 2 2" xfId="38400" xr:uid="{302DFB1E-7EB2-4470-AE4A-7FC552D4D478}"/>
    <cellStyle name="Normal 22 4 2 8 3" xfId="38399" xr:uid="{1128C59A-07AB-40DC-BDE1-5B7B528E5355}"/>
    <cellStyle name="Normal 22 4 2 9" xfId="14182" xr:uid="{088974EB-DDD4-4358-B6B2-5EA6D29C191E}"/>
    <cellStyle name="Normal 22 4 2 9 2" xfId="14183" xr:uid="{8439E93E-0D61-4D1C-935D-0159A51EC713}"/>
    <cellStyle name="Normal 22 4 2 9 2 2" xfId="38402" xr:uid="{0D38E057-1563-4CB5-B1B9-D824C989432A}"/>
    <cellStyle name="Normal 22 4 2 9 3" xfId="38401" xr:uid="{6B3E5B13-878B-4BB4-A2DC-ABBA910D454A}"/>
    <cellStyle name="Normal 22 4 3" xfId="14184" xr:uid="{E30D5BD6-32B5-44B0-8D3D-0D9FE4C1F3A0}"/>
    <cellStyle name="Normal 22 4 3 2" xfId="14185" xr:uid="{5909250A-4130-4F72-962C-BAB28E46D91A}"/>
    <cellStyle name="Normal 22 4 3 2 2" xfId="14186" xr:uid="{FA6B76CD-3817-44CD-94B4-D0D8AD10AB26}"/>
    <cellStyle name="Normal 22 4 3 2 2 2" xfId="14187" xr:uid="{DB046F65-8E25-48CA-8551-6DCFCD618BD1}"/>
    <cellStyle name="Normal 22 4 3 2 2 2 2" xfId="38406" xr:uid="{96C8C5E4-35F0-45BB-B814-BC5BC5AF070D}"/>
    <cellStyle name="Normal 22 4 3 2 2 3" xfId="38405" xr:uid="{30B25B16-D53E-427A-9A88-9E9EE586123E}"/>
    <cellStyle name="Normal 22 4 3 2 3" xfId="14188" xr:uid="{66471F74-3C80-4C1C-931B-D19EE90E2928}"/>
    <cellStyle name="Normal 22 4 3 2 3 2" xfId="14189" xr:uid="{EDD3CB57-A333-4C2B-8258-E80255F9E3ED}"/>
    <cellStyle name="Normal 22 4 3 2 3 2 2" xfId="38408" xr:uid="{9F43A7D1-4B0C-477E-8024-FAB102B4D37A}"/>
    <cellStyle name="Normal 22 4 3 2 3 3" xfId="38407" xr:uid="{294852C4-EAFA-4F17-974F-D7781E179943}"/>
    <cellStyle name="Normal 22 4 3 2 4" xfId="14190" xr:uid="{6BFE7BAB-AB91-4FD5-9E1E-DBEE3302AA34}"/>
    <cellStyle name="Normal 22 4 3 2 4 2" xfId="14191" xr:uid="{AE1A8C08-2C8D-4123-BD74-DBF6C8330656}"/>
    <cellStyle name="Normal 22 4 3 2 4 2 2" xfId="38410" xr:uid="{9F40F358-722A-42C7-804F-C9CD68058BA9}"/>
    <cellStyle name="Normal 22 4 3 2 4 3" xfId="38409" xr:uid="{865172E3-A963-4952-A004-F8DF31C48419}"/>
    <cellStyle name="Normal 22 4 3 2 5" xfId="14192" xr:uid="{1DAF337C-90EF-4F3B-9DB4-6CA0EA2E2947}"/>
    <cellStyle name="Normal 22 4 3 2 5 2" xfId="38411" xr:uid="{229B0EF9-FE16-4775-8237-3D64527D0195}"/>
    <cellStyle name="Normal 22 4 3 2 6" xfId="38404" xr:uid="{413DBCC1-D250-490F-B56B-531D96A55239}"/>
    <cellStyle name="Normal 22 4 3 3" xfId="14193" xr:uid="{E481CA3F-131B-4EA3-8168-602A323D5B88}"/>
    <cellStyle name="Normal 22 4 3 3 2" xfId="14194" xr:uid="{C69B529A-37B0-4760-A5A7-99AF6672CFCF}"/>
    <cellStyle name="Normal 22 4 3 3 2 2" xfId="38413" xr:uid="{80806E01-3EB5-4985-B195-507F7F271466}"/>
    <cellStyle name="Normal 22 4 3 3 3" xfId="38412" xr:uid="{8721369C-5373-4307-9BC7-9C3CF080399C}"/>
    <cellStyle name="Normal 22 4 3 4" xfId="14195" xr:uid="{CA1D6BE2-7370-4CA9-AEB7-6E3AB13744E4}"/>
    <cellStyle name="Normal 22 4 3 4 2" xfId="14196" xr:uid="{5F970011-833B-4697-B0D3-40223D5A6CFF}"/>
    <cellStyle name="Normal 22 4 3 4 2 2" xfId="38415" xr:uid="{30364149-02CB-4480-9079-A9BD0A762172}"/>
    <cellStyle name="Normal 22 4 3 4 3" xfId="38414" xr:uid="{C11DC479-E8A2-4F62-B472-C16DE1946250}"/>
    <cellStyle name="Normal 22 4 3 5" xfId="14197" xr:uid="{D17BBB0D-9B7D-4E42-A256-24E78112B0C4}"/>
    <cellStyle name="Normal 22 4 3 5 2" xfId="14198" xr:uid="{368D9A2C-D628-4162-AC7F-7E22AB420064}"/>
    <cellStyle name="Normal 22 4 3 5 2 2" xfId="38417" xr:uid="{05A82198-9E57-4046-B8D2-C5EBB4E85108}"/>
    <cellStyle name="Normal 22 4 3 5 3" xfId="38416" xr:uid="{091B018B-0732-412B-83E4-F0FD92419DE4}"/>
    <cellStyle name="Normal 22 4 3 6" xfId="14199" xr:uid="{445FC62A-9D68-491B-86CD-A26670F6E0F4}"/>
    <cellStyle name="Normal 22 4 3 6 2" xfId="14200" xr:uid="{4F91D847-E888-488B-A59F-6BE274CE5DBD}"/>
    <cellStyle name="Normal 22 4 3 6 2 2" xfId="38419" xr:uid="{36C9B026-89BA-4675-8476-D658488CBBE4}"/>
    <cellStyle name="Normal 22 4 3 6 3" xfId="38418" xr:uid="{368CAA5D-5227-4A82-AE67-ACBBF93EBD81}"/>
    <cellStyle name="Normal 22 4 3 7" xfId="14201" xr:uid="{E6CA459D-5EAD-4877-BE6A-8DFBFF05FFE3}"/>
    <cellStyle name="Normal 22 4 3 7 2" xfId="38420" xr:uid="{41F8E8BD-F8B4-4DC8-B05D-529679678E3D}"/>
    <cellStyle name="Normal 22 4 3 8" xfId="38403" xr:uid="{A91DDE6C-5188-4DDB-8731-6900A67DF007}"/>
    <cellStyle name="Normal 22 4 4" xfId="14202" xr:uid="{3C66F2E1-DF66-4BDA-B291-8CD309BE334E}"/>
    <cellStyle name="Normal 22 4 4 2" xfId="14203" xr:uid="{656A7B15-3DDE-4504-BCB5-AD3D6AB9DB45}"/>
    <cellStyle name="Normal 22 4 4 2 2" xfId="14204" xr:uid="{2D74B5D0-CBB7-4295-8FDB-534750CDFA15}"/>
    <cellStyle name="Normal 22 4 4 2 2 2" xfId="14205" xr:uid="{CDF34207-5EBD-4648-9A74-ADB1ABD6EE84}"/>
    <cellStyle name="Normal 22 4 4 2 2 2 2" xfId="38424" xr:uid="{7C083A63-B58B-46EA-B93B-699AB0213098}"/>
    <cellStyle name="Normal 22 4 4 2 2 3" xfId="38423" xr:uid="{57C627AB-4098-4643-95AC-87717A9BD436}"/>
    <cellStyle name="Normal 22 4 4 2 3" xfId="14206" xr:uid="{14524685-0B28-43CC-91F4-668BA35812FD}"/>
    <cellStyle name="Normal 22 4 4 2 3 2" xfId="14207" xr:uid="{A3C092F4-E911-4271-80EC-97DE42FBED6E}"/>
    <cellStyle name="Normal 22 4 4 2 3 2 2" xfId="38426" xr:uid="{4AEF178A-60D3-4064-B1B7-041730F59454}"/>
    <cellStyle name="Normal 22 4 4 2 3 3" xfId="38425" xr:uid="{AEED6F90-106E-41BE-81F5-5A422EEB6384}"/>
    <cellStyle name="Normal 22 4 4 2 4" xfId="14208" xr:uid="{78689759-436F-440C-B95A-A86673967661}"/>
    <cellStyle name="Normal 22 4 4 2 4 2" xfId="14209" xr:uid="{15D86BE8-79D9-4E43-9F1B-ADA62E81E410}"/>
    <cellStyle name="Normal 22 4 4 2 4 2 2" xfId="38428" xr:uid="{C4C6D754-552D-4B18-906F-4C66DAAB5473}"/>
    <cellStyle name="Normal 22 4 4 2 4 3" xfId="38427" xr:uid="{C3B53A1B-C5EB-479C-AE4E-5FC47E1BFA68}"/>
    <cellStyle name="Normal 22 4 4 2 5" xfId="14210" xr:uid="{73DE84CB-1AA9-4A0F-94CB-21FB01B34341}"/>
    <cellStyle name="Normal 22 4 4 2 5 2" xfId="38429" xr:uid="{8C2471F1-CAA5-4301-8CA1-4B133CD46E6B}"/>
    <cellStyle name="Normal 22 4 4 2 6" xfId="38422" xr:uid="{2E9C7BCE-0FD6-453B-84B4-722B880CC38E}"/>
    <cellStyle name="Normal 22 4 4 3" xfId="14211" xr:uid="{39319F73-BB99-4661-AD1F-9B11A6828219}"/>
    <cellStyle name="Normal 22 4 4 3 2" xfId="14212" xr:uid="{CD98DAF5-83E2-4004-B917-D19D77307882}"/>
    <cellStyle name="Normal 22 4 4 3 2 2" xfId="38431" xr:uid="{93FDA279-FA6B-41C3-9826-4811CE38E4DB}"/>
    <cellStyle name="Normal 22 4 4 3 3" xfId="38430" xr:uid="{3A6FFC7E-4865-427C-B184-F331B016515B}"/>
    <cellStyle name="Normal 22 4 4 4" xfId="14213" xr:uid="{5DAF458F-8983-474D-8262-98DC52EB5C1B}"/>
    <cellStyle name="Normal 22 4 4 4 2" xfId="14214" xr:uid="{3F3B5EC9-A889-4C56-8FC6-3F4DBE5EC861}"/>
    <cellStyle name="Normal 22 4 4 4 2 2" xfId="38433" xr:uid="{03E021D3-BE5D-4A17-9AAC-1723AA2E4550}"/>
    <cellStyle name="Normal 22 4 4 4 3" xfId="38432" xr:uid="{B6F6644B-C7D5-4522-AC2B-430452C44497}"/>
    <cellStyle name="Normal 22 4 4 5" xfId="14215" xr:uid="{A9009CAE-D1E7-441E-BAC9-9500C7E93A9F}"/>
    <cellStyle name="Normal 22 4 4 5 2" xfId="14216" xr:uid="{2B85D3E5-5DDB-4205-8E0B-94E0482091B8}"/>
    <cellStyle name="Normal 22 4 4 5 2 2" xfId="38435" xr:uid="{A4E30A71-995D-4E53-B824-EC65FC6C30BE}"/>
    <cellStyle name="Normal 22 4 4 5 3" xfId="38434" xr:uid="{66F5566B-E071-4659-8ABE-81DD4873B693}"/>
    <cellStyle name="Normal 22 4 4 6" xfId="14217" xr:uid="{A92964F0-566C-4F18-B970-9B7A40075FB9}"/>
    <cellStyle name="Normal 22 4 4 6 2" xfId="14218" xr:uid="{F4BE3A76-6E57-4293-BB6F-55E298470312}"/>
    <cellStyle name="Normal 22 4 4 6 2 2" xfId="38437" xr:uid="{2FCF0017-02FE-4201-865D-C797A9909971}"/>
    <cellStyle name="Normal 22 4 4 6 3" xfId="38436" xr:uid="{EB83BE02-668B-4D58-89BA-3FC2D9964D73}"/>
    <cellStyle name="Normal 22 4 4 7" xfId="14219" xr:uid="{23915A52-084F-4AA0-92B6-CE263A7FC502}"/>
    <cellStyle name="Normal 22 4 4 7 2" xfId="38438" xr:uid="{B44FCB7A-B395-4CF3-A502-D2886B747D9B}"/>
    <cellStyle name="Normal 22 4 4 8" xfId="38421" xr:uid="{872E2617-B2A4-4DC0-AC64-2C971BA8BCB8}"/>
    <cellStyle name="Normal 22 4 5" xfId="14220" xr:uid="{307ED3B9-1E11-4DAD-9650-057E68AF8845}"/>
    <cellStyle name="Normal 22 4 5 2" xfId="14221" xr:uid="{F2C8A700-2B0B-47F9-8E83-680331BFC41B}"/>
    <cellStyle name="Normal 22 4 5 2 2" xfId="14222" xr:uid="{E86198E3-0A11-46D2-9222-9458512BD72F}"/>
    <cellStyle name="Normal 22 4 5 2 2 2" xfId="14223" xr:uid="{09327225-DF3B-4E89-A6AB-B3B34E03786C}"/>
    <cellStyle name="Normal 22 4 5 2 2 2 2" xfId="38442" xr:uid="{33022C95-4A2E-4F00-B697-BE6B82CF7493}"/>
    <cellStyle name="Normal 22 4 5 2 2 3" xfId="38441" xr:uid="{D96E089F-660B-4834-A46D-453907DE8FD4}"/>
    <cellStyle name="Normal 22 4 5 2 3" xfId="14224" xr:uid="{FA6808FD-700D-4D01-AEB2-820A33E6EDCE}"/>
    <cellStyle name="Normal 22 4 5 2 3 2" xfId="14225" xr:uid="{7505EF37-C296-47CF-AD79-FB42EC14CB69}"/>
    <cellStyle name="Normal 22 4 5 2 3 2 2" xfId="38444" xr:uid="{B4F030BB-BA40-4FCF-9297-FCD1ABED20D1}"/>
    <cellStyle name="Normal 22 4 5 2 3 3" xfId="38443" xr:uid="{903F1686-AE3C-4126-8976-509C8FC55288}"/>
    <cellStyle name="Normal 22 4 5 2 4" xfId="14226" xr:uid="{7F34300D-0C51-43EB-8F83-9E1E7F981EB0}"/>
    <cellStyle name="Normal 22 4 5 2 4 2" xfId="14227" xr:uid="{87C3E5FD-4FCA-44EA-9672-A24640E3B843}"/>
    <cellStyle name="Normal 22 4 5 2 4 2 2" xfId="38446" xr:uid="{E8FEB40E-E2DB-4F28-ACF9-7C051C2189E0}"/>
    <cellStyle name="Normal 22 4 5 2 4 3" xfId="38445" xr:uid="{1CDF2F1E-57B0-4D8C-ABF6-00750523F928}"/>
    <cellStyle name="Normal 22 4 5 2 5" xfId="14228" xr:uid="{62E87CC3-F926-4FD4-AC9A-CD5326BFEE3C}"/>
    <cellStyle name="Normal 22 4 5 2 5 2" xfId="38447" xr:uid="{50AFC040-A755-406E-A4F1-3FFAF3C71FA0}"/>
    <cellStyle name="Normal 22 4 5 2 6" xfId="38440" xr:uid="{8830958B-B197-4E5C-A02D-A59A7B4171F3}"/>
    <cellStyle name="Normal 22 4 5 3" xfId="14229" xr:uid="{644D1D37-DF0F-4404-83B3-B27D60E5DCAD}"/>
    <cellStyle name="Normal 22 4 5 3 2" xfId="14230" xr:uid="{B6FBF0D2-68F8-44B3-885C-D24968D289E1}"/>
    <cellStyle name="Normal 22 4 5 3 2 2" xfId="38449" xr:uid="{F1A961F2-22C9-4A2E-BF42-3FD00693D7CA}"/>
    <cellStyle name="Normal 22 4 5 3 3" xfId="38448" xr:uid="{F39AFC7C-A43B-4A59-A72F-B00C433BC75D}"/>
    <cellStyle name="Normal 22 4 5 4" xfId="14231" xr:uid="{83DDFBCC-606F-48CA-BD66-23819740C8C4}"/>
    <cellStyle name="Normal 22 4 5 4 2" xfId="14232" xr:uid="{D5711277-D719-4806-8B37-7D193112DDC7}"/>
    <cellStyle name="Normal 22 4 5 4 2 2" xfId="38451" xr:uid="{AEA3C148-D202-4C9D-9265-FF0E61FCE1D4}"/>
    <cellStyle name="Normal 22 4 5 4 3" xfId="38450" xr:uid="{1EE3F45D-DF6B-49BE-B5E0-F69CD8226C15}"/>
    <cellStyle name="Normal 22 4 5 5" xfId="14233" xr:uid="{A5F63445-4476-4CCA-9A62-27C44E941B85}"/>
    <cellStyle name="Normal 22 4 5 5 2" xfId="14234" xr:uid="{7E1A2D72-6445-4497-A7D4-D2B98A205C8A}"/>
    <cellStyle name="Normal 22 4 5 5 2 2" xfId="38453" xr:uid="{46727AF9-3177-49D7-83CA-ADDDD108C2B8}"/>
    <cellStyle name="Normal 22 4 5 5 3" xfId="38452" xr:uid="{1B2520C5-61D4-4936-BE26-BF4BCCC13A5C}"/>
    <cellStyle name="Normal 22 4 5 6" xfId="14235" xr:uid="{A71691CF-9E32-4176-A5DE-AAEA53798347}"/>
    <cellStyle name="Normal 22 4 5 6 2" xfId="38454" xr:uid="{5C47748C-BCDE-45E2-8597-FA393FA4A6C4}"/>
    <cellStyle name="Normal 22 4 5 7" xfId="38439" xr:uid="{28E10992-93AF-4AC4-88FD-6B20F5BABB5C}"/>
    <cellStyle name="Normal 22 4 6" xfId="14236" xr:uid="{40DEE612-6681-411B-978B-8C14EE526DDA}"/>
    <cellStyle name="Normal 22 4 6 2" xfId="14237" xr:uid="{900A224F-CC16-4AB1-BC24-4F00013F5277}"/>
    <cellStyle name="Normal 22 4 6 2 2" xfId="14238" xr:uid="{E74E6BAA-111F-4D30-95AB-D4599561058D}"/>
    <cellStyle name="Normal 22 4 6 2 2 2" xfId="38457" xr:uid="{B65AE1C5-1A14-4FB0-AFB9-8061DC5184FA}"/>
    <cellStyle name="Normal 22 4 6 2 3" xfId="38456" xr:uid="{EB657460-A4AE-4C07-A92F-751748619643}"/>
    <cellStyle name="Normal 22 4 6 3" xfId="14239" xr:uid="{FD988789-BFFE-40C6-A04F-58B5469A440A}"/>
    <cellStyle name="Normal 22 4 6 3 2" xfId="14240" xr:uid="{91B0D72F-6BCB-4BC4-B94C-30BA3DAFC1D9}"/>
    <cellStyle name="Normal 22 4 6 3 2 2" xfId="38459" xr:uid="{9044D070-2B5C-4672-BC75-9AAA3ADFEF01}"/>
    <cellStyle name="Normal 22 4 6 3 3" xfId="38458" xr:uid="{458A0E81-FC21-4AB4-B197-C749F379A6FB}"/>
    <cellStyle name="Normal 22 4 6 4" xfId="14241" xr:uid="{D8BCC657-9C33-491F-9F98-05D4DE5C1199}"/>
    <cellStyle name="Normal 22 4 6 4 2" xfId="14242" xr:uid="{3939E703-64CD-46FC-8A18-2B8FB856AD64}"/>
    <cellStyle name="Normal 22 4 6 4 2 2" xfId="38461" xr:uid="{80B98C50-625C-4D20-8F7B-F61FE5A5A2B0}"/>
    <cellStyle name="Normal 22 4 6 4 3" xfId="38460" xr:uid="{F0501CE1-796E-4714-800C-DC2D6D0601E9}"/>
    <cellStyle name="Normal 22 4 6 5" xfId="14243" xr:uid="{752267FF-2542-4760-BEA8-3A5D1502784B}"/>
    <cellStyle name="Normal 22 4 6 5 2" xfId="38462" xr:uid="{9C90CDD8-92BA-4E5D-9000-2644ABAA9CE6}"/>
    <cellStyle name="Normal 22 4 6 6" xfId="38455" xr:uid="{1B9FF21F-F234-4A92-BDF8-E935A52CD1E5}"/>
    <cellStyle name="Normal 22 4 7" xfId="14244" xr:uid="{2ACC3719-3245-4AA9-8978-CE99A98A8B35}"/>
    <cellStyle name="Normal 22 4 7 2" xfId="14245" xr:uid="{67455A3A-8E1B-4F75-8FA0-91036631DDE0}"/>
    <cellStyle name="Normal 22 4 7 2 2" xfId="14246" xr:uid="{A5369889-D825-4D0E-BC61-924918DA117D}"/>
    <cellStyle name="Normal 22 4 7 2 2 2" xfId="38465" xr:uid="{A0F4F3F1-2B6D-4A43-9D88-C7936ED18139}"/>
    <cellStyle name="Normal 22 4 7 2 3" xfId="38464" xr:uid="{9FC34F39-8E30-489D-8E87-676D29FE7C70}"/>
    <cellStyle name="Normal 22 4 7 3" xfId="14247" xr:uid="{81CA0672-D99A-42F8-8325-9AB91657BBEE}"/>
    <cellStyle name="Normal 22 4 7 3 2" xfId="14248" xr:uid="{2D778D1A-1916-474D-9CAE-92121F497412}"/>
    <cellStyle name="Normal 22 4 7 3 2 2" xfId="38467" xr:uid="{4E99EAD4-03D5-4406-B8E7-A6FAEECBB59A}"/>
    <cellStyle name="Normal 22 4 7 3 3" xfId="38466" xr:uid="{4047A7B1-0CCB-4C0B-9DD5-2AF1E4DDAF6D}"/>
    <cellStyle name="Normal 22 4 7 4" xfId="14249" xr:uid="{D543BFB6-607F-4587-AA46-FF195A6C2E30}"/>
    <cellStyle name="Normal 22 4 7 4 2" xfId="14250" xr:uid="{69566B29-2580-4811-BAF4-27B2748340BD}"/>
    <cellStyle name="Normal 22 4 7 4 2 2" xfId="38469" xr:uid="{29E1EEC6-8763-486F-A2BA-5A8B8527E1FF}"/>
    <cellStyle name="Normal 22 4 7 4 3" xfId="38468" xr:uid="{45BF4C88-4623-4E5D-8BFF-8B52919DA63B}"/>
    <cellStyle name="Normal 22 4 7 5" xfId="14251" xr:uid="{1CC356FC-B14C-4665-BA93-FF159FE41200}"/>
    <cellStyle name="Normal 22 4 7 5 2" xfId="38470" xr:uid="{7792A9AC-91CE-43A6-8B07-589AA7FCA862}"/>
    <cellStyle name="Normal 22 4 7 6" xfId="38463" xr:uid="{739D9BB0-3DD3-4112-BB7A-C3E227583321}"/>
    <cellStyle name="Normal 22 4 8" xfId="14252" xr:uid="{AF45CFBE-A3EF-49B7-B743-F4A9CDE52A39}"/>
    <cellStyle name="Normal 22 4 8 2" xfId="14253" xr:uid="{47958202-C016-4B14-819B-999697407259}"/>
    <cellStyle name="Normal 22 4 8 2 2" xfId="38472" xr:uid="{3DD52B76-BD65-4EE4-AC63-00C9A925C6DB}"/>
    <cellStyle name="Normal 22 4 8 3" xfId="38471" xr:uid="{6A27F27D-C466-49EC-95CE-2DBC8E93BE15}"/>
    <cellStyle name="Normal 22 4 9" xfId="14254" xr:uid="{9E84E2B6-EE10-443C-8133-84B784E5B3B5}"/>
    <cellStyle name="Normal 22 4 9 2" xfId="14255" xr:uid="{DF4BA0A5-AD47-4850-9CDD-A2848090949C}"/>
    <cellStyle name="Normal 22 4 9 2 2" xfId="38474" xr:uid="{C299368A-262D-46FE-BFBE-BC244CA45381}"/>
    <cellStyle name="Normal 22 4 9 3" xfId="38473" xr:uid="{A0B61E8E-3B7D-4F28-9A77-870B4BCCDD6A}"/>
    <cellStyle name="Normal 22 40" xfId="14256" xr:uid="{5B83BD1D-D6E0-4FBF-9F74-3DA362BFD980}"/>
    <cellStyle name="Normal 22 40 2" xfId="38475" xr:uid="{58FCC966-2A3A-454B-A728-DF0F63DB0415}"/>
    <cellStyle name="Normal 22 41" xfId="14257" xr:uid="{AC875366-F30E-4D40-B533-9FCAF27B047E}"/>
    <cellStyle name="Normal 22 41 2" xfId="38476" xr:uid="{0DCF4F04-D7C7-4AD4-8CAC-9135CE0894A3}"/>
    <cellStyle name="Normal 22 42" xfId="53198" xr:uid="{D236685E-4187-4C02-AE37-94C7B9AB550E}"/>
    <cellStyle name="Normal 22 43" xfId="37643" xr:uid="{63B34648-CD27-49E2-984E-330792895DB3}"/>
    <cellStyle name="Normal 22 5" xfId="14258" xr:uid="{CBA9A9FD-CB2D-4A94-A0E9-6A9B996D2FE4}"/>
    <cellStyle name="Normal 22 5 10" xfId="14259" xr:uid="{9669BFBC-587D-4581-B9F1-71B582599856}"/>
    <cellStyle name="Normal 22 5 10 2" xfId="14260" xr:uid="{FA0A2E8F-3ADE-4766-8062-7916D7EE3181}"/>
    <cellStyle name="Normal 22 5 10 2 2" xfId="38479" xr:uid="{D2144B9A-BA56-4D5E-B9F6-C2B7EAC8466C}"/>
    <cellStyle name="Normal 22 5 10 3" xfId="38478" xr:uid="{A3804743-6EA0-4FB5-B927-E2228E9BD9BF}"/>
    <cellStyle name="Normal 22 5 11" xfId="14261" xr:uid="{B838AD8C-E9C1-4D0B-BA45-51E15A9992FC}"/>
    <cellStyle name="Normal 22 5 11 2" xfId="38480" xr:uid="{241F8A3F-E45D-4E6F-91AB-FA05231BDF4F}"/>
    <cellStyle name="Normal 22 5 12" xfId="38477" xr:uid="{3B912FBD-D7B8-49E8-8266-62F69559C356}"/>
    <cellStyle name="Normal 22 5 2" xfId="14262" xr:uid="{B86EA7F2-AA5A-411B-B1D9-44271BC17C4D}"/>
    <cellStyle name="Normal 22 5 2 10" xfId="14263" xr:uid="{5A61F14D-F32F-41F0-9F46-0CDCE7BE3C0D}"/>
    <cellStyle name="Normal 22 5 2 10 2" xfId="38482" xr:uid="{5C7AE6B9-3485-4C3C-806E-8EAEDE399ABF}"/>
    <cellStyle name="Normal 22 5 2 11" xfId="38481" xr:uid="{16FC3E8F-CA1A-4E0B-A148-26A4D7B24C8D}"/>
    <cellStyle name="Normal 22 5 2 2" xfId="14264" xr:uid="{E0C26C76-5C58-4011-B6EF-FAB421F29D11}"/>
    <cellStyle name="Normal 22 5 2 2 2" xfId="14265" xr:uid="{EE1AFD7D-6070-4C8B-B8D8-25391940FFD2}"/>
    <cellStyle name="Normal 22 5 2 2 2 2" xfId="14266" xr:uid="{A7319681-0F5C-4BBC-B3CA-54C809E47496}"/>
    <cellStyle name="Normal 22 5 2 2 2 2 2" xfId="14267" xr:uid="{C8711071-CDEE-419B-A30F-4AB111C04D56}"/>
    <cellStyle name="Normal 22 5 2 2 2 2 2 2" xfId="38486" xr:uid="{16D03E06-8FC5-453F-AF9F-984BF17462A8}"/>
    <cellStyle name="Normal 22 5 2 2 2 2 3" xfId="38485" xr:uid="{8FFBC8D8-E939-4976-A34C-AC8EC9D027CA}"/>
    <cellStyle name="Normal 22 5 2 2 2 3" xfId="14268" xr:uid="{76C8F53C-C610-4793-873A-787B735B136E}"/>
    <cellStyle name="Normal 22 5 2 2 2 3 2" xfId="14269" xr:uid="{50607D88-4B5E-4ED4-ADC7-3CC35FDF6525}"/>
    <cellStyle name="Normal 22 5 2 2 2 3 2 2" xfId="38488" xr:uid="{1B4C670F-873F-4A7D-89D6-5D15CE16C6C3}"/>
    <cellStyle name="Normal 22 5 2 2 2 3 3" xfId="38487" xr:uid="{FD4C62B7-2347-400C-8593-BE105F9D7AE2}"/>
    <cellStyle name="Normal 22 5 2 2 2 4" xfId="14270" xr:uid="{6B6BB4D3-328E-43CD-AD0B-40CFBFDC3F13}"/>
    <cellStyle name="Normal 22 5 2 2 2 4 2" xfId="14271" xr:uid="{2CF881E5-233B-4379-93F2-A840BF03ACE4}"/>
    <cellStyle name="Normal 22 5 2 2 2 4 2 2" xfId="38490" xr:uid="{B7707A26-C789-49A3-A757-DF708EFB7AC6}"/>
    <cellStyle name="Normal 22 5 2 2 2 4 3" xfId="38489" xr:uid="{4AF9913A-870C-42CC-A535-C4D279F5D4BD}"/>
    <cellStyle name="Normal 22 5 2 2 2 5" xfId="14272" xr:uid="{E503DF83-29BD-48FE-B715-D6CB1A877FF4}"/>
    <cellStyle name="Normal 22 5 2 2 2 5 2" xfId="38491" xr:uid="{278E1D81-F962-4044-9088-E6F768F69EB0}"/>
    <cellStyle name="Normal 22 5 2 2 2 6" xfId="38484" xr:uid="{2CE5C183-CEB8-4C6E-A49B-05515A7C2B5F}"/>
    <cellStyle name="Normal 22 5 2 2 3" xfId="14273" xr:uid="{C3078919-B77E-43FC-BF05-67263FC5D928}"/>
    <cellStyle name="Normal 22 5 2 2 3 2" xfId="14274" xr:uid="{40ECC615-D370-49DC-BBF7-2371FA20E4DA}"/>
    <cellStyle name="Normal 22 5 2 2 3 2 2" xfId="38493" xr:uid="{FFC82216-1644-4CAA-B225-263525C73162}"/>
    <cellStyle name="Normal 22 5 2 2 3 3" xfId="38492" xr:uid="{549D60E8-8478-4795-AE12-A950AB2D1D3C}"/>
    <cellStyle name="Normal 22 5 2 2 4" xfId="14275" xr:uid="{29F13279-AF7F-49FF-B3A4-265F4D8B480E}"/>
    <cellStyle name="Normal 22 5 2 2 4 2" xfId="14276" xr:uid="{923E6893-6408-4D4D-BA1B-F1303221EB55}"/>
    <cellStyle name="Normal 22 5 2 2 4 2 2" xfId="38495" xr:uid="{0183A46C-28F6-49F5-87A7-AF7AF7B6288F}"/>
    <cellStyle name="Normal 22 5 2 2 4 3" xfId="38494" xr:uid="{AA3993E4-2678-4927-851C-6798FEC1BB4B}"/>
    <cellStyle name="Normal 22 5 2 2 5" xfId="14277" xr:uid="{0D20AAC0-70A0-423C-BF7E-62BD78027228}"/>
    <cellStyle name="Normal 22 5 2 2 5 2" xfId="14278" xr:uid="{202CBAF4-C2BB-42FA-8737-B5910D3C6763}"/>
    <cellStyle name="Normal 22 5 2 2 5 2 2" xfId="38497" xr:uid="{4428BF1D-02B1-43FC-B13A-9EF2B679992B}"/>
    <cellStyle name="Normal 22 5 2 2 5 3" xfId="38496" xr:uid="{3F6DBAA1-B9BF-455D-A660-2DDB244240B5}"/>
    <cellStyle name="Normal 22 5 2 2 6" xfId="14279" xr:uid="{9BD9D934-4D3E-40A0-A123-BC09F81562F6}"/>
    <cellStyle name="Normal 22 5 2 2 6 2" xfId="14280" xr:uid="{A1CB39BD-9167-471A-A75B-820AEDC18ABC}"/>
    <cellStyle name="Normal 22 5 2 2 6 2 2" xfId="38499" xr:uid="{C44EED37-36F7-4D96-B03D-56F7977D772E}"/>
    <cellStyle name="Normal 22 5 2 2 6 3" xfId="38498" xr:uid="{D06623D2-F544-4E17-A263-DD1C0E3B80A3}"/>
    <cellStyle name="Normal 22 5 2 2 7" xfId="14281" xr:uid="{78D672E4-C0D0-46B9-98CE-0FF9F642F69F}"/>
    <cellStyle name="Normal 22 5 2 2 7 2" xfId="38500" xr:uid="{5747CF71-D6D8-420F-BEBB-03D6376D6CAA}"/>
    <cellStyle name="Normal 22 5 2 2 8" xfId="38483" xr:uid="{5D9ABE97-30CD-48EB-97AE-CDD7B6FC90EB}"/>
    <cellStyle name="Normal 22 5 2 3" xfId="14282" xr:uid="{DEC30C6F-749C-4257-A99B-D0747ED12C54}"/>
    <cellStyle name="Normal 22 5 2 3 2" xfId="14283" xr:uid="{BEEAA2F5-C0E3-4C21-865A-A4CBCCC2E95A}"/>
    <cellStyle name="Normal 22 5 2 3 2 2" xfId="14284" xr:uid="{05163217-CEA4-40DC-9A6E-816A056DC682}"/>
    <cellStyle name="Normal 22 5 2 3 2 2 2" xfId="14285" xr:uid="{0111FDC9-C32A-444F-81AD-3B9B627BD606}"/>
    <cellStyle name="Normal 22 5 2 3 2 2 2 2" xfId="38504" xr:uid="{EC2FB9AD-77E5-4172-9328-7F45A8BF6E93}"/>
    <cellStyle name="Normal 22 5 2 3 2 2 3" xfId="38503" xr:uid="{25D304BD-355B-41CD-B93B-423375ADA8C3}"/>
    <cellStyle name="Normal 22 5 2 3 2 3" xfId="14286" xr:uid="{A2FD1B91-CE29-4C7E-8317-5BE2DB64D80E}"/>
    <cellStyle name="Normal 22 5 2 3 2 3 2" xfId="14287" xr:uid="{7B201C3B-C5DA-43B0-A2A7-D77965AB0802}"/>
    <cellStyle name="Normal 22 5 2 3 2 3 2 2" xfId="38506" xr:uid="{DAF75DF1-1CB4-4CA4-8C3F-2F5976D168A0}"/>
    <cellStyle name="Normal 22 5 2 3 2 3 3" xfId="38505" xr:uid="{FB566B88-D6B7-419F-A331-51B12984DBD7}"/>
    <cellStyle name="Normal 22 5 2 3 2 4" xfId="14288" xr:uid="{3599E32F-5D90-4B84-84E9-487024CC103E}"/>
    <cellStyle name="Normal 22 5 2 3 2 4 2" xfId="14289" xr:uid="{1B5E4AE1-C8CF-477C-AA98-1162E65FCA35}"/>
    <cellStyle name="Normal 22 5 2 3 2 4 2 2" xfId="38508" xr:uid="{8C129F1B-95FD-4023-9048-6BD7994861AC}"/>
    <cellStyle name="Normal 22 5 2 3 2 4 3" xfId="38507" xr:uid="{69AE84C2-8724-4DD2-A149-8A2E7584D5B5}"/>
    <cellStyle name="Normal 22 5 2 3 2 5" xfId="14290" xr:uid="{DF959DEF-9072-4276-8A77-E1553CFB5116}"/>
    <cellStyle name="Normal 22 5 2 3 2 5 2" xfId="38509" xr:uid="{EC323007-7146-4750-AAA5-DC068173B4D7}"/>
    <cellStyle name="Normal 22 5 2 3 2 6" xfId="38502" xr:uid="{CD34EBD8-8309-43B2-AA69-4FE2D177968F}"/>
    <cellStyle name="Normal 22 5 2 3 3" xfId="14291" xr:uid="{8D46FE29-34F9-4465-A4D5-35E0E05CC98F}"/>
    <cellStyle name="Normal 22 5 2 3 3 2" xfId="14292" xr:uid="{576D5ACE-456C-4D0B-BF49-921A538FA997}"/>
    <cellStyle name="Normal 22 5 2 3 3 2 2" xfId="38511" xr:uid="{BBA7F449-998A-4DAF-A2D6-D40B659A822B}"/>
    <cellStyle name="Normal 22 5 2 3 3 3" xfId="38510" xr:uid="{64CCC0C9-4C81-479E-9689-9ECD6FCBEF71}"/>
    <cellStyle name="Normal 22 5 2 3 4" xfId="14293" xr:uid="{C72B88EA-BB00-44E4-8130-D681A2FE179D}"/>
    <cellStyle name="Normal 22 5 2 3 4 2" xfId="14294" xr:uid="{CDF631A4-CA56-4AEA-8F76-348182323318}"/>
    <cellStyle name="Normal 22 5 2 3 4 2 2" xfId="38513" xr:uid="{FC098B5F-F70B-428F-8A9C-58D663DACF85}"/>
    <cellStyle name="Normal 22 5 2 3 4 3" xfId="38512" xr:uid="{91A35868-8B30-42A1-80D2-EDDBD99C52DE}"/>
    <cellStyle name="Normal 22 5 2 3 5" xfId="14295" xr:uid="{93969D16-FC25-4FFC-8EE0-A7C06F9861ED}"/>
    <cellStyle name="Normal 22 5 2 3 5 2" xfId="14296" xr:uid="{BDEA2CB8-361B-43C7-8EA1-AF6CB1D7B32A}"/>
    <cellStyle name="Normal 22 5 2 3 5 2 2" xfId="38515" xr:uid="{187F0C2E-DFDB-4598-8DCB-6C1AE9EC7870}"/>
    <cellStyle name="Normal 22 5 2 3 5 3" xfId="38514" xr:uid="{0E09578F-83E7-466F-9335-C17308979111}"/>
    <cellStyle name="Normal 22 5 2 3 6" xfId="14297" xr:uid="{50F46124-554A-4E32-81B2-4C6FB8D522EE}"/>
    <cellStyle name="Normal 22 5 2 3 6 2" xfId="14298" xr:uid="{9A3A00AF-513E-4BC8-889C-782DD01FAB21}"/>
    <cellStyle name="Normal 22 5 2 3 6 2 2" xfId="38517" xr:uid="{E7A85DD9-862E-4F45-BF50-BF6256A11FC6}"/>
    <cellStyle name="Normal 22 5 2 3 6 3" xfId="38516" xr:uid="{4D2AAC3C-8A23-4F7E-B019-615E4D9024D7}"/>
    <cellStyle name="Normal 22 5 2 3 7" xfId="14299" xr:uid="{45889051-EF54-4D02-9F5D-B219F504366B}"/>
    <cellStyle name="Normal 22 5 2 3 7 2" xfId="38518" xr:uid="{52C73E3D-670A-4BAA-9E45-31E440B76714}"/>
    <cellStyle name="Normal 22 5 2 3 8" xfId="38501" xr:uid="{D37C309B-BB80-4316-9FCE-23F4D7BD4D69}"/>
    <cellStyle name="Normal 22 5 2 4" xfId="14300" xr:uid="{5571CBCC-6C3F-4FE2-AFF8-37EC4ACCC433}"/>
    <cellStyle name="Normal 22 5 2 4 2" xfId="14301" xr:uid="{EDE0AF23-4AFD-4040-B93B-85DBC2387E5A}"/>
    <cellStyle name="Normal 22 5 2 4 2 2" xfId="14302" xr:uid="{1703CACB-4FA7-4A10-9FC8-976D4DE9D828}"/>
    <cellStyle name="Normal 22 5 2 4 2 2 2" xfId="14303" xr:uid="{138F13F2-DAB5-4833-A6E1-9AF3A46B72DA}"/>
    <cellStyle name="Normal 22 5 2 4 2 2 2 2" xfId="38522" xr:uid="{0CB8BFAC-E0CE-48BA-BA87-816642ED4DA1}"/>
    <cellStyle name="Normal 22 5 2 4 2 2 3" xfId="38521" xr:uid="{DEF93D18-6BB5-4E5A-95A5-8C6B1B3DB7F6}"/>
    <cellStyle name="Normal 22 5 2 4 2 3" xfId="14304" xr:uid="{5B59CA0F-4A1B-4EB6-BC66-712EEA7FDC0E}"/>
    <cellStyle name="Normal 22 5 2 4 2 3 2" xfId="14305" xr:uid="{2F383854-9ED0-4818-B8BD-FA2138DAC216}"/>
    <cellStyle name="Normal 22 5 2 4 2 3 2 2" xfId="38524" xr:uid="{600A7F56-7805-4902-B27D-7C521BEBA401}"/>
    <cellStyle name="Normal 22 5 2 4 2 3 3" xfId="38523" xr:uid="{DFC38075-E803-4EBE-8E7D-EAE1E26872E6}"/>
    <cellStyle name="Normal 22 5 2 4 2 4" xfId="14306" xr:uid="{1C52C9F1-463F-4E9D-9FB6-A746CE4D3303}"/>
    <cellStyle name="Normal 22 5 2 4 2 4 2" xfId="14307" xr:uid="{3180BD03-3A8B-404F-B9D2-CC46CF372DEB}"/>
    <cellStyle name="Normal 22 5 2 4 2 4 2 2" xfId="38526" xr:uid="{665251CE-E110-4499-BEC6-4B4F862E8F67}"/>
    <cellStyle name="Normal 22 5 2 4 2 4 3" xfId="38525" xr:uid="{B65B84AD-747B-4FFB-89BE-80244C3956BA}"/>
    <cellStyle name="Normal 22 5 2 4 2 5" xfId="14308" xr:uid="{50560756-B39E-4CA6-BCF6-18B4B20B1751}"/>
    <cellStyle name="Normal 22 5 2 4 2 5 2" xfId="38527" xr:uid="{F1A85DCD-DCAB-4E53-89A2-A2898E938E88}"/>
    <cellStyle name="Normal 22 5 2 4 2 6" xfId="38520" xr:uid="{3BC52938-F6CC-48D9-9F80-3E41D1A4ECBD}"/>
    <cellStyle name="Normal 22 5 2 4 3" xfId="14309" xr:uid="{C5A477A7-C81F-4072-9682-75C0D4E66FBE}"/>
    <cellStyle name="Normal 22 5 2 4 3 2" xfId="14310" xr:uid="{6CCDB98E-017A-4050-BCF2-18F35DEECB20}"/>
    <cellStyle name="Normal 22 5 2 4 3 2 2" xfId="38529" xr:uid="{C7AF2A85-C069-449F-8530-B02F21EE9BBF}"/>
    <cellStyle name="Normal 22 5 2 4 3 3" xfId="38528" xr:uid="{EB61D6A5-A26B-4B0D-8CEC-2D56A2492475}"/>
    <cellStyle name="Normal 22 5 2 4 4" xfId="14311" xr:uid="{CD2A454C-138C-4606-BE52-F62D6A79D10B}"/>
    <cellStyle name="Normal 22 5 2 4 4 2" xfId="14312" xr:uid="{A95A542E-8914-49D1-B4CE-C7D435577AB4}"/>
    <cellStyle name="Normal 22 5 2 4 4 2 2" xfId="38531" xr:uid="{3A02DF61-24C9-460D-AFD1-8FE5FA6B4B66}"/>
    <cellStyle name="Normal 22 5 2 4 4 3" xfId="38530" xr:uid="{3AEE3D35-678F-42B0-A390-1771A0810011}"/>
    <cellStyle name="Normal 22 5 2 4 5" xfId="14313" xr:uid="{53AC3338-E14A-4064-B1D7-331061FABB9C}"/>
    <cellStyle name="Normal 22 5 2 4 5 2" xfId="14314" xr:uid="{892AD87D-3693-445C-9D4E-07720BE035E6}"/>
    <cellStyle name="Normal 22 5 2 4 5 2 2" xfId="38533" xr:uid="{992EE153-148B-41F1-98C7-FC25090E93A9}"/>
    <cellStyle name="Normal 22 5 2 4 5 3" xfId="38532" xr:uid="{C65ABE13-289D-4B91-BA4A-7549792C03AF}"/>
    <cellStyle name="Normal 22 5 2 4 6" xfId="14315" xr:uid="{75DBEA4E-76E9-4044-A120-6939A2246AB3}"/>
    <cellStyle name="Normal 22 5 2 4 6 2" xfId="38534" xr:uid="{07FCDC8D-164A-4C52-BE3F-C98099842D4B}"/>
    <cellStyle name="Normal 22 5 2 4 7" xfId="38519" xr:uid="{2425A7D4-B68A-4866-90D7-AD55E2F6F25F}"/>
    <cellStyle name="Normal 22 5 2 5" xfId="14316" xr:uid="{E2F440C6-374A-4866-B401-BF3C85DDF3AD}"/>
    <cellStyle name="Normal 22 5 2 5 2" xfId="14317" xr:uid="{F87FCF10-CA9C-45C0-8B29-2F4D47545933}"/>
    <cellStyle name="Normal 22 5 2 5 2 2" xfId="14318" xr:uid="{CCB349AE-35FA-441C-8E28-043658C4F8BD}"/>
    <cellStyle name="Normal 22 5 2 5 2 2 2" xfId="38537" xr:uid="{817CEA31-7B8E-415C-8C73-6E07DCFDBDC1}"/>
    <cellStyle name="Normal 22 5 2 5 2 3" xfId="38536" xr:uid="{3A9E40D0-6D6C-4989-A3CF-8A6D98F4CB24}"/>
    <cellStyle name="Normal 22 5 2 5 3" xfId="14319" xr:uid="{1E4510A6-AE3E-49DB-B1E9-D87D3850B761}"/>
    <cellStyle name="Normal 22 5 2 5 3 2" xfId="14320" xr:uid="{F4FFFF9E-6DA3-419E-B56F-7CA38E89B3C2}"/>
    <cellStyle name="Normal 22 5 2 5 3 2 2" xfId="38539" xr:uid="{EC8F5C3A-1088-4B8D-BD34-E4D3192C76D1}"/>
    <cellStyle name="Normal 22 5 2 5 3 3" xfId="38538" xr:uid="{B5BDC544-AA80-4B8F-BDCE-A18BC1868938}"/>
    <cellStyle name="Normal 22 5 2 5 4" xfId="14321" xr:uid="{9897FFA8-2D1D-41A2-8C8C-368E9A110F2F}"/>
    <cellStyle name="Normal 22 5 2 5 4 2" xfId="14322" xr:uid="{EB65473F-DE59-4AD5-A95F-1E217AA5A238}"/>
    <cellStyle name="Normal 22 5 2 5 4 2 2" xfId="38541" xr:uid="{31BE62D7-F934-4E5F-981F-857B2DBC255B}"/>
    <cellStyle name="Normal 22 5 2 5 4 3" xfId="38540" xr:uid="{404C5C87-EE86-4E49-BF17-897CB321B4BB}"/>
    <cellStyle name="Normal 22 5 2 5 5" xfId="14323" xr:uid="{C64773EF-7E5A-4CE2-9E16-07A1FA531759}"/>
    <cellStyle name="Normal 22 5 2 5 5 2" xfId="38542" xr:uid="{18F39041-CA21-44EC-8DD5-EAC6AF9BF483}"/>
    <cellStyle name="Normal 22 5 2 5 6" xfId="38535" xr:uid="{EE81EC3B-2284-4ACC-8690-FF597CA4F036}"/>
    <cellStyle name="Normal 22 5 2 6" xfId="14324" xr:uid="{19F3BA8A-6E77-4147-B957-7AA9C4691F6A}"/>
    <cellStyle name="Normal 22 5 2 6 2" xfId="14325" xr:uid="{F2AA3402-BFDE-455F-80E0-C2C6A914AF4A}"/>
    <cellStyle name="Normal 22 5 2 6 2 2" xfId="14326" xr:uid="{DA73BEDB-33EE-4784-B332-30EA82D36AEF}"/>
    <cellStyle name="Normal 22 5 2 6 2 2 2" xfId="38545" xr:uid="{682D517D-2489-46DC-B294-12AE2731B896}"/>
    <cellStyle name="Normal 22 5 2 6 2 3" xfId="38544" xr:uid="{66F7A063-2737-4E14-9D3B-94A7586DF212}"/>
    <cellStyle name="Normal 22 5 2 6 3" xfId="14327" xr:uid="{D21A0D4E-98A9-48DA-B644-9F9A849A8AE0}"/>
    <cellStyle name="Normal 22 5 2 6 3 2" xfId="14328" xr:uid="{E17737D7-C029-4CD5-8FCD-559853AE9E8D}"/>
    <cellStyle name="Normal 22 5 2 6 3 2 2" xfId="38547" xr:uid="{E3312B3C-E1E0-4B40-A032-95861C2DBED7}"/>
    <cellStyle name="Normal 22 5 2 6 3 3" xfId="38546" xr:uid="{BA9E330B-F04E-4E4C-B0D0-56D2E81903FD}"/>
    <cellStyle name="Normal 22 5 2 6 4" xfId="14329" xr:uid="{390C244D-8135-4AF0-9342-1BBCA8D4D0C3}"/>
    <cellStyle name="Normal 22 5 2 6 4 2" xfId="14330" xr:uid="{CB3B557B-B8F2-4100-B51B-EAFAA8C11D69}"/>
    <cellStyle name="Normal 22 5 2 6 4 2 2" xfId="38549" xr:uid="{92BDCFB9-42BF-4462-AC41-C974DE2CFEFD}"/>
    <cellStyle name="Normal 22 5 2 6 4 3" xfId="38548" xr:uid="{D42DFE6E-52E4-45DA-ABA5-D782B4B7E927}"/>
    <cellStyle name="Normal 22 5 2 6 5" xfId="14331" xr:uid="{41DB8788-2192-4FCA-ACC6-D06645D81821}"/>
    <cellStyle name="Normal 22 5 2 6 5 2" xfId="38550" xr:uid="{FB7B3F38-7D72-4DCC-81A8-7D9DFCAAC7D1}"/>
    <cellStyle name="Normal 22 5 2 6 6" xfId="38543" xr:uid="{0EEB0A37-1DD0-42B7-8804-BACA3D15EB2E}"/>
    <cellStyle name="Normal 22 5 2 7" xfId="14332" xr:uid="{994D7654-97A1-4156-B6EF-34334E0C8F08}"/>
    <cellStyle name="Normal 22 5 2 7 2" xfId="14333" xr:uid="{887422B4-7F28-400B-A118-1C7C2E303F56}"/>
    <cellStyle name="Normal 22 5 2 7 2 2" xfId="38552" xr:uid="{10105640-1688-4236-A591-642D3A65E4B2}"/>
    <cellStyle name="Normal 22 5 2 7 3" xfId="38551" xr:uid="{6AC64005-6BF4-485B-A1A6-5DDD9F5D83F4}"/>
    <cellStyle name="Normal 22 5 2 8" xfId="14334" xr:uid="{19F84B7C-BDCA-4ABB-A2E1-9ED4F415BBAC}"/>
    <cellStyle name="Normal 22 5 2 8 2" xfId="14335" xr:uid="{256C9C01-608E-439D-8361-BFAFC96C8ADF}"/>
    <cellStyle name="Normal 22 5 2 8 2 2" xfId="38554" xr:uid="{6E853452-83DF-4C7B-9ADB-B54966593767}"/>
    <cellStyle name="Normal 22 5 2 8 3" xfId="38553" xr:uid="{7F5CF874-6D85-4EEA-990C-619FE9B7FD4A}"/>
    <cellStyle name="Normal 22 5 2 9" xfId="14336" xr:uid="{94EE13E9-C9AB-455F-83E2-169EAE97D12B}"/>
    <cellStyle name="Normal 22 5 2 9 2" xfId="14337" xr:uid="{135A6AC2-29F5-4534-AD34-694D6B542844}"/>
    <cellStyle name="Normal 22 5 2 9 2 2" xfId="38556" xr:uid="{79518711-C3B5-41B5-9027-C165D1F3DAD6}"/>
    <cellStyle name="Normal 22 5 2 9 3" xfId="38555" xr:uid="{4D11C776-151C-469C-B585-16631C6DAA2A}"/>
    <cellStyle name="Normal 22 5 3" xfId="14338" xr:uid="{923B58BA-7CBD-45E0-AFCE-4020E78BB89D}"/>
    <cellStyle name="Normal 22 5 3 2" xfId="14339" xr:uid="{E70EAE47-931A-4E3D-BC93-BF866B256AB8}"/>
    <cellStyle name="Normal 22 5 3 2 2" xfId="14340" xr:uid="{2F3FE5E6-B564-44A6-A185-FACE0E0A66A8}"/>
    <cellStyle name="Normal 22 5 3 2 2 2" xfId="14341" xr:uid="{DD72E185-4473-45BE-8713-4469BFDA4EDF}"/>
    <cellStyle name="Normal 22 5 3 2 2 2 2" xfId="38560" xr:uid="{6E25DDD4-07DB-437D-AE7E-303F226C43D9}"/>
    <cellStyle name="Normal 22 5 3 2 2 3" xfId="38559" xr:uid="{FFF6CECB-30BE-4FA9-8EAC-260D143B201A}"/>
    <cellStyle name="Normal 22 5 3 2 3" xfId="14342" xr:uid="{33EDE38A-494E-4B48-9148-2A0F791D81D0}"/>
    <cellStyle name="Normal 22 5 3 2 3 2" xfId="14343" xr:uid="{C318D6AF-653C-4D76-A4CC-0E288155E4E2}"/>
    <cellStyle name="Normal 22 5 3 2 3 2 2" xfId="38562" xr:uid="{44BAE0E3-D13B-4537-B651-CDF38E7868C4}"/>
    <cellStyle name="Normal 22 5 3 2 3 3" xfId="38561" xr:uid="{AC719EB3-13D0-451C-A16A-FEF68DCE55FE}"/>
    <cellStyle name="Normal 22 5 3 2 4" xfId="14344" xr:uid="{BDD919FB-8B67-4EBC-986A-E0E2C1822B73}"/>
    <cellStyle name="Normal 22 5 3 2 4 2" xfId="14345" xr:uid="{40180328-9B15-4198-B0C7-68D24C5E6A02}"/>
    <cellStyle name="Normal 22 5 3 2 4 2 2" xfId="38564" xr:uid="{D70201A9-BAAA-4441-B6C8-D6C61DC206A6}"/>
    <cellStyle name="Normal 22 5 3 2 4 3" xfId="38563" xr:uid="{E5E9B0A1-C9E3-47F0-B07F-B108BB8D4895}"/>
    <cellStyle name="Normal 22 5 3 2 5" xfId="14346" xr:uid="{ED63D0B6-7F0E-419D-9598-0D9C212C68DA}"/>
    <cellStyle name="Normal 22 5 3 2 5 2" xfId="38565" xr:uid="{0B7D403F-F181-4DA6-98BE-067D112F33A9}"/>
    <cellStyle name="Normal 22 5 3 2 6" xfId="38558" xr:uid="{89467CDC-88AF-4733-8F90-3DF0521DB42B}"/>
    <cellStyle name="Normal 22 5 3 3" xfId="14347" xr:uid="{14F18AAA-3D55-47B6-87F9-C168B5F1D300}"/>
    <cellStyle name="Normal 22 5 3 3 2" xfId="14348" xr:uid="{1C5F6943-8935-45EC-ACAE-6C30B48B6DD2}"/>
    <cellStyle name="Normal 22 5 3 3 2 2" xfId="38567" xr:uid="{0975D3E2-00F5-442D-8001-0E803BA6CA14}"/>
    <cellStyle name="Normal 22 5 3 3 3" xfId="38566" xr:uid="{1AFF9EEA-1627-4747-96BD-93266C3C7B82}"/>
    <cellStyle name="Normal 22 5 3 4" xfId="14349" xr:uid="{080B052F-820C-4C88-8EB9-A1A042196909}"/>
    <cellStyle name="Normal 22 5 3 4 2" xfId="14350" xr:uid="{DC949035-22D1-4EEC-AD35-BAB411808E83}"/>
    <cellStyle name="Normal 22 5 3 4 2 2" xfId="38569" xr:uid="{5C0881B5-030E-4D0C-8037-7EA305C8E2EC}"/>
    <cellStyle name="Normal 22 5 3 4 3" xfId="38568" xr:uid="{D7786A5D-417D-4B3B-9856-CC94C510490B}"/>
    <cellStyle name="Normal 22 5 3 5" xfId="14351" xr:uid="{3F461326-F12D-4A4D-B7BB-736CFFC56099}"/>
    <cellStyle name="Normal 22 5 3 5 2" xfId="14352" xr:uid="{E52910C8-42FA-431A-985F-4BCFA5E2EA5B}"/>
    <cellStyle name="Normal 22 5 3 5 2 2" xfId="38571" xr:uid="{7109BB22-5B92-4ED6-BCF5-CD57610534F7}"/>
    <cellStyle name="Normal 22 5 3 5 3" xfId="38570" xr:uid="{366A77C7-59C6-4CA6-AFB1-F41B18374551}"/>
    <cellStyle name="Normal 22 5 3 6" xfId="14353" xr:uid="{317F9ACC-5EB0-4D6D-B1D4-56CDE3675CF3}"/>
    <cellStyle name="Normal 22 5 3 6 2" xfId="14354" xr:uid="{6203B702-209A-443E-8117-7C0F8E7C44FC}"/>
    <cellStyle name="Normal 22 5 3 6 2 2" xfId="38573" xr:uid="{E5E8CBFD-DAA2-4486-A479-EDBF1253A419}"/>
    <cellStyle name="Normal 22 5 3 6 3" xfId="38572" xr:uid="{0C5676DB-8DEB-4D76-922A-C566B4DF389A}"/>
    <cellStyle name="Normal 22 5 3 7" xfId="14355" xr:uid="{939E3EE3-D0CF-4338-9629-764F72FCC430}"/>
    <cellStyle name="Normal 22 5 3 7 2" xfId="38574" xr:uid="{845AD7DA-2FE9-4002-909D-716F60013501}"/>
    <cellStyle name="Normal 22 5 3 8" xfId="38557" xr:uid="{C1F6F756-82CB-4CDB-ADB8-F549AE83FEF7}"/>
    <cellStyle name="Normal 22 5 4" xfId="14356" xr:uid="{673DB50B-D47F-446E-87C9-D3794B4A9FF8}"/>
    <cellStyle name="Normal 22 5 4 2" xfId="14357" xr:uid="{2BF7B0A2-0BA8-4401-87A3-9B50046DDC9E}"/>
    <cellStyle name="Normal 22 5 4 2 2" xfId="14358" xr:uid="{5112BCCB-B71B-4CA6-90F4-644D46144123}"/>
    <cellStyle name="Normal 22 5 4 2 2 2" xfId="14359" xr:uid="{B87C8EE9-3CCA-4CBC-8E04-6EC9FA5B6741}"/>
    <cellStyle name="Normal 22 5 4 2 2 2 2" xfId="38578" xr:uid="{B3EE59C2-7533-45DB-AFB8-087C68BD5E3C}"/>
    <cellStyle name="Normal 22 5 4 2 2 3" xfId="38577" xr:uid="{6763E174-3949-404C-B4F1-391B7DF4D4DD}"/>
    <cellStyle name="Normal 22 5 4 2 3" xfId="14360" xr:uid="{2D40C07C-C632-4915-9168-766FF09BA5F6}"/>
    <cellStyle name="Normal 22 5 4 2 3 2" xfId="14361" xr:uid="{2491006C-BA6C-4FF7-BAF0-2D24AED7CDDC}"/>
    <cellStyle name="Normal 22 5 4 2 3 2 2" xfId="38580" xr:uid="{20FA94A0-CD92-401E-B31A-5D649377091A}"/>
    <cellStyle name="Normal 22 5 4 2 3 3" xfId="38579" xr:uid="{198A8780-3E23-40E4-BF9A-A5DA6A7BF178}"/>
    <cellStyle name="Normal 22 5 4 2 4" xfId="14362" xr:uid="{13F5F9C2-DE0F-4BD4-97E2-6D1F226A4C4A}"/>
    <cellStyle name="Normal 22 5 4 2 4 2" xfId="14363" xr:uid="{DFAC8E9B-9AE8-497B-A2CB-2AC73B60A643}"/>
    <cellStyle name="Normal 22 5 4 2 4 2 2" xfId="38582" xr:uid="{E294F23F-176C-4209-A275-EB8C2A38A9B9}"/>
    <cellStyle name="Normal 22 5 4 2 4 3" xfId="38581" xr:uid="{CFA679DB-7FB5-4F0A-A083-3E8D8DC7FB94}"/>
    <cellStyle name="Normal 22 5 4 2 5" xfId="14364" xr:uid="{03E9371E-2E0D-437B-B8FF-D6EAEBBAF923}"/>
    <cellStyle name="Normal 22 5 4 2 5 2" xfId="38583" xr:uid="{A5D285F4-6F11-4263-98EB-07369FC756B2}"/>
    <cellStyle name="Normal 22 5 4 2 6" xfId="38576" xr:uid="{515F43A3-E1AB-4485-8004-5368BB744431}"/>
    <cellStyle name="Normal 22 5 4 3" xfId="14365" xr:uid="{4137112C-D513-4AAC-B575-4D188DC1ADA7}"/>
    <cellStyle name="Normal 22 5 4 3 2" xfId="14366" xr:uid="{2E8FD83C-0F0D-4232-93EE-FF1F57BF4AE3}"/>
    <cellStyle name="Normal 22 5 4 3 2 2" xfId="38585" xr:uid="{B7396A47-EC28-4584-9E7A-B8329801F483}"/>
    <cellStyle name="Normal 22 5 4 3 3" xfId="38584" xr:uid="{6CC340CC-0D9B-42D7-9EF8-40301A764418}"/>
    <cellStyle name="Normal 22 5 4 4" xfId="14367" xr:uid="{CF227E5E-8B3C-47BA-A3B5-272B0852E02D}"/>
    <cellStyle name="Normal 22 5 4 4 2" xfId="14368" xr:uid="{1BC8D397-90B9-4725-A08D-E4F8C26063E4}"/>
    <cellStyle name="Normal 22 5 4 4 2 2" xfId="38587" xr:uid="{1FADDB47-D5F6-4BA3-9855-3FAEFF9DE401}"/>
    <cellStyle name="Normal 22 5 4 4 3" xfId="38586" xr:uid="{9FFE52BA-063D-4E90-874A-CE8F2F649237}"/>
    <cellStyle name="Normal 22 5 4 5" xfId="14369" xr:uid="{98BDC8D5-140D-4990-BA65-800DC62DD636}"/>
    <cellStyle name="Normal 22 5 4 5 2" xfId="14370" xr:uid="{BBB531F3-125B-4B35-89FD-9EC86B30F566}"/>
    <cellStyle name="Normal 22 5 4 5 2 2" xfId="38589" xr:uid="{FD680248-D4F6-476B-A8FA-A571FCBC203A}"/>
    <cellStyle name="Normal 22 5 4 5 3" xfId="38588" xr:uid="{47EEC2DC-C249-48A7-895C-15D3ED2C1644}"/>
    <cellStyle name="Normal 22 5 4 6" xfId="14371" xr:uid="{A95379F8-A1F7-4929-9A3D-2BDC5D94729B}"/>
    <cellStyle name="Normal 22 5 4 6 2" xfId="14372" xr:uid="{E59DEA34-7E5D-4F02-AA9A-2A5278996853}"/>
    <cellStyle name="Normal 22 5 4 6 2 2" xfId="38591" xr:uid="{2E32F598-9D26-43D5-87B7-3F4AFA7312AE}"/>
    <cellStyle name="Normal 22 5 4 6 3" xfId="38590" xr:uid="{AFC014EE-2489-4268-AF0D-84F8C27CEF25}"/>
    <cellStyle name="Normal 22 5 4 7" xfId="14373" xr:uid="{BCFC1BA7-824D-4ABA-A84D-07BE704E1891}"/>
    <cellStyle name="Normal 22 5 4 7 2" xfId="38592" xr:uid="{ED2A7661-77CB-42FD-A512-0F9F4A43B15B}"/>
    <cellStyle name="Normal 22 5 4 8" xfId="38575" xr:uid="{6EFF33C6-5CAB-4FAD-A972-4AF40FFB4DA0}"/>
    <cellStyle name="Normal 22 5 5" xfId="14374" xr:uid="{CC9A9181-EF87-4133-BA41-DE5D29829658}"/>
    <cellStyle name="Normal 22 5 5 2" xfId="14375" xr:uid="{F51034BF-DAC5-4549-96C7-6F993E1E6B02}"/>
    <cellStyle name="Normal 22 5 5 2 2" xfId="14376" xr:uid="{354C9BB6-FBA2-49E0-B30C-02F908B0C5C8}"/>
    <cellStyle name="Normal 22 5 5 2 2 2" xfId="14377" xr:uid="{14D970D2-0135-4F1A-8005-ABD5B11A36E1}"/>
    <cellStyle name="Normal 22 5 5 2 2 2 2" xfId="38596" xr:uid="{41BC72B7-3F2D-427C-B7C1-3C9E42771089}"/>
    <cellStyle name="Normal 22 5 5 2 2 3" xfId="38595" xr:uid="{5249F721-18CD-41B6-8CD6-E2F0B65EB20D}"/>
    <cellStyle name="Normal 22 5 5 2 3" xfId="14378" xr:uid="{8775E318-B201-4242-BF74-82F6B6D16938}"/>
    <cellStyle name="Normal 22 5 5 2 3 2" xfId="14379" xr:uid="{42F8E9D8-570F-4451-9151-83777AAB0037}"/>
    <cellStyle name="Normal 22 5 5 2 3 2 2" xfId="38598" xr:uid="{7100A707-2A1D-431B-97F5-65FC6E26F6E6}"/>
    <cellStyle name="Normal 22 5 5 2 3 3" xfId="38597" xr:uid="{0720A9DA-86F8-4BB3-8EE4-EAC2088E1058}"/>
    <cellStyle name="Normal 22 5 5 2 4" xfId="14380" xr:uid="{2579E5E2-95FB-4658-9AE2-5E1947D56A47}"/>
    <cellStyle name="Normal 22 5 5 2 4 2" xfId="14381" xr:uid="{30E96993-DE44-4A2B-8404-9C9C003D307F}"/>
    <cellStyle name="Normal 22 5 5 2 4 2 2" xfId="38600" xr:uid="{FF082842-B6B0-4031-AAB4-5BE713186034}"/>
    <cellStyle name="Normal 22 5 5 2 4 3" xfId="38599" xr:uid="{F8BB85E5-2ADD-4331-A53B-776F9E7743D9}"/>
    <cellStyle name="Normal 22 5 5 2 5" xfId="14382" xr:uid="{E09785FE-D99D-4FEA-8B8D-821A341975AF}"/>
    <cellStyle name="Normal 22 5 5 2 5 2" xfId="38601" xr:uid="{57F6CF15-BEB1-45F3-A25A-F412889BF753}"/>
    <cellStyle name="Normal 22 5 5 2 6" xfId="38594" xr:uid="{0CB68983-5054-4D73-A452-C504CB09EC8D}"/>
    <cellStyle name="Normal 22 5 5 3" xfId="14383" xr:uid="{D77AC0A3-3031-4418-9F94-E828CD3556BB}"/>
    <cellStyle name="Normal 22 5 5 3 2" xfId="14384" xr:uid="{87CB558F-AAA3-4CAE-8863-B31854188B15}"/>
    <cellStyle name="Normal 22 5 5 3 2 2" xfId="38603" xr:uid="{39BE46C2-A719-47BB-BD64-EC27F0B8007D}"/>
    <cellStyle name="Normal 22 5 5 3 3" xfId="38602" xr:uid="{9DC5E7CB-1B96-4B98-9560-0BAA1C2DB711}"/>
    <cellStyle name="Normal 22 5 5 4" xfId="14385" xr:uid="{65B41526-9037-488E-B7C5-02916D57F486}"/>
    <cellStyle name="Normal 22 5 5 4 2" xfId="14386" xr:uid="{E4CAD4BB-D88C-4104-BA5D-6051DBCC8C72}"/>
    <cellStyle name="Normal 22 5 5 4 2 2" xfId="38605" xr:uid="{AC44AA92-D275-4B66-9989-36705D0666DB}"/>
    <cellStyle name="Normal 22 5 5 4 3" xfId="38604" xr:uid="{FA0498A4-A7F9-45C6-981E-F5C61E125CFF}"/>
    <cellStyle name="Normal 22 5 5 5" xfId="14387" xr:uid="{7D830772-FB97-4043-B882-F6A863A3EB68}"/>
    <cellStyle name="Normal 22 5 5 5 2" xfId="14388" xr:uid="{9B367D4E-E1FE-418C-99EC-A1DC5A300217}"/>
    <cellStyle name="Normal 22 5 5 5 2 2" xfId="38607" xr:uid="{56E9EFBD-563F-483B-B6D4-CBA6D1D3CAFD}"/>
    <cellStyle name="Normal 22 5 5 5 3" xfId="38606" xr:uid="{0536A9AA-3207-4AD7-9924-B0B4BE4C84FA}"/>
    <cellStyle name="Normal 22 5 5 6" xfId="14389" xr:uid="{DB57EBD9-725F-4F4E-948B-93A92DBF02EF}"/>
    <cellStyle name="Normal 22 5 5 6 2" xfId="38608" xr:uid="{42EAE85C-91A1-4696-B71A-35252C630E36}"/>
    <cellStyle name="Normal 22 5 5 7" xfId="38593" xr:uid="{8450F820-3000-4EBF-B201-9F3675BF8793}"/>
    <cellStyle name="Normal 22 5 6" xfId="14390" xr:uid="{65CFEC70-697E-4358-8AB0-B8D1403807D9}"/>
    <cellStyle name="Normal 22 5 6 2" xfId="14391" xr:uid="{5AFBEB22-09CC-48A0-B727-251D0A2D4B08}"/>
    <cellStyle name="Normal 22 5 6 2 2" xfId="14392" xr:uid="{19831B35-6F55-4456-850C-67C0FCEB4B32}"/>
    <cellStyle name="Normal 22 5 6 2 2 2" xfId="38611" xr:uid="{AF2616CE-81F9-4A22-86C0-FFF2738AA913}"/>
    <cellStyle name="Normal 22 5 6 2 3" xfId="38610" xr:uid="{10EFDD86-FB80-487F-9D37-B64C59390D7B}"/>
    <cellStyle name="Normal 22 5 6 3" xfId="14393" xr:uid="{0BDCA604-BE58-4B51-B0C6-FFF909ECCF9A}"/>
    <cellStyle name="Normal 22 5 6 3 2" xfId="14394" xr:uid="{A8AD93B7-F885-43DE-88CD-3753C9F54BEC}"/>
    <cellStyle name="Normal 22 5 6 3 2 2" xfId="38613" xr:uid="{BACC74AB-D331-4CB4-9047-B136816E10AB}"/>
    <cellStyle name="Normal 22 5 6 3 3" xfId="38612" xr:uid="{36ABC693-1668-448F-A79C-3391A990B530}"/>
    <cellStyle name="Normal 22 5 6 4" xfId="14395" xr:uid="{2D80B5DD-93EA-4876-842D-47E971BB3037}"/>
    <cellStyle name="Normal 22 5 6 4 2" xfId="14396" xr:uid="{8C0BB76D-20C0-4F1A-815D-CAEDD7308679}"/>
    <cellStyle name="Normal 22 5 6 4 2 2" xfId="38615" xr:uid="{87D0116F-E9BF-4117-9E7B-E0A2A04B3BD7}"/>
    <cellStyle name="Normal 22 5 6 4 3" xfId="38614" xr:uid="{A7D56330-14DF-4FD5-A3BB-7135673ECEA8}"/>
    <cellStyle name="Normal 22 5 6 5" xfId="14397" xr:uid="{BAE4E30C-CB5C-4563-A8E9-0F7003A04A7E}"/>
    <cellStyle name="Normal 22 5 6 5 2" xfId="38616" xr:uid="{65B9AC6D-C3B9-457C-AC97-8E15A9CA588D}"/>
    <cellStyle name="Normal 22 5 6 6" xfId="38609" xr:uid="{AE9D40B6-E4A0-49BE-86DF-9233EC67AA39}"/>
    <cellStyle name="Normal 22 5 7" xfId="14398" xr:uid="{A95933C1-ADD2-4B2F-A476-C6B0FBB08FBB}"/>
    <cellStyle name="Normal 22 5 7 2" xfId="14399" xr:uid="{0DCDE0CA-285D-406B-9D47-72E7ED47CFAB}"/>
    <cellStyle name="Normal 22 5 7 2 2" xfId="14400" xr:uid="{42D1AB4C-EFA2-41FA-A797-9E4C646DE73E}"/>
    <cellStyle name="Normal 22 5 7 2 2 2" xfId="38619" xr:uid="{46FECA49-B35A-4E64-9DBF-321AAC4243E8}"/>
    <cellStyle name="Normal 22 5 7 2 3" xfId="38618" xr:uid="{9CDD64BB-40C7-43C1-A83F-768749B70ADD}"/>
    <cellStyle name="Normal 22 5 7 3" xfId="14401" xr:uid="{1C47FF0F-B278-43F6-8147-5498A51927E5}"/>
    <cellStyle name="Normal 22 5 7 3 2" xfId="14402" xr:uid="{5787DA3E-1B9D-4A8F-91DE-B516F108A243}"/>
    <cellStyle name="Normal 22 5 7 3 2 2" xfId="38621" xr:uid="{680F6DF2-4940-4F4D-A068-8CADBD0D4F4D}"/>
    <cellStyle name="Normal 22 5 7 3 3" xfId="38620" xr:uid="{31525A10-86C7-45A8-BD93-0E608B072908}"/>
    <cellStyle name="Normal 22 5 7 4" xfId="14403" xr:uid="{3E041FE5-8AD0-4318-A5E0-E9AC9CB6C1F1}"/>
    <cellStyle name="Normal 22 5 7 4 2" xfId="14404" xr:uid="{8D4273C8-8FBE-4594-8499-53F287E00125}"/>
    <cellStyle name="Normal 22 5 7 4 2 2" xfId="38623" xr:uid="{CA240EE5-C144-42FD-8106-6F979E16C8F4}"/>
    <cellStyle name="Normal 22 5 7 4 3" xfId="38622" xr:uid="{FB642C17-8239-440D-9716-E272A4776257}"/>
    <cellStyle name="Normal 22 5 7 5" xfId="14405" xr:uid="{E7316D25-6A97-46AD-B6F2-9E181C0B7FAA}"/>
    <cellStyle name="Normal 22 5 7 5 2" xfId="38624" xr:uid="{661799A2-AC28-40F6-A666-AB638E3A5BC2}"/>
    <cellStyle name="Normal 22 5 7 6" xfId="38617" xr:uid="{73C842C1-5461-4F18-BB23-858C12E58D33}"/>
    <cellStyle name="Normal 22 5 8" xfId="14406" xr:uid="{E3AD25EE-293A-43DB-87C6-CD0D828766DE}"/>
    <cellStyle name="Normal 22 5 8 2" xfId="14407" xr:uid="{AFF75EB0-18D8-4FFF-B60F-F0A6DEAD2EB6}"/>
    <cellStyle name="Normal 22 5 8 2 2" xfId="38626" xr:uid="{64BB3C8E-12D7-47C7-8B45-56682871A7E9}"/>
    <cellStyle name="Normal 22 5 8 3" xfId="38625" xr:uid="{A8937200-2BFC-4E50-AF27-A63418270208}"/>
    <cellStyle name="Normal 22 5 9" xfId="14408" xr:uid="{D369D8A8-12BC-47CF-B786-C61DF03EA175}"/>
    <cellStyle name="Normal 22 5 9 2" xfId="14409" xr:uid="{F6FE02F5-DF1B-4E0F-AE11-4880F05B8814}"/>
    <cellStyle name="Normal 22 5 9 2 2" xfId="38628" xr:uid="{82FA0283-68CE-47F9-81CF-9B9C1D027316}"/>
    <cellStyle name="Normal 22 5 9 3" xfId="38627" xr:uid="{2E156741-0A4D-4D8B-A0A9-86DA423D1FE1}"/>
    <cellStyle name="Normal 22 6" xfId="14410" xr:uid="{C0991D50-727A-4325-8BD0-206C71A7E499}"/>
    <cellStyle name="Normal 22 6 10" xfId="14411" xr:uid="{E74FA012-3850-428E-80B3-3B4620917465}"/>
    <cellStyle name="Normal 22 6 10 2" xfId="14412" xr:uid="{86FBE1A1-AB82-4CED-B9DC-A642237E95FB}"/>
    <cellStyle name="Normal 22 6 10 2 2" xfId="38631" xr:uid="{F8E13F0F-309F-43C1-8C8B-E11C9E7B0BEA}"/>
    <cellStyle name="Normal 22 6 10 3" xfId="38630" xr:uid="{B386B0FA-754F-4D74-B1E8-34E2F7A4BD38}"/>
    <cellStyle name="Normal 22 6 11" xfId="14413" xr:uid="{7EDD1ED3-27A0-43A8-BE82-EAF62446F377}"/>
    <cellStyle name="Normal 22 6 11 2" xfId="38632" xr:uid="{DABEF6A9-B163-4287-A76D-8D3A3FF585C9}"/>
    <cellStyle name="Normal 22 6 12" xfId="38629" xr:uid="{9EF99E81-9A04-43B4-AF7E-9DAA28BF9738}"/>
    <cellStyle name="Normal 22 6 2" xfId="14414" xr:uid="{6D5C20D4-387A-443F-ABE9-9A730569D496}"/>
    <cellStyle name="Normal 22 6 2 10" xfId="14415" xr:uid="{54EDA409-0D83-470B-8819-FA457EC85EE1}"/>
    <cellStyle name="Normal 22 6 2 10 2" xfId="38634" xr:uid="{7CB2BB05-0B66-49B5-901C-5B3640017E6A}"/>
    <cellStyle name="Normal 22 6 2 11" xfId="38633" xr:uid="{E5C67BAD-39DF-463F-A2BA-76700556C785}"/>
    <cellStyle name="Normal 22 6 2 2" xfId="14416" xr:uid="{E4674068-E784-43AD-B06C-6E47CFE9E7A3}"/>
    <cellStyle name="Normal 22 6 2 2 2" xfId="14417" xr:uid="{BE4BDA0B-F957-4F24-99D1-A4CA5F0AA9B4}"/>
    <cellStyle name="Normal 22 6 2 2 2 2" xfId="14418" xr:uid="{53983671-5CB6-4D23-A7FD-E6D2C2500E35}"/>
    <cellStyle name="Normal 22 6 2 2 2 2 2" xfId="14419" xr:uid="{A33BC2CB-E6B6-4BEB-ABA2-4FB7740BDDBB}"/>
    <cellStyle name="Normal 22 6 2 2 2 2 2 2" xfId="38638" xr:uid="{71CBBADB-F7AB-49A8-B11D-191C770ED144}"/>
    <cellStyle name="Normal 22 6 2 2 2 2 3" xfId="38637" xr:uid="{8EDC4730-AB31-4A1D-BE31-2B8B52A16409}"/>
    <cellStyle name="Normal 22 6 2 2 2 3" xfId="14420" xr:uid="{D8E289E2-F59C-4BF0-B1DE-4E8B6C187376}"/>
    <cellStyle name="Normal 22 6 2 2 2 3 2" xfId="14421" xr:uid="{200A895E-3807-4CE5-8562-7D863B2BD57F}"/>
    <cellStyle name="Normal 22 6 2 2 2 3 2 2" xfId="38640" xr:uid="{B38FDDFF-8FCD-4CB9-928C-AE633640A9C5}"/>
    <cellStyle name="Normal 22 6 2 2 2 3 3" xfId="38639" xr:uid="{96343105-9994-474C-9EBC-BEBA2788669F}"/>
    <cellStyle name="Normal 22 6 2 2 2 4" xfId="14422" xr:uid="{5D71A3C1-4E5A-416F-A3CC-CB174EE0005E}"/>
    <cellStyle name="Normal 22 6 2 2 2 4 2" xfId="14423" xr:uid="{50008953-EA00-491B-818A-C0F1D3D1FDA9}"/>
    <cellStyle name="Normal 22 6 2 2 2 4 2 2" xfId="38642" xr:uid="{24B7852C-98B6-41CB-8257-9232B64A5F0C}"/>
    <cellStyle name="Normal 22 6 2 2 2 4 3" xfId="38641" xr:uid="{098C527D-DC38-4611-93B1-B0619B720E55}"/>
    <cellStyle name="Normal 22 6 2 2 2 5" xfId="14424" xr:uid="{0EB71C6A-6855-46C3-AA05-DC93C642C4CF}"/>
    <cellStyle name="Normal 22 6 2 2 2 5 2" xfId="38643" xr:uid="{D4BF55B5-F4B7-4EBB-B8AF-19A25234D7CB}"/>
    <cellStyle name="Normal 22 6 2 2 2 6" xfId="38636" xr:uid="{61073B1E-5D62-47AA-8D80-57CE078A82D6}"/>
    <cellStyle name="Normal 22 6 2 2 3" xfId="14425" xr:uid="{92AF25CC-DB15-46A3-B7BE-BE512F5CAF18}"/>
    <cellStyle name="Normal 22 6 2 2 3 2" xfId="14426" xr:uid="{E73CCBF6-8259-4C42-9122-65B7D537BCD1}"/>
    <cellStyle name="Normal 22 6 2 2 3 2 2" xfId="38645" xr:uid="{2C549C27-66E4-49AB-8849-8D038A999AA2}"/>
    <cellStyle name="Normal 22 6 2 2 3 3" xfId="38644" xr:uid="{B6FFDEE8-C06A-4F2A-A33E-D08BDCDB8E71}"/>
    <cellStyle name="Normal 22 6 2 2 4" xfId="14427" xr:uid="{AA3F2AD6-8288-4D35-9442-A80E5BB272E3}"/>
    <cellStyle name="Normal 22 6 2 2 4 2" xfId="14428" xr:uid="{91E88A22-012A-4288-AB4C-3CD6FFF55046}"/>
    <cellStyle name="Normal 22 6 2 2 4 2 2" xfId="38647" xr:uid="{5410A188-0DDE-4DA3-BC65-B621EE08D3F2}"/>
    <cellStyle name="Normal 22 6 2 2 4 3" xfId="38646" xr:uid="{1C4C715B-B60A-405B-957B-FA1DDECC6D84}"/>
    <cellStyle name="Normal 22 6 2 2 5" xfId="14429" xr:uid="{9227C3A7-88B5-453D-B63C-AA95F1B22D92}"/>
    <cellStyle name="Normal 22 6 2 2 5 2" xfId="14430" xr:uid="{A3657090-2294-49A8-8CC3-AED6CEB7E0A4}"/>
    <cellStyle name="Normal 22 6 2 2 5 2 2" xfId="38649" xr:uid="{D00E773E-23EB-41A7-B811-94C2C6F2E5DA}"/>
    <cellStyle name="Normal 22 6 2 2 5 3" xfId="38648" xr:uid="{9DE48647-43D2-4E1E-ACCE-545E221C2435}"/>
    <cellStyle name="Normal 22 6 2 2 6" xfId="14431" xr:uid="{22DF0C0B-590B-494F-91DB-7439D1F4CD2B}"/>
    <cellStyle name="Normal 22 6 2 2 6 2" xfId="14432" xr:uid="{41C13620-9C9C-41E4-A7B5-F14AFC7DD006}"/>
    <cellStyle name="Normal 22 6 2 2 6 2 2" xfId="38651" xr:uid="{305702F2-DD62-4792-AA21-2B012258DE5B}"/>
    <cellStyle name="Normal 22 6 2 2 6 3" xfId="38650" xr:uid="{01B007EC-233C-46FF-9E8F-7E32E0A2EEFD}"/>
    <cellStyle name="Normal 22 6 2 2 7" xfId="14433" xr:uid="{17551B7F-957C-4B1C-9C61-1CFD9C2C0EC5}"/>
    <cellStyle name="Normal 22 6 2 2 7 2" xfId="38652" xr:uid="{F365C08D-E567-4712-A8EA-45D717FD47B9}"/>
    <cellStyle name="Normal 22 6 2 2 8" xfId="38635" xr:uid="{7D334BB5-3828-4139-ACD6-1CB5866B008D}"/>
    <cellStyle name="Normal 22 6 2 3" xfId="14434" xr:uid="{31D723C9-1DEE-477C-974C-948803680073}"/>
    <cellStyle name="Normal 22 6 2 3 2" xfId="14435" xr:uid="{34CA4402-B06E-4ABD-A3CA-B687403BA450}"/>
    <cellStyle name="Normal 22 6 2 3 2 2" xfId="14436" xr:uid="{73E4E06A-6B28-4DF3-9722-0ACEC7B54C68}"/>
    <cellStyle name="Normal 22 6 2 3 2 2 2" xfId="14437" xr:uid="{47887DC9-0E26-4FFF-9F35-97FC6AB3C040}"/>
    <cellStyle name="Normal 22 6 2 3 2 2 2 2" xfId="38656" xr:uid="{54DA8D8A-7159-45A9-AF19-5EEFEB5EE20B}"/>
    <cellStyle name="Normal 22 6 2 3 2 2 3" xfId="38655" xr:uid="{793EFD08-5C6F-4058-B6CD-78EEE3844F49}"/>
    <cellStyle name="Normal 22 6 2 3 2 3" xfId="14438" xr:uid="{B1B49149-3CFE-409B-8EC7-88A67862EB6D}"/>
    <cellStyle name="Normal 22 6 2 3 2 3 2" xfId="14439" xr:uid="{F354C2BF-C78A-4747-8E48-3FA07DD606C0}"/>
    <cellStyle name="Normal 22 6 2 3 2 3 2 2" xfId="38658" xr:uid="{CFBE9779-B02D-45B4-86EF-DE930ECD32DF}"/>
    <cellStyle name="Normal 22 6 2 3 2 3 3" xfId="38657" xr:uid="{D78CCAFD-550C-4173-82D7-4595D65A19CC}"/>
    <cellStyle name="Normal 22 6 2 3 2 4" xfId="14440" xr:uid="{E2DB5271-A751-46A3-A090-A60892DEEDD2}"/>
    <cellStyle name="Normal 22 6 2 3 2 4 2" xfId="14441" xr:uid="{F24950EA-2822-4E59-8AEB-B582791E39A9}"/>
    <cellStyle name="Normal 22 6 2 3 2 4 2 2" xfId="38660" xr:uid="{71C80026-440A-41D2-A97D-55B4E8A610B7}"/>
    <cellStyle name="Normal 22 6 2 3 2 4 3" xfId="38659" xr:uid="{D83D1831-8137-4028-B01F-00DC2FA34FE5}"/>
    <cellStyle name="Normal 22 6 2 3 2 5" xfId="14442" xr:uid="{52D6CF96-3A70-4743-8976-0C54250C6AE5}"/>
    <cellStyle name="Normal 22 6 2 3 2 5 2" xfId="38661" xr:uid="{E379225B-9E78-484E-B1DA-F0BF8FDC223A}"/>
    <cellStyle name="Normal 22 6 2 3 2 6" xfId="38654" xr:uid="{5A050235-FDC6-420C-A82F-40F1B8F2550B}"/>
    <cellStyle name="Normal 22 6 2 3 3" xfId="14443" xr:uid="{FCBA1893-5788-4BEC-9A61-1D115A03C99A}"/>
    <cellStyle name="Normal 22 6 2 3 3 2" xfId="14444" xr:uid="{38D80EF6-B573-4783-B09C-0D3F3E48BD8B}"/>
    <cellStyle name="Normal 22 6 2 3 3 2 2" xfId="38663" xr:uid="{8F2AB34D-3471-4D85-B341-2748804BBC46}"/>
    <cellStyle name="Normal 22 6 2 3 3 3" xfId="38662" xr:uid="{F85987ED-B43D-4D46-A960-5494B71A6ED6}"/>
    <cellStyle name="Normal 22 6 2 3 4" xfId="14445" xr:uid="{72B3A6AD-9A7D-41C0-A0E1-0A2D6B0B0E7D}"/>
    <cellStyle name="Normal 22 6 2 3 4 2" xfId="14446" xr:uid="{AC9202F8-1B66-4AB2-907B-502A0F27C404}"/>
    <cellStyle name="Normal 22 6 2 3 4 2 2" xfId="38665" xr:uid="{126BA901-1FFD-4EF8-9DFE-BF628C0CF8FB}"/>
    <cellStyle name="Normal 22 6 2 3 4 3" xfId="38664" xr:uid="{FAA5DD84-0C0D-4703-BEB0-5D4743123FB5}"/>
    <cellStyle name="Normal 22 6 2 3 5" xfId="14447" xr:uid="{E07EA846-E571-4FFC-8B02-94955CE305FA}"/>
    <cellStyle name="Normal 22 6 2 3 5 2" xfId="14448" xr:uid="{8747AEAE-2808-4856-9FCB-2A41FAE1B1E4}"/>
    <cellStyle name="Normal 22 6 2 3 5 2 2" xfId="38667" xr:uid="{3D9AC258-F8C8-45AD-BD28-5163B56BA332}"/>
    <cellStyle name="Normal 22 6 2 3 5 3" xfId="38666" xr:uid="{28264962-8CF1-4D93-BFA6-557D90AAE37A}"/>
    <cellStyle name="Normal 22 6 2 3 6" xfId="14449" xr:uid="{9A3A9B78-7B15-4574-AC84-679AEECC75B0}"/>
    <cellStyle name="Normal 22 6 2 3 6 2" xfId="14450" xr:uid="{BA169F01-E2F4-431A-BC2F-6832D9B0DE4A}"/>
    <cellStyle name="Normal 22 6 2 3 6 2 2" xfId="38669" xr:uid="{92D8F842-67EB-4DDA-84B2-9EE8F0F50BF3}"/>
    <cellStyle name="Normal 22 6 2 3 6 3" xfId="38668" xr:uid="{8AAA97CA-75CC-4043-93D7-A3AB90C64B8B}"/>
    <cellStyle name="Normal 22 6 2 3 7" xfId="14451" xr:uid="{6EFA6A95-AB26-4215-AE17-A7CBED00DFC0}"/>
    <cellStyle name="Normal 22 6 2 3 7 2" xfId="38670" xr:uid="{1B99F89C-5644-4866-9747-2346E97BBF25}"/>
    <cellStyle name="Normal 22 6 2 3 8" xfId="38653" xr:uid="{120043AA-A1E0-46D9-9850-964422EB71AB}"/>
    <cellStyle name="Normal 22 6 2 4" xfId="14452" xr:uid="{3842FCCD-C465-4727-9F3A-26070C335240}"/>
    <cellStyle name="Normal 22 6 2 4 2" xfId="14453" xr:uid="{78162683-E464-45C9-908B-53C0C43D4078}"/>
    <cellStyle name="Normal 22 6 2 4 2 2" xfId="14454" xr:uid="{EEAA853A-BF33-4C9D-895B-F655D84DA67A}"/>
    <cellStyle name="Normal 22 6 2 4 2 2 2" xfId="14455" xr:uid="{ED9F3DE7-104C-459E-B05A-FF03E4209F94}"/>
    <cellStyle name="Normal 22 6 2 4 2 2 2 2" xfId="38674" xr:uid="{DA266D2B-2024-4F86-B595-D7065D64A97B}"/>
    <cellStyle name="Normal 22 6 2 4 2 2 3" xfId="38673" xr:uid="{42B36DB7-17AE-4103-B4DE-42D6B9DA7E8A}"/>
    <cellStyle name="Normal 22 6 2 4 2 3" xfId="14456" xr:uid="{A341FD77-0A10-451C-AD12-CA5091BB9BCD}"/>
    <cellStyle name="Normal 22 6 2 4 2 3 2" xfId="14457" xr:uid="{C01B6001-2D95-49AB-BC12-DEFB97E966A0}"/>
    <cellStyle name="Normal 22 6 2 4 2 3 2 2" xfId="38676" xr:uid="{BA05D8CD-C88F-4DBB-BC77-5ADEFD73CC82}"/>
    <cellStyle name="Normal 22 6 2 4 2 3 3" xfId="38675" xr:uid="{ED4FE575-246E-439A-9307-35C2886197A3}"/>
    <cellStyle name="Normal 22 6 2 4 2 4" xfId="14458" xr:uid="{C78688FD-BA49-48E6-BC37-50B897408CA6}"/>
    <cellStyle name="Normal 22 6 2 4 2 4 2" xfId="14459" xr:uid="{D169E061-287A-4720-8B0F-BF94F53EB500}"/>
    <cellStyle name="Normal 22 6 2 4 2 4 2 2" xfId="38678" xr:uid="{E6D6F088-85AB-4788-B00F-757AAB6B6ACC}"/>
    <cellStyle name="Normal 22 6 2 4 2 4 3" xfId="38677" xr:uid="{5363B16C-8AC0-42E5-9CD1-33A923C97BCC}"/>
    <cellStyle name="Normal 22 6 2 4 2 5" xfId="14460" xr:uid="{40BAB2CF-49A8-49B8-A35C-4AA85BA01BA4}"/>
    <cellStyle name="Normal 22 6 2 4 2 5 2" xfId="38679" xr:uid="{3B1DE1C6-6164-4114-8328-B6BB2A58EBAA}"/>
    <cellStyle name="Normal 22 6 2 4 2 6" xfId="38672" xr:uid="{8C6A24EC-85CE-49CA-8843-147053DEF29C}"/>
    <cellStyle name="Normal 22 6 2 4 3" xfId="14461" xr:uid="{287D1FE7-6CFA-44E9-8D00-9915391C7016}"/>
    <cellStyle name="Normal 22 6 2 4 3 2" xfId="14462" xr:uid="{8288FFC7-7168-453F-B032-838369DA9FEC}"/>
    <cellStyle name="Normal 22 6 2 4 3 2 2" xfId="38681" xr:uid="{3440D512-016D-489D-9B1D-D4A519F2498C}"/>
    <cellStyle name="Normal 22 6 2 4 3 3" xfId="38680" xr:uid="{E93C56FB-273E-444B-B2A7-53A4D4D133B1}"/>
    <cellStyle name="Normal 22 6 2 4 4" xfId="14463" xr:uid="{B4CDB665-F21F-40D4-88BC-04DC74A679D8}"/>
    <cellStyle name="Normal 22 6 2 4 4 2" xfId="14464" xr:uid="{6B19FBA1-0309-486C-ACE6-009D46DD568D}"/>
    <cellStyle name="Normal 22 6 2 4 4 2 2" xfId="38683" xr:uid="{0C5886CF-A530-486B-8997-56AA86D5B62C}"/>
    <cellStyle name="Normal 22 6 2 4 4 3" xfId="38682" xr:uid="{86EEB0AA-4D71-4CE5-81EA-C8504676DBB9}"/>
    <cellStyle name="Normal 22 6 2 4 5" xfId="14465" xr:uid="{ACD57CCC-A66B-41BC-9831-A325EEB016A5}"/>
    <cellStyle name="Normal 22 6 2 4 5 2" xfId="14466" xr:uid="{746A6340-95CE-4BDD-BB37-94CD00D883B2}"/>
    <cellStyle name="Normal 22 6 2 4 5 2 2" xfId="38685" xr:uid="{434C7713-1A8E-44A8-9E63-66C4790EB696}"/>
    <cellStyle name="Normal 22 6 2 4 5 3" xfId="38684" xr:uid="{DF24BACA-24F9-4928-8812-53D7700A0744}"/>
    <cellStyle name="Normal 22 6 2 4 6" xfId="14467" xr:uid="{E8700D1C-FA56-4658-81BF-DA59C2FD4707}"/>
    <cellStyle name="Normal 22 6 2 4 6 2" xfId="38686" xr:uid="{F44A7004-B845-482A-9722-8665BEE63287}"/>
    <cellStyle name="Normal 22 6 2 4 7" xfId="38671" xr:uid="{2F95B01B-916D-4BF9-BDBB-686654FCA1F2}"/>
    <cellStyle name="Normal 22 6 2 5" xfId="14468" xr:uid="{FD94AC10-9854-41C9-B57A-6678A5F3B856}"/>
    <cellStyle name="Normal 22 6 2 5 2" xfId="14469" xr:uid="{C16EE958-3E8C-40E1-B58D-87C2B08BB62A}"/>
    <cellStyle name="Normal 22 6 2 5 2 2" xfId="14470" xr:uid="{0C2090E0-6A1E-4201-A474-90CA5EDE1D75}"/>
    <cellStyle name="Normal 22 6 2 5 2 2 2" xfId="38689" xr:uid="{74E79200-0B25-468B-8983-E41D69EE796A}"/>
    <cellStyle name="Normal 22 6 2 5 2 3" xfId="38688" xr:uid="{AF691A53-F8F3-43E5-A656-F03DDBAE68B9}"/>
    <cellStyle name="Normal 22 6 2 5 3" xfId="14471" xr:uid="{C8691560-E244-4171-8669-62236F2BA1DF}"/>
    <cellStyle name="Normal 22 6 2 5 3 2" xfId="14472" xr:uid="{C95215B4-CDE5-473B-AE36-305D0C297ECF}"/>
    <cellStyle name="Normal 22 6 2 5 3 2 2" xfId="38691" xr:uid="{818BE2FF-1DBE-4332-A0E6-9792928C642C}"/>
    <cellStyle name="Normal 22 6 2 5 3 3" xfId="38690" xr:uid="{00BED56B-4F62-438E-AA3B-6B15A8AB7CCC}"/>
    <cellStyle name="Normal 22 6 2 5 4" xfId="14473" xr:uid="{B3217B9D-6047-483A-B01A-58AAA864ED11}"/>
    <cellStyle name="Normal 22 6 2 5 4 2" xfId="14474" xr:uid="{1801033E-34C8-4319-BEEA-91E94EC65642}"/>
    <cellStyle name="Normal 22 6 2 5 4 2 2" xfId="38693" xr:uid="{92026F8C-6AFB-4ECC-A012-C4CE5164B613}"/>
    <cellStyle name="Normal 22 6 2 5 4 3" xfId="38692" xr:uid="{BADFE2E2-EED7-4535-B774-57FFD1E613A2}"/>
    <cellStyle name="Normal 22 6 2 5 5" xfId="14475" xr:uid="{9469CAA7-E364-454D-BA96-D27CC51C8B70}"/>
    <cellStyle name="Normal 22 6 2 5 5 2" xfId="38694" xr:uid="{5953D5A4-08D7-4CFC-8AD5-4A987C72D108}"/>
    <cellStyle name="Normal 22 6 2 5 6" xfId="38687" xr:uid="{FA5FEA7D-08F6-41AF-9F5D-BA674EDB77CB}"/>
    <cellStyle name="Normal 22 6 2 6" xfId="14476" xr:uid="{6ACAFD05-B519-4C0B-AB99-06CB3C413B9D}"/>
    <cellStyle name="Normal 22 6 2 6 2" xfId="14477" xr:uid="{05656ECE-03A0-4855-B8E7-9425B9ED9D4D}"/>
    <cellStyle name="Normal 22 6 2 6 2 2" xfId="14478" xr:uid="{FC87F8B5-D33B-4FFE-B985-496162D2E63E}"/>
    <cellStyle name="Normal 22 6 2 6 2 2 2" xfId="38697" xr:uid="{8B4D90CF-C160-4EF9-B670-E7CFDA72F247}"/>
    <cellStyle name="Normal 22 6 2 6 2 3" xfId="38696" xr:uid="{36F4D5FD-DD31-4CBA-9E41-91089E84C21A}"/>
    <cellStyle name="Normal 22 6 2 6 3" xfId="14479" xr:uid="{2AEEE861-1EC0-4B70-A0E3-8C3D565CF84B}"/>
    <cellStyle name="Normal 22 6 2 6 3 2" xfId="14480" xr:uid="{3477E371-D056-4E28-AE09-001BFD6D1283}"/>
    <cellStyle name="Normal 22 6 2 6 3 2 2" xfId="38699" xr:uid="{1F2BF26A-8CA8-4983-9C04-7D186EF52276}"/>
    <cellStyle name="Normal 22 6 2 6 3 3" xfId="38698" xr:uid="{EF47B89C-205B-459B-A342-215C3D7A2EDC}"/>
    <cellStyle name="Normal 22 6 2 6 4" xfId="14481" xr:uid="{24136E2C-C8A6-49A9-BBE5-F2DE3B93ACFE}"/>
    <cellStyle name="Normal 22 6 2 6 4 2" xfId="14482" xr:uid="{2821F5B0-1C76-47DA-88D2-C3D968849CE3}"/>
    <cellStyle name="Normal 22 6 2 6 4 2 2" xfId="38701" xr:uid="{1A111E3C-B992-4C8C-A23B-6B3553C11725}"/>
    <cellStyle name="Normal 22 6 2 6 4 3" xfId="38700" xr:uid="{25DFEB4C-9869-46BC-BAE2-169CA53A9C0F}"/>
    <cellStyle name="Normal 22 6 2 6 5" xfId="14483" xr:uid="{8497BFA9-F5D5-4E00-B8F8-E07D98D43E9E}"/>
    <cellStyle name="Normal 22 6 2 6 5 2" xfId="38702" xr:uid="{BE7ACE56-A74E-483B-AD9E-4DAC7DB7470F}"/>
    <cellStyle name="Normal 22 6 2 6 6" xfId="38695" xr:uid="{20D48B78-D9E2-43DF-9655-1C23BE6383A1}"/>
    <cellStyle name="Normal 22 6 2 7" xfId="14484" xr:uid="{5B3223CE-9B2C-496E-A991-8F58B4A0A068}"/>
    <cellStyle name="Normal 22 6 2 7 2" xfId="14485" xr:uid="{E6F461B8-21B0-4404-8E59-E46843C0A6E6}"/>
    <cellStyle name="Normal 22 6 2 7 2 2" xfId="38704" xr:uid="{ED3AAE70-ABDC-46B2-9F82-4E2A1587CDD2}"/>
    <cellStyle name="Normal 22 6 2 7 3" xfId="38703" xr:uid="{0B16DC3A-9A49-43E7-85A2-D7CF1B3226C2}"/>
    <cellStyle name="Normal 22 6 2 8" xfId="14486" xr:uid="{D1C5BB5B-EA1B-4B5C-9A6B-44C60CF7EFBC}"/>
    <cellStyle name="Normal 22 6 2 8 2" xfId="14487" xr:uid="{547EF430-4AB2-412A-94A7-1759D882FC3A}"/>
    <cellStyle name="Normal 22 6 2 8 2 2" xfId="38706" xr:uid="{37B604C3-E6FA-45AF-8CC0-DB4A909E9813}"/>
    <cellStyle name="Normal 22 6 2 8 3" xfId="38705" xr:uid="{2FA6D486-940A-4FCC-BDC9-80FBEBDDFB5B}"/>
    <cellStyle name="Normal 22 6 2 9" xfId="14488" xr:uid="{31A79C2D-8140-426E-A6FD-E0D172A48F00}"/>
    <cellStyle name="Normal 22 6 2 9 2" xfId="14489" xr:uid="{12DEB5E0-ED97-448B-9683-877F6E7B6514}"/>
    <cellStyle name="Normal 22 6 2 9 2 2" xfId="38708" xr:uid="{6013F9FE-3AF1-4F0A-A555-BBB14F4EEFB7}"/>
    <cellStyle name="Normal 22 6 2 9 3" xfId="38707" xr:uid="{147E08AA-C1BB-4E4B-AA7E-64A10A778067}"/>
    <cellStyle name="Normal 22 6 3" xfId="14490" xr:uid="{110DA168-3D01-4D2D-8A82-8066EC6F6F65}"/>
    <cellStyle name="Normal 22 6 3 2" xfId="14491" xr:uid="{C8ECA2CA-9AAD-45A6-9622-2BBCE62A45E0}"/>
    <cellStyle name="Normal 22 6 3 2 2" xfId="14492" xr:uid="{C5CBADE3-769E-49D7-9944-98C0E92113E1}"/>
    <cellStyle name="Normal 22 6 3 2 2 2" xfId="14493" xr:uid="{96181AC8-0D95-40C9-B0C5-D59A603750E4}"/>
    <cellStyle name="Normal 22 6 3 2 2 2 2" xfId="38712" xr:uid="{490A29CD-48DE-4CA5-B7E4-8A03D20BF990}"/>
    <cellStyle name="Normal 22 6 3 2 2 3" xfId="38711" xr:uid="{C5B7F168-BB56-41A3-9D86-ECE35B00572E}"/>
    <cellStyle name="Normal 22 6 3 2 3" xfId="14494" xr:uid="{7F5BBF9A-E44B-45A5-9978-B2F1351525B3}"/>
    <cellStyle name="Normal 22 6 3 2 3 2" xfId="14495" xr:uid="{427D795F-AC02-40EE-BD0C-2E564B295F1A}"/>
    <cellStyle name="Normal 22 6 3 2 3 2 2" xfId="38714" xr:uid="{F0CF19CD-7C22-4887-A29F-1FD3F921B5D7}"/>
    <cellStyle name="Normal 22 6 3 2 3 3" xfId="38713" xr:uid="{25389F10-CC13-4CD1-94A8-A32B7659215C}"/>
    <cellStyle name="Normal 22 6 3 2 4" xfId="14496" xr:uid="{B2CC8288-A24E-42FC-8D40-A98BC71B597A}"/>
    <cellStyle name="Normal 22 6 3 2 4 2" xfId="14497" xr:uid="{7783EFA8-3753-4998-A361-3193D3A2D523}"/>
    <cellStyle name="Normal 22 6 3 2 4 2 2" xfId="38716" xr:uid="{74C5975E-5BA2-4984-9B27-FFB625D03E82}"/>
    <cellStyle name="Normal 22 6 3 2 4 3" xfId="38715" xr:uid="{C6FB9DE3-D0DD-4803-938F-0FA591043B9E}"/>
    <cellStyle name="Normal 22 6 3 2 5" xfId="14498" xr:uid="{7CC35876-6500-47B1-B2CE-051CED5DC9A7}"/>
    <cellStyle name="Normal 22 6 3 2 5 2" xfId="38717" xr:uid="{9475A316-F178-4797-9965-B61626E98993}"/>
    <cellStyle name="Normal 22 6 3 2 6" xfId="38710" xr:uid="{1451A7FA-522D-4220-9D6B-7D88453F592C}"/>
    <cellStyle name="Normal 22 6 3 3" xfId="14499" xr:uid="{7CF13F66-B229-487B-A981-03012305A07A}"/>
    <cellStyle name="Normal 22 6 3 3 2" xfId="14500" xr:uid="{C1C995F7-A002-4D86-A94A-DAA0A2068C84}"/>
    <cellStyle name="Normal 22 6 3 3 2 2" xfId="38719" xr:uid="{1A0DAF79-5DCD-4ACA-8E9C-6AA2B3FE03DB}"/>
    <cellStyle name="Normal 22 6 3 3 3" xfId="38718" xr:uid="{E81020DF-743C-4B53-B1E0-68B2C9DB2319}"/>
    <cellStyle name="Normal 22 6 3 4" xfId="14501" xr:uid="{C5E670F1-594A-4A19-9E5C-112B61A06984}"/>
    <cellStyle name="Normal 22 6 3 4 2" xfId="14502" xr:uid="{9B2E8B7C-DD8A-43E9-87A7-4BE53F346F45}"/>
    <cellStyle name="Normal 22 6 3 4 2 2" xfId="38721" xr:uid="{16331A74-3D41-4FDA-A04F-AEBB220F1330}"/>
    <cellStyle name="Normal 22 6 3 4 3" xfId="38720" xr:uid="{7811AD70-2CF8-4467-9EE5-4E325489DDCE}"/>
    <cellStyle name="Normal 22 6 3 5" xfId="14503" xr:uid="{AB4C608F-41FE-4BAB-92E7-2D0BFB9949A5}"/>
    <cellStyle name="Normal 22 6 3 5 2" xfId="14504" xr:uid="{C34DD499-1F2F-4F96-BE30-DAE6DF04E07C}"/>
    <cellStyle name="Normal 22 6 3 5 2 2" xfId="38723" xr:uid="{572F1346-32D2-4805-B25E-01D914380087}"/>
    <cellStyle name="Normal 22 6 3 5 3" xfId="38722" xr:uid="{3211DFD0-689D-40A9-B959-C6A3D9897A7D}"/>
    <cellStyle name="Normal 22 6 3 6" xfId="14505" xr:uid="{56C7ED90-BE5B-4FC5-A2A1-0D38E59C2681}"/>
    <cellStyle name="Normal 22 6 3 6 2" xfId="14506" xr:uid="{5718281E-F3C9-4134-99F0-241770F55BBE}"/>
    <cellStyle name="Normal 22 6 3 6 2 2" xfId="38725" xr:uid="{EFF2CF7E-BA65-4E01-AADF-90008F11FB92}"/>
    <cellStyle name="Normal 22 6 3 6 3" xfId="38724" xr:uid="{3E1B31B2-BBEC-4A3D-B0C4-779AEA060136}"/>
    <cellStyle name="Normal 22 6 3 7" xfId="14507" xr:uid="{784E790F-A854-44BF-A3BD-259D1A8164E2}"/>
    <cellStyle name="Normal 22 6 3 7 2" xfId="38726" xr:uid="{8C9DF387-9E41-47F7-965C-88475E843BFF}"/>
    <cellStyle name="Normal 22 6 3 8" xfId="38709" xr:uid="{8CFBEFC4-AC6D-44E5-A39B-2D6F7A35D8E4}"/>
    <cellStyle name="Normal 22 6 4" xfId="14508" xr:uid="{2481F8E8-0288-4A6E-BCB8-30EE10B016AD}"/>
    <cellStyle name="Normal 22 6 4 2" xfId="14509" xr:uid="{5FF20EC2-DD1F-49C2-9F22-1A775E845BFA}"/>
    <cellStyle name="Normal 22 6 4 2 2" xfId="14510" xr:uid="{7EC0A702-0909-417B-B4F6-99B5565B283F}"/>
    <cellStyle name="Normal 22 6 4 2 2 2" xfId="14511" xr:uid="{F8FCA3EE-B347-41E4-A93C-517439883582}"/>
    <cellStyle name="Normal 22 6 4 2 2 2 2" xfId="38730" xr:uid="{7CA55485-0E92-416E-92BB-1A193B4DB93E}"/>
    <cellStyle name="Normal 22 6 4 2 2 3" xfId="38729" xr:uid="{908588B2-9E3F-4B34-A274-9BB0A50D3A58}"/>
    <cellStyle name="Normal 22 6 4 2 3" xfId="14512" xr:uid="{DEA11064-2A3A-4924-BCD0-AFDD8D61FD6B}"/>
    <cellStyle name="Normal 22 6 4 2 3 2" xfId="14513" xr:uid="{BBA26DD0-865A-4ECE-BFB5-5AF93AAE0E3F}"/>
    <cellStyle name="Normal 22 6 4 2 3 2 2" xfId="38732" xr:uid="{244119CF-4DA0-4CB0-A9B7-3A4DB0AD89FB}"/>
    <cellStyle name="Normal 22 6 4 2 3 3" xfId="38731" xr:uid="{72CCE33A-F176-4490-9732-FE609A9AA5DA}"/>
    <cellStyle name="Normal 22 6 4 2 4" xfId="14514" xr:uid="{57B8C73B-9FE8-499C-AEB1-6C066004B7A4}"/>
    <cellStyle name="Normal 22 6 4 2 4 2" xfId="14515" xr:uid="{EFBB49ED-907A-40DF-B2BF-CF5440F5D46E}"/>
    <cellStyle name="Normal 22 6 4 2 4 2 2" xfId="38734" xr:uid="{79B1B4B7-C5F5-41A7-A44A-3171CBCD206F}"/>
    <cellStyle name="Normal 22 6 4 2 4 3" xfId="38733" xr:uid="{6AEFCF05-8A54-4EF7-8BB7-BAA6025BBF3D}"/>
    <cellStyle name="Normal 22 6 4 2 5" xfId="14516" xr:uid="{FC1220D6-5680-4485-BA4E-0997FA0C8528}"/>
    <cellStyle name="Normal 22 6 4 2 5 2" xfId="38735" xr:uid="{0A329698-576B-44C1-AFFF-50E86AFDBF3A}"/>
    <cellStyle name="Normal 22 6 4 2 6" xfId="38728" xr:uid="{7FFFDCED-23B7-4F68-AA7A-D7F3936E0C78}"/>
    <cellStyle name="Normal 22 6 4 3" xfId="14517" xr:uid="{5A741629-CEEB-4302-BC12-02FD59857D40}"/>
    <cellStyle name="Normal 22 6 4 3 2" xfId="14518" xr:uid="{38396CEB-4396-4A8E-B9DB-D6805890A5C9}"/>
    <cellStyle name="Normal 22 6 4 3 2 2" xfId="38737" xr:uid="{E6F2EAEB-0363-498E-A5D0-5346A3D21723}"/>
    <cellStyle name="Normal 22 6 4 3 3" xfId="38736" xr:uid="{D737E9EC-96FF-499D-8E0A-63640DE8F9E9}"/>
    <cellStyle name="Normal 22 6 4 4" xfId="14519" xr:uid="{AF7BCD2E-968B-4E74-8C0B-6C770C37751E}"/>
    <cellStyle name="Normal 22 6 4 4 2" xfId="14520" xr:uid="{98B94CC0-BFA9-4408-B534-5809AFA1A181}"/>
    <cellStyle name="Normal 22 6 4 4 2 2" xfId="38739" xr:uid="{E7B17459-FA75-49A2-AD92-402EC683738A}"/>
    <cellStyle name="Normal 22 6 4 4 3" xfId="38738" xr:uid="{31C788A7-0162-4A12-B454-A953A24AF776}"/>
    <cellStyle name="Normal 22 6 4 5" xfId="14521" xr:uid="{668E68B7-A2D8-4A27-A39D-293F2C9C2386}"/>
    <cellStyle name="Normal 22 6 4 5 2" xfId="14522" xr:uid="{1F8209DC-E0FF-43E2-9984-71CFAB20E310}"/>
    <cellStyle name="Normal 22 6 4 5 2 2" xfId="38741" xr:uid="{62EC62A2-E651-4D9A-A7CE-34959FA5E034}"/>
    <cellStyle name="Normal 22 6 4 5 3" xfId="38740" xr:uid="{C16B3F3C-EC61-45D9-890B-DF8CCBCF3485}"/>
    <cellStyle name="Normal 22 6 4 6" xfId="14523" xr:uid="{D389143C-4067-468A-A80C-BC7DC5F321CC}"/>
    <cellStyle name="Normal 22 6 4 6 2" xfId="14524" xr:uid="{C84DB12F-FD6A-4215-A458-603611EC582F}"/>
    <cellStyle name="Normal 22 6 4 6 2 2" xfId="38743" xr:uid="{12C45B65-2B15-4736-84D9-B8DB8468F2A9}"/>
    <cellStyle name="Normal 22 6 4 6 3" xfId="38742" xr:uid="{3F882F71-D771-4322-84D5-5F2818E19DB0}"/>
    <cellStyle name="Normal 22 6 4 7" xfId="14525" xr:uid="{4F9DE511-661D-4990-9078-BDD240A75C18}"/>
    <cellStyle name="Normal 22 6 4 7 2" xfId="38744" xr:uid="{885787E5-1628-4BC6-B05F-4918735A400C}"/>
    <cellStyle name="Normal 22 6 4 8" xfId="38727" xr:uid="{1F6E5CFA-8995-41D7-BB7F-9BF84B01CCE4}"/>
    <cellStyle name="Normal 22 6 5" xfId="14526" xr:uid="{5074C99D-07CA-4212-BD46-16097497084F}"/>
    <cellStyle name="Normal 22 6 5 2" xfId="14527" xr:uid="{34C39E61-994A-4714-B537-CF63DA1B90C9}"/>
    <cellStyle name="Normal 22 6 5 2 2" xfId="14528" xr:uid="{5E4E159B-42D4-4BE7-AEA7-4702433FD63A}"/>
    <cellStyle name="Normal 22 6 5 2 2 2" xfId="14529" xr:uid="{35994CC5-C2C6-421A-BD43-13F6F658D686}"/>
    <cellStyle name="Normal 22 6 5 2 2 2 2" xfId="38748" xr:uid="{CE81C975-336E-427B-B479-712A5BF93C77}"/>
    <cellStyle name="Normal 22 6 5 2 2 3" xfId="38747" xr:uid="{7034F515-E66A-49D1-9A64-E2282EC61EC8}"/>
    <cellStyle name="Normal 22 6 5 2 3" xfId="14530" xr:uid="{2BC08554-5F12-4534-9326-A4B28FDDBB29}"/>
    <cellStyle name="Normal 22 6 5 2 3 2" xfId="14531" xr:uid="{F261C845-76BB-4FDD-9138-34614E8A2854}"/>
    <cellStyle name="Normal 22 6 5 2 3 2 2" xfId="38750" xr:uid="{FF8E198A-B7F5-4048-AEA2-EC3C7EADD3D5}"/>
    <cellStyle name="Normal 22 6 5 2 3 3" xfId="38749" xr:uid="{A3520556-72FD-4CDF-9694-CB37E90AB786}"/>
    <cellStyle name="Normal 22 6 5 2 4" xfId="14532" xr:uid="{F8BFA44E-28AB-40A1-AC69-CF57DE6FEE44}"/>
    <cellStyle name="Normal 22 6 5 2 4 2" xfId="14533" xr:uid="{AB4450FD-187E-450B-9B57-CF3F7C897944}"/>
    <cellStyle name="Normal 22 6 5 2 4 2 2" xfId="38752" xr:uid="{9F930691-AD4E-4DC3-B938-F33C59344EA5}"/>
    <cellStyle name="Normal 22 6 5 2 4 3" xfId="38751" xr:uid="{AC1E364C-BBA9-4E3A-9BFF-D7463A34F141}"/>
    <cellStyle name="Normal 22 6 5 2 5" xfId="14534" xr:uid="{E69E16F1-3452-4976-B999-62E0E947A1C7}"/>
    <cellStyle name="Normal 22 6 5 2 5 2" xfId="38753" xr:uid="{529FAA24-B702-443B-BBE4-4F00BA8AAA73}"/>
    <cellStyle name="Normal 22 6 5 2 6" xfId="38746" xr:uid="{F351FE20-4DD1-4BBA-9F40-21FB91481AAB}"/>
    <cellStyle name="Normal 22 6 5 3" xfId="14535" xr:uid="{532283D0-27F3-44F8-8D00-10E9B7A6A5AF}"/>
    <cellStyle name="Normal 22 6 5 3 2" xfId="14536" xr:uid="{3FBC1436-EB53-4F8B-98B6-010C603009E2}"/>
    <cellStyle name="Normal 22 6 5 3 2 2" xfId="38755" xr:uid="{2E9EB448-DEAB-4996-A9CB-F8AF2A7CA0DF}"/>
    <cellStyle name="Normal 22 6 5 3 3" xfId="38754" xr:uid="{666C0F72-6A45-421A-8AC7-381754397ABE}"/>
    <cellStyle name="Normal 22 6 5 4" xfId="14537" xr:uid="{72478D2D-A888-46A9-8F0D-73FE95289927}"/>
    <cellStyle name="Normal 22 6 5 4 2" xfId="14538" xr:uid="{5868BC58-571E-44D7-B37F-6725730A81C2}"/>
    <cellStyle name="Normal 22 6 5 4 2 2" xfId="38757" xr:uid="{1ACA7647-82C9-4D4D-9F5C-CB215D8E2382}"/>
    <cellStyle name="Normal 22 6 5 4 3" xfId="38756" xr:uid="{25CE7D33-3B06-49BC-B624-8A22EDFE0BA4}"/>
    <cellStyle name="Normal 22 6 5 5" xfId="14539" xr:uid="{255C7242-66ED-415D-9531-347B18F6AC0B}"/>
    <cellStyle name="Normal 22 6 5 5 2" xfId="14540" xr:uid="{BDEE748B-6877-4CC8-947A-1DBFF38F3C1D}"/>
    <cellStyle name="Normal 22 6 5 5 2 2" xfId="38759" xr:uid="{3D1A8B38-AA43-48EB-B4EA-A542140753AB}"/>
    <cellStyle name="Normal 22 6 5 5 3" xfId="38758" xr:uid="{B526C5B1-C5F4-49B4-85D3-032D477FF2C0}"/>
    <cellStyle name="Normal 22 6 5 6" xfId="14541" xr:uid="{290D8FA3-40DA-4050-8FA1-8D68BFC88163}"/>
    <cellStyle name="Normal 22 6 5 6 2" xfId="38760" xr:uid="{57EE5499-74B1-404C-A127-F8B0A6CB91B8}"/>
    <cellStyle name="Normal 22 6 5 7" xfId="38745" xr:uid="{678B318B-388E-44AD-9D65-9B5FB6679B84}"/>
    <cellStyle name="Normal 22 6 6" xfId="14542" xr:uid="{35A9EC8A-982A-4BA8-9E19-9485B532AA26}"/>
    <cellStyle name="Normal 22 6 6 2" xfId="14543" xr:uid="{108BED23-66EA-4E93-ADD2-4C5885158120}"/>
    <cellStyle name="Normal 22 6 6 2 2" xfId="14544" xr:uid="{BBDFA119-2992-4A99-B410-BD44001E5807}"/>
    <cellStyle name="Normal 22 6 6 2 2 2" xfId="38763" xr:uid="{7A4FE177-379A-4C18-9735-8045D851012F}"/>
    <cellStyle name="Normal 22 6 6 2 3" xfId="38762" xr:uid="{FA05689E-54F5-4AF5-B325-2C314FCBC974}"/>
    <cellStyle name="Normal 22 6 6 3" xfId="14545" xr:uid="{1F60A673-BA55-4A88-AE34-8394756ECD62}"/>
    <cellStyle name="Normal 22 6 6 3 2" xfId="14546" xr:uid="{7CDAF1B6-5A54-4E8E-B934-B25A6B0CB00B}"/>
    <cellStyle name="Normal 22 6 6 3 2 2" xfId="38765" xr:uid="{6754DDB5-9372-4FE6-8D68-74C8DD274950}"/>
    <cellStyle name="Normal 22 6 6 3 3" xfId="38764" xr:uid="{B04AC4A2-84AC-4436-A2A5-29DA8DFC0A1B}"/>
    <cellStyle name="Normal 22 6 6 4" xfId="14547" xr:uid="{F3C79949-456F-4152-8BE5-5CB87C3EA4B5}"/>
    <cellStyle name="Normal 22 6 6 4 2" xfId="14548" xr:uid="{F8F3D970-DB90-430D-989D-6D4A1DA21983}"/>
    <cellStyle name="Normal 22 6 6 4 2 2" xfId="38767" xr:uid="{7A57B08C-79EB-42EB-808D-588570BFAED9}"/>
    <cellStyle name="Normal 22 6 6 4 3" xfId="38766" xr:uid="{F624D10E-42BC-4532-9696-539116308BA9}"/>
    <cellStyle name="Normal 22 6 6 5" xfId="14549" xr:uid="{C08B1D50-DDEA-492B-AF4B-32B494C533DD}"/>
    <cellStyle name="Normal 22 6 6 5 2" xfId="38768" xr:uid="{E0F00EB9-D0D6-42E9-A439-289C2366C4B6}"/>
    <cellStyle name="Normal 22 6 6 6" xfId="38761" xr:uid="{83AB7349-23F7-4975-8C2B-65F099C8FE8A}"/>
    <cellStyle name="Normal 22 6 7" xfId="14550" xr:uid="{D819931C-AD7A-43FE-9D5A-D8CC783DAAA8}"/>
    <cellStyle name="Normal 22 6 7 2" xfId="14551" xr:uid="{7215AD1E-E4F5-41B4-A536-18D750DDFA70}"/>
    <cellStyle name="Normal 22 6 7 2 2" xfId="14552" xr:uid="{7114C32F-0C63-4E09-98F8-B567F8D441D5}"/>
    <cellStyle name="Normal 22 6 7 2 2 2" xfId="38771" xr:uid="{91AD1E60-D788-483B-B1CB-6D3C4EF47435}"/>
    <cellStyle name="Normal 22 6 7 2 3" xfId="38770" xr:uid="{61DD934F-5E28-466D-855B-1E909674C381}"/>
    <cellStyle name="Normal 22 6 7 3" xfId="14553" xr:uid="{08636AA0-A707-4FD1-9CC8-06D8D7F7A1E2}"/>
    <cellStyle name="Normal 22 6 7 3 2" xfId="14554" xr:uid="{C59F49CB-030A-43E6-868C-210CA767DF83}"/>
    <cellStyle name="Normal 22 6 7 3 2 2" xfId="38773" xr:uid="{A110D50E-E772-488A-9FD6-8E26C27648D8}"/>
    <cellStyle name="Normal 22 6 7 3 3" xfId="38772" xr:uid="{F722B91A-253B-468D-8C67-D00236610E64}"/>
    <cellStyle name="Normal 22 6 7 4" xfId="14555" xr:uid="{24CDECA7-3F2A-4297-9EC0-9637A3735266}"/>
    <cellStyle name="Normal 22 6 7 4 2" xfId="14556" xr:uid="{7C12A78E-90C4-48FB-BCAD-BFA6867AE2FA}"/>
    <cellStyle name="Normal 22 6 7 4 2 2" xfId="38775" xr:uid="{E750B487-3BF7-4C3A-90C2-95DF9A38B61B}"/>
    <cellStyle name="Normal 22 6 7 4 3" xfId="38774" xr:uid="{94A4A455-775D-4E59-AB67-306FB7606DD8}"/>
    <cellStyle name="Normal 22 6 7 5" xfId="14557" xr:uid="{911E38C0-538A-4BF3-BCBC-EF3163B95417}"/>
    <cellStyle name="Normal 22 6 7 5 2" xfId="38776" xr:uid="{9F16E80E-D051-4DA1-A0EB-0B6E06E46704}"/>
    <cellStyle name="Normal 22 6 7 6" xfId="38769" xr:uid="{93237584-8EEF-4C08-911C-65B41B1F5A05}"/>
    <cellStyle name="Normal 22 6 8" xfId="14558" xr:uid="{3BC02ECA-A4BC-4D5B-B188-F3388B1BC7E0}"/>
    <cellStyle name="Normal 22 6 8 2" xfId="14559" xr:uid="{60CE8126-0B2C-4463-B822-E2B61D00BC73}"/>
    <cellStyle name="Normal 22 6 8 2 2" xfId="38778" xr:uid="{FA1BE3A9-6839-48F7-964F-20B0A9B10568}"/>
    <cellStyle name="Normal 22 6 8 3" xfId="38777" xr:uid="{B4D4050F-C083-477F-AECC-053E265B091C}"/>
    <cellStyle name="Normal 22 6 9" xfId="14560" xr:uid="{72F0B9D6-355C-4EBA-8A23-DE8C4C508E60}"/>
    <cellStyle name="Normal 22 6 9 2" xfId="14561" xr:uid="{FB5A7AE8-90ED-4493-9170-71755A65E2A4}"/>
    <cellStyle name="Normal 22 6 9 2 2" xfId="38780" xr:uid="{2FDBC269-ADAE-4A46-9B9A-8AD5723ACADC}"/>
    <cellStyle name="Normal 22 6 9 3" xfId="38779" xr:uid="{7CBF2D2C-04E5-4BCE-9E93-960BA27B93E2}"/>
    <cellStyle name="Normal 22 7" xfId="14562" xr:uid="{E19EBBBE-C805-4AA0-B8F8-269331A55EAB}"/>
    <cellStyle name="Normal 22 7 10" xfId="14563" xr:uid="{1D8A855E-25D3-445F-A32E-14AD2AE4D01B}"/>
    <cellStyle name="Normal 22 7 10 2" xfId="14564" xr:uid="{15503928-11FE-4726-B643-B1902DB46324}"/>
    <cellStyle name="Normal 22 7 10 2 2" xfId="38783" xr:uid="{31A22526-5336-40B6-AC7C-258C165AD48E}"/>
    <cellStyle name="Normal 22 7 10 3" xfId="38782" xr:uid="{87AE834E-B6AD-4C22-8B2A-C9408C833532}"/>
    <cellStyle name="Normal 22 7 11" xfId="14565" xr:uid="{9F999E69-5C44-465D-B81A-E56500F5C17A}"/>
    <cellStyle name="Normal 22 7 11 2" xfId="38784" xr:uid="{D77868A1-43D7-4A40-AD8E-752FC8A2B926}"/>
    <cellStyle name="Normal 22 7 12" xfId="38781" xr:uid="{F4A4E866-E491-4E55-BA4B-82418628A5BA}"/>
    <cellStyle name="Normal 22 7 2" xfId="14566" xr:uid="{DB3C89C4-10EF-49F5-B8B7-670D48B7C2C0}"/>
    <cellStyle name="Normal 22 7 2 10" xfId="14567" xr:uid="{5F2001C8-BBE1-49A2-B88F-0F4C545053B4}"/>
    <cellStyle name="Normal 22 7 2 10 2" xfId="38786" xr:uid="{F7BD208F-A9D1-4535-9224-1660DFB3CD49}"/>
    <cellStyle name="Normal 22 7 2 11" xfId="38785" xr:uid="{AEEC041E-E62F-4A82-AAF1-ED93B822D748}"/>
    <cellStyle name="Normal 22 7 2 2" xfId="14568" xr:uid="{AAFABF4C-F99C-4725-BE7D-8D8B10077BD8}"/>
    <cellStyle name="Normal 22 7 2 2 2" xfId="14569" xr:uid="{0EBB2FF1-F455-4F79-9DF7-14E3A1929E39}"/>
    <cellStyle name="Normal 22 7 2 2 2 2" xfId="14570" xr:uid="{28A3C2B8-BBD3-4206-BB08-B29CBBAE757B}"/>
    <cellStyle name="Normal 22 7 2 2 2 2 2" xfId="14571" xr:uid="{DC24E890-4E61-4D2D-9E19-F152CF84C820}"/>
    <cellStyle name="Normal 22 7 2 2 2 2 2 2" xfId="38790" xr:uid="{C445F7A1-C606-4D2A-9132-2AF7CEE78549}"/>
    <cellStyle name="Normal 22 7 2 2 2 2 3" xfId="38789" xr:uid="{AA7A91AB-B192-418A-94DC-486806C7BC5B}"/>
    <cellStyle name="Normal 22 7 2 2 2 3" xfId="14572" xr:uid="{F75058CE-40BB-43FE-9B6F-1476DB50360F}"/>
    <cellStyle name="Normal 22 7 2 2 2 3 2" xfId="14573" xr:uid="{384C5FBD-DCCA-46CD-822F-4E41E7835AED}"/>
    <cellStyle name="Normal 22 7 2 2 2 3 2 2" xfId="38792" xr:uid="{53C9EE68-A1D3-4152-96CC-98D78EDB0816}"/>
    <cellStyle name="Normal 22 7 2 2 2 3 3" xfId="38791" xr:uid="{0E6853A8-903D-4AE2-B5DF-09D614DA535B}"/>
    <cellStyle name="Normal 22 7 2 2 2 4" xfId="14574" xr:uid="{2942135A-7B1E-43EF-94FA-6EF268D30ACC}"/>
    <cellStyle name="Normal 22 7 2 2 2 4 2" xfId="14575" xr:uid="{E47139D2-FBC7-4C92-ADD7-84406C9C3217}"/>
    <cellStyle name="Normal 22 7 2 2 2 4 2 2" xfId="38794" xr:uid="{DF85A072-9CF7-4D39-90F1-AD289AC72760}"/>
    <cellStyle name="Normal 22 7 2 2 2 4 3" xfId="38793" xr:uid="{F3D1B811-088E-4B55-9C45-F14041416E1B}"/>
    <cellStyle name="Normal 22 7 2 2 2 5" xfId="14576" xr:uid="{B092C035-12FC-40A4-B969-0FD6AB404E57}"/>
    <cellStyle name="Normal 22 7 2 2 2 5 2" xfId="38795" xr:uid="{12328EE0-0951-46AB-9D5F-ACEBCFF28EF0}"/>
    <cellStyle name="Normal 22 7 2 2 2 6" xfId="38788" xr:uid="{1FDC78D7-A41C-45A8-B48E-4027D0BADC77}"/>
    <cellStyle name="Normal 22 7 2 2 3" xfId="14577" xr:uid="{BAFD4A06-FD6D-449E-AF73-C08E736A9FD5}"/>
    <cellStyle name="Normal 22 7 2 2 3 2" xfId="14578" xr:uid="{7929686F-2D49-411C-88F3-EBEF4A2B13C8}"/>
    <cellStyle name="Normal 22 7 2 2 3 2 2" xfId="38797" xr:uid="{1102D4E8-BC8A-4BC6-BC58-66FFB38ACD2B}"/>
    <cellStyle name="Normal 22 7 2 2 3 3" xfId="38796" xr:uid="{B0071A2F-CC7E-4C21-84D5-B23BD867F479}"/>
    <cellStyle name="Normal 22 7 2 2 4" xfId="14579" xr:uid="{0095AB7D-734B-4431-9C5B-209D95B9228C}"/>
    <cellStyle name="Normal 22 7 2 2 4 2" xfId="14580" xr:uid="{2A2CBB68-4D77-4A05-8949-1C4F11C14BC4}"/>
    <cellStyle name="Normal 22 7 2 2 4 2 2" xfId="38799" xr:uid="{D0E90BE6-41C8-47D4-9A2A-02BAE2EBFB8E}"/>
    <cellStyle name="Normal 22 7 2 2 4 3" xfId="38798" xr:uid="{749B0750-BBDC-4171-9B4A-FD74D06321B4}"/>
    <cellStyle name="Normal 22 7 2 2 5" xfId="14581" xr:uid="{6FDAD6E6-4C34-490F-8198-EA0E832A0B00}"/>
    <cellStyle name="Normal 22 7 2 2 5 2" xfId="14582" xr:uid="{5FF779F0-BE8A-4B02-BB2B-63B0617B4821}"/>
    <cellStyle name="Normal 22 7 2 2 5 2 2" xfId="38801" xr:uid="{C22BD551-50CF-4600-A993-0E44C78158A3}"/>
    <cellStyle name="Normal 22 7 2 2 5 3" xfId="38800" xr:uid="{F1A8732A-2033-4A9D-B10D-96E9E13A8580}"/>
    <cellStyle name="Normal 22 7 2 2 6" xfId="14583" xr:uid="{D75C58CE-56E1-4E9D-9597-178359022BDD}"/>
    <cellStyle name="Normal 22 7 2 2 6 2" xfId="14584" xr:uid="{89699CF1-843D-455D-AF88-D0BD7F979C89}"/>
    <cellStyle name="Normal 22 7 2 2 6 2 2" xfId="38803" xr:uid="{62A94F15-E3CA-49E3-8037-81CE8D00C4DE}"/>
    <cellStyle name="Normal 22 7 2 2 6 3" xfId="38802" xr:uid="{FFDFC33D-0894-48EB-8E56-953AC3B89E15}"/>
    <cellStyle name="Normal 22 7 2 2 7" xfId="14585" xr:uid="{A6FAB97D-E36E-443B-9BA5-05B6CB86457D}"/>
    <cellStyle name="Normal 22 7 2 2 7 2" xfId="38804" xr:uid="{DE3B277B-5BA6-4F75-B6A2-65EB800AF82E}"/>
    <cellStyle name="Normal 22 7 2 2 8" xfId="38787" xr:uid="{90082616-9A8E-4F82-B3AA-A2FCE4216D0C}"/>
    <cellStyle name="Normal 22 7 2 3" xfId="14586" xr:uid="{F7279D46-5316-4CE0-A462-4280857FAAD7}"/>
    <cellStyle name="Normal 22 7 2 3 2" xfId="14587" xr:uid="{9791F62E-D286-4831-82C5-B6438204447C}"/>
    <cellStyle name="Normal 22 7 2 3 2 2" xfId="14588" xr:uid="{D7087C57-5C71-4F1C-9244-DB7C5C79BC19}"/>
    <cellStyle name="Normal 22 7 2 3 2 2 2" xfId="14589" xr:uid="{135FFF70-EF83-4355-B5A1-CDBED28C30B2}"/>
    <cellStyle name="Normal 22 7 2 3 2 2 2 2" xfId="38808" xr:uid="{52076FE1-66A5-48F1-9D88-1B5279187B69}"/>
    <cellStyle name="Normal 22 7 2 3 2 2 3" xfId="38807" xr:uid="{43C2191A-027B-4E50-888A-42FB9B44DB87}"/>
    <cellStyle name="Normal 22 7 2 3 2 3" xfId="14590" xr:uid="{48F30D50-0AC5-4A6A-9B5E-D55CCA66FA69}"/>
    <cellStyle name="Normal 22 7 2 3 2 3 2" xfId="14591" xr:uid="{4DBE3A95-7C82-4E9A-8BA3-FF583E24C417}"/>
    <cellStyle name="Normal 22 7 2 3 2 3 2 2" xfId="38810" xr:uid="{619034E9-0E67-4BDC-BBD9-4B0945B6D9C2}"/>
    <cellStyle name="Normal 22 7 2 3 2 3 3" xfId="38809" xr:uid="{510D20CA-6D84-48DE-B19F-DF101FEFE369}"/>
    <cellStyle name="Normal 22 7 2 3 2 4" xfId="14592" xr:uid="{51FB2DA6-EE1A-4FE0-973B-7A548AAE14AC}"/>
    <cellStyle name="Normal 22 7 2 3 2 4 2" xfId="14593" xr:uid="{DD2987A1-D5AC-4A4A-B87B-FAEE5580FB86}"/>
    <cellStyle name="Normal 22 7 2 3 2 4 2 2" xfId="38812" xr:uid="{9268A15F-C289-4AF1-9CE2-D9D0C6A0803F}"/>
    <cellStyle name="Normal 22 7 2 3 2 4 3" xfId="38811" xr:uid="{BF5C3895-376A-474B-8C48-B08361F99FA7}"/>
    <cellStyle name="Normal 22 7 2 3 2 5" xfId="14594" xr:uid="{D6774C97-B68E-4EA7-A6CC-4DA8C30D1EFB}"/>
    <cellStyle name="Normal 22 7 2 3 2 5 2" xfId="38813" xr:uid="{6B98AC9E-6A60-47FA-93AD-52C17429A8C7}"/>
    <cellStyle name="Normal 22 7 2 3 2 6" xfId="38806" xr:uid="{C41DAD5D-968A-44CB-A5DE-E64A6AFCE152}"/>
    <cellStyle name="Normal 22 7 2 3 3" xfId="14595" xr:uid="{91E5827F-D873-40B2-8B99-91A9A7AC48A7}"/>
    <cellStyle name="Normal 22 7 2 3 3 2" xfId="14596" xr:uid="{539906BB-F06B-419C-AD04-CC3AF9851548}"/>
    <cellStyle name="Normal 22 7 2 3 3 2 2" xfId="38815" xr:uid="{C1422DE6-33A1-4176-A8DF-45C76BA9053F}"/>
    <cellStyle name="Normal 22 7 2 3 3 3" xfId="38814" xr:uid="{2E8B78AE-9A3F-4B80-BF85-6E3571F32ED0}"/>
    <cellStyle name="Normal 22 7 2 3 4" xfId="14597" xr:uid="{85300E0F-3DCF-4E92-BA43-F7532D641F37}"/>
    <cellStyle name="Normal 22 7 2 3 4 2" xfId="14598" xr:uid="{8C0CAE43-9661-46B0-A470-EF69F4CCEA6A}"/>
    <cellStyle name="Normal 22 7 2 3 4 2 2" xfId="38817" xr:uid="{B380848E-84EC-4C27-8AAF-1C32CCE288CC}"/>
    <cellStyle name="Normal 22 7 2 3 4 3" xfId="38816" xr:uid="{16A28C43-72B7-49D7-9A0A-0111BA098773}"/>
    <cellStyle name="Normal 22 7 2 3 5" xfId="14599" xr:uid="{D796E5CC-E917-44B8-879F-18F4C94ABFB7}"/>
    <cellStyle name="Normal 22 7 2 3 5 2" xfId="14600" xr:uid="{2020854B-894A-4457-98AD-075797D8B38D}"/>
    <cellStyle name="Normal 22 7 2 3 5 2 2" xfId="38819" xr:uid="{D40B9417-7DB7-4630-9987-E2E7E47FBB73}"/>
    <cellStyle name="Normal 22 7 2 3 5 3" xfId="38818" xr:uid="{DD1673C5-3060-40AA-BE26-E2107A8AE684}"/>
    <cellStyle name="Normal 22 7 2 3 6" xfId="14601" xr:uid="{C3FACA07-350E-4E1B-9BCD-055A619D0ED7}"/>
    <cellStyle name="Normal 22 7 2 3 6 2" xfId="14602" xr:uid="{8DD9A32B-8ED6-42D6-8E29-EBE8A005C3AD}"/>
    <cellStyle name="Normal 22 7 2 3 6 2 2" xfId="38821" xr:uid="{16FA16DE-A64B-4AB9-9D33-7109815787B7}"/>
    <cellStyle name="Normal 22 7 2 3 6 3" xfId="38820" xr:uid="{A076444F-2BE9-47A2-8B87-68520641DC3A}"/>
    <cellStyle name="Normal 22 7 2 3 7" xfId="14603" xr:uid="{898DFF37-F847-4337-ACFB-6F95F62C0FF0}"/>
    <cellStyle name="Normal 22 7 2 3 7 2" xfId="38822" xr:uid="{2B25E597-159E-4ABD-A126-4954D329D924}"/>
    <cellStyle name="Normal 22 7 2 3 8" xfId="38805" xr:uid="{B37DC96A-E519-49EE-A35B-3F40A69F0347}"/>
    <cellStyle name="Normal 22 7 2 4" xfId="14604" xr:uid="{8F1A3477-C560-47B7-A3CC-50F113891CA1}"/>
    <cellStyle name="Normal 22 7 2 4 2" xfId="14605" xr:uid="{C6956581-F55C-4F55-906E-F4CD12D438BA}"/>
    <cellStyle name="Normal 22 7 2 4 2 2" xfId="14606" xr:uid="{49D6D470-DE06-4893-8E18-A2D545D69F82}"/>
    <cellStyle name="Normal 22 7 2 4 2 2 2" xfId="14607" xr:uid="{F8EAE1DE-4689-4196-B12F-1AA07241C5BF}"/>
    <cellStyle name="Normal 22 7 2 4 2 2 2 2" xfId="38826" xr:uid="{115EE094-A752-4263-AC1E-E7C529750887}"/>
    <cellStyle name="Normal 22 7 2 4 2 2 3" xfId="38825" xr:uid="{8D61123C-200D-4CD8-9C93-F1E7828762A4}"/>
    <cellStyle name="Normal 22 7 2 4 2 3" xfId="14608" xr:uid="{61282342-01EE-404F-A8DF-3FE7673A689B}"/>
    <cellStyle name="Normal 22 7 2 4 2 3 2" xfId="14609" xr:uid="{67886798-90C3-4428-9EA2-83FEB2F94056}"/>
    <cellStyle name="Normal 22 7 2 4 2 3 2 2" xfId="38828" xr:uid="{1F79C7C2-4927-4247-BC42-AB2146836F64}"/>
    <cellStyle name="Normal 22 7 2 4 2 3 3" xfId="38827" xr:uid="{120846F7-C7E2-4C11-AF74-AC9BF486181D}"/>
    <cellStyle name="Normal 22 7 2 4 2 4" xfId="14610" xr:uid="{B5EF7179-28A3-47C6-8880-D9CF180DBBE0}"/>
    <cellStyle name="Normal 22 7 2 4 2 4 2" xfId="14611" xr:uid="{D0F81AE4-9239-4F46-81C5-885F61EC9568}"/>
    <cellStyle name="Normal 22 7 2 4 2 4 2 2" xfId="38830" xr:uid="{C3CFADC5-9082-4654-AE28-9A48545BBC94}"/>
    <cellStyle name="Normal 22 7 2 4 2 4 3" xfId="38829" xr:uid="{AA9E8694-04DD-4FB9-B7EF-E430D79DE427}"/>
    <cellStyle name="Normal 22 7 2 4 2 5" xfId="14612" xr:uid="{95555ADD-C028-4217-8C75-4ECE6323BF20}"/>
    <cellStyle name="Normal 22 7 2 4 2 5 2" xfId="38831" xr:uid="{6B3F7AE4-3FB2-4D50-9F8A-F4BEFAB9A8AF}"/>
    <cellStyle name="Normal 22 7 2 4 2 6" xfId="38824" xr:uid="{A3F8BE5D-953A-4E93-97BD-770A7CE34FA8}"/>
    <cellStyle name="Normal 22 7 2 4 3" xfId="14613" xr:uid="{A01AC327-4C99-4F55-9E6C-3B95453E0F49}"/>
    <cellStyle name="Normal 22 7 2 4 3 2" xfId="14614" xr:uid="{F38252C6-BDEE-4C31-806D-3F5D7C71810B}"/>
    <cellStyle name="Normal 22 7 2 4 3 2 2" xfId="38833" xr:uid="{7E6F2C11-57C0-41F3-A9E2-63CDAC9E6617}"/>
    <cellStyle name="Normal 22 7 2 4 3 3" xfId="38832" xr:uid="{23D4870C-32C1-4CCF-BC7A-DF01EF51117D}"/>
    <cellStyle name="Normal 22 7 2 4 4" xfId="14615" xr:uid="{D825DCB7-79E5-44E2-9F51-46C74FD65177}"/>
    <cellStyle name="Normal 22 7 2 4 4 2" xfId="14616" xr:uid="{D3F23240-4C80-4CD3-AC27-6C0D79B89D7A}"/>
    <cellStyle name="Normal 22 7 2 4 4 2 2" xfId="38835" xr:uid="{230A62D8-F5DE-46D5-82A8-10A8E10EA9A5}"/>
    <cellStyle name="Normal 22 7 2 4 4 3" xfId="38834" xr:uid="{A57EB25F-57FC-4C95-B529-0E0317C039D6}"/>
    <cellStyle name="Normal 22 7 2 4 5" xfId="14617" xr:uid="{29506CA9-EE04-42E7-9A70-48C4A9B3F725}"/>
    <cellStyle name="Normal 22 7 2 4 5 2" xfId="14618" xr:uid="{DCE2A4AA-448B-4E5A-A79B-5FA823C65BF4}"/>
    <cellStyle name="Normal 22 7 2 4 5 2 2" xfId="38837" xr:uid="{BD92C194-CD5A-4AE9-820F-09524BED0741}"/>
    <cellStyle name="Normal 22 7 2 4 5 3" xfId="38836" xr:uid="{A5005649-13C3-4668-BE03-EBB4EC63F993}"/>
    <cellStyle name="Normal 22 7 2 4 6" xfId="14619" xr:uid="{239E22DA-815B-44E1-AFA2-39F4BFADEDDE}"/>
    <cellStyle name="Normal 22 7 2 4 6 2" xfId="38838" xr:uid="{EA5C6BDE-B89B-460D-BC01-086042C0FEF3}"/>
    <cellStyle name="Normal 22 7 2 4 7" xfId="38823" xr:uid="{B914B5D3-7B4D-466C-9D7A-27CCA9325899}"/>
    <cellStyle name="Normal 22 7 2 5" xfId="14620" xr:uid="{D5AB864E-D93D-4553-961C-09E37C3E6DB1}"/>
    <cellStyle name="Normal 22 7 2 5 2" xfId="14621" xr:uid="{69791059-3BDC-4DE9-9189-E602D50590EB}"/>
    <cellStyle name="Normal 22 7 2 5 2 2" xfId="14622" xr:uid="{3A1685F2-19FE-44AB-A4AE-1374CDD0810C}"/>
    <cellStyle name="Normal 22 7 2 5 2 2 2" xfId="38841" xr:uid="{7DF04AF2-64A7-438C-8072-D2B679B2B2D6}"/>
    <cellStyle name="Normal 22 7 2 5 2 3" xfId="38840" xr:uid="{F5DC9AF0-4F1C-4FC4-817C-2156813F63FD}"/>
    <cellStyle name="Normal 22 7 2 5 3" xfId="14623" xr:uid="{9F38A8BF-2B58-4F04-ADD4-FEA65573500F}"/>
    <cellStyle name="Normal 22 7 2 5 3 2" xfId="14624" xr:uid="{D9623E44-9940-4EA0-A687-1FA82D160081}"/>
    <cellStyle name="Normal 22 7 2 5 3 2 2" xfId="38843" xr:uid="{2EC1D11E-3DE8-4BA2-AD2A-1252CE31792D}"/>
    <cellStyle name="Normal 22 7 2 5 3 3" xfId="38842" xr:uid="{001308BD-AA14-47C8-A03D-4A7BA1A13BB7}"/>
    <cellStyle name="Normal 22 7 2 5 4" xfId="14625" xr:uid="{F584FA5B-C5D0-4208-A540-F0677686429F}"/>
    <cellStyle name="Normal 22 7 2 5 4 2" xfId="14626" xr:uid="{9CD5AFA1-82FF-43E1-B5CE-133ED5F18096}"/>
    <cellStyle name="Normal 22 7 2 5 4 2 2" xfId="38845" xr:uid="{E8C6437E-8C5A-4DCF-A501-97CB1EC8A0F7}"/>
    <cellStyle name="Normal 22 7 2 5 4 3" xfId="38844" xr:uid="{03CA7DD5-3EFE-4D30-9522-A394570A3F59}"/>
    <cellStyle name="Normal 22 7 2 5 5" xfId="14627" xr:uid="{023FD2B8-5BA3-4418-BE78-920D27116310}"/>
    <cellStyle name="Normal 22 7 2 5 5 2" xfId="38846" xr:uid="{C3E72414-C4C3-4158-B67A-268C325DD752}"/>
    <cellStyle name="Normal 22 7 2 5 6" xfId="38839" xr:uid="{96FB1F1E-A7EC-49C5-A884-3C238F189FB9}"/>
    <cellStyle name="Normal 22 7 2 6" xfId="14628" xr:uid="{369F654C-6483-4CB9-A5EE-BD467CF4A1D9}"/>
    <cellStyle name="Normal 22 7 2 6 2" xfId="14629" xr:uid="{C25F1699-07C7-48ED-A54E-ECC3A9E800BC}"/>
    <cellStyle name="Normal 22 7 2 6 2 2" xfId="14630" xr:uid="{3AEBB33B-9348-4C19-A6BB-5A2D17D192B4}"/>
    <cellStyle name="Normal 22 7 2 6 2 2 2" xfId="38849" xr:uid="{8F040423-05E7-44E9-9654-4B99F5B1DBE3}"/>
    <cellStyle name="Normal 22 7 2 6 2 3" xfId="38848" xr:uid="{2DA53D56-A173-490E-A1AD-94FE7BAA8CD6}"/>
    <cellStyle name="Normal 22 7 2 6 3" xfId="14631" xr:uid="{FD4ACFB2-8CEA-4675-9AA5-70DD3EE87366}"/>
    <cellStyle name="Normal 22 7 2 6 3 2" xfId="14632" xr:uid="{D0AEB293-99A3-444A-9208-55BEBD5C37EE}"/>
    <cellStyle name="Normal 22 7 2 6 3 2 2" xfId="38851" xr:uid="{D1EF15EB-81FD-41E9-8358-43DD292CB7E3}"/>
    <cellStyle name="Normal 22 7 2 6 3 3" xfId="38850" xr:uid="{F80D9118-B564-4F52-ADDA-A23874EBB9C1}"/>
    <cellStyle name="Normal 22 7 2 6 4" xfId="14633" xr:uid="{8BC4892D-B816-493F-8E21-5D54C20A345A}"/>
    <cellStyle name="Normal 22 7 2 6 4 2" xfId="14634" xr:uid="{557E1C9F-09FF-422B-93E3-4273DB7A8DD1}"/>
    <cellStyle name="Normal 22 7 2 6 4 2 2" xfId="38853" xr:uid="{EF6ECBF7-3EB9-4B5E-9AA8-23E9279DD88F}"/>
    <cellStyle name="Normal 22 7 2 6 4 3" xfId="38852" xr:uid="{21296DB5-DEEB-4415-A07F-3735CB6A791F}"/>
    <cellStyle name="Normal 22 7 2 6 5" xfId="14635" xr:uid="{87C57C83-FD87-40B5-AE79-943F42221467}"/>
    <cellStyle name="Normal 22 7 2 6 5 2" xfId="38854" xr:uid="{10D5D452-A51E-487A-A60A-78A854F8C748}"/>
    <cellStyle name="Normal 22 7 2 6 6" xfId="38847" xr:uid="{4D31FC62-D8B1-421D-A76B-1CA7B0213CCC}"/>
    <cellStyle name="Normal 22 7 2 7" xfId="14636" xr:uid="{DF0C6ACA-DC81-4FC1-BE1C-97FB5B37A299}"/>
    <cellStyle name="Normal 22 7 2 7 2" xfId="14637" xr:uid="{1D497FD0-89A2-4653-A3FE-495EBA6C264D}"/>
    <cellStyle name="Normal 22 7 2 7 2 2" xfId="38856" xr:uid="{9FC2BD1A-3227-41F4-A7CC-5FB99488F86A}"/>
    <cellStyle name="Normal 22 7 2 7 3" xfId="38855" xr:uid="{11FAD4B3-8704-4595-87CC-5CFE43C01E02}"/>
    <cellStyle name="Normal 22 7 2 8" xfId="14638" xr:uid="{AE25234A-0059-4A70-966D-F780FCB33E79}"/>
    <cellStyle name="Normal 22 7 2 8 2" xfId="14639" xr:uid="{3B1FC758-5485-43FF-8333-72D480E7F503}"/>
    <cellStyle name="Normal 22 7 2 8 2 2" xfId="38858" xr:uid="{AE751414-283A-4A62-BCF8-A32E44B7C622}"/>
    <cellStyle name="Normal 22 7 2 8 3" xfId="38857" xr:uid="{C1270A0C-9F1D-4DCF-9ED8-CD0A56DBD5A8}"/>
    <cellStyle name="Normal 22 7 2 9" xfId="14640" xr:uid="{24B3D428-CA5D-47E3-B476-D18D2BF41F13}"/>
    <cellStyle name="Normal 22 7 2 9 2" xfId="14641" xr:uid="{DC9BF455-7EEA-40DC-9E22-025E3681AD4D}"/>
    <cellStyle name="Normal 22 7 2 9 2 2" xfId="38860" xr:uid="{D0998E9D-8955-404F-8426-DC2C704A190F}"/>
    <cellStyle name="Normal 22 7 2 9 3" xfId="38859" xr:uid="{C29A17A3-A7AF-4270-B0CA-23899CF67124}"/>
    <cellStyle name="Normal 22 7 3" xfId="14642" xr:uid="{95CEF018-24B1-4DF7-A832-2C459482D060}"/>
    <cellStyle name="Normal 22 7 3 2" xfId="14643" xr:uid="{8FF03C9F-B144-4CDA-80FB-A6F7131D4820}"/>
    <cellStyle name="Normal 22 7 3 2 2" xfId="14644" xr:uid="{E4BAD6F3-C77D-4F19-AE6C-B85BC84CFFCD}"/>
    <cellStyle name="Normal 22 7 3 2 2 2" xfId="14645" xr:uid="{741000D8-1EA9-406F-92BA-44C1614AEA6F}"/>
    <cellStyle name="Normal 22 7 3 2 2 2 2" xfId="38864" xr:uid="{73A339DA-0111-4D6F-8BAC-FD1FE3579B97}"/>
    <cellStyle name="Normal 22 7 3 2 2 3" xfId="38863" xr:uid="{634B4F86-DCF6-45DE-8053-4B682B3559B1}"/>
    <cellStyle name="Normal 22 7 3 2 3" xfId="14646" xr:uid="{B955ED47-FE81-4F78-A764-A6C49E9664ED}"/>
    <cellStyle name="Normal 22 7 3 2 3 2" xfId="14647" xr:uid="{F134C5EF-FF0B-4372-B3A5-86C00632234A}"/>
    <cellStyle name="Normal 22 7 3 2 3 2 2" xfId="38866" xr:uid="{788A2356-28A0-454B-A574-1AD7581B16CF}"/>
    <cellStyle name="Normal 22 7 3 2 3 3" xfId="38865" xr:uid="{49E6932C-8393-4BF4-BF95-9C7C84E49590}"/>
    <cellStyle name="Normal 22 7 3 2 4" xfId="14648" xr:uid="{775B0CBC-FC0C-40D9-9EAA-20EBB17B1949}"/>
    <cellStyle name="Normal 22 7 3 2 4 2" xfId="14649" xr:uid="{253C5864-3CEB-4072-83D6-AE74902D5928}"/>
    <cellStyle name="Normal 22 7 3 2 4 2 2" xfId="38868" xr:uid="{EB7DF1EB-13BC-47B0-8AF7-65C4EC7AFD54}"/>
    <cellStyle name="Normal 22 7 3 2 4 3" xfId="38867" xr:uid="{8917311D-2FCB-4E79-B8D8-A0AB1662A9EC}"/>
    <cellStyle name="Normal 22 7 3 2 5" xfId="14650" xr:uid="{6DA1D013-A94A-439D-A1F2-F8848A77B88A}"/>
    <cellStyle name="Normal 22 7 3 2 5 2" xfId="38869" xr:uid="{96A8F2E3-DED3-4762-BC43-EFC926A3D959}"/>
    <cellStyle name="Normal 22 7 3 2 6" xfId="38862" xr:uid="{4D0D37EC-CD14-47C4-AD38-5C70CE4DBAE5}"/>
    <cellStyle name="Normal 22 7 3 3" xfId="14651" xr:uid="{A71D7B18-3C02-4F9D-8269-38A984F79721}"/>
    <cellStyle name="Normal 22 7 3 3 2" xfId="14652" xr:uid="{D2053396-D7F0-4A07-8990-B560DE5BE591}"/>
    <cellStyle name="Normal 22 7 3 3 2 2" xfId="38871" xr:uid="{AFEBEC37-8B4B-4545-B1D0-A4D8B02156BE}"/>
    <cellStyle name="Normal 22 7 3 3 3" xfId="38870" xr:uid="{8366E329-8DC0-4B46-94FA-C6C71861F7A8}"/>
    <cellStyle name="Normal 22 7 3 4" xfId="14653" xr:uid="{8384040B-CB8D-4950-B05F-B57C3132E471}"/>
    <cellStyle name="Normal 22 7 3 4 2" xfId="14654" xr:uid="{462448F2-FD08-4786-8256-969077AAB989}"/>
    <cellStyle name="Normal 22 7 3 4 2 2" xfId="38873" xr:uid="{5925AF9D-ED0A-48FE-8C0D-5C3A506FC8B2}"/>
    <cellStyle name="Normal 22 7 3 4 3" xfId="38872" xr:uid="{49124A8F-CBD4-4B96-93ED-FC888A71D8A2}"/>
    <cellStyle name="Normal 22 7 3 5" xfId="14655" xr:uid="{3E4BE1AC-A8D2-4F2F-AB2E-68EFBF8835BB}"/>
    <cellStyle name="Normal 22 7 3 5 2" xfId="14656" xr:uid="{B930FEAA-242A-4EDD-9797-1727D9202DF9}"/>
    <cellStyle name="Normal 22 7 3 5 2 2" xfId="38875" xr:uid="{9500D4AE-84D4-4AFC-A44A-9339E0C4CEC2}"/>
    <cellStyle name="Normal 22 7 3 5 3" xfId="38874" xr:uid="{BA1F9427-61DB-4959-9B22-97335AE3087A}"/>
    <cellStyle name="Normal 22 7 3 6" xfId="14657" xr:uid="{23B40836-1283-4ACD-9D15-26ED46578AA2}"/>
    <cellStyle name="Normal 22 7 3 6 2" xfId="14658" xr:uid="{F5C37D6B-14D5-45F4-BC1E-D3EDC2C87890}"/>
    <cellStyle name="Normal 22 7 3 6 2 2" xfId="38877" xr:uid="{5BC8FCF3-D0D9-4FE9-9496-85E70FB02503}"/>
    <cellStyle name="Normal 22 7 3 6 3" xfId="38876" xr:uid="{6095469A-0614-4A57-A704-CFCAB7D1F5A0}"/>
    <cellStyle name="Normal 22 7 3 7" xfId="14659" xr:uid="{4218E754-FD3A-4A53-AFC1-7DD09BAE1D4E}"/>
    <cellStyle name="Normal 22 7 3 7 2" xfId="38878" xr:uid="{E6EC430D-FC75-4B77-99BE-24BB2470B936}"/>
    <cellStyle name="Normal 22 7 3 8" xfId="38861" xr:uid="{CB140323-61EF-4EE8-ABAC-020400E51817}"/>
    <cellStyle name="Normal 22 7 4" xfId="14660" xr:uid="{2105D207-5CC8-4A33-B4FA-DFE225534724}"/>
    <cellStyle name="Normal 22 7 4 2" xfId="14661" xr:uid="{3B79068D-FDC9-4171-BAAC-CB6EF0FF5A6A}"/>
    <cellStyle name="Normal 22 7 4 2 2" xfId="14662" xr:uid="{20ADE0E2-FE77-41EB-BCAB-D018B02D2AE5}"/>
    <cellStyle name="Normal 22 7 4 2 2 2" xfId="14663" xr:uid="{2D6224C4-496E-4325-B65A-ED635F2BF1B8}"/>
    <cellStyle name="Normal 22 7 4 2 2 2 2" xfId="38882" xr:uid="{F2E20739-0950-461B-B827-4324ABEAC10F}"/>
    <cellStyle name="Normal 22 7 4 2 2 3" xfId="38881" xr:uid="{52A2A983-740B-49BA-964C-C4DDDB707D19}"/>
    <cellStyle name="Normal 22 7 4 2 3" xfId="14664" xr:uid="{A3F86F07-1AEC-4650-A2BC-66C1E77A56D0}"/>
    <cellStyle name="Normal 22 7 4 2 3 2" xfId="14665" xr:uid="{3AEB4BEF-2237-4AEA-868E-DA65828C3871}"/>
    <cellStyle name="Normal 22 7 4 2 3 2 2" xfId="38884" xr:uid="{77BEA9AA-8AC0-4726-9F48-B77972591DAB}"/>
    <cellStyle name="Normal 22 7 4 2 3 3" xfId="38883" xr:uid="{F9E93DAE-85FC-4E73-8567-DD4FA055D5D7}"/>
    <cellStyle name="Normal 22 7 4 2 4" xfId="14666" xr:uid="{D2D7F533-56B2-4916-8F34-75499E1E4583}"/>
    <cellStyle name="Normal 22 7 4 2 4 2" xfId="14667" xr:uid="{4A80A0DB-BBB6-4DE8-8634-8C76118D3DF6}"/>
    <cellStyle name="Normal 22 7 4 2 4 2 2" xfId="38886" xr:uid="{A2F3FDB2-7254-4DD7-A40B-00975FBBD39D}"/>
    <cellStyle name="Normal 22 7 4 2 4 3" xfId="38885" xr:uid="{DA8B959C-BF08-44E9-8E13-F1000FAEBF28}"/>
    <cellStyle name="Normal 22 7 4 2 5" xfId="14668" xr:uid="{0A38E778-2163-48B0-923C-4E723CD7490F}"/>
    <cellStyle name="Normal 22 7 4 2 5 2" xfId="38887" xr:uid="{C8851A7B-05DA-46AF-BE65-6E28C2630D9A}"/>
    <cellStyle name="Normal 22 7 4 2 6" xfId="38880" xr:uid="{F13D28E7-5BE8-4765-B84B-59463154F78E}"/>
    <cellStyle name="Normal 22 7 4 3" xfId="14669" xr:uid="{DA67CADD-F2B5-4253-BDD5-0CA2B3399931}"/>
    <cellStyle name="Normal 22 7 4 3 2" xfId="14670" xr:uid="{879F6284-F1C3-4FB4-8ED9-379D7848D74D}"/>
    <cellStyle name="Normal 22 7 4 3 2 2" xfId="38889" xr:uid="{B942769E-D6B9-42E3-870A-20A0CF800437}"/>
    <cellStyle name="Normal 22 7 4 3 3" xfId="38888" xr:uid="{D83D4750-DAB2-42E1-9F8B-C249C7E5B40C}"/>
    <cellStyle name="Normal 22 7 4 4" xfId="14671" xr:uid="{4F0D2B4E-FD6A-4DA6-A811-62284887B472}"/>
    <cellStyle name="Normal 22 7 4 4 2" xfId="14672" xr:uid="{394E231D-5F09-492D-9078-56CDB563A189}"/>
    <cellStyle name="Normal 22 7 4 4 2 2" xfId="38891" xr:uid="{2C1EE04B-647C-4453-985E-1678F4B97BB8}"/>
    <cellStyle name="Normal 22 7 4 4 3" xfId="38890" xr:uid="{69DD3685-A90B-4BFA-9FB2-1F780B395917}"/>
    <cellStyle name="Normal 22 7 4 5" xfId="14673" xr:uid="{9CF09BFA-DC26-4D2A-B44D-23431A1D4BB6}"/>
    <cellStyle name="Normal 22 7 4 5 2" xfId="14674" xr:uid="{333F0188-A36D-4A31-BE48-0908ADC8F742}"/>
    <cellStyle name="Normal 22 7 4 5 2 2" xfId="38893" xr:uid="{89E8DCE6-75CC-43B1-AA33-733A38EE92F2}"/>
    <cellStyle name="Normal 22 7 4 5 3" xfId="38892" xr:uid="{6E107358-3013-444B-AEDD-AEA7EA730A08}"/>
    <cellStyle name="Normal 22 7 4 6" xfId="14675" xr:uid="{68858C53-FE6B-43F9-9B58-4A9C451B2E11}"/>
    <cellStyle name="Normal 22 7 4 6 2" xfId="14676" xr:uid="{0CDC831E-E73F-4353-87F8-8A1C294249A5}"/>
    <cellStyle name="Normal 22 7 4 6 2 2" xfId="38895" xr:uid="{DE0099C0-6DD8-4FC1-8BB1-398A64BFAA62}"/>
    <cellStyle name="Normal 22 7 4 6 3" xfId="38894" xr:uid="{ABCFD078-0E91-408E-9AB8-636AB86F8CAE}"/>
    <cellStyle name="Normal 22 7 4 7" xfId="14677" xr:uid="{3D43E7B2-8322-429E-857A-A8BBB7EF8FE9}"/>
    <cellStyle name="Normal 22 7 4 7 2" xfId="38896" xr:uid="{CA9BB71D-AC27-44D7-B652-EF823EC0CFC6}"/>
    <cellStyle name="Normal 22 7 4 8" xfId="38879" xr:uid="{3CADC1C1-B9B7-4548-98E2-328671433D01}"/>
    <cellStyle name="Normal 22 7 5" xfId="14678" xr:uid="{7E67F48E-5A48-4870-AB7E-3047510D59A8}"/>
    <cellStyle name="Normal 22 7 5 2" xfId="14679" xr:uid="{EC4D62A3-4DD5-4A93-B4F7-FBD90A7C04EA}"/>
    <cellStyle name="Normal 22 7 5 2 2" xfId="14680" xr:uid="{1DEFC7AA-B2A3-46D8-B0AF-16E21EEEC43B}"/>
    <cellStyle name="Normal 22 7 5 2 2 2" xfId="14681" xr:uid="{5BB3AFFF-64FE-40E5-8372-A223D7B8A11B}"/>
    <cellStyle name="Normal 22 7 5 2 2 2 2" xfId="38900" xr:uid="{7A902A28-0C1E-439E-AED0-026D3BBAEED5}"/>
    <cellStyle name="Normal 22 7 5 2 2 3" xfId="38899" xr:uid="{7DF83F9F-4ECF-411E-854B-B5798825675D}"/>
    <cellStyle name="Normal 22 7 5 2 3" xfId="14682" xr:uid="{73672B1A-CDAC-42F7-B719-85AC243BE682}"/>
    <cellStyle name="Normal 22 7 5 2 3 2" xfId="14683" xr:uid="{42EF549D-4DBD-4BAA-AE8B-B0817529DD78}"/>
    <cellStyle name="Normal 22 7 5 2 3 2 2" xfId="38902" xr:uid="{E681417E-F0EA-49C8-A8EB-0C65BE433609}"/>
    <cellStyle name="Normal 22 7 5 2 3 3" xfId="38901" xr:uid="{94FC0A5A-6C70-456B-AD05-3411DB065C99}"/>
    <cellStyle name="Normal 22 7 5 2 4" xfId="14684" xr:uid="{DF09DB45-CB5F-47FF-8F40-268613DE4170}"/>
    <cellStyle name="Normal 22 7 5 2 4 2" xfId="14685" xr:uid="{4204E7B9-3054-49CB-BC32-263383E7BC92}"/>
    <cellStyle name="Normal 22 7 5 2 4 2 2" xfId="38904" xr:uid="{CC20D88F-7333-433C-8885-A99BB221C3F3}"/>
    <cellStyle name="Normal 22 7 5 2 4 3" xfId="38903" xr:uid="{24B1DD4C-82D8-45A0-A01E-43AB25DE1224}"/>
    <cellStyle name="Normal 22 7 5 2 5" xfId="14686" xr:uid="{530FF915-7970-4684-BDDB-A5685D395948}"/>
    <cellStyle name="Normal 22 7 5 2 5 2" xfId="38905" xr:uid="{259F1274-33B5-45A9-9343-B91DD4573E28}"/>
    <cellStyle name="Normal 22 7 5 2 6" xfId="38898" xr:uid="{6602D609-DD91-4211-9708-FBA097CF4A9C}"/>
    <cellStyle name="Normal 22 7 5 3" xfId="14687" xr:uid="{F7019D4E-0754-4D7C-B2ED-C162215C6C17}"/>
    <cellStyle name="Normal 22 7 5 3 2" xfId="14688" xr:uid="{DAE49F3C-D085-4998-8191-266CDE2151C1}"/>
    <cellStyle name="Normal 22 7 5 3 2 2" xfId="38907" xr:uid="{DA3FE868-E48F-4B20-815A-9BA3D8212D30}"/>
    <cellStyle name="Normal 22 7 5 3 3" xfId="38906" xr:uid="{0E5E2352-4FD4-4054-9001-1B728D2A7A48}"/>
    <cellStyle name="Normal 22 7 5 4" xfId="14689" xr:uid="{7034AD1F-43B3-4249-9A81-DFA1DF6460B8}"/>
    <cellStyle name="Normal 22 7 5 4 2" xfId="14690" xr:uid="{B305D198-D66E-4CD7-BC8C-820098FE22C1}"/>
    <cellStyle name="Normal 22 7 5 4 2 2" xfId="38909" xr:uid="{62DB1AFB-98F6-498B-B038-B64ED38CE248}"/>
    <cellStyle name="Normal 22 7 5 4 3" xfId="38908" xr:uid="{C111FFE0-A51A-464B-ACBD-F7B054FC256D}"/>
    <cellStyle name="Normal 22 7 5 5" xfId="14691" xr:uid="{81A70EE6-05B5-4168-9E43-0404B8710053}"/>
    <cellStyle name="Normal 22 7 5 5 2" xfId="14692" xr:uid="{ADD47F47-C5FC-4A9D-92EE-F3F095AAA066}"/>
    <cellStyle name="Normal 22 7 5 5 2 2" xfId="38911" xr:uid="{63B28F4F-FAE8-4B3C-9BA4-6A2B3A786BBA}"/>
    <cellStyle name="Normal 22 7 5 5 3" xfId="38910" xr:uid="{133F7803-D372-48DF-A95D-2E3BF28DEA2D}"/>
    <cellStyle name="Normal 22 7 5 6" xfId="14693" xr:uid="{0782680F-D0ED-4FF7-9A54-CC6B1A8BE02E}"/>
    <cellStyle name="Normal 22 7 5 6 2" xfId="38912" xr:uid="{EA8C2418-2E04-4A62-8B31-F386A75C6FCF}"/>
    <cellStyle name="Normal 22 7 5 7" xfId="38897" xr:uid="{A2A4A398-45E9-4371-A1D4-4A731FD57C96}"/>
    <cellStyle name="Normal 22 7 6" xfId="14694" xr:uid="{4430EDD1-1E21-4B3A-B1D7-0F1EA412AB0F}"/>
    <cellStyle name="Normal 22 7 6 2" xfId="14695" xr:uid="{194954EA-DA26-490B-BFD3-38DBAE2ABF1C}"/>
    <cellStyle name="Normal 22 7 6 2 2" xfId="14696" xr:uid="{2AD492C2-89F8-4295-9B62-42C2B11C4D1D}"/>
    <cellStyle name="Normal 22 7 6 2 2 2" xfId="38915" xr:uid="{BA67244D-467F-4C9F-BD1C-17A601DA80DC}"/>
    <cellStyle name="Normal 22 7 6 2 3" xfId="38914" xr:uid="{BD43592C-1A3C-43B4-AA0B-B5204B47CC6D}"/>
    <cellStyle name="Normal 22 7 6 3" xfId="14697" xr:uid="{013D83B7-EAC9-4C0F-8ACA-B34455007518}"/>
    <cellStyle name="Normal 22 7 6 3 2" xfId="14698" xr:uid="{F129FB87-D0FC-46C1-A8BD-7124CD8B94CD}"/>
    <cellStyle name="Normal 22 7 6 3 2 2" xfId="38917" xr:uid="{3C87A2C0-D2BE-4CB4-A8A7-F792E6CF3C6F}"/>
    <cellStyle name="Normal 22 7 6 3 3" xfId="38916" xr:uid="{27EA1219-6986-44A3-B26D-940F85543254}"/>
    <cellStyle name="Normal 22 7 6 4" xfId="14699" xr:uid="{C1947450-1A4C-42CA-AF83-BAB19F8208C2}"/>
    <cellStyle name="Normal 22 7 6 4 2" xfId="14700" xr:uid="{31F03C38-8AB6-4D64-8F27-C34762D0A82A}"/>
    <cellStyle name="Normal 22 7 6 4 2 2" xfId="38919" xr:uid="{0BB73B5A-00AA-4698-8A4C-61A52D2650FD}"/>
    <cellStyle name="Normal 22 7 6 4 3" xfId="38918" xr:uid="{54DDF2E4-5F31-47FF-AACB-C7D6FAF2AB47}"/>
    <cellStyle name="Normal 22 7 6 5" xfId="14701" xr:uid="{896FD507-D07A-4D85-B885-DFFF17FA369A}"/>
    <cellStyle name="Normal 22 7 6 5 2" xfId="38920" xr:uid="{1BA0EEA0-7877-4F8A-A0BD-45AC6D9073CA}"/>
    <cellStyle name="Normal 22 7 6 6" xfId="38913" xr:uid="{2FF3D9EB-4EED-4856-A03D-A8401221CC96}"/>
    <cellStyle name="Normal 22 7 7" xfId="14702" xr:uid="{E692ADAF-9B55-49C4-AA6E-473331EE0DC5}"/>
    <cellStyle name="Normal 22 7 7 2" xfId="14703" xr:uid="{4689BB09-78AA-4066-8D69-2C0DA3D1F99F}"/>
    <cellStyle name="Normal 22 7 7 2 2" xfId="14704" xr:uid="{F3DFEE0A-CC68-4327-9CF6-15CC16A6ADEC}"/>
    <cellStyle name="Normal 22 7 7 2 2 2" xfId="38923" xr:uid="{E0008FCC-5BB4-466F-BDDD-D8D034B25203}"/>
    <cellStyle name="Normal 22 7 7 2 3" xfId="38922" xr:uid="{AE326C34-7DE6-4BFF-A722-C802DD1FCBF5}"/>
    <cellStyle name="Normal 22 7 7 3" xfId="14705" xr:uid="{8A860FDD-0D55-4263-A272-99D3562437D1}"/>
    <cellStyle name="Normal 22 7 7 3 2" xfId="14706" xr:uid="{116898BB-CA4E-4AE2-A497-F163495BEB1F}"/>
    <cellStyle name="Normal 22 7 7 3 2 2" xfId="38925" xr:uid="{D25B2A87-9C54-485B-9D72-D7BB8234B307}"/>
    <cellStyle name="Normal 22 7 7 3 3" xfId="38924" xr:uid="{89250686-397B-4E0B-BDAE-C1F2EDB55124}"/>
    <cellStyle name="Normal 22 7 7 4" xfId="14707" xr:uid="{2B4A8A2B-3A62-417C-A83D-EEA4C2951BD2}"/>
    <cellStyle name="Normal 22 7 7 4 2" xfId="14708" xr:uid="{BDA06E10-F5D6-4F98-B2DF-22F9A352E346}"/>
    <cellStyle name="Normal 22 7 7 4 2 2" xfId="38927" xr:uid="{5BF81611-C2AC-45F1-B789-0B3C892BDBC9}"/>
    <cellStyle name="Normal 22 7 7 4 3" xfId="38926" xr:uid="{5C4D31EF-B52B-4949-A091-254C6C93A63F}"/>
    <cellStyle name="Normal 22 7 7 5" xfId="14709" xr:uid="{64364FFF-721B-4E46-B8F5-D78A922D2AEA}"/>
    <cellStyle name="Normal 22 7 7 5 2" xfId="38928" xr:uid="{0C1602CE-1561-4FE3-96CA-25A026645DA0}"/>
    <cellStyle name="Normal 22 7 7 6" xfId="38921" xr:uid="{EC1F9B13-9090-4BE2-87BE-68AE7F898F14}"/>
    <cellStyle name="Normal 22 7 8" xfId="14710" xr:uid="{833A0D92-6853-498F-B823-1FEA3810A028}"/>
    <cellStyle name="Normal 22 7 8 2" xfId="14711" xr:uid="{B499AB90-5394-4479-9DA8-2F8A7BC8BA1F}"/>
    <cellStyle name="Normal 22 7 8 2 2" xfId="38930" xr:uid="{795FBA61-DA04-4C9C-A498-434222F7DEFE}"/>
    <cellStyle name="Normal 22 7 8 3" xfId="38929" xr:uid="{9CE775F5-594D-4EB3-A3D6-A7C3006BA489}"/>
    <cellStyle name="Normal 22 7 9" xfId="14712" xr:uid="{467CDDC4-5BD0-4F14-960C-6DAA50D4F5B2}"/>
    <cellStyle name="Normal 22 7 9 2" xfId="14713" xr:uid="{6801B7F4-7DD2-422E-B6BA-D51E758CB6DC}"/>
    <cellStyle name="Normal 22 7 9 2 2" xfId="38932" xr:uid="{E870619C-3AB4-49E5-A43E-58BEF95287BF}"/>
    <cellStyle name="Normal 22 7 9 3" xfId="38931" xr:uid="{F1134C0E-794C-4CA3-97A9-E197B869A0B6}"/>
    <cellStyle name="Normal 22 8" xfId="14714" xr:uid="{E2B27ABB-6383-4743-ABB5-C5BD98227134}"/>
    <cellStyle name="Normal 22 8 10" xfId="14715" xr:uid="{5DBC942D-C367-4035-91A0-01ACAC67FDDF}"/>
    <cellStyle name="Normal 22 8 10 2" xfId="14716" xr:uid="{0B19B646-4E1B-4F33-9AA4-B3F3402D6305}"/>
    <cellStyle name="Normal 22 8 10 2 2" xfId="38935" xr:uid="{D5B6D7D5-7155-435B-BFCB-C5114D3CDBDA}"/>
    <cellStyle name="Normal 22 8 10 3" xfId="38934" xr:uid="{672AD712-154C-44ED-AFEB-D3177BFB5EC1}"/>
    <cellStyle name="Normal 22 8 11" xfId="14717" xr:uid="{B4098A1E-F3F2-4EB1-88F7-D2DE581CAAEA}"/>
    <cellStyle name="Normal 22 8 11 2" xfId="38936" xr:uid="{8B530D02-EB49-4D47-B1B4-176BA79CC644}"/>
    <cellStyle name="Normal 22 8 12" xfId="38933" xr:uid="{BFF49ED9-74D6-449F-81B9-EE49E6FCDE47}"/>
    <cellStyle name="Normal 22 8 2" xfId="14718" xr:uid="{E8C687A2-1B93-443C-BB56-503D5F74915A}"/>
    <cellStyle name="Normal 22 8 2 10" xfId="14719" xr:uid="{31F106DC-1F52-4B7A-AF1B-6C771E7FB045}"/>
    <cellStyle name="Normal 22 8 2 10 2" xfId="38938" xr:uid="{27CA955E-C6DB-4FD0-9DEE-0214A7234854}"/>
    <cellStyle name="Normal 22 8 2 11" xfId="38937" xr:uid="{7A66C5C9-3CD8-4B0F-8B4F-D3105D2216BB}"/>
    <cellStyle name="Normal 22 8 2 2" xfId="14720" xr:uid="{4ADA196C-04D3-4FEF-A74D-F4237E64628F}"/>
    <cellStyle name="Normal 22 8 2 2 2" xfId="14721" xr:uid="{F4D7FE01-E75F-41BC-8ADC-5FA90B576592}"/>
    <cellStyle name="Normal 22 8 2 2 2 2" xfId="14722" xr:uid="{C5C588D5-1886-43E6-8040-CC6208A3EB6A}"/>
    <cellStyle name="Normal 22 8 2 2 2 2 2" xfId="14723" xr:uid="{64799A08-2AAE-45BA-9531-B599C864CD9E}"/>
    <cellStyle name="Normal 22 8 2 2 2 2 2 2" xfId="38942" xr:uid="{669730EA-8A0E-449D-8BEF-BC5DC9C0D31E}"/>
    <cellStyle name="Normal 22 8 2 2 2 2 3" xfId="38941" xr:uid="{6D98BC5C-B226-4FDC-A1E8-E5743D2291C3}"/>
    <cellStyle name="Normal 22 8 2 2 2 3" xfId="14724" xr:uid="{1534CFA6-F772-435B-A062-DEDCB5D4FEAA}"/>
    <cellStyle name="Normal 22 8 2 2 2 3 2" xfId="14725" xr:uid="{6CBD9B4B-1AD9-4B29-BBD5-50282FF17B96}"/>
    <cellStyle name="Normal 22 8 2 2 2 3 2 2" xfId="38944" xr:uid="{F5367CA5-78CA-4D56-A093-4793A5C88345}"/>
    <cellStyle name="Normal 22 8 2 2 2 3 3" xfId="38943" xr:uid="{0467B54C-FCD0-4C16-A316-4027F5198971}"/>
    <cellStyle name="Normal 22 8 2 2 2 4" xfId="14726" xr:uid="{508C7D69-3FF6-4800-8089-5E642F5D3A06}"/>
    <cellStyle name="Normal 22 8 2 2 2 4 2" xfId="14727" xr:uid="{5962E48F-6FB9-4355-90A6-FDB54593424F}"/>
    <cellStyle name="Normal 22 8 2 2 2 4 2 2" xfId="38946" xr:uid="{643E7090-FCB6-48AE-8849-A3CBCA7D6484}"/>
    <cellStyle name="Normal 22 8 2 2 2 4 3" xfId="38945" xr:uid="{F3AEFAA6-590B-4803-BEB2-478209C1CC7A}"/>
    <cellStyle name="Normal 22 8 2 2 2 5" xfId="14728" xr:uid="{482EC05D-F2F9-451B-AA6D-99D76CDE0E86}"/>
    <cellStyle name="Normal 22 8 2 2 2 5 2" xfId="38947" xr:uid="{00587018-F598-47A7-9C6A-65AB4D4EC500}"/>
    <cellStyle name="Normal 22 8 2 2 2 6" xfId="38940" xr:uid="{810E4AF3-64DA-4B47-9B37-B7FEF2621E47}"/>
    <cellStyle name="Normal 22 8 2 2 3" xfId="14729" xr:uid="{1B87474F-68B7-4BCF-9E52-D67E1D5B64D0}"/>
    <cellStyle name="Normal 22 8 2 2 3 2" xfId="14730" xr:uid="{9E9069F8-E89F-4301-A09F-D4A971C88A1C}"/>
    <cellStyle name="Normal 22 8 2 2 3 2 2" xfId="38949" xr:uid="{D465D96A-4041-4229-9042-FCD9FC57AB47}"/>
    <cellStyle name="Normal 22 8 2 2 3 3" xfId="38948" xr:uid="{E44E27B4-03C3-4334-BA76-327C1BF43150}"/>
    <cellStyle name="Normal 22 8 2 2 4" xfId="14731" xr:uid="{7C25A36B-A051-41CD-BD24-BB5579D2F349}"/>
    <cellStyle name="Normal 22 8 2 2 4 2" xfId="14732" xr:uid="{23EFDBF9-4515-4E62-9E21-0C7F271D3EA7}"/>
    <cellStyle name="Normal 22 8 2 2 4 2 2" xfId="38951" xr:uid="{C81AF379-A935-45EE-BCC7-D09A82312FB7}"/>
    <cellStyle name="Normal 22 8 2 2 4 3" xfId="38950" xr:uid="{D3841FC3-EFE6-462D-8687-6A6F2D5C946B}"/>
    <cellStyle name="Normal 22 8 2 2 5" xfId="14733" xr:uid="{D537421A-0CC8-4CC0-96CA-E875E37BD472}"/>
    <cellStyle name="Normal 22 8 2 2 5 2" xfId="14734" xr:uid="{C0A379F0-850C-4EC8-8CCB-6E701B87B557}"/>
    <cellStyle name="Normal 22 8 2 2 5 2 2" xfId="38953" xr:uid="{4A48FA25-56A8-4125-827E-EAD3F96E79FE}"/>
    <cellStyle name="Normal 22 8 2 2 5 3" xfId="38952" xr:uid="{FF703BA9-63D0-4D09-9ACB-0A2A61A92A73}"/>
    <cellStyle name="Normal 22 8 2 2 6" xfId="14735" xr:uid="{43EB055A-B3A2-4010-8456-C1442B3E59DF}"/>
    <cellStyle name="Normal 22 8 2 2 6 2" xfId="14736" xr:uid="{B27E27E5-71D0-44C9-8ADE-BF8C60AAF8C2}"/>
    <cellStyle name="Normal 22 8 2 2 6 2 2" xfId="38955" xr:uid="{5BA77024-0F51-4384-A2E6-3A2AA4AC5ABF}"/>
    <cellStyle name="Normal 22 8 2 2 6 3" xfId="38954" xr:uid="{952F2CE7-9886-45B0-B49A-0930648F8287}"/>
    <cellStyle name="Normal 22 8 2 2 7" xfId="14737" xr:uid="{099C44F0-8205-4AF3-B02B-82765D27B56B}"/>
    <cellStyle name="Normal 22 8 2 2 7 2" xfId="38956" xr:uid="{2625F5D0-50D3-489C-9262-C6D4209F725C}"/>
    <cellStyle name="Normal 22 8 2 2 8" xfId="38939" xr:uid="{C9F4AD59-C12E-43F0-84FB-A7360E2F63C4}"/>
    <cellStyle name="Normal 22 8 2 3" xfId="14738" xr:uid="{75E324A8-FD30-44B9-99D5-EA16616D4F2C}"/>
    <cellStyle name="Normal 22 8 2 3 2" xfId="14739" xr:uid="{2E6BCFB0-89E3-42C3-BA14-2FA31B010412}"/>
    <cellStyle name="Normal 22 8 2 3 2 2" xfId="14740" xr:uid="{D2869E65-1D96-4D98-917F-31A71F7C11F8}"/>
    <cellStyle name="Normal 22 8 2 3 2 2 2" xfId="14741" xr:uid="{4DE3A585-4A47-4F5C-9B80-E4ABF073B687}"/>
    <cellStyle name="Normal 22 8 2 3 2 2 2 2" xfId="38960" xr:uid="{78DAA970-8F03-45DC-BDCC-B0D548AE58CC}"/>
    <cellStyle name="Normal 22 8 2 3 2 2 3" xfId="38959" xr:uid="{CE157426-19D2-4464-BF93-10E3976399D4}"/>
    <cellStyle name="Normal 22 8 2 3 2 3" xfId="14742" xr:uid="{55047709-94F2-4874-AED1-764620AE94E3}"/>
    <cellStyle name="Normal 22 8 2 3 2 3 2" xfId="14743" xr:uid="{2979C9D1-44AB-405A-8B86-C0F3C9AB1E29}"/>
    <cellStyle name="Normal 22 8 2 3 2 3 2 2" xfId="38962" xr:uid="{7BB90261-F60F-4EBC-817E-E49F277121FE}"/>
    <cellStyle name="Normal 22 8 2 3 2 3 3" xfId="38961" xr:uid="{D9A82615-543E-4FAA-8D13-2BC64F2C5525}"/>
    <cellStyle name="Normal 22 8 2 3 2 4" xfId="14744" xr:uid="{032DA6FA-1874-46AB-9FC1-2DB7B91808E3}"/>
    <cellStyle name="Normal 22 8 2 3 2 4 2" xfId="14745" xr:uid="{5FBC4CE1-6BFB-426F-BC9D-52C84B77C9D3}"/>
    <cellStyle name="Normal 22 8 2 3 2 4 2 2" xfId="38964" xr:uid="{DBAEE1FE-38C4-44DF-8913-4F09A8C87982}"/>
    <cellStyle name="Normal 22 8 2 3 2 4 3" xfId="38963" xr:uid="{6AE009A8-E9BC-4569-B577-A9EA23964B83}"/>
    <cellStyle name="Normal 22 8 2 3 2 5" xfId="14746" xr:uid="{3B220CF7-55FD-4316-A187-41671673FF99}"/>
    <cellStyle name="Normal 22 8 2 3 2 5 2" xfId="38965" xr:uid="{B78BA289-30BE-4229-A59E-F7684450DCEE}"/>
    <cellStyle name="Normal 22 8 2 3 2 6" xfId="38958" xr:uid="{1E38364C-1EAB-4E3C-A267-6D7AD3E32384}"/>
    <cellStyle name="Normal 22 8 2 3 3" xfId="14747" xr:uid="{BDF16741-8DDF-40DD-8E86-A8AEF672D0BA}"/>
    <cellStyle name="Normal 22 8 2 3 3 2" xfId="14748" xr:uid="{A8D02C26-5A95-4737-A441-6B9798CB12CB}"/>
    <cellStyle name="Normal 22 8 2 3 3 2 2" xfId="38967" xr:uid="{8615566C-3681-4841-83DD-95A3BE2FEDAA}"/>
    <cellStyle name="Normal 22 8 2 3 3 3" xfId="38966" xr:uid="{1DE7B458-C546-469A-8778-7C925086FF0D}"/>
    <cellStyle name="Normal 22 8 2 3 4" xfId="14749" xr:uid="{588793C1-2BDE-417B-9B1D-61D0F270054D}"/>
    <cellStyle name="Normal 22 8 2 3 4 2" xfId="14750" xr:uid="{B13C0866-B801-447F-97D9-F64467487C97}"/>
    <cellStyle name="Normal 22 8 2 3 4 2 2" xfId="38969" xr:uid="{2E61134B-1024-40B3-810E-BF682EC3E854}"/>
    <cellStyle name="Normal 22 8 2 3 4 3" xfId="38968" xr:uid="{C0661217-A6EE-4C49-A7A6-1DC29B10C7AC}"/>
    <cellStyle name="Normal 22 8 2 3 5" xfId="14751" xr:uid="{42A5BECE-EB1E-42DE-8A6D-C9C7AD62B8F7}"/>
    <cellStyle name="Normal 22 8 2 3 5 2" xfId="14752" xr:uid="{5025C51D-F6D7-40BF-95F2-C54DBE2EB02D}"/>
    <cellStyle name="Normal 22 8 2 3 5 2 2" xfId="38971" xr:uid="{7CB9246B-78A4-49E4-B448-6166DA92D541}"/>
    <cellStyle name="Normal 22 8 2 3 5 3" xfId="38970" xr:uid="{25BDE829-D625-4E23-A9DC-F90BB0404F2C}"/>
    <cellStyle name="Normal 22 8 2 3 6" xfId="14753" xr:uid="{AA7983EE-18C7-40E8-B87D-F4ADE6049F12}"/>
    <cellStyle name="Normal 22 8 2 3 6 2" xfId="14754" xr:uid="{221F7D48-B4E0-4B24-83E3-A00BBC5FAB76}"/>
    <cellStyle name="Normal 22 8 2 3 6 2 2" xfId="38973" xr:uid="{B5BD681F-5F34-4F5D-B71A-807A05417126}"/>
    <cellStyle name="Normal 22 8 2 3 6 3" xfId="38972" xr:uid="{170F4AB6-0853-4065-BD18-23529A993682}"/>
    <cellStyle name="Normal 22 8 2 3 7" xfId="14755" xr:uid="{76B06FAE-CD12-422A-9B02-5AA811068E5D}"/>
    <cellStyle name="Normal 22 8 2 3 7 2" xfId="38974" xr:uid="{F2A6148E-36CC-479F-B33F-3777DFC32EF7}"/>
    <cellStyle name="Normal 22 8 2 3 8" xfId="38957" xr:uid="{16E71FB2-D537-43D8-97E6-2F8D9F3FDF01}"/>
    <cellStyle name="Normal 22 8 2 4" xfId="14756" xr:uid="{5028C963-BB33-4F61-954A-450D0CAA142E}"/>
    <cellStyle name="Normal 22 8 2 4 2" xfId="14757" xr:uid="{8BABE7D9-63FC-4A35-96A8-3A6FA6974458}"/>
    <cellStyle name="Normal 22 8 2 4 2 2" xfId="14758" xr:uid="{B638C81F-74C7-4C71-8A0E-D0CCB143DA82}"/>
    <cellStyle name="Normal 22 8 2 4 2 2 2" xfId="14759" xr:uid="{97054C2F-E15C-4A0F-8A38-15C8A960F989}"/>
    <cellStyle name="Normal 22 8 2 4 2 2 2 2" xfId="38978" xr:uid="{170FEF04-05D3-4FDF-8F49-DF29E1E51F33}"/>
    <cellStyle name="Normal 22 8 2 4 2 2 3" xfId="38977" xr:uid="{8B0C256F-827D-4B70-883A-EC615B811041}"/>
    <cellStyle name="Normal 22 8 2 4 2 3" xfId="14760" xr:uid="{03C944BA-CD88-449D-9C55-8504C11DD2A1}"/>
    <cellStyle name="Normal 22 8 2 4 2 3 2" xfId="14761" xr:uid="{F4494AA0-3277-4AB3-8F43-3EECB9BDEDD9}"/>
    <cellStyle name="Normal 22 8 2 4 2 3 2 2" xfId="38980" xr:uid="{62F9B3EB-E830-4A75-9CEC-4C3E3202B388}"/>
    <cellStyle name="Normal 22 8 2 4 2 3 3" xfId="38979" xr:uid="{9907DE46-DE90-4086-836A-6AA80F993994}"/>
    <cellStyle name="Normal 22 8 2 4 2 4" xfId="14762" xr:uid="{31B69AFD-2966-47D7-8023-F821DDF1F6E1}"/>
    <cellStyle name="Normal 22 8 2 4 2 4 2" xfId="14763" xr:uid="{9610B3A3-DD33-405C-A164-0710407352C6}"/>
    <cellStyle name="Normal 22 8 2 4 2 4 2 2" xfId="38982" xr:uid="{0285E461-C5C7-46A2-AA99-80FF3B5D8FA7}"/>
    <cellStyle name="Normal 22 8 2 4 2 4 3" xfId="38981" xr:uid="{59D59F52-D2D8-42DB-999A-7FB37A542D41}"/>
    <cellStyle name="Normal 22 8 2 4 2 5" xfId="14764" xr:uid="{2F688A43-B8EE-4AEE-98C5-09AEDB5EE5AC}"/>
    <cellStyle name="Normal 22 8 2 4 2 5 2" xfId="38983" xr:uid="{C41F4ABF-2A4C-4E31-A08E-8E17F491A6FA}"/>
    <cellStyle name="Normal 22 8 2 4 2 6" xfId="38976" xr:uid="{6CF33FC5-3495-47BB-892D-FDB2828A595E}"/>
    <cellStyle name="Normal 22 8 2 4 3" xfId="14765" xr:uid="{69822C16-6E22-4236-A687-467CC3127213}"/>
    <cellStyle name="Normal 22 8 2 4 3 2" xfId="14766" xr:uid="{F5C13D40-7836-46B0-BC51-43D4267530D0}"/>
    <cellStyle name="Normal 22 8 2 4 3 2 2" xfId="38985" xr:uid="{0FAF12BD-FA83-4907-A75A-2A6A420F2B00}"/>
    <cellStyle name="Normal 22 8 2 4 3 3" xfId="38984" xr:uid="{EEF82DD3-5B61-4F7D-B6F0-0A793F1E5D44}"/>
    <cellStyle name="Normal 22 8 2 4 4" xfId="14767" xr:uid="{C745C6F5-F2D8-403D-BBBA-EEB66191F62D}"/>
    <cellStyle name="Normal 22 8 2 4 4 2" xfId="14768" xr:uid="{46D17D1C-EE9E-4DE3-BE5C-03822387501A}"/>
    <cellStyle name="Normal 22 8 2 4 4 2 2" xfId="38987" xr:uid="{94A00EBE-AE3A-41FB-9441-36FD09BE8FCD}"/>
    <cellStyle name="Normal 22 8 2 4 4 3" xfId="38986" xr:uid="{50F6D2CE-168F-4FE0-B593-452EE198556E}"/>
    <cellStyle name="Normal 22 8 2 4 5" xfId="14769" xr:uid="{2FBD5EE2-B54C-42F1-AB4E-8387C15A33AE}"/>
    <cellStyle name="Normal 22 8 2 4 5 2" xfId="14770" xr:uid="{DADF3D77-224C-465D-A197-3650BE7E0DAA}"/>
    <cellStyle name="Normal 22 8 2 4 5 2 2" xfId="38989" xr:uid="{FCE79F48-D2DD-46B6-B96C-6ACE1046CCCB}"/>
    <cellStyle name="Normal 22 8 2 4 5 3" xfId="38988" xr:uid="{35E014A0-3B65-482E-844E-EED59A158C7B}"/>
    <cellStyle name="Normal 22 8 2 4 6" xfId="14771" xr:uid="{7F8AA395-4FA8-4B19-9D5D-E24FE74DAABD}"/>
    <cellStyle name="Normal 22 8 2 4 6 2" xfId="38990" xr:uid="{4D1CF948-59AF-487F-BB89-4382C575C8EE}"/>
    <cellStyle name="Normal 22 8 2 4 7" xfId="38975" xr:uid="{A5EA2AD9-1614-4178-A2FE-B3BE6DD9554B}"/>
    <cellStyle name="Normal 22 8 2 5" xfId="14772" xr:uid="{8DFFBCB2-57E8-472E-9F0A-A678A1118074}"/>
    <cellStyle name="Normal 22 8 2 5 2" xfId="14773" xr:uid="{BBC36343-80F5-4778-8CF9-AE56AFAB602F}"/>
    <cellStyle name="Normal 22 8 2 5 2 2" xfId="14774" xr:uid="{D3F13974-DB3A-4E9E-87CD-297541E9DA27}"/>
    <cellStyle name="Normal 22 8 2 5 2 2 2" xfId="38993" xr:uid="{B737F698-943D-4639-8907-1094EF6B5D8C}"/>
    <cellStyle name="Normal 22 8 2 5 2 3" xfId="38992" xr:uid="{21521C4A-3C1A-4D08-9D51-0B1A276AEB32}"/>
    <cellStyle name="Normal 22 8 2 5 3" xfId="14775" xr:uid="{697A3643-F826-436F-9510-62C2B260E76B}"/>
    <cellStyle name="Normal 22 8 2 5 3 2" xfId="14776" xr:uid="{AA703ACF-454B-4CA5-9160-4368EF4A4689}"/>
    <cellStyle name="Normal 22 8 2 5 3 2 2" xfId="38995" xr:uid="{BB3DF515-C7FC-4902-9D07-34BC5C771B21}"/>
    <cellStyle name="Normal 22 8 2 5 3 3" xfId="38994" xr:uid="{E7BEDE7A-BE5E-46DE-8BDE-15D793FEF8D8}"/>
    <cellStyle name="Normal 22 8 2 5 4" xfId="14777" xr:uid="{A13203EB-45C9-4D1A-B7BE-134BBCD7AA27}"/>
    <cellStyle name="Normal 22 8 2 5 4 2" xfId="14778" xr:uid="{DF6A45A6-66A6-4160-B0C8-6CD9F0370079}"/>
    <cellStyle name="Normal 22 8 2 5 4 2 2" xfId="38997" xr:uid="{33AA9699-7383-4BE6-BBD9-BC2B8D17C7F0}"/>
    <cellStyle name="Normal 22 8 2 5 4 3" xfId="38996" xr:uid="{C5F6DBFA-38BE-4C15-8118-6549DDDA62CB}"/>
    <cellStyle name="Normal 22 8 2 5 5" xfId="14779" xr:uid="{94B87ECD-3CE0-4587-84FE-9CAA3BD8A7D0}"/>
    <cellStyle name="Normal 22 8 2 5 5 2" xfId="38998" xr:uid="{176D1361-9F43-48FE-BBA9-53D046CEBE3D}"/>
    <cellStyle name="Normal 22 8 2 5 6" xfId="38991" xr:uid="{EE8C3F4B-5084-42F2-9E98-C62E789B8FD1}"/>
    <cellStyle name="Normal 22 8 2 6" xfId="14780" xr:uid="{3901066A-2698-48E4-911D-6021C5155573}"/>
    <cellStyle name="Normal 22 8 2 6 2" xfId="14781" xr:uid="{18A08AD2-13D5-4477-AAC1-52D6E97505DC}"/>
    <cellStyle name="Normal 22 8 2 6 2 2" xfId="14782" xr:uid="{C2A02692-9392-43F6-BA87-5028BF806DD6}"/>
    <cellStyle name="Normal 22 8 2 6 2 2 2" xfId="39001" xr:uid="{6D370CFB-076E-4834-B42F-48ABA6F2C777}"/>
    <cellStyle name="Normal 22 8 2 6 2 3" xfId="39000" xr:uid="{4727EB7F-627F-4844-B8AF-C384CA3E0E0D}"/>
    <cellStyle name="Normal 22 8 2 6 3" xfId="14783" xr:uid="{D8AD1DE9-EF50-44EA-BA7B-89896C0B4029}"/>
    <cellStyle name="Normal 22 8 2 6 3 2" xfId="14784" xr:uid="{F0D805DC-74E2-4A4E-AA21-1765E983DDF5}"/>
    <cellStyle name="Normal 22 8 2 6 3 2 2" xfId="39003" xr:uid="{6221993D-A4F8-48A6-82C3-19752D5192A1}"/>
    <cellStyle name="Normal 22 8 2 6 3 3" xfId="39002" xr:uid="{D8E1BBBE-3CA0-4F78-976D-E6951CBF6AEB}"/>
    <cellStyle name="Normal 22 8 2 6 4" xfId="14785" xr:uid="{8300AC89-59D5-46DC-9166-A6F13EB2530D}"/>
    <cellStyle name="Normal 22 8 2 6 4 2" xfId="14786" xr:uid="{9E9578A9-3D84-4A11-9335-D106AE0AFFDE}"/>
    <cellStyle name="Normal 22 8 2 6 4 2 2" xfId="39005" xr:uid="{ADD5FDF0-F580-4ECC-8E12-30884020B3A1}"/>
    <cellStyle name="Normal 22 8 2 6 4 3" xfId="39004" xr:uid="{24465EAC-BB55-4454-93D5-6850DC3AB878}"/>
    <cellStyle name="Normal 22 8 2 6 5" xfId="14787" xr:uid="{8D030151-FBA6-4256-8C40-B17CBD089B6E}"/>
    <cellStyle name="Normal 22 8 2 6 5 2" xfId="39006" xr:uid="{ECBF2415-1B2B-458E-B0C0-B3E89752352D}"/>
    <cellStyle name="Normal 22 8 2 6 6" xfId="38999" xr:uid="{1CCA781F-78E0-4FE0-A75F-FCDC8CA5979B}"/>
    <cellStyle name="Normal 22 8 2 7" xfId="14788" xr:uid="{40814FAD-E10F-435E-91BD-96E99CE531A9}"/>
    <cellStyle name="Normal 22 8 2 7 2" xfId="14789" xr:uid="{EE76A4E8-65FA-424A-ABC5-C4587886A974}"/>
    <cellStyle name="Normal 22 8 2 7 2 2" xfId="39008" xr:uid="{BCC20DA8-DD29-4A9E-931C-067765215567}"/>
    <cellStyle name="Normal 22 8 2 7 3" xfId="39007" xr:uid="{93DCFBB7-24EC-445C-8ABB-7BC7A7C8958A}"/>
    <cellStyle name="Normal 22 8 2 8" xfId="14790" xr:uid="{28530E84-E473-46A0-AD49-AD4B4A9D5026}"/>
    <cellStyle name="Normal 22 8 2 8 2" xfId="14791" xr:uid="{501BD9F7-AF96-4191-9C3B-A42A62A8083F}"/>
    <cellStyle name="Normal 22 8 2 8 2 2" xfId="39010" xr:uid="{EC671419-D605-41D1-AEB7-8B2E402BDB7B}"/>
    <cellStyle name="Normal 22 8 2 8 3" xfId="39009" xr:uid="{FB8E8586-B27B-47CA-B01C-480CDBBD3B9C}"/>
    <cellStyle name="Normal 22 8 2 9" xfId="14792" xr:uid="{9C071BE9-05A6-4309-986F-75C9BBB04E07}"/>
    <cellStyle name="Normal 22 8 2 9 2" xfId="14793" xr:uid="{5EE382F3-6FB7-43B8-9F5E-C43D1F394E50}"/>
    <cellStyle name="Normal 22 8 2 9 2 2" xfId="39012" xr:uid="{30B7C58C-3269-4B8F-8573-1C24D159A91E}"/>
    <cellStyle name="Normal 22 8 2 9 3" xfId="39011" xr:uid="{E5A3E76F-929B-4A2F-A35E-67E78EE27DD1}"/>
    <cellStyle name="Normal 22 8 3" xfId="14794" xr:uid="{85AB891D-5FB4-4D8B-B9FA-6CA8CEE04DA3}"/>
    <cellStyle name="Normal 22 8 3 2" xfId="14795" xr:uid="{941C2284-B98B-4273-919B-EBB01E1D92E1}"/>
    <cellStyle name="Normal 22 8 3 2 2" xfId="14796" xr:uid="{EEE8F0B5-BD20-40EA-95E4-9FF324C87C17}"/>
    <cellStyle name="Normal 22 8 3 2 2 2" xfId="14797" xr:uid="{5BC64B57-124C-4740-ADD4-A682D02673B0}"/>
    <cellStyle name="Normal 22 8 3 2 2 2 2" xfId="39016" xr:uid="{3107FCE8-7FCC-4BD5-8567-056FF64567DD}"/>
    <cellStyle name="Normal 22 8 3 2 2 3" xfId="39015" xr:uid="{27D50ABF-8B4F-4EDE-AECC-E5AFD9229C67}"/>
    <cellStyle name="Normal 22 8 3 2 3" xfId="14798" xr:uid="{00276004-183A-4EE6-B412-CEDF18C160B7}"/>
    <cellStyle name="Normal 22 8 3 2 3 2" xfId="14799" xr:uid="{20EAABCB-0741-4A7D-85B1-7519B9B8DDFD}"/>
    <cellStyle name="Normal 22 8 3 2 3 2 2" xfId="39018" xr:uid="{47138C1A-1CFA-4281-9ABD-D4A01ADB854D}"/>
    <cellStyle name="Normal 22 8 3 2 3 3" xfId="39017" xr:uid="{8BF53E02-1C8A-408D-B2D4-289466FF24B0}"/>
    <cellStyle name="Normal 22 8 3 2 4" xfId="14800" xr:uid="{76EACBB5-9940-4616-8815-3E49E7E5B1BE}"/>
    <cellStyle name="Normal 22 8 3 2 4 2" xfId="14801" xr:uid="{AF288E81-4F51-4D1C-BAE0-AA61C446DEE8}"/>
    <cellStyle name="Normal 22 8 3 2 4 2 2" xfId="39020" xr:uid="{2AB37F2F-CCB7-44FE-8B03-3D509FD2F26F}"/>
    <cellStyle name="Normal 22 8 3 2 4 3" xfId="39019" xr:uid="{A4689459-09A6-44B0-9C1D-7EB60B2AE2DF}"/>
    <cellStyle name="Normal 22 8 3 2 5" xfId="14802" xr:uid="{CFEADA87-4F9E-4AE2-855C-5A467CE4DC33}"/>
    <cellStyle name="Normal 22 8 3 2 5 2" xfId="39021" xr:uid="{35D21C8C-D2BF-462A-80A8-A97D3AC71912}"/>
    <cellStyle name="Normal 22 8 3 2 6" xfId="39014" xr:uid="{DA8DADE0-01BE-40DE-82D5-4781928E338A}"/>
    <cellStyle name="Normal 22 8 3 3" xfId="14803" xr:uid="{BBFC9D6D-06F9-4437-B87F-865AF71DD0D0}"/>
    <cellStyle name="Normal 22 8 3 3 2" xfId="14804" xr:uid="{37B619B7-49BC-46BB-90F4-977E90463A04}"/>
    <cellStyle name="Normal 22 8 3 3 2 2" xfId="39023" xr:uid="{9A83DD32-658E-4474-AE72-65EFA1379821}"/>
    <cellStyle name="Normal 22 8 3 3 3" xfId="39022" xr:uid="{26AFFE10-F766-413B-BEE8-C238B56E8FA6}"/>
    <cellStyle name="Normal 22 8 3 4" xfId="14805" xr:uid="{DBF78250-1ED0-45C7-B0EF-9C9C06E0C241}"/>
    <cellStyle name="Normal 22 8 3 4 2" xfId="14806" xr:uid="{B8D315BE-E6DE-4602-BC42-4E765D33D8B0}"/>
    <cellStyle name="Normal 22 8 3 4 2 2" xfId="39025" xr:uid="{90FDE097-F426-4854-9DF6-98CC2722721C}"/>
    <cellStyle name="Normal 22 8 3 4 3" xfId="39024" xr:uid="{34C726F3-474C-4B68-B8FA-37BB628F414C}"/>
    <cellStyle name="Normal 22 8 3 5" xfId="14807" xr:uid="{AF1F7D7B-45B3-4126-99D8-2C0167955C4C}"/>
    <cellStyle name="Normal 22 8 3 5 2" xfId="14808" xr:uid="{0E46874D-D136-4B8E-873C-AAE88B6B97A4}"/>
    <cellStyle name="Normal 22 8 3 5 2 2" xfId="39027" xr:uid="{6BA9C8CD-34D5-478F-91E2-4EDE3966C930}"/>
    <cellStyle name="Normal 22 8 3 5 3" xfId="39026" xr:uid="{BF40C4CF-46DE-4CDA-B45A-97FC7A99B9C5}"/>
    <cellStyle name="Normal 22 8 3 6" xfId="14809" xr:uid="{1986FEF8-1E67-425E-A122-7CF1CDC846F1}"/>
    <cellStyle name="Normal 22 8 3 6 2" xfId="14810" xr:uid="{35C8B41B-C3D7-4553-8D55-35BD67410FD7}"/>
    <cellStyle name="Normal 22 8 3 6 2 2" xfId="39029" xr:uid="{56F3A065-B7A1-40D7-AB21-7058538C5B7B}"/>
    <cellStyle name="Normal 22 8 3 6 3" xfId="39028" xr:uid="{C985A228-EEEE-4A3D-AEE3-D073E05624D5}"/>
    <cellStyle name="Normal 22 8 3 7" xfId="14811" xr:uid="{77D26FFD-9403-4A51-8E34-F5ACB9258AEC}"/>
    <cellStyle name="Normal 22 8 3 7 2" xfId="39030" xr:uid="{A19D0813-4AE0-4D95-8C91-4AEC151B183F}"/>
    <cellStyle name="Normal 22 8 3 8" xfId="39013" xr:uid="{E70013C9-6E51-4845-99D2-C63537CD531D}"/>
    <cellStyle name="Normal 22 8 4" xfId="14812" xr:uid="{55E5910B-E3A2-43F7-889E-9EDDA9AFF029}"/>
    <cellStyle name="Normal 22 8 4 2" xfId="14813" xr:uid="{FED1B9AD-A221-491E-868E-6CEFBA169D56}"/>
    <cellStyle name="Normal 22 8 4 2 2" xfId="14814" xr:uid="{85CF308F-2D14-46B6-9DDE-12EDA6D9270B}"/>
    <cellStyle name="Normal 22 8 4 2 2 2" xfId="14815" xr:uid="{ACC8779B-0B54-4862-B3C2-777E833DF009}"/>
    <cellStyle name="Normal 22 8 4 2 2 2 2" xfId="39034" xr:uid="{550A51A7-6FA5-4C1A-9F47-B8665C04CFCD}"/>
    <cellStyle name="Normal 22 8 4 2 2 3" xfId="39033" xr:uid="{EE62A9C0-DD0E-411C-832A-544D1F162546}"/>
    <cellStyle name="Normal 22 8 4 2 3" xfId="14816" xr:uid="{52D9531B-D903-4FED-8CF5-2635ED413AD9}"/>
    <cellStyle name="Normal 22 8 4 2 3 2" xfId="14817" xr:uid="{103A10A3-8AC3-43AA-B7F3-AC6F11DD7382}"/>
    <cellStyle name="Normal 22 8 4 2 3 2 2" xfId="39036" xr:uid="{51CB549E-B9A3-44DA-AA96-41E1B7C35230}"/>
    <cellStyle name="Normal 22 8 4 2 3 3" xfId="39035" xr:uid="{DB42BBF3-47A4-42C1-88E0-AEEF8F364146}"/>
    <cellStyle name="Normal 22 8 4 2 4" xfId="14818" xr:uid="{461FC888-8160-4EDC-844C-6E7B64E5D490}"/>
    <cellStyle name="Normal 22 8 4 2 4 2" xfId="14819" xr:uid="{E79DF614-66BB-4796-9F16-9B388D7AE429}"/>
    <cellStyle name="Normal 22 8 4 2 4 2 2" xfId="39038" xr:uid="{82B39B6A-C02F-4DCB-8C01-76B9210FFD8D}"/>
    <cellStyle name="Normal 22 8 4 2 4 3" xfId="39037" xr:uid="{96DAF542-6789-4A4B-8FFC-73C218AD713B}"/>
    <cellStyle name="Normal 22 8 4 2 5" xfId="14820" xr:uid="{8972367D-86FA-449C-AAD4-87A88CD36CCC}"/>
    <cellStyle name="Normal 22 8 4 2 5 2" xfId="39039" xr:uid="{AFD8C5FF-E534-4283-9ACD-46ED6C43388F}"/>
    <cellStyle name="Normal 22 8 4 2 6" xfId="39032" xr:uid="{332A9EE3-B2B1-4141-BF75-1DEC70438032}"/>
    <cellStyle name="Normal 22 8 4 3" xfId="14821" xr:uid="{F789F350-2CDA-465D-8854-6EBC93982DC4}"/>
    <cellStyle name="Normal 22 8 4 3 2" xfId="14822" xr:uid="{EE4A132D-467E-43DE-9246-FD7F295FAFB4}"/>
    <cellStyle name="Normal 22 8 4 3 2 2" xfId="39041" xr:uid="{B5DCC369-D617-4EB2-8FDC-B916B2DE7E79}"/>
    <cellStyle name="Normal 22 8 4 3 3" xfId="39040" xr:uid="{BE2C1DC7-C747-4457-82D8-94DF58CC6B78}"/>
    <cellStyle name="Normal 22 8 4 4" xfId="14823" xr:uid="{76EAEEC6-F187-416D-832A-783AB3C9D525}"/>
    <cellStyle name="Normal 22 8 4 4 2" xfId="14824" xr:uid="{191777AC-2FBE-44CA-B37E-B484B53E92B2}"/>
    <cellStyle name="Normal 22 8 4 4 2 2" xfId="39043" xr:uid="{DAED67D2-FE2A-4794-98ED-B912221B3CD8}"/>
    <cellStyle name="Normal 22 8 4 4 3" xfId="39042" xr:uid="{9825299A-A534-4377-864A-36344CBB089B}"/>
    <cellStyle name="Normal 22 8 4 5" xfId="14825" xr:uid="{499EC765-7B2D-4FCA-B3DD-302F7E906CF6}"/>
    <cellStyle name="Normal 22 8 4 5 2" xfId="14826" xr:uid="{A4C8B33C-546C-4658-A7BC-6D318AADEFFE}"/>
    <cellStyle name="Normal 22 8 4 5 2 2" xfId="39045" xr:uid="{8F51A791-FB8F-4AA5-BC2F-71C4FE8F102C}"/>
    <cellStyle name="Normal 22 8 4 5 3" xfId="39044" xr:uid="{7C9A254F-4D8F-4D86-B493-7C5F11CD3F24}"/>
    <cellStyle name="Normal 22 8 4 6" xfId="14827" xr:uid="{1F752C0E-36B8-46C6-81CD-C5B1E141D95E}"/>
    <cellStyle name="Normal 22 8 4 6 2" xfId="14828" xr:uid="{D9B8F2F1-87D8-4BCC-921A-B1272AD3DDF8}"/>
    <cellStyle name="Normal 22 8 4 6 2 2" xfId="39047" xr:uid="{FDD8BAF4-07CB-4D4A-ADDF-17D813781A74}"/>
    <cellStyle name="Normal 22 8 4 6 3" xfId="39046" xr:uid="{F4FABA34-7034-4EA0-94D3-D8B1DD571B12}"/>
    <cellStyle name="Normal 22 8 4 7" xfId="14829" xr:uid="{50AA94A9-4D78-468E-9CD0-DD28998320BE}"/>
    <cellStyle name="Normal 22 8 4 7 2" xfId="39048" xr:uid="{08BD5BD0-6558-4E8F-9FE9-29E718D7E0B4}"/>
    <cellStyle name="Normal 22 8 4 8" xfId="39031" xr:uid="{B177F410-D87E-44E4-A44A-56DE4D2D7845}"/>
    <cellStyle name="Normal 22 8 5" xfId="14830" xr:uid="{C7E81F5E-01B4-4164-88E8-199D12D23DE4}"/>
    <cellStyle name="Normal 22 8 5 2" xfId="14831" xr:uid="{21C0CED1-B0F9-484B-8D56-F13E556BB22B}"/>
    <cellStyle name="Normal 22 8 5 2 2" xfId="14832" xr:uid="{7ECBFE6D-73A3-44AB-B200-1E4313D3E866}"/>
    <cellStyle name="Normal 22 8 5 2 2 2" xfId="14833" xr:uid="{AE95D018-EBA2-418A-92C1-590E7790FF3D}"/>
    <cellStyle name="Normal 22 8 5 2 2 2 2" xfId="39052" xr:uid="{7F600CBE-3CC4-4ABC-9BB6-0CFB6B2950B8}"/>
    <cellStyle name="Normal 22 8 5 2 2 3" xfId="39051" xr:uid="{F09F121E-B9FC-4232-B4DC-E30E7ED72E3B}"/>
    <cellStyle name="Normal 22 8 5 2 3" xfId="14834" xr:uid="{8E1768AE-43A3-408D-8352-E8DA289E5E98}"/>
    <cellStyle name="Normal 22 8 5 2 3 2" xfId="14835" xr:uid="{A7A49C4D-E149-4357-9E31-60FD926E141F}"/>
    <cellStyle name="Normal 22 8 5 2 3 2 2" xfId="39054" xr:uid="{DDFA6817-B127-4FD1-B9A6-C2A603F3A59C}"/>
    <cellStyle name="Normal 22 8 5 2 3 3" xfId="39053" xr:uid="{69841239-3443-438D-9614-2EDF48BFDC54}"/>
    <cellStyle name="Normal 22 8 5 2 4" xfId="14836" xr:uid="{1A8C661F-A9D9-4679-A333-F0C77E406FFB}"/>
    <cellStyle name="Normal 22 8 5 2 4 2" xfId="14837" xr:uid="{020BBAE0-77E4-4174-AD81-55330087CCB4}"/>
    <cellStyle name="Normal 22 8 5 2 4 2 2" xfId="39056" xr:uid="{164ED07D-20B1-4693-9525-0BEE650BC1D1}"/>
    <cellStyle name="Normal 22 8 5 2 4 3" xfId="39055" xr:uid="{78B97511-B52C-422A-B124-6E96B0091942}"/>
    <cellStyle name="Normal 22 8 5 2 5" xfId="14838" xr:uid="{BA7F3959-FDEF-4B66-AC48-E1317C4858B9}"/>
    <cellStyle name="Normal 22 8 5 2 5 2" xfId="39057" xr:uid="{56AF378D-039B-4F0C-AAD4-96B067C4ED0D}"/>
    <cellStyle name="Normal 22 8 5 2 6" xfId="39050" xr:uid="{946CE857-A892-4A0F-991A-83BC358D48DA}"/>
    <cellStyle name="Normal 22 8 5 3" xfId="14839" xr:uid="{A9639F62-23B4-4C45-BFCF-32D23276306F}"/>
    <cellStyle name="Normal 22 8 5 3 2" xfId="14840" xr:uid="{6AE309F5-FF1C-479B-BF08-8AFB25C5C49B}"/>
    <cellStyle name="Normal 22 8 5 3 2 2" xfId="39059" xr:uid="{E7FD6596-7653-400B-A178-96F163382512}"/>
    <cellStyle name="Normal 22 8 5 3 3" xfId="39058" xr:uid="{16CA900D-D3B3-40E7-9627-86D3A3868EA2}"/>
    <cellStyle name="Normal 22 8 5 4" xfId="14841" xr:uid="{DF5681C8-A734-45CF-BEF5-410B4F4DF590}"/>
    <cellStyle name="Normal 22 8 5 4 2" xfId="14842" xr:uid="{69982FF5-E6D1-4742-A7AB-5298F2895953}"/>
    <cellStyle name="Normal 22 8 5 4 2 2" xfId="39061" xr:uid="{C2AABB77-92FB-474A-AD57-21F30C92B593}"/>
    <cellStyle name="Normal 22 8 5 4 3" xfId="39060" xr:uid="{2EBF6C1D-34E7-487A-A6E6-E4986C0890F3}"/>
    <cellStyle name="Normal 22 8 5 5" xfId="14843" xr:uid="{56396815-100D-464F-905D-C3EFE6730F61}"/>
    <cellStyle name="Normal 22 8 5 5 2" xfId="14844" xr:uid="{75C7A396-B973-4AFD-89C8-0AC2041EB5CC}"/>
    <cellStyle name="Normal 22 8 5 5 2 2" xfId="39063" xr:uid="{EF77054B-71E7-4E2E-94FB-BAFB5ADA11A2}"/>
    <cellStyle name="Normal 22 8 5 5 3" xfId="39062" xr:uid="{E1401821-4CEA-4490-9CE4-F01960471C5E}"/>
    <cellStyle name="Normal 22 8 5 6" xfId="14845" xr:uid="{EB4EB326-B60F-4CDA-B2D9-7A3036698D1B}"/>
    <cellStyle name="Normal 22 8 5 6 2" xfId="39064" xr:uid="{F27E8069-8245-440D-AE4A-B19897320525}"/>
    <cellStyle name="Normal 22 8 5 7" xfId="39049" xr:uid="{2A668977-A31B-4966-BA89-F7D365F5F035}"/>
    <cellStyle name="Normal 22 8 6" xfId="14846" xr:uid="{5310BF0C-32B0-435F-90D7-3BE4B9C0669F}"/>
    <cellStyle name="Normal 22 8 6 2" xfId="14847" xr:uid="{72B42A94-04A5-4AB3-A563-468D058E414E}"/>
    <cellStyle name="Normal 22 8 6 2 2" xfId="14848" xr:uid="{B2916DA6-BBE5-47DD-B098-C8FFDB5AA0C9}"/>
    <cellStyle name="Normal 22 8 6 2 2 2" xfId="39067" xr:uid="{083F6361-A05A-495A-8DF2-4EC6AD9EACE5}"/>
    <cellStyle name="Normal 22 8 6 2 3" xfId="39066" xr:uid="{7202B282-93AB-4A93-BD1C-A1187D089483}"/>
    <cellStyle name="Normal 22 8 6 3" xfId="14849" xr:uid="{C9AA091D-CE98-45F5-9C5F-C7278D61220C}"/>
    <cellStyle name="Normal 22 8 6 3 2" xfId="14850" xr:uid="{6D2F4D6E-6FD1-4B3D-AD84-8EC2C6DE02EA}"/>
    <cellStyle name="Normal 22 8 6 3 2 2" xfId="39069" xr:uid="{4C9ED920-036C-441B-B5A9-FD5B5BAF1658}"/>
    <cellStyle name="Normal 22 8 6 3 3" xfId="39068" xr:uid="{18513825-5E01-4651-9ADB-A227F41538FA}"/>
    <cellStyle name="Normal 22 8 6 4" xfId="14851" xr:uid="{2A9BB951-F495-4C3D-BDD7-499CD82FA0F3}"/>
    <cellStyle name="Normal 22 8 6 4 2" xfId="14852" xr:uid="{01C569F4-C375-4CED-9805-0E555AFF0127}"/>
    <cellStyle name="Normal 22 8 6 4 2 2" xfId="39071" xr:uid="{48CEB176-B022-41E5-8A40-D1CF9009A7A8}"/>
    <cellStyle name="Normal 22 8 6 4 3" xfId="39070" xr:uid="{F7B0C60F-A912-4A95-A472-DE45ED8F0192}"/>
    <cellStyle name="Normal 22 8 6 5" xfId="14853" xr:uid="{9A6B4FB6-D759-4F79-80B0-8ED4773EBFA0}"/>
    <cellStyle name="Normal 22 8 6 5 2" xfId="39072" xr:uid="{FFDF19B2-F498-44EF-B678-849910156E08}"/>
    <cellStyle name="Normal 22 8 6 6" xfId="39065" xr:uid="{BE159DA1-F8B3-41BC-ACD2-C1A33558AEFB}"/>
    <cellStyle name="Normal 22 8 7" xfId="14854" xr:uid="{F5265884-0010-4D6C-B88C-66BE07CE0628}"/>
    <cellStyle name="Normal 22 8 7 2" xfId="14855" xr:uid="{AE8F5212-02A1-496D-ABD2-6223DF98A1EA}"/>
    <cellStyle name="Normal 22 8 7 2 2" xfId="14856" xr:uid="{0B6DF7F0-5D11-435A-9F9F-B4D6AA54EC4E}"/>
    <cellStyle name="Normal 22 8 7 2 2 2" xfId="39075" xr:uid="{8DBBDB8F-9C4C-404D-811A-704EAC3657F9}"/>
    <cellStyle name="Normal 22 8 7 2 3" xfId="39074" xr:uid="{48D27CC8-4D43-4FAA-9DCA-1C9A4FA3562F}"/>
    <cellStyle name="Normal 22 8 7 3" xfId="14857" xr:uid="{DDC2E587-BC38-4495-936F-1BA8112EF99E}"/>
    <cellStyle name="Normal 22 8 7 3 2" xfId="14858" xr:uid="{1B69520A-1AB0-498D-813C-F02957A11832}"/>
    <cellStyle name="Normal 22 8 7 3 2 2" xfId="39077" xr:uid="{4C91B3DC-A053-45FF-863B-41893B361B10}"/>
    <cellStyle name="Normal 22 8 7 3 3" xfId="39076" xr:uid="{43C0ED6F-3195-41CE-BB42-4B2E9F248467}"/>
    <cellStyle name="Normal 22 8 7 4" xfId="14859" xr:uid="{32E2779C-4FC2-47AC-86DF-154638A06CEA}"/>
    <cellStyle name="Normal 22 8 7 4 2" xfId="14860" xr:uid="{786C9F30-3E54-4E74-A796-F4445B308972}"/>
    <cellStyle name="Normal 22 8 7 4 2 2" xfId="39079" xr:uid="{332D4743-E0C0-4884-BA46-112049509971}"/>
    <cellStyle name="Normal 22 8 7 4 3" xfId="39078" xr:uid="{5DCC9909-4BD7-49BF-8608-50592D2F7FA6}"/>
    <cellStyle name="Normal 22 8 7 5" xfId="14861" xr:uid="{36057FF4-5C46-4A50-8CF0-BFFA3F3CE5C6}"/>
    <cellStyle name="Normal 22 8 7 5 2" xfId="39080" xr:uid="{C916A989-57FF-4F9A-B887-C4E139576140}"/>
    <cellStyle name="Normal 22 8 7 6" xfId="39073" xr:uid="{CC635128-E70B-4B67-B1A3-425B67EAAD74}"/>
    <cellStyle name="Normal 22 8 8" xfId="14862" xr:uid="{04FF7A9E-5487-4309-8CFE-D673FFAD964E}"/>
    <cellStyle name="Normal 22 8 8 2" xfId="14863" xr:uid="{057EC855-ADF8-4320-A6AB-46F16E2A7BCC}"/>
    <cellStyle name="Normal 22 8 8 2 2" xfId="39082" xr:uid="{B6BD2A72-9020-478B-9A75-8AC35854D1BA}"/>
    <cellStyle name="Normal 22 8 8 3" xfId="39081" xr:uid="{B9664484-CF8E-41D4-A15B-A3582F1D7CA4}"/>
    <cellStyle name="Normal 22 8 9" xfId="14864" xr:uid="{3FC8039F-278E-4C4E-B74B-68A31B25B651}"/>
    <cellStyle name="Normal 22 8 9 2" xfId="14865" xr:uid="{6A170A42-478D-4023-AD88-273DA077108B}"/>
    <cellStyle name="Normal 22 8 9 2 2" xfId="39084" xr:uid="{775525D4-C296-494D-8F62-ED5528282D41}"/>
    <cellStyle name="Normal 22 8 9 3" xfId="39083" xr:uid="{3BBE00B4-3592-46BB-9A1B-31EB849CC161}"/>
    <cellStyle name="Normal 22 9" xfId="14866" xr:uid="{8D7A2D73-E477-4064-A191-C7C6E77FAC38}"/>
    <cellStyle name="Normal 22 9 10" xfId="14867" xr:uid="{29D7C180-C168-46E9-BE5B-4FB6ED6D4613}"/>
    <cellStyle name="Normal 22 9 10 2" xfId="14868" xr:uid="{92B2D30D-B9FC-4773-B95E-31B4329302C1}"/>
    <cellStyle name="Normal 22 9 10 2 2" xfId="39087" xr:uid="{2E43A029-16A7-481B-AB40-1EF597CCE49E}"/>
    <cellStyle name="Normal 22 9 10 3" xfId="39086" xr:uid="{332BBF5E-5E48-49E6-B2F5-FDF1CB425A2E}"/>
    <cellStyle name="Normal 22 9 11" xfId="14869" xr:uid="{8FF958E2-82CD-4A57-AA05-5DEF91B675E1}"/>
    <cellStyle name="Normal 22 9 11 2" xfId="39088" xr:uid="{C9D5BE67-E347-4208-8FFE-F8FE76CFF1B7}"/>
    <cellStyle name="Normal 22 9 12" xfId="39085" xr:uid="{D22CF809-70A3-471E-A3D5-093B83C772B0}"/>
    <cellStyle name="Normal 22 9 2" xfId="14870" xr:uid="{C48B2284-629A-44A7-A2CF-10E5A6A9EE79}"/>
    <cellStyle name="Normal 22 9 2 10" xfId="14871" xr:uid="{5342B875-FA0B-4295-9DEF-192018173FDB}"/>
    <cellStyle name="Normal 22 9 2 10 2" xfId="39090" xr:uid="{37F4C567-C35E-4F13-A014-77CF11C6D8BD}"/>
    <cellStyle name="Normal 22 9 2 11" xfId="39089" xr:uid="{A89E9917-55E4-42E8-85D2-9C32BC3EF7DA}"/>
    <cellStyle name="Normal 22 9 2 2" xfId="14872" xr:uid="{D925F8F1-8818-491C-87BB-E4BE8AC29BD4}"/>
    <cellStyle name="Normal 22 9 2 2 2" xfId="14873" xr:uid="{3D44692E-C717-4E88-B1AB-A69369257E66}"/>
    <cellStyle name="Normal 22 9 2 2 2 2" xfId="14874" xr:uid="{40506769-CD29-4D7D-B881-5770F52AF3E7}"/>
    <cellStyle name="Normal 22 9 2 2 2 2 2" xfId="14875" xr:uid="{60F2FB7A-92EF-4692-9B58-E5D830B70797}"/>
    <cellStyle name="Normal 22 9 2 2 2 2 2 2" xfId="39094" xr:uid="{F6A6CB35-6834-469A-8C40-F31F9A0443CE}"/>
    <cellStyle name="Normal 22 9 2 2 2 2 3" xfId="39093" xr:uid="{7FD8E433-1F79-4A2C-A1FB-FFDFCABB1065}"/>
    <cellStyle name="Normal 22 9 2 2 2 3" xfId="14876" xr:uid="{3AA967C4-D36A-4119-BE67-D91488F25DAB}"/>
    <cellStyle name="Normal 22 9 2 2 2 3 2" xfId="14877" xr:uid="{DBCCC52E-3062-42F6-AB90-7EA381D5B4C1}"/>
    <cellStyle name="Normal 22 9 2 2 2 3 2 2" xfId="39096" xr:uid="{1197A973-805E-48EC-A662-02033EF15B80}"/>
    <cellStyle name="Normal 22 9 2 2 2 3 3" xfId="39095" xr:uid="{57F359C5-58E8-46CA-A272-A9FACB84095E}"/>
    <cellStyle name="Normal 22 9 2 2 2 4" xfId="14878" xr:uid="{5B15F354-AAF3-489A-9162-5D2216CC0D3E}"/>
    <cellStyle name="Normal 22 9 2 2 2 4 2" xfId="14879" xr:uid="{2BF1FE07-5FCC-4BA0-9C83-4279BCF8FEC8}"/>
    <cellStyle name="Normal 22 9 2 2 2 4 2 2" xfId="39098" xr:uid="{183A868C-EA05-4B84-9E00-A6E70732C891}"/>
    <cellStyle name="Normal 22 9 2 2 2 4 3" xfId="39097" xr:uid="{614C1AA0-9DA2-4AE6-A6D8-AB367596903D}"/>
    <cellStyle name="Normal 22 9 2 2 2 5" xfId="14880" xr:uid="{59CCBAE1-2951-483F-920A-E9E4F01ECC76}"/>
    <cellStyle name="Normal 22 9 2 2 2 5 2" xfId="39099" xr:uid="{C1176B89-B66C-4008-906A-B10BEAAF7E29}"/>
    <cellStyle name="Normal 22 9 2 2 2 6" xfId="39092" xr:uid="{4A0DA540-D1ED-49E9-B5BD-D0166FB8F2B9}"/>
    <cellStyle name="Normal 22 9 2 2 3" xfId="14881" xr:uid="{DB120C9F-5DDD-4FD1-B231-09B552687837}"/>
    <cellStyle name="Normal 22 9 2 2 3 2" xfId="14882" xr:uid="{9B1ED01F-1004-4C05-A801-1B420A06D89C}"/>
    <cellStyle name="Normal 22 9 2 2 3 2 2" xfId="39101" xr:uid="{9FA79A29-C8CF-4B97-95A8-68594656907E}"/>
    <cellStyle name="Normal 22 9 2 2 3 3" xfId="39100" xr:uid="{FF8FD4FC-D3C5-4BC4-9E7F-10032D24B0D5}"/>
    <cellStyle name="Normal 22 9 2 2 4" xfId="14883" xr:uid="{5F62AB69-7DA4-4246-924B-65B1B0088A64}"/>
    <cellStyle name="Normal 22 9 2 2 4 2" xfId="14884" xr:uid="{8E05E624-6DFA-472E-A2F6-5AEA67DED5B1}"/>
    <cellStyle name="Normal 22 9 2 2 4 2 2" xfId="39103" xr:uid="{92A8ACAF-FD8E-4E61-9D3B-F2337A01BD47}"/>
    <cellStyle name="Normal 22 9 2 2 4 3" xfId="39102" xr:uid="{D9749C59-BC3D-4182-BB3A-33AF1BCC2722}"/>
    <cellStyle name="Normal 22 9 2 2 5" xfId="14885" xr:uid="{F1FF39C8-6087-4943-9B47-C970517BA16D}"/>
    <cellStyle name="Normal 22 9 2 2 5 2" xfId="14886" xr:uid="{B7542B4C-32AF-4151-9B9F-D826C13947E3}"/>
    <cellStyle name="Normal 22 9 2 2 5 2 2" xfId="39105" xr:uid="{CDF7C3D7-8AB2-4D6A-9854-C39701263D24}"/>
    <cellStyle name="Normal 22 9 2 2 5 3" xfId="39104" xr:uid="{D3E076B2-37AF-4A6B-BFA8-52352D3EB3C5}"/>
    <cellStyle name="Normal 22 9 2 2 6" xfId="14887" xr:uid="{1F489901-FA2F-4FC9-A95A-2B89D775378C}"/>
    <cellStyle name="Normal 22 9 2 2 6 2" xfId="14888" xr:uid="{489214CC-5394-4247-B45A-003345E06411}"/>
    <cellStyle name="Normal 22 9 2 2 6 2 2" xfId="39107" xr:uid="{BFEB2FDF-347E-408A-9DEC-09402B737FD6}"/>
    <cellStyle name="Normal 22 9 2 2 6 3" xfId="39106" xr:uid="{8A15468B-EC8A-48AA-AD76-ACF2A6561274}"/>
    <cellStyle name="Normal 22 9 2 2 7" xfId="14889" xr:uid="{BC25B3BF-A908-426C-82F9-CD0BC3E326BB}"/>
    <cellStyle name="Normal 22 9 2 2 7 2" xfId="39108" xr:uid="{BD29E9E0-AE3B-4D79-8861-CCD4BBDF93F9}"/>
    <cellStyle name="Normal 22 9 2 2 8" xfId="39091" xr:uid="{2A2002FF-A7CF-4CE6-94D5-6CA64EA1C4B5}"/>
    <cellStyle name="Normal 22 9 2 3" xfId="14890" xr:uid="{2716966A-356C-4D8A-9764-DA517B987614}"/>
    <cellStyle name="Normal 22 9 2 3 2" xfId="14891" xr:uid="{2FD8362F-2551-4FA8-87FA-75E1FB154D45}"/>
    <cellStyle name="Normal 22 9 2 3 2 2" xfId="14892" xr:uid="{DE16851B-1E76-44AD-BE92-73AD525F1FD0}"/>
    <cellStyle name="Normal 22 9 2 3 2 2 2" xfId="14893" xr:uid="{254B7C63-AD0D-440F-AAA1-6BA9F2815604}"/>
    <cellStyle name="Normal 22 9 2 3 2 2 2 2" xfId="39112" xr:uid="{5DD51068-040C-4CDD-9205-D9F856B11701}"/>
    <cellStyle name="Normal 22 9 2 3 2 2 3" xfId="39111" xr:uid="{8BB8CC81-04F7-4FDA-8203-AE71FA6D16AD}"/>
    <cellStyle name="Normal 22 9 2 3 2 3" xfId="14894" xr:uid="{3F41F458-C55D-4A18-B589-C480E996030D}"/>
    <cellStyle name="Normal 22 9 2 3 2 3 2" xfId="14895" xr:uid="{4F680CEE-8DDE-4BD7-BFAE-336FA18C8193}"/>
    <cellStyle name="Normal 22 9 2 3 2 3 2 2" xfId="39114" xr:uid="{E837980E-6544-4A78-B3E3-418B048F95D3}"/>
    <cellStyle name="Normal 22 9 2 3 2 3 3" xfId="39113" xr:uid="{356A7735-CB3D-4937-ABEF-61028E583CFA}"/>
    <cellStyle name="Normal 22 9 2 3 2 4" xfId="14896" xr:uid="{09027DB7-09C4-49DD-9700-C9D5587B5779}"/>
    <cellStyle name="Normal 22 9 2 3 2 4 2" xfId="14897" xr:uid="{A1A8DDC2-23EC-4A33-BE62-FBEBB10DC6D6}"/>
    <cellStyle name="Normal 22 9 2 3 2 4 2 2" xfId="39116" xr:uid="{118A474E-EF5F-44DB-9650-6612AB09C731}"/>
    <cellStyle name="Normal 22 9 2 3 2 4 3" xfId="39115" xr:uid="{2C5ED46C-A9DE-4895-BE03-6474CB807FBD}"/>
    <cellStyle name="Normal 22 9 2 3 2 5" xfId="14898" xr:uid="{FF741706-89CD-43F8-84E6-B336273754CF}"/>
    <cellStyle name="Normal 22 9 2 3 2 5 2" xfId="39117" xr:uid="{0B7AFE74-3A23-4355-B5F9-9736932F7F86}"/>
    <cellStyle name="Normal 22 9 2 3 2 6" xfId="39110" xr:uid="{418DE226-9842-427D-B57F-BC21F2FD147B}"/>
    <cellStyle name="Normal 22 9 2 3 3" xfId="14899" xr:uid="{909EEEBD-CE6E-49DE-A8A6-29925F9B2778}"/>
    <cellStyle name="Normal 22 9 2 3 3 2" xfId="14900" xr:uid="{70189F1C-7404-4878-806D-2E1614926DE6}"/>
    <cellStyle name="Normal 22 9 2 3 3 2 2" xfId="39119" xr:uid="{720C1A03-2040-4172-9168-8A7FF3A8A6A6}"/>
    <cellStyle name="Normal 22 9 2 3 3 3" xfId="39118" xr:uid="{EE4DCFB4-D6C5-450B-A056-FF6BEEF38D09}"/>
    <cellStyle name="Normal 22 9 2 3 4" xfId="14901" xr:uid="{4EA1134E-AD4E-47C5-9FCE-8AFDFEFC7F25}"/>
    <cellStyle name="Normal 22 9 2 3 4 2" xfId="14902" xr:uid="{E769F6C9-BAF4-4A41-9F13-B462AF0B3556}"/>
    <cellStyle name="Normal 22 9 2 3 4 2 2" xfId="39121" xr:uid="{BD906B82-6FC3-49C5-AA13-D0B989B3A60B}"/>
    <cellStyle name="Normal 22 9 2 3 4 3" xfId="39120" xr:uid="{5242AA4E-7072-4E7B-909D-D10FAC184725}"/>
    <cellStyle name="Normal 22 9 2 3 5" xfId="14903" xr:uid="{D94F3A14-2E93-463B-B67B-830C33816EA6}"/>
    <cellStyle name="Normal 22 9 2 3 5 2" xfId="14904" xr:uid="{EE75FF22-2921-4C7D-A208-85146E51F02D}"/>
    <cellStyle name="Normal 22 9 2 3 5 2 2" xfId="39123" xr:uid="{015D8129-E13F-43EB-8036-24650E4AB9E2}"/>
    <cellStyle name="Normal 22 9 2 3 5 3" xfId="39122" xr:uid="{99645007-227C-41A5-ADF3-B13782EC1678}"/>
    <cellStyle name="Normal 22 9 2 3 6" xfId="14905" xr:uid="{37822A13-058F-49A1-A84E-ED362DE189B3}"/>
    <cellStyle name="Normal 22 9 2 3 6 2" xfId="14906" xr:uid="{40FDF487-8B55-4AEC-B9A5-C9A3CFDFD881}"/>
    <cellStyle name="Normal 22 9 2 3 6 2 2" xfId="39125" xr:uid="{BE84C9B2-9946-49F8-8EC8-D2F1E2731B00}"/>
    <cellStyle name="Normal 22 9 2 3 6 3" xfId="39124" xr:uid="{CACA51CC-491C-4484-81A6-DD717768B90E}"/>
    <cellStyle name="Normal 22 9 2 3 7" xfId="14907" xr:uid="{B67956D1-CDC1-4C7F-B2DA-9461EE1E4A31}"/>
    <cellStyle name="Normal 22 9 2 3 7 2" xfId="39126" xr:uid="{50A7E0B7-05BC-4A52-8CC6-3C8B438B9E18}"/>
    <cellStyle name="Normal 22 9 2 3 8" xfId="39109" xr:uid="{12F4CE98-773A-4289-8E17-DA5054107785}"/>
    <cellStyle name="Normal 22 9 2 4" xfId="14908" xr:uid="{AF790044-4751-434F-A4F4-330BBA395405}"/>
    <cellStyle name="Normal 22 9 2 4 2" xfId="14909" xr:uid="{87EA6AF7-6609-4C70-AB6E-A86C966F5A3A}"/>
    <cellStyle name="Normal 22 9 2 4 2 2" xfId="14910" xr:uid="{D167DA27-43E7-41EB-A7D9-95CEB4FD5997}"/>
    <cellStyle name="Normal 22 9 2 4 2 2 2" xfId="14911" xr:uid="{D298D157-C2C4-4B2B-A0C4-03B7C652F37B}"/>
    <cellStyle name="Normal 22 9 2 4 2 2 2 2" xfId="39130" xr:uid="{8A679AC1-5BD9-47A1-AEC1-8FC24354E6EB}"/>
    <cellStyle name="Normal 22 9 2 4 2 2 3" xfId="39129" xr:uid="{17B53A00-7A2F-4AE0-B84B-AB865093AF19}"/>
    <cellStyle name="Normal 22 9 2 4 2 3" xfId="14912" xr:uid="{6E096989-423D-43F5-A1A0-962D792D9331}"/>
    <cellStyle name="Normal 22 9 2 4 2 3 2" xfId="14913" xr:uid="{82EF9D10-1606-4E24-8248-6E87FCDE5F7D}"/>
    <cellStyle name="Normal 22 9 2 4 2 3 2 2" xfId="39132" xr:uid="{40C2C96A-2867-47A7-B560-DBFC23391F74}"/>
    <cellStyle name="Normal 22 9 2 4 2 3 3" xfId="39131" xr:uid="{2FCFEA95-D820-453F-923D-56187C4736B7}"/>
    <cellStyle name="Normal 22 9 2 4 2 4" xfId="14914" xr:uid="{79BD2940-C950-4BC0-B6CA-CEA58D639A31}"/>
    <cellStyle name="Normal 22 9 2 4 2 4 2" xfId="14915" xr:uid="{05EFCD9C-6703-47F8-8718-BF6126B93485}"/>
    <cellStyle name="Normal 22 9 2 4 2 4 2 2" xfId="39134" xr:uid="{6F9E185F-A025-42B5-B59D-881FEB569B36}"/>
    <cellStyle name="Normal 22 9 2 4 2 4 3" xfId="39133" xr:uid="{7F0EBC57-E0E2-4B3C-8ABD-66C1EAC0F50F}"/>
    <cellStyle name="Normal 22 9 2 4 2 5" xfId="14916" xr:uid="{86D16AE0-9398-4802-90A8-35E88A696A92}"/>
    <cellStyle name="Normal 22 9 2 4 2 5 2" xfId="39135" xr:uid="{55D95500-2E3A-41E4-9990-669025D4DA9D}"/>
    <cellStyle name="Normal 22 9 2 4 2 6" xfId="39128" xr:uid="{F80BB700-65EF-4847-B6B1-1D7F3946E0BA}"/>
    <cellStyle name="Normal 22 9 2 4 3" xfId="14917" xr:uid="{DC7A7A94-E87C-4D8D-89C0-FE63DBB9C495}"/>
    <cellStyle name="Normal 22 9 2 4 3 2" xfId="14918" xr:uid="{97894428-722B-4AA8-8B7A-4AC0A077B707}"/>
    <cellStyle name="Normal 22 9 2 4 3 2 2" xfId="39137" xr:uid="{4A19756A-9741-424A-89CE-70B6808BD662}"/>
    <cellStyle name="Normal 22 9 2 4 3 3" xfId="39136" xr:uid="{EDCBCFDE-4A68-4F89-82DB-6DB2089FB345}"/>
    <cellStyle name="Normal 22 9 2 4 4" xfId="14919" xr:uid="{660AF709-BD0F-4FC7-96DE-6F41EDCF0150}"/>
    <cellStyle name="Normal 22 9 2 4 4 2" xfId="14920" xr:uid="{811C4296-2A68-46C7-B076-49B58866C105}"/>
    <cellStyle name="Normal 22 9 2 4 4 2 2" xfId="39139" xr:uid="{EC389101-4179-41AA-B9AE-C69494FBBEEB}"/>
    <cellStyle name="Normal 22 9 2 4 4 3" xfId="39138" xr:uid="{01BEAD72-5A08-4AED-B846-7A5F49228680}"/>
    <cellStyle name="Normal 22 9 2 4 5" xfId="14921" xr:uid="{6E73E840-0B38-49B1-93C8-ADA657548035}"/>
    <cellStyle name="Normal 22 9 2 4 5 2" xfId="14922" xr:uid="{E42D2795-814E-4024-8872-C6E01E9333CD}"/>
    <cellStyle name="Normal 22 9 2 4 5 2 2" xfId="39141" xr:uid="{0963C6C3-02F0-4EA9-98F4-734596A76197}"/>
    <cellStyle name="Normal 22 9 2 4 5 3" xfId="39140" xr:uid="{11B9CBF1-1598-469A-A50D-D36382984671}"/>
    <cellStyle name="Normal 22 9 2 4 6" xfId="14923" xr:uid="{B832A803-932A-489E-BE87-AD774B8464E6}"/>
    <cellStyle name="Normal 22 9 2 4 6 2" xfId="39142" xr:uid="{CD85CA3B-8D21-4ED2-A3DB-D4DB85AF5933}"/>
    <cellStyle name="Normal 22 9 2 4 7" xfId="39127" xr:uid="{8BEF22C8-671B-4D9A-8BC3-FA87E515DE8B}"/>
    <cellStyle name="Normal 22 9 2 5" xfId="14924" xr:uid="{304C6D64-5B75-41E1-913A-020AB30B469D}"/>
    <cellStyle name="Normal 22 9 2 5 2" xfId="14925" xr:uid="{86485CB8-2954-433A-A2DD-B7FE627D2CCF}"/>
    <cellStyle name="Normal 22 9 2 5 2 2" xfId="14926" xr:uid="{937BD860-5D6C-4647-9B61-7CDA1536BBF7}"/>
    <cellStyle name="Normal 22 9 2 5 2 2 2" xfId="39145" xr:uid="{5B4D19AD-01F3-4D95-BD7E-727A3E7108C5}"/>
    <cellStyle name="Normal 22 9 2 5 2 3" xfId="39144" xr:uid="{44DA71AC-D9FC-4E59-8832-E4B5C34F45AD}"/>
    <cellStyle name="Normal 22 9 2 5 3" xfId="14927" xr:uid="{BA69F46E-6E28-41D8-BA69-84F65A175DC1}"/>
    <cellStyle name="Normal 22 9 2 5 3 2" xfId="14928" xr:uid="{49E6B3F6-D783-49B1-BF7B-C6B540AE2408}"/>
    <cellStyle name="Normal 22 9 2 5 3 2 2" xfId="39147" xr:uid="{A8763B31-0607-4CE4-A207-2CB3764DB699}"/>
    <cellStyle name="Normal 22 9 2 5 3 3" xfId="39146" xr:uid="{25C5CE54-BA10-4C05-99C4-911FB3FC668D}"/>
    <cellStyle name="Normal 22 9 2 5 4" xfId="14929" xr:uid="{BEF702A3-550E-4F89-A67C-305D59A7BF2F}"/>
    <cellStyle name="Normal 22 9 2 5 4 2" xfId="14930" xr:uid="{94A0FCDE-C648-414D-B5FA-EB3F6935DE60}"/>
    <cellStyle name="Normal 22 9 2 5 4 2 2" xfId="39149" xr:uid="{6D202E80-A334-4D51-BD24-B3052C349ED2}"/>
    <cellStyle name="Normal 22 9 2 5 4 3" xfId="39148" xr:uid="{0C00A5C7-E6B3-4E35-BFB6-A4BC5F8D3B07}"/>
    <cellStyle name="Normal 22 9 2 5 5" xfId="14931" xr:uid="{8FB0FED1-416E-4C88-B2DD-3697564F3B7E}"/>
    <cellStyle name="Normal 22 9 2 5 5 2" xfId="39150" xr:uid="{2D321053-EF38-408D-9E96-5AEBF2604345}"/>
    <cellStyle name="Normal 22 9 2 5 6" xfId="39143" xr:uid="{6D018BEA-F3E9-48B1-B313-8D9B9CD1D029}"/>
    <cellStyle name="Normal 22 9 2 6" xfId="14932" xr:uid="{C085916E-CC86-40C0-B8D0-CFF73251ACFF}"/>
    <cellStyle name="Normal 22 9 2 6 2" xfId="14933" xr:uid="{D4564729-C6DF-4052-8649-C8DFBEBBF3BC}"/>
    <cellStyle name="Normal 22 9 2 6 2 2" xfId="14934" xr:uid="{FA601543-D5EF-4CC5-BA7F-1A34E7F009BF}"/>
    <cellStyle name="Normal 22 9 2 6 2 2 2" xfId="39153" xr:uid="{0499D12D-80F4-42D6-93DB-AA3C325DF529}"/>
    <cellStyle name="Normal 22 9 2 6 2 3" xfId="39152" xr:uid="{1A700693-6CCD-4345-A096-8E8B62091209}"/>
    <cellStyle name="Normal 22 9 2 6 3" xfId="14935" xr:uid="{B7DBE54D-860F-40F1-B3C8-905ACD2714D6}"/>
    <cellStyle name="Normal 22 9 2 6 3 2" xfId="14936" xr:uid="{2825984C-3B41-461C-95AA-CEB1C876CF29}"/>
    <cellStyle name="Normal 22 9 2 6 3 2 2" xfId="39155" xr:uid="{AD26A0BF-6AA4-455D-AB06-D9707E1FD047}"/>
    <cellStyle name="Normal 22 9 2 6 3 3" xfId="39154" xr:uid="{7F4C4754-35B2-4044-AD27-6F84D730FFFF}"/>
    <cellStyle name="Normal 22 9 2 6 4" xfId="14937" xr:uid="{E6E27093-4223-4C90-A82C-772FD5C2811F}"/>
    <cellStyle name="Normal 22 9 2 6 4 2" xfId="14938" xr:uid="{6750336F-959B-48D8-BE39-543CB47D8B6D}"/>
    <cellStyle name="Normal 22 9 2 6 4 2 2" xfId="39157" xr:uid="{5F28E0BC-31C3-47C4-8237-DAC02AE06627}"/>
    <cellStyle name="Normal 22 9 2 6 4 3" xfId="39156" xr:uid="{6D59B19E-97BE-4E82-B54F-3E40E432874D}"/>
    <cellStyle name="Normal 22 9 2 6 5" xfId="14939" xr:uid="{F2815FD4-42D0-4BBA-9C62-D633E024FB2A}"/>
    <cellStyle name="Normal 22 9 2 6 5 2" xfId="39158" xr:uid="{C52990E2-84ED-4D98-9BFB-FB365811CE88}"/>
    <cellStyle name="Normal 22 9 2 6 6" xfId="39151" xr:uid="{A0588944-E9E3-445E-A9C3-9555E5E92394}"/>
    <cellStyle name="Normal 22 9 2 7" xfId="14940" xr:uid="{E69EE9DF-EC33-412F-A876-EE7C6E722F48}"/>
    <cellStyle name="Normal 22 9 2 7 2" xfId="14941" xr:uid="{4203A141-3D65-4A9C-956D-119DA022C29E}"/>
    <cellStyle name="Normal 22 9 2 7 2 2" xfId="39160" xr:uid="{5D92A2C5-512C-4009-A415-A3F2F8F3FA72}"/>
    <cellStyle name="Normal 22 9 2 7 3" xfId="39159" xr:uid="{A064EC54-10E1-4BAB-A9EA-115739639628}"/>
    <cellStyle name="Normal 22 9 2 8" xfId="14942" xr:uid="{265EEDBC-ECA6-4D8E-A22B-5F8ED8644F54}"/>
    <cellStyle name="Normal 22 9 2 8 2" xfId="14943" xr:uid="{B64FE91B-380B-4322-9771-FEE236F84E14}"/>
    <cellStyle name="Normal 22 9 2 8 2 2" xfId="39162" xr:uid="{3F21043E-160E-46BB-A841-7A097003940A}"/>
    <cellStyle name="Normal 22 9 2 8 3" xfId="39161" xr:uid="{90DD3330-4696-4AF0-9123-6BF8C47536E4}"/>
    <cellStyle name="Normal 22 9 2 9" xfId="14944" xr:uid="{E239EE00-14ED-4C56-98F3-A8CA5145D5C9}"/>
    <cellStyle name="Normal 22 9 2 9 2" xfId="14945" xr:uid="{798D809D-79E0-41E0-9EB2-D05A1FC49306}"/>
    <cellStyle name="Normal 22 9 2 9 2 2" xfId="39164" xr:uid="{82198595-914F-4F6B-938D-BA514C1CFAB9}"/>
    <cellStyle name="Normal 22 9 2 9 3" xfId="39163" xr:uid="{F1D42A1C-A59E-47DA-BED6-5B85BFB004D7}"/>
    <cellStyle name="Normal 22 9 3" xfId="14946" xr:uid="{C1DAF836-86DA-4E84-904B-1AB8A1C0C3E2}"/>
    <cellStyle name="Normal 22 9 3 2" xfId="14947" xr:uid="{D692C0E9-2C86-44C5-BF45-A4E2F5752309}"/>
    <cellStyle name="Normal 22 9 3 2 2" xfId="14948" xr:uid="{16E23ECC-2241-4312-B780-EB6BF632CA41}"/>
    <cellStyle name="Normal 22 9 3 2 2 2" xfId="14949" xr:uid="{524C4A4D-5898-41E7-B54F-5FEE6F7DC161}"/>
    <cellStyle name="Normal 22 9 3 2 2 2 2" xfId="39168" xr:uid="{B87C549B-EAC8-4264-9671-5A0D422B4227}"/>
    <cellStyle name="Normal 22 9 3 2 2 3" xfId="39167" xr:uid="{CEA15BE8-790E-47F8-B3CE-862FB3B58707}"/>
    <cellStyle name="Normal 22 9 3 2 3" xfId="14950" xr:uid="{C3F7E92B-7233-4367-9277-0A115D8E7905}"/>
    <cellStyle name="Normal 22 9 3 2 3 2" xfId="14951" xr:uid="{EC250022-2EF6-4725-985C-95DC127DAB1F}"/>
    <cellStyle name="Normal 22 9 3 2 3 2 2" xfId="39170" xr:uid="{91D9113A-59F7-41A3-81D2-1F805A5E34A8}"/>
    <cellStyle name="Normal 22 9 3 2 3 3" xfId="39169" xr:uid="{39CC39A7-1E33-435D-9442-14AEC5B30376}"/>
    <cellStyle name="Normal 22 9 3 2 4" xfId="14952" xr:uid="{30E6DF93-50BC-4D07-B841-38A0F41EEE33}"/>
    <cellStyle name="Normal 22 9 3 2 4 2" xfId="14953" xr:uid="{C93511FB-52E0-46EF-A8A0-385CBEFD8BB7}"/>
    <cellStyle name="Normal 22 9 3 2 4 2 2" xfId="39172" xr:uid="{8A26720B-B0F9-4DA7-B669-239E632AC1EC}"/>
    <cellStyle name="Normal 22 9 3 2 4 3" xfId="39171" xr:uid="{BFCEB0F4-6723-4F71-A1F8-EA6AC0D39FEF}"/>
    <cellStyle name="Normal 22 9 3 2 5" xfId="14954" xr:uid="{093D9B4A-6304-45F7-B4E5-85FCD52E55C4}"/>
    <cellStyle name="Normal 22 9 3 2 5 2" xfId="39173" xr:uid="{9DF7BD89-3F1E-43B2-BDCE-B73307C16589}"/>
    <cellStyle name="Normal 22 9 3 2 6" xfId="39166" xr:uid="{496A53C0-E8EF-4AFB-9EC1-44562B6584FA}"/>
    <cellStyle name="Normal 22 9 3 3" xfId="14955" xr:uid="{8C0A57E8-E7EC-4CDA-8872-B282CB9210EE}"/>
    <cellStyle name="Normal 22 9 3 3 2" xfId="14956" xr:uid="{B33A6D70-13BC-4B02-A157-12A82F250FC3}"/>
    <cellStyle name="Normal 22 9 3 3 2 2" xfId="39175" xr:uid="{2174A8CC-88BB-4499-9501-1BA9CA666E0C}"/>
    <cellStyle name="Normal 22 9 3 3 3" xfId="39174" xr:uid="{4B5D6B02-C68C-40D1-BDC2-77AE3E2D63E8}"/>
    <cellStyle name="Normal 22 9 3 4" xfId="14957" xr:uid="{DAB9729B-17FC-4F44-A33A-96C2973686E5}"/>
    <cellStyle name="Normal 22 9 3 4 2" xfId="14958" xr:uid="{38278F18-6DE3-4494-8541-A21EA0A92E83}"/>
    <cellStyle name="Normal 22 9 3 4 2 2" xfId="39177" xr:uid="{31CF2E11-4214-4034-A3CE-1E9A1340D4B8}"/>
    <cellStyle name="Normal 22 9 3 4 3" xfId="39176" xr:uid="{C169DE9F-F878-41CC-AAEE-8AED73A5DBA6}"/>
    <cellStyle name="Normal 22 9 3 5" xfId="14959" xr:uid="{6691D04E-737B-4FC7-974D-FC2D58119061}"/>
    <cellStyle name="Normal 22 9 3 5 2" xfId="14960" xr:uid="{338D68D0-4AF1-4C65-B9E7-A62B40096471}"/>
    <cellStyle name="Normal 22 9 3 5 2 2" xfId="39179" xr:uid="{96B8B71C-C61C-424D-B5DF-A3400DD4BC70}"/>
    <cellStyle name="Normal 22 9 3 5 3" xfId="39178" xr:uid="{FDC8FC46-5A9D-4489-915E-C8F47C80CE5C}"/>
    <cellStyle name="Normal 22 9 3 6" xfId="14961" xr:uid="{4427F28A-78CD-4003-9F1D-42B0BBC11924}"/>
    <cellStyle name="Normal 22 9 3 6 2" xfId="14962" xr:uid="{22B74726-8E3D-4491-B62C-B118D711C047}"/>
    <cellStyle name="Normal 22 9 3 6 2 2" xfId="39181" xr:uid="{A6D79E9E-7BF6-4327-ADB4-852689A765EF}"/>
    <cellStyle name="Normal 22 9 3 6 3" xfId="39180" xr:uid="{B8D2B0FF-1B52-44E7-8618-D5519222CFA1}"/>
    <cellStyle name="Normal 22 9 3 7" xfId="14963" xr:uid="{ECFFFEC9-CB94-4475-98A3-C9F5EBD689C0}"/>
    <cellStyle name="Normal 22 9 3 7 2" xfId="39182" xr:uid="{23619D6C-A5DE-4D81-8FE9-2026C9744280}"/>
    <cellStyle name="Normal 22 9 3 8" xfId="39165" xr:uid="{B6E9BCE8-D1A1-4515-9DD3-225D9E250EC8}"/>
    <cellStyle name="Normal 22 9 4" xfId="14964" xr:uid="{E5129FD6-EEF3-479D-90E4-5AC6CCA86586}"/>
    <cellStyle name="Normal 22 9 4 2" xfId="14965" xr:uid="{9791FE5C-F5DC-4EA4-B3B0-BABAEF465210}"/>
    <cellStyle name="Normal 22 9 4 2 2" xfId="14966" xr:uid="{F0F2D414-FFD7-42A5-A484-9888752993F7}"/>
    <cellStyle name="Normal 22 9 4 2 2 2" xfId="14967" xr:uid="{80F5C0DD-D38F-44EB-87B3-FEE119BA1CEF}"/>
    <cellStyle name="Normal 22 9 4 2 2 2 2" xfId="39186" xr:uid="{D6445F45-123E-4EF3-83B3-30D33AF34D93}"/>
    <cellStyle name="Normal 22 9 4 2 2 3" xfId="39185" xr:uid="{16F92071-A2CE-4D8E-AB5D-0CBA6521EC9E}"/>
    <cellStyle name="Normal 22 9 4 2 3" xfId="14968" xr:uid="{E3599EC6-264D-4886-9EB8-207557C33F9F}"/>
    <cellStyle name="Normal 22 9 4 2 3 2" xfId="14969" xr:uid="{A1CC8651-6D90-4619-9362-E4462FA854CE}"/>
    <cellStyle name="Normal 22 9 4 2 3 2 2" xfId="39188" xr:uid="{B3388859-D35F-48E0-94CB-206C2A816A98}"/>
    <cellStyle name="Normal 22 9 4 2 3 3" xfId="39187" xr:uid="{6EECBC60-2755-4C3E-80DC-570D2B273894}"/>
    <cellStyle name="Normal 22 9 4 2 4" xfId="14970" xr:uid="{ECA700F0-6940-471A-BBCE-B080EE509C52}"/>
    <cellStyle name="Normal 22 9 4 2 4 2" xfId="14971" xr:uid="{91B00635-44AF-4828-B4B3-BE12DEA67E57}"/>
    <cellStyle name="Normal 22 9 4 2 4 2 2" xfId="39190" xr:uid="{1BA0DA0E-BAE6-473C-B51C-41AA53A252F4}"/>
    <cellStyle name="Normal 22 9 4 2 4 3" xfId="39189" xr:uid="{A1F56E26-6782-4B01-A60D-58330A09D2AC}"/>
    <cellStyle name="Normal 22 9 4 2 5" xfId="14972" xr:uid="{E56B1F54-8223-488D-BAFD-C6F188053941}"/>
    <cellStyle name="Normal 22 9 4 2 5 2" xfId="39191" xr:uid="{46CE71F5-F66D-4165-947A-96E0BC0272AF}"/>
    <cellStyle name="Normal 22 9 4 2 6" xfId="39184" xr:uid="{DF5099D3-54D9-4E34-B9DD-010BD974AF8B}"/>
    <cellStyle name="Normal 22 9 4 3" xfId="14973" xr:uid="{DB7DC42C-798D-4D75-8421-8BAB67F67FD5}"/>
    <cellStyle name="Normal 22 9 4 3 2" xfId="14974" xr:uid="{F4053D6E-F1A5-474E-9A47-0FB1AFCEA572}"/>
    <cellStyle name="Normal 22 9 4 3 2 2" xfId="39193" xr:uid="{CFBA6794-5606-4933-AD2C-4CECA116F942}"/>
    <cellStyle name="Normal 22 9 4 3 3" xfId="39192" xr:uid="{D16370CA-F714-48C4-8154-5CB0860E5BA1}"/>
    <cellStyle name="Normal 22 9 4 4" xfId="14975" xr:uid="{1FFA578D-0E54-4B41-AD2D-3ECA02B2EADB}"/>
    <cellStyle name="Normal 22 9 4 4 2" xfId="14976" xr:uid="{11FAE02C-DFEB-4869-85EC-4DFF18EDDD74}"/>
    <cellStyle name="Normal 22 9 4 4 2 2" xfId="39195" xr:uid="{22245930-B88B-424B-8090-CACBAB59460E}"/>
    <cellStyle name="Normal 22 9 4 4 3" xfId="39194" xr:uid="{167BD3DA-FC7F-4237-B1B8-9D4786D6C3E3}"/>
    <cellStyle name="Normal 22 9 4 5" xfId="14977" xr:uid="{1299AED5-F5BC-4890-9E32-DCA16A721D94}"/>
    <cellStyle name="Normal 22 9 4 5 2" xfId="14978" xr:uid="{E08D2877-17AB-4D5D-9C08-D3367DE8C502}"/>
    <cellStyle name="Normal 22 9 4 5 2 2" xfId="39197" xr:uid="{357A441D-FB5A-44B4-8412-7E309D3442C3}"/>
    <cellStyle name="Normal 22 9 4 5 3" xfId="39196" xr:uid="{1F5D4ABB-830F-4B54-9B7A-F833005068B9}"/>
    <cellStyle name="Normal 22 9 4 6" xfId="14979" xr:uid="{F866FE96-8FCC-466D-AA38-AC9A5212A674}"/>
    <cellStyle name="Normal 22 9 4 6 2" xfId="14980" xr:uid="{CDA88611-BC45-410E-99EC-D337E7933FA7}"/>
    <cellStyle name="Normal 22 9 4 6 2 2" xfId="39199" xr:uid="{FC261F03-9271-41C7-966A-47FEE6B0D1B3}"/>
    <cellStyle name="Normal 22 9 4 6 3" xfId="39198" xr:uid="{62EC858E-2E15-4EC5-9AFF-026537C14AA9}"/>
    <cellStyle name="Normal 22 9 4 7" xfId="14981" xr:uid="{7A1844D3-9690-403E-B7CA-B8BE9F7D6A44}"/>
    <cellStyle name="Normal 22 9 4 7 2" xfId="39200" xr:uid="{F5167323-7C50-48CB-800C-621C16732364}"/>
    <cellStyle name="Normal 22 9 4 8" xfId="39183" xr:uid="{85C76A86-4C2F-43B4-A5BB-925B2E4A651B}"/>
    <cellStyle name="Normal 22 9 5" xfId="14982" xr:uid="{16E5E83C-7906-4403-8424-B6E78A6626B9}"/>
    <cellStyle name="Normal 22 9 5 2" xfId="14983" xr:uid="{53BA48DE-2E2E-43B9-9FD5-056624296BC1}"/>
    <cellStyle name="Normal 22 9 5 2 2" xfId="14984" xr:uid="{F1CEBEC1-3922-4E0B-A57B-0ED3A9440727}"/>
    <cellStyle name="Normal 22 9 5 2 2 2" xfId="14985" xr:uid="{33DFB2B2-DDE6-4F20-A3B4-09A972E30F67}"/>
    <cellStyle name="Normal 22 9 5 2 2 2 2" xfId="39204" xr:uid="{D65C879D-2978-42D1-9867-9FB63779D53E}"/>
    <cellStyle name="Normal 22 9 5 2 2 3" xfId="39203" xr:uid="{23008113-9480-4A03-9E56-95C896BBBB20}"/>
    <cellStyle name="Normal 22 9 5 2 3" xfId="14986" xr:uid="{DEE4EA1A-F5FF-4540-9A2C-7B1F50EFA0C3}"/>
    <cellStyle name="Normal 22 9 5 2 3 2" xfId="14987" xr:uid="{C0B64DC4-0F92-42AC-8987-C9E25C0679AD}"/>
    <cellStyle name="Normal 22 9 5 2 3 2 2" xfId="39206" xr:uid="{3816D0B3-11E2-44A5-82B0-D152B2C5BB3F}"/>
    <cellStyle name="Normal 22 9 5 2 3 3" xfId="39205" xr:uid="{CBD6895C-65DE-451B-8DAF-16B9F0C1637E}"/>
    <cellStyle name="Normal 22 9 5 2 4" xfId="14988" xr:uid="{55CE9CA8-8474-4239-ACB7-2D24EF91F1FA}"/>
    <cellStyle name="Normal 22 9 5 2 4 2" xfId="14989" xr:uid="{C9B0EBCA-22C2-4871-A7ED-15576695FE4D}"/>
    <cellStyle name="Normal 22 9 5 2 4 2 2" xfId="39208" xr:uid="{B3801695-F8D7-47F1-B8D6-92997F92C255}"/>
    <cellStyle name="Normal 22 9 5 2 4 3" xfId="39207" xr:uid="{2654C366-F8BC-48A3-A298-A1161053C681}"/>
    <cellStyle name="Normal 22 9 5 2 5" xfId="14990" xr:uid="{4CCD11E5-B113-4B60-BFDA-8E940D91F9E9}"/>
    <cellStyle name="Normal 22 9 5 2 5 2" xfId="39209" xr:uid="{1567B4A9-A782-4618-8896-614477C38C51}"/>
    <cellStyle name="Normal 22 9 5 2 6" xfId="39202" xr:uid="{B965C286-8D1A-471B-86F1-B9A8CAE10686}"/>
    <cellStyle name="Normal 22 9 5 3" xfId="14991" xr:uid="{B74E409C-58CD-4556-AD8B-FB9C99D0BC25}"/>
    <cellStyle name="Normal 22 9 5 3 2" xfId="14992" xr:uid="{F51A137C-FB36-4223-8EA5-64348323B000}"/>
    <cellStyle name="Normal 22 9 5 3 2 2" xfId="39211" xr:uid="{7DEB371C-5BB9-4AB4-83AD-47E3F4AB54A5}"/>
    <cellStyle name="Normal 22 9 5 3 3" xfId="39210" xr:uid="{B7F9E790-F13B-4D73-A7A7-9EAC6C0FE9CE}"/>
    <cellStyle name="Normal 22 9 5 4" xfId="14993" xr:uid="{F9C9AE4D-E190-47DF-B555-DE9EA8C2B0A9}"/>
    <cellStyle name="Normal 22 9 5 4 2" xfId="14994" xr:uid="{1E9B63A7-D398-46CD-AA40-75C17ABA2316}"/>
    <cellStyle name="Normal 22 9 5 4 2 2" xfId="39213" xr:uid="{7A430924-8C8E-4F30-99C0-A7860CCA7A26}"/>
    <cellStyle name="Normal 22 9 5 4 3" xfId="39212" xr:uid="{B8F57D0E-3E23-4280-8F15-1362EB46BE57}"/>
    <cellStyle name="Normal 22 9 5 5" xfId="14995" xr:uid="{3D481E20-ACF8-4AE2-B3C3-4EE356AEF6B0}"/>
    <cellStyle name="Normal 22 9 5 5 2" xfId="14996" xr:uid="{14401F4C-812D-4120-B821-DD14DF13AD3E}"/>
    <cellStyle name="Normal 22 9 5 5 2 2" xfId="39215" xr:uid="{29806DBC-8F6E-4FC2-A9AC-AA20911F73EF}"/>
    <cellStyle name="Normal 22 9 5 5 3" xfId="39214" xr:uid="{2C897C1A-469C-4AF2-BA0E-98DF5D95BB0E}"/>
    <cellStyle name="Normal 22 9 5 6" xfId="14997" xr:uid="{DF941EF3-24C6-4C16-8488-150C77255CCB}"/>
    <cellStyle name="Normal 22 9 5 6 2" xfId="39216" xr:uid="{8CA7C4D0-E4E7-4D2A-B35B-AA4CC6C83D60}"/>
    <cellStyle name="Normal 22 9 5 7" xfId="39201" xr:uid="{9BE95447-6A52-4DE2-B125-84CF878D3475}"/>
    <cellStyle name="Normal 22 9 6" xfId="14998" xr:uid="{A549565E-A9D8-4F79-8D78-730DEFC4C15D}"/>
    <cellStyle name="Normal 22 9 6 2" xfId="14999" xr:uid="{F2FCA0A2-0671-46B0-9A9A-2C239F4D8064}"/>
    <cellStyle name="Normal 22 9 6 2 2" xfId="15000" xr:uid="{600DD5D4-D87C-4DE6-BF63-6BD2E06E19EC}"/>
    <cellStyle name="Normal 22 9 6 2 2 2" xfId="39219" xr:uid="{4F128F47-957C-4015-B466-B2F324CD0098}"/>
    <cellStyle name="Normal 22 9 6 2 3" xfId="39218" xr:uid="{C02CF9A6-BF61-474F-B4B9-D959F1E948ED}"/>
    <cellStyle name="Normal 22 9 6 3" xfId="15001" xr:uid="{1138F448-46B6-4886-A78F-5943247C8DA3}"/>
    <cellStyle name="Normal 22 9 6 3 2" xfId="15002" xr:uid="{6687852D-D97A-4EFE-8A11-B46AEA92FB24}"/>
    <cellStyle name="Normal 22 9 6 3 2 2" xfId="39221" xr:uid="{D169FD88-9E32-4E6C-856D-E9C8D7323675}"/>
    <cellStyle name="Normal 22 9 6 3 3" xfId="39220" xr:uid="{3FE83300-193A-46AA-AEDF-3BDF09E7C7DB}"/>
    <cellStyle name="Normal 22 9 6 4" xfId="15003" xr:uid="{00F01FF9-1217-4297-BB87-FC6EAF964E3C}"/>
    <cellStyle name="Normal 22 9 6 4 2" xfId="15004" xr:uid="{926EDAA8-221B-44B1-8721-7E7DEFA2E5D4}"/>
    <cellStyle name="Normal 22 9 6 4 2 2" xfId="39223" xr:uid="{7B37A88B-D045-4E9C-8E7A-00654EC0BDF8}"/>
    <cellStyle name="Normal 22 9 6 4 3" xfId="39222" xr:uid="{14CBCF04-8822-4FD1-9BDC-4C317E79F209}"/>
    <cellStyle name="Normal 22 9 6 5" xfId="15005" xr:uid="{DF3CEE5F-A445-408F-BD37-760A628FA176}"/>
    <cellStyle name="Normal 22 9 6 5 2" xfId="39224" xr:uid="{75A28598-D7A7-4FF4-BF9F-2EDDB87FF7FC}"/>
    <cellStyle name="Normal 22 9 6 6" xfId="39217" xr:uid="{599E961B-3A96-4EFE-8938-AE75C71E643D}"/>
    <cellStyle name="Normal 22 9 7" xfId="15006" xr:uid="{92AD3992-0085-463A-BCC1-3D0C8A253ECA}"/>
    <cellStyle name="Normal 22 9 7 2" xfId="15007" xr:uid="{8C81ECF7-5B7E-474A-A2CE-0662C1FB209F}"/>
    <cellStyle name="Normal 22 9 7 2 2" xfId="15008" xr:uid="{CBBCCAD2-AFE5-4131-A5FD-09D2ADC91A9A}"/>
    <cellStyle name="Normal 22 9 7 2 2 2" xfId="39227" xr:uid="{7BE70E87-F7A2-4CE8-A965-1AAF9F800AB0}"/>
    <cellStyle name="Normal 22 9 7 2 3" xfId="39226" xr:uid="{46F61F08-FC9A-4380-A219-DA257B77C9D5}"/>
    <cellStyle name="Normal 22 9 7 3" xfId="15009" xr:uid="{3009A1CE-5706-4A43-98A3-EC5769BA83D2}"/>
    <cellStyle name="Normal 22 9 7 3 2" xfId="15010" xr:uid="{BEFD229A-CBA6-491C-864D-407CA30EEBAD}"/>
    <cellStyle name="Normal 22 9 7 3 2 2" xfId="39229" xr:uid="{C3B8B7D1-8F96-49A9-AA32-8BFAC9A7F8C5}"/>
    <cellStyle name="Normal 22 9 7 3 3" xfId="39228" xr:uid="{C47AEF89-3BA3-4300-B408-C9810D1E18E7}"/>
    <cellStyle name="Normal 22 9 7 4" xfId="15011" xr:uid="{056AF602-7CD3-42D7-9B7C-CC5BB604B006}"/>
    <cellStyle name="Normal 22 9 7 4 2" xfId="15012" xr:uid="{F4D6A835-002A-4824-B517-084ECD4F828F}"/>
    <cellStyle name="Normal 22 9 7 4 2 2" xfId="39231" xr:uid="{4C23A798-62DF-4898-BB56-E18976F13FE2}"/>
    <cellStyle name="Normal 22 9 7 4 3" xfId="39230" xr:uid="{1AB8FC8A-BAD4-4319-9293-63BEF0E94D2C}"/>
    <cellStyle name="Normal 22 9 7 5" xfId="15013" xr:uid="{0E360154-E948-4AF1-BEBD-329ACF917F5F}"/>
    <cellStyle name="Normal 22 9 7 5 2" xfId="39232" xr:uid="{0AC80D44-4F95-49ED-8D9D-EBBE2F778E64}"/>
    <cellStyle name="Normal 22 9 7 6" xfId="39225" xr:uid="{0AA9A012-CEA4-4317-8DD2-BB498CB3D492}"/>
    <cellStyle name="Normal 22 9 8" xfId="15014" xr:uid="{299E2807-6440-44B5-ABE3-76CF2C85D07A}"/>
    <cellStyle name="Normal 22 9 8 2" xfId="15015" xr:uid="{653A3060-A11A-4FF8-90F0-09D6C2366157}"/>
    <cellStyle name="Normal 22 9 8 2 2" xfId="39234" xr:uid="{4C839869-3AD0-4F4B-8AC5-22685A756B22}"/>
    <cellStyle name="Normal 22 9 8 3" xfId="39233" xr:uid="{E5C9B0BE-CAF9-4570-93A5-A1F93943DC09}"/>
    <cellStyle name="Normal 22 9 9" xfId="15016" xr:uid="{6330F1A9-533B-4BF2-94C1-7A9D4A0A4BB6}"/>
    <cellStyle name="Normal 22 9 9 2" xfId="15017" xr:uid="{D58F9456-0390-42D7-A53C-AA977121145A}"/>
    <cellStyle name="Normal 22 9 9 2 2" xfId="39236" xr:uid="{09C77661-F5AF-49AF-9436-D8D9F8ABFD88}"/>
    <cellStyle name="Normal 22 9 9 3" xfId="39235" xr:uid="{BE7EF6BA-0B3B-476B-A8B5-D397A7F29F58}"/>
    <cellStyle name="Normal 23" xfId="15018" xr:uid="{67E476FD-7D3C-4696-986C-225D5B281F17}"/>
    <cellStyle name="Normal 23 10" xfId="15019" xr:uid="{8CF6AA1A-FC2B-40C9-8836-7E6977EE242C}"/>
    <cellStyle name="Normal 23 10 2" xfId="15020" xr:uid="{26DE8047-104D-406E-B98E-DF52307E27A3}"/>
    <cellStyle name="Normal 23 10 2 2" xfId="15021" xr:uid="{89BA67E3-C509-4F6A-9027-53F9F11D0EAA}"/>
    <cellStyle name="Normal 23 10 2 2 2" xfId="15022" xr:uid="{0B8AE958-2FED-4ED3-9E42-250FDEDF4A4A}"/>
    <cellStyle name="Normal 23 10 2 2 2 2" xfId="39241" xr:uid="{D2BFE27D-A487-4282-AA52-42DC03A2C748}"/>
    <cellStyle name="Normal 23 10 2 2 3" xfId="39240" xr:uid="{75714E65-FB51-44BB-AFE5-858463163299}"/>
    <cellStyle name="Normal 23 10 2 3" xfId="15023" xr:uid="{B26A6F18-585A-4944-8679-BB2F30510859}"/>
    <cellStyle name="Normal 23 10 2 3 2" xfId="15024" xr:uid="{59F8DFFE-363B-4C16-B445-1179028BE11B}"/>
    <cellStyle name="Normal 23 10 2 3 2 2" xfId="39243" xr:uid="{39DE530A-114A-4809-8DC3-5121AB5457D9}"/>
    <cellStyle name="Normal 23 10 2 3 3" xfId="39242" xr:uid="{C30B557C-7139-4B12-A516-61C088468ACE}"/>
    <cellStyle name="Normal 23 10 2 4" xfId="15025" xr:uid="{01C52CC4-2EAE-4961-8033-3B45C7459C8B}"/>
    <cellStyle name="Normal 23 10 2 4 2" xfId="15026" xr:uid="{08231C44-8C47-4D4C-88ED-B4197BBEF0AE}"/>
    <cellStyle name="Normal 23 10 2 4 2 2" xfId="39245" xr:uid="{40B1A0BB-FB34-444E-8E0A-A4F348E4C6B1}"/>
    <cellStyle name="Normal 23 10 2 4 3" xfId="39244" xr:uid="{23EBB111-0F5C-4ED2-A86C-9A67EC448DD7}"/>
    <cellStyle name="Normal 23 10 2 5" xfId="15027" xr:uid="{3EA4EE40-D660-4589-A58D-8E9BD14C86B2}"/>
    <cellStyle name="Normal 23 10 2 5 2" xfId="39246" xr:uid="{461CED2C-701A-4CD5-BA04-F0C200C33B21}"/>
    <cellStyle name="Normal 23 10 2 6" xfId="39239" xr:uid="{B44DF441-E83C-4D00-9950-1E138CA0C7EC}"/>
    <cellStyle name="Normal 23 10 3" xfId="15028" xr:uid="{C7612E1A-0EE0-4301-9C88-98FA3DEFABF0}"/>
    <cellStyle name="Normal 23 10 3 2" xfId="15029" xr:uid="{A92AFFBE-EB40-4A88-8DD9-977F522AC011}"/>
    <cellStyle name="Normal 23 10 3 2 2" xfId="39248" xr:uid="{D993EB76-8C4A-4905-BB55-CF3618B18394}"/>
    <cellStyle name="Normal 23 10 3 3" xfId="39247" xr:uid="{7544F4F1-7722-4CED-BD90-E151E3FA4DE1}"/>
    <cellStyle name="Normal 23 10 4" xfId="15030" xr:uid="{EA8641F2-88C8-4A1E-BF49-34E675A821CA}"/>
    <cellStyle name="Normal 23 10 4 2" xfId="15031" xr:uid="{8D743A6B-9F7F-4175-AC06-9E0F698533C7}"/>
    <cellStyle name="Normal 23 10 4 2 2" xfId="39250" xr:uid="{D92606A8-C943-43C2-B9AC-627F6C18A4F2}"/>
    <cellStyle name="Normal 23 10 4 3" xfId="39249" xr:uid="{DA6AD71D-9ACC-4391-9855-D75BAA88EAD1}"/>
    <cellStyle name="Normal 23 10 5" xfId="15032" xr:uid="{B7F1B04F-0777-46E0-8539-9DBFB8243A5F}"/>
    <cellStyle name="Normal 23 10 5 2" xfId="15033" xr:uid="{20AD70D3-8837-4936-99D6-9B1909FFFC0B}"/>
    <cellStyle name="Normal 23 10 5 2 2" xfId="39252" xr:uid="{6CD9B6BB-7AA0-419A-82CE-7DB80CDBB3E8}"/>
    <cellStyle name="Normal 23 10 5 3" xfId="39251" xr:uid="{091F6288-95BA-4BA0-A11E-617E84EB2299}"/>
    <cellStyle name="Normal 23 10 6" xfId="15034" xr:uid="{2C5E7775-F0FF-4316-87EC-46BB427E783A}"/>
    <cellStyle name="Normal 23 10 6 2" xfId="15035" xr:uid="{D16D34F9-B508-46F8-A7A1-5C7807BAFD93}"/>
    <cellStyle name="Normal 23 10 6 2 2" xfId="39254" xr:uid="{82633CD9-4310-404F-8D40-03F3DE6BC1BB}"/>
    <cellStyle name="Normal 23 10 6 3" xfId="39253" xr:uid="{EC4CA287-46B2-49E4-AB40-C7DEA15117D2}"/>
    <cellStyle name="Normal 23 10 7" xfId="15036" xr:uid="{9AB8E4B5-63B8-4C11-B00A-535E33F510A0}"/>
    <cellStyle name="Normal 23 10 7 2" xfId="39255" xr:uid="{44341833-5200-4BE5-979C-5165358D35F5}"/>
    <cellStyle name="Normal 23 10 8" xfId="39238" xr:uid="{EC62D88F-6481-422A-8E22-9E65634914A5}"/>
    <cellStyle name="Normal 23 11" xfId="15037" xr:uid="{B7B6B820-82F2-476A-9F09-08A584E7F18A}"/>
    <cellStyle name="Normal 23 11 2" xfId="15038" xr:uid="{1B41D890-991A-44D0-87F6-818DC17EF530}"/>
    <cellStyle name="Normal 23 11 2 2" xfId="15039" xr:uid="{411D15D6-C465-46C9-B6B9-0DC1DFC3950D}"/>
    <cellStyle name="Normal 23 11 2 2 2" xfId="15040" xr:uid="{C3B4C5D5-C789-4546-A558-BB46804F4284}"/>
    <cellStyle name="Normal 23 11 2 2 2 2" xfId="39259" xr:uid="{FAC556A2-4ACE-4AB3-9E40-13A9DF94C8D4}"/>
    <cellStyle name="Normal 23 11 2 2 3" xfId="39258" xr:uid="{42AC3A3C-3019-4E4A-A7DD-50BEFCAACF97}"/>
    <cellStyle name="Normal 23 11 2 3" xfId="15041" xr:uid="{C04B6FF9-48C6-4CD9-AA33-6AF371C63193}"/>
    <cellStyle name="Normal 23 11 2 3 2" xfId="15042" xr:uid="{D1950642-4C33-4207-9231-46379F5428CE}"/>
    <cellStyle name="Normal 23 11 2 3 2 2" xfId="39261" xr:uid="{9F192B9D-D4C7-4678-8A57-E1F1B4C96CDE}"/>
    <cellStyle name="Normal 23 11 2 3 3" xfId="39260" xr:uid="{016D95FB-1616-4B37-B0D2-9C021A3DB439}"/>
    <cellStyle name="Normal 23 11 2 4" xfId="15043" xr:uid="{B3758198-EF86-4312-9E76-438EE5507998}"/>
    <cellStyle name="Normal 23 11 2 4 2" xfId="15044" xr:uid="{6723B46C-39D7-41D0-8387-55461F8FDE5E}"/>
    <cellStyle name="Normal 23 11 2 4 2 2" xfId="39263" xr:uid="{E7DA0286-C64A-4B78-A9EF-77DFFC385D43}"/>
    <cellStyle name="Normal 23 11 2 4 3" xfId="39262" xr:uid="{07228D87-6619-4489-869A-E005F340D00F}"/>
    <cellStyle name="Normal 23 11 2 5" xfId="15045" xr:uid="{D9F13DD5-C7FA-4C22-91C7-47B0C08BB203}"/>
    <cellStyle name="Normal 23 11 2 5 2" xfId="39264" xr:uid="{74824BC7-2E10-4941-A310-627386138679}"/>
    <cellStyle name="Normal 23 11 2 6" xfId="39257" xr:uid="{F69A7E44-28BE-4D94-AB3B-1320481B3483}"/>
    <cellStyle name="Normal 23 11 3" xfId="15046" xr:uid="{AD4310AB-DE49-470D-9CC0-67240044BAF1}"/>
    <cellStyle name="Normal 23 11 3 2" xfId="15047" xr:uid="{DA6ACAC9-31E7-4FB7-B1BC-12D3B0D2DFA9}"/>
    <cellStyle name="Normal 23 11 3 2 2" xfId="39266" xr:uid="{602753A1-279B-458F-AE4F-9EB1B77EEF53}"/>
    <cellStyle name="Normal 23 11 3 3" xfId="39265" xr:uid="{A2F30137-8D72-4BDD-96BE-07C9FE1E544F}"/>
    <cellStyle name="Normal 23 11 4" xfId="15048" xr:uid="{71F300E3-56FD-4996-BFBA-5CD34FC25E8B}"/>
    <cellStyle name="Normal 23 11 4 2" xfId="15049" xr:uid="{A6B4BE86-EA64-4161-B015-F1BD4A168E9B}"/>
    <cellStyle name="Normal 23 11 4 2 2" xfId="39268" xr:uid="{3602205F-4129-4457-A221-012EBF1EDFBD}"/>
    <cellStyle name="Normal 23 11 4 3" xfId="39267" xr:uid="{F7C9CDF1-BF87-46EE-AE4E-875F23A1538B}"/>
    <cellStyle name="Normal 23 11 5" xfId="15050" xr:uid="{453F5E15-EB5D-4D75-8ECC-362C54572BF5}"/>
    <cellStyle name="Normal 23 11 5 2" xfId="15051" xr:uid="{F752B2A3-3283-45C4-8413-AA5AA2810D3E}"/>
    <cellStyle name="Normal 23 11 5 2 2" xfId="39270" xr:uid="{FE90851A-1AAD-4E57-8627-1C84F7FAAF37}"/>
    <cellStyle name="Normal 23 11 5 3" xfId="39269" xr:uid="{C9828893-3215-49D5-9A5A-72C63736978F}"/>
    <cellStyle name="Normal 23 11 6" xfId="15052" xr:uid="{48397237-38AB-432B-A0EF-FA36397DEAD4}"/>
    <cellStyle name="Normal 23 11 6 2" xfId="39271" xr:uid="{1DBF3A87-87EC-46C4-AED4-9F34F264E705}"/>
    <cellStyle name="Normal 23 11 7" xfId="39256" xr:uid="{C0686B09-BD2D-4253-A8A5-8E990FEF2A38}"/>
    <cellStyle name="Normal 23 12" xfId="15053" xr:uid="{E7EADD72-A165-432E-A964-3C4663331CD4}"/>
    <cellStyle name="Normal 23 12 2" xfId="15054" xr:uid="{1338D896-BB6E-4024-9FCB-F05994116176}"/>
    <cellStyle name="Normal 23 12 2 2" xfId="15055" xr:uid="{E5CF1ED0-4E2C-403C-9352-126F0E8E57DF}"/>
    <cellStyle name="Normal 23 12 2 2 2" xfId="39274" xr:uid="{91CC20B6-76F8-4869-83E5-FCCDABD6AF73}"/>
    <cellStyle name="Normal 23 12 2 3" xfId="39273" xr:uid="{DB023848-E6C1-4D10-894B-087A63387D87}"/>
    <cellStyle name="Normal 23 12 3" xfId="15056" xr:uid="{82BB6EEB-B956-46FD-A829-94782A5296DB}"/>
    <cellStyle name="Normal 23 12 3 2" xfId="15057" xr:uid="{0DB915BB-9AC3-4BB7-8B2F-55CBBF486799}"/>
    <cellStyle name="Normal 23 12 3 2 2" xfId="39276" xr:uid="{6A7CE154-6708-4D56-968E-B3764FD64DED}"/>
    <cellStyle name="Normal 23 12 3 3" xfId="39275" xr:uid="{3FBD0B89-C74E-407E-BC75-4A79DD420339}"/>
    <cellStyle name="Normal 23 12 4" xfId="15058" xr:uid="{1352473C-E7C2-4558-991F-2DBFEB2EE308}"/>
    <cellStyle name="Normal 23 12 4 2" xfId="15059" xr:uid="{D37B42A2-CBDE-4656-A505-755FFE883B35}"/>
    <cellStyle name="Normal 23 12 4 2 2" xfId="39278" xr:uid="{7CF843FE-4B6A-4951-898E-2433203F215F}"/>
    <cellStyle name="Normal 23 12 4 3" xfId="39277" xr:uid="{CD26808A-B1BC-4CC5-9A4C-8B6BDD4490E3}"/>
    <cellStyle name="Normal 23 12 5" xfId="15060" xr:uid="{1C18FB42-3CAC-428F-8DE7-832B4532EE2C}"/>
    <cellStyle name="Normal 23 12 5 2" xfId="39279" xr:uid="{1C4A97DB-DDD5-46F5-84F7-44C24DCA85A9}"/>
    <cellStyle name="Normal 23 12 6" xfId="39272" xr:uid="{F4C573FD-FDA4-4195-BD06-92D55D4189EE}"/>
    <cellStyle name="Normal 23 13" xfId="15061" xr:uid="{E96F91EB-1A8B-41B7-A960-28708363D47B}"/>
    <cellStyle name="Normal 23 13 2" xfId="15062" xr:uid="{E30C1947-8A9F-42FB-8A82-441B95864B35}"/>
    <cellStyle name="Normal 23 13 2 2" xfId="15063" xr:uid="{72F87AA0-4744-4FBA-91B9-0970906CFF8D}"/>
    <cellStyle name="Normal 23 13 2 2 2" xfId="39282" xr:uid="{C7D10057-4AD2-4CA5-8680-8483662402D7}"/>
    <cellStyle name="Normal 23 13 2 3" xfId="39281" xr:uid="{F88A3AEF-7012-4A81-A5DC-30B7E50CBF60}"/>
    <cellStyle name="Normal 23 13 3" xfId="15064" xr:uid="{BB6FEF20-3A2D-46BE-94F5-FFE611DE0CB6}"/>
    <cellStyle name="Normal 23 13 3 2" xfId="15065" xr:uid="{D2162A43-B3ED-4617-8E8B-FF5980E785BE}"/>
    <cellStyle name="Normal 23 13 3 2 2" xfId="39284" xr:uid="{43233C0A-2AF2-4F0E-A052-405C0C433994}"/>
    <cellStyle name="Normal 23 13 3 3" xfId="39283" xr:uid="{6CCE049E-4C1E-4176-B00F-F9CFADCC9331}"/>
    <cellStyle name="Normal 23 13 4" xfId="15066" xr:uid="{0BF0116B-4285-42BD-A874-F2119FD0D443}"/>
    <cellStyle name="Normal 23 13 4 2" xfId="15067" xr:uid="{58495836-5EF4-4886-BE51-4935E6EC3144}"/>
    <cellStyle name="Normal 23 13 4 2 2" xfId="39286" xr:uid="{AD444481-9626-4C1B-B5A2-1D22BBD9A755}"/>
    <cellStyle name="Normal 23 13 4 3" xfId="39285" xr:uid="{AC7B5AA2-A688-43DA-BB8C-5A6B09F4F9A7}"/>
    <cellStyle name="Normal 23 13 5" xfId="15068" xr:uid="{6EFD6C8F-632F-48F4-8C71-48E0FB7D3DE3}"/>
    <cellStyle name="Normal 23 13 5 2" xfId="39287" xr:uid="{19FF0A0A-789A-4895-8AFB-7E074A62B689}"/>
    <cellStyle name="Normal 23 13 6" xfId="39280" xr:uid="{E2493D1F-6DD1-484C-9781-3E6C5EB627CE}"/>
    <cellStyle name="Normal 23 14" xfId="15069" xr:uid="{71335106-5E8E-4C41-869C-40719ED2061B}"/>
    <cellStyle name="Normal 23 14 2" xfId="15070" xr:uid="{C905BE4B-981C-44EC-9791-32C997428D95}"/>
    <cellStyle name="Normal 23 14 2 2" xfId="15071" xr:uid="{6F8B1B07-AF5A-4F34-B667-7AD1206590C4}"/>
    <cellStyle name="Normal 23 14 2 2 2" xfId="39290" xr:uid="{0EAF1896-9659-4720-B6CE-023C3CDE827D}"/>
    <cellStyle name="Normal 23 14 2 3" xfId="39289" xr:uid="{22FB1BE9-B5DB-411B-BBF9-5786E009AB14}"/>
    <cellStyle name="Normal 23 14 3" xfId="15072" xr:uid="{FD70D689-F0AF-497C-9B7F-4BCC29C99EB7}"/>
    <cellStyle name="Normal 23 14 3 2" xfId="39291" xr:uid="{72838F12-8984-4175-A7C3-973CB6FC47D8}"/>
    <cellStyle name="Normal 23 14 4" xfId="39288" xr:uid="{8E7112A6-4284-4576-9495-800A16732ADA}"/>
    <cellStyle name="Normal 23 15" xfId="15073" xr:uid="{F7342D9F-6862-4DF3-9F54-D3AAD903AEA6}"/>
    <cellStyle name="Normal 23 15 2" xfId="15074" xr:uid="{DCB98D4A-5354-40C1-B44F-D6A1FF360467}"/>
    <cellStyle name="Normal 23 15 2 2" xfId="15075" xr:uid="{7AF941DC-EAEF-4A41-BBA9-F0E2D0E3B305}"/>
    <cellStyle name="Normal 23 15 2 2 2" xfId="39294" xr:uid="{E60F5026-0524-45D7-8231-C611D3A5D991}"/>
    <cellStyle name="Normal 23 15 2 3" xfId="39293" xr:uid="{B69461B3-6873-431A-A8D4-4C6B5B3D8C35}"/>
    <cellStyle name="Normal 23 15 3" xfId="15076" xr:uid="{5B4EF5A9-7125-4C08-A0D2-08FB8EF80EF3}"/>
    <cellStyle name="Normal 23 15 3 2" xfId="39295" xr:uid="{F435A643-1E37-4C4C-95D9-E73E18D026C7}"/>
    <cellStyle name="Normal 23 15 4" xfId="39292" xr:uid="{88DB35AE-BD7B-4882-B89E-FDC835F877B0}"/>
    <cellStyle name="Normal 23 16" xfId="15077" xr:uid="{50244F66-B1FC-4CC8-872D-C8BD19DAD7C3}"/>
    <cellStyle name="Normal 23 16 2" xfId="15078" xr:uid="{E932470F-465F-4327-8957-6729826BF7AA}"/>
    <cellStyle name="Normal 23 16 2 2" xfId="39297" xr:uid="{CF34EF73-C2BB-4A60-97B9-8EC57E5E06A2}"/>
    <cellStyle name="Normal 23 16 3" xfId="39296" xr:uid="{E4279E39-5BB5-470F-9DF5-F84D64585C27}"/>
    <cellStyle name="Normal 23 17" xfId="15079" xr:uid="{25112C58-CBD3-4D1C-A906-C0983E07EAA8}"/>
    <cellStyle name="Normal 23 17 2" xfId="15080" xr:uid="{C133164F-3A21-444A-9803-FD3A1273F033}"/>
    <cellStyle name="Normal 23 17 2 2" xfId="39299" xr:uid="{4C27B8F2-FDFC-45B0-B90F-31F8E3C700BC}"/>
    <cellStyle name="Normal 23 17 3" xfId="39298" xr:uid="{9B038CD0-2470-4BF2-854A-EE383005A45B}"/>
    <cellStyle name="Normal 23 18" xfId="15081" xr:uid="{F4A27B6D-DCA0-4404-98E2-9370F1BFBAA0}"/>
    <cellStyle name="Normal 23 18 2" xfId="15082" xr:uid="{5322B60F-9A3D-49A8-BAAE-ECB6CBB66F59}"/>
    <cellStyle name="Normal 23 18 2 2" xfId="39301" xr:uid="{4EA830B9-B213-4243-B04A-241B42532780}"/>
    <cellStyle name="Normal 23 18 3" xfId="39300" xr:uid="{53BAE49B-A858-41EA-95D1-F1247CB600E1}"/>
    <cellStyle name="Normal 23 19" xfId="15083" xr:uid="{F253C8C4-81EF-4750-AF7B-390DB9FFFEA2}"/>
    <cellStyle name="Normal 23 19 2" xfId="15084" xr:uid="{9AEF2CFB-14A6-4E02-85CE-A0A774B183AC}"/>
    <cellStyle name="Normal 23 19 2 2" xfId="39303" xr:uid="{039DA0F7-85D4-4547-AAC2-82E7CBA852DF}"/>
    <cellStyle name="Normal 23 19 3" xfId="39302" xr:uid="{6EE92D22-10A6-4AB0-8BD3-1A0656006838}"/>
    <cellStyle name="Normal 23 2" xfId="15085" xr:uid="{87F3A248-B05C-4645-A490-A2A717D50715}"/>
    <cellStyle name="Normal 23 2 10" xfId="15086" xr:uid="{FB28BDD4-644A-4064-86C0-F3173F538742}"/>
    <cellStyle name="Normal 23 2 10 2" xfId="15087" xr:uid="{F71894D6-BBC5-42A0-8CEF-EF525F4AC1BF}"/>
    <cellStyle name="Normal 23 2 10 2 2" xfId="39306" xr:uid="{C018F2EB-E814-41FF-BDF3-DD897C41B56C}"/>
    <cellStyle name="Normal 23 2 10 3" xfId="39305" xr:uid="{67D97ACD-BBD7-4A08-9A0F-6F656814B085}"/>
    <cellStyle name="Normal 23 2 11" xfId="15088" xr:uid="{7540A0F5-EB68-4849-AADA-F7C4D4646D47}"/>
    <cellStyle name="Normal 23 2 11 2" xfId="39307" xr:uid="{BB63ADD5-5518-41C8-837A-1E4BDF69583F}"/>
    <cellStyle name="Normal 23 2 12" xfId="39304" xr:uid="{954B0D23-3EB4-4D8C-A283-22A5F884F2EF}"/>
    <cellStyle name="Normal 23 2 2" xfId="15089" xr:uid="{78393B4E-AC1D-4E38-BF4B-3700644C987E}"/>
    <cellStyle name="Normal 23 2 2 10" xfId="15090" xr:uid="{286A5B63-71E4-4236-94E4-6680474BDDD0}"/>
    <cellStyle name="Normal 23 2 2 10 2" xfId="39309" xr:uid="{A9683C97-287C-40E3-9519-7AF7BFFD3EEA}"/>
    <cellStyle name="Normal 23 2 2 11" xfId="39308" xr:uid="{FAFD41A7-0443-450E-8CE2-7E06C5F649FE}"/>
    <cellStyle name="Normal 23 2 2 2" xfId="15091" xr:uid="{CBF0C6D1-88F6-40D0-A035-166BA5024DAA}"/>
    <cellStyle name="Normal 23 2 2 2 2" xfId="15092" xr:uid="{94EB1C59-C2B9-49A3-8C9C-7A59F6D8FD50}"/>
    <cellStyle name="Normal 23 2 2 2 2 2" xfId="15093" xr:uid="{348F9C6C-BA19-4E7E-B92B-8A711CC05A8B}"/>
    <cellStyle name="Normal 23 2 2 2 2 2 2" xfId="15094" xr:uid="{13410244-1EC6-4689-9644-BCFAABD8F354}"/>
    <cellStyle name="Normal 23 2 2 2 2 2 2 2" xfId="39313" xr:uid="{D3A69FF0-330D-4696-9BE8-C8D4DF014B94}"/>
    <cellStyle name="Normal 23 2 2 2 2 2 3" xfId="39312" xr:uid="{ADDCCC35-95FD-45A9-B40F-6B5EDF9CCEBA}"/>
    <cellStyle name="Normal 23 2 2 2 2 3" xfId="15095" xr:uid="{443E4176-2E1A-4D54-81DB-EC4086AD13B6}"/>
    <cellStyle name="Normal 23 2 2 2 2 3 2" xfId="15096" xr:uid="{E33FD428-BA36-435B-82E6-3CC6C1A1D13B}"/>
    <cellStyle name="Normal 23 2 2 2 2 3 2 2" xfId="39315" xr:uid="{9BE661B7-DF6B-4ABD-A578-9A06DE05C21F}"/>
    <cellStyle name="Normal 23 2 2 2 2 3 3" xfId="39314" xr:uid="{4C2B8360-1EFF-4373-AB17-1D6B7514B076}"/>
    <cellStyle name="Normal 23 2 2 2 2 4" xfId="15097" xr:uid="{56028452-6470-46B3-B8D2-8B1013DEFC45}"/>
    <cellStyle name="Normal 23 2 2 2 2 4 2" xfId="15098" xr:uid="{0B53332E-F8E2-4C70-AC34-F4C46536A884}"/>
    <cellStyle name="Normal 23 2 2 2 2 4 2 2" xfId="39317" xr:uid="{5FCD9C3C-9B6E-4B99-9858-0BBC6550FBE7}"/>
    <cellStyle name="Normal 23 2 2 2 2 4 3" xfId="39316" xr:uid="{5BA563C3-7CDE-45E1-9BF9-CE10622BBAD1}"/>
    <cellStyle name="Normal 23 2 2 2 2 5" xfId="15099" xr:uid="{DA76ADEE-C996-4A0F-A611-57582E1F4D4D}"/>
    <cellStyle name="Normal 23 2 2 2 2 5 2" xfId="39318" xr:uid="{A27EE969-FCB9-41A8-9E10-AC4E4E3BD094}"/>
    <cellStyle name="Normal 23 2 2 2 2 6" xfId="39311" xr:uid="{6ED17D9B-A1A5-4D70-BCE1-58B9F171F346}"/>
    <cellStyle name="Normal 23 2 2 2 3" xfId="15100" xr:uid="{129D470F-C2E7-4015-A06B-0A363AC32784}"/>
    <cellStyle name="Normal 23 2 2 2 3 2" xfId="15101" xr:uid="{13AF63C2-3A6C-497C-BD69-1FBD0C418CCC}"/>
    <cellStyle name="Normal 23 2 2 2 3 2 2" xfId="39320" xr:uid="{6BFCA44C-FCF4-4B01-8D32-79CD7C74CD78}"/>
    <cellStyle name="Normal 23 2 2 2 3 3" xfId="39319" xr:uid="{E1353C7E-9F15-4BD0-9C17-0880B52F4AA9}"/>
    <cellStyle name="Normal 23 2 2 2 4" xfId="15102" xr:uid="{05190098-B44B-4FD2-BF66-0A86E29B39CB}"/>
    <cellStyle name="Normal 23 2 2 2 4 2" xfId="15103" xr:uid="{111E3C46-C351-4A43-83DB-3BDE1DAEFE9E}"/>
    <cellStyle name="Normal 23 2 2 2 4 2 2" xfId="39322" xr:uid="{B8DD34F1-97E5-48E2-8EEF-C8DB2FFA2AFC}"/>
    <cellStyle name="Normal 23 2 2 2 4 3" xfId="39321" xr:uid="{AADA0E31-772B-40AE-9394-41BE130D97DF}"/>
    <cellStyle name="Normal 23 2 2 2 5" xfId="15104" xr:uid="{3D019803-0CA7-41E1-8E67-0AD2D5ED057C}"/>
    <cellStyle name="Normal 23 2 2 2 5 2" xfId="15105" xr:uid="{420862A4-7794-4F3C-914A-31617036693F}"/>
    <cellStyle name="Normal 23 2 2 2 5 2 2" xfId="39324" xr:uid="{714CA705-FE20-48CD-86F8-1EADA882971B}"/>
    <cellStyle name="Normal 23 2 2 2 5 3" xfId="39323" xr:uid="{2D1D1754-945B-4C9E-9AAE-2F4895F7DC1A}"/>
    <cellStyle name="Normal 23 2 2 2 6" xfId="15106" xr:uid="{BC340ADE-206A-4F81-8720-DEE81A8FEE35}"/>
    <cellStyle name="Normal 23 2 2 2 6 2" xfId="15107" xr:uid="{0ACE2C39-E0D0-4872-B3C0-C7D1D802270F}"/>
    <cellStyle name="Normal 23 2 2 2 6 2 2" xfId="39326" xr:uid="{7FDCB07A-FE47-4CE2-A9C0-BBF5745A9DDF}"/>
    <cellStyle name="Normal 23 2 2 2 6 3" xfId="39325" xr:uid="{9AAEA411-8F37-4055-BD87-75D786EB67BD}"/>
    <cellStyle name="Normal 23 2 2 2 7" xfId="15108" xr:uid="{2276FC68-2A49-4798-A835-836A2A018DA7}"/>
    <cellStyle name="Normal 23 2 2 2 7 2" xfId="39327" xr:uid="{911B5371-31C6-4FFD-B71B-FA965958F44A}"/>
    <cellStyle name="Normal 23 2 2 2 8" xfId="39310" xr:uid="{5D7854E0-41C2-42E6-9185-AA4855110F5F}"/>
    <cellStyle name="Normal 23 2 2 3" xfId="15109" xr:uid="{3321E7ED-AED7-4DEA-A93A-FD345B7C25A9}"/>
    <cellStyle name="Normal 23 2 2 3 2" xfId="15110" xr:uid="{9B973880-BA8E-48E3-B0EE-B9612B944A00}"/>
    <cellStyle name="Normal 23 2 2 3 2 2" xfId="15111" xr:uid="{C85ABC58-5502-4DDA-9DA5-E14F7365B5AA}"/>
    <cellStyle name="Normal 23 2 2 3 2 2 2" xfId="15112" xr:uid="{57CA3AE6-2331-47C6-B4B3-A993193397E0}"/>
    <cellStyle name="Normal 23 2 2 3 2 2 2 2" xfId="39331" xr:uid="{C051457C-2120-4881-B57C-5E890471CCC1}"/>
    <cellStyle name="Normal 23 2 2 3 2 2 3" xfId="39330" xr:uid="{91684A71-8FBE-4712-9B44-DDBE8054F2B3}"/>
    <cellStyle name="Normal 23 2 2 3 2 3" xfId="15113" xr:uid="{7CD02DDF-446F-4A62-B89C-F772B0841D8F}"/>
    <cellStyle name="Normal 23 2 2 3 2 3 2" xfId="15114" xr:uid="{7D2EEFA3-0C94-4005-AB6D-43613F2FCA41}"/>
    <cellStyle name="Normal 23 2 2 3 2 3 2 2" xfId="39333" xr:uid="{D32F573B-A4AF-4CE6-A080-84C120485D77}"/>
    <cellStyle name="Normal 23 2 2 3 2 3 3" xfId="39332" xr:uid="{67C23C75-3096-4632-879C-4383550F6EB9}"/>
    <cellStyle name="Normal 23 2 2 3 2 4" xfId="15115" xr:uid="{E7FF1C85-C278-4E45-8145-2F50B2AF6558}"/>
    <cellStyle name="Normal 23 2 2 3 2 4 2" xfId="15116" xr:uid="{551B68CB-D22D-469C-984A-7C6EC4BFD296}"/>
    <cellStyle name="Normal 23 2 2 3 2 4 2 2" xfId="39335" xr:uid="{47B99EC0-1674-4DD2-BDBA-FA4102F443E2}"/>
    <cellStyle name="Normal 23 2 2 3 2 4 3" xfId="39334" xr:uid="{C2CEEEFE-8D2F-43BE-AD57-91D9FB052DFF}"/>
    <cellStyle name="Normal 23 2 2 3 2 5" xfId="15117" xr:uid="{A5C9B2CA-F22D-49F4-A0EC-CE89227473C7}"/>
    <cellStyle name="Normal 23 2 2 3 2 5 2" xfId="39336" xr:uid="{C1BDCB30-EE04-4F61-8BA1-0BDF1978B371}"/>
    <cellStyle name="Normal 23 2 2 3 2 6" xfId="39329" xr:uid="{326C1784-F609-41A6-9805-4837A30F1DA0}"/>
    <cellStyle name="Normal 23 2 2 3 3" xfId="15118" xr:uid="{DAA76F2E-B617-42B9-B8DE-DE9540ED3FFA}"/>
    <cellStyle name="Normal 23 2 2 3 3 2" xfId="15119" xr:uid="{9C2D72FD-F92A-4492-BEC0-0ED301C580E2}"/>
    <cellStyle name="Normal 23 2 2 3 3 2 2" xfId="39338" xr:uid="{5E196E52-C8A2-4474-86D2-F9A91E163DD4}"/>
    <cellStyle name="Normal 23 2 2 3 3 3" xfId="39337" xr:uid="{1B21F10F-5A15-4175-A083-5835C389D015}"/>
    <cellStyle name="Normal 23 2 2 3 4" xfId="15120" xr:uid="{17B506FC-C02F-4FE4-B26A-67CF7F78C286}"/>
    <cellStyle name="Normal 23 2 2 3 4 2" xfId="15121" xr:uid="{A98AB524-FE66-48A2-AA79-A3750B18F3F6}"/>
    <cellStyle name="Normal 23 2 2 3 4 2 2" xfId="39340" xr:uid="{FD4872E0-9565-45F9-A581-74E3046685F6}"/>
    <cellStyle name="Normal 23 2 2 3 4 3" xfId="39339" xr:uid="{F1136AC1-C680-4CBC-BF07-C7C60B025C25}"/>
    <cellStyle name="Normal 23 2 2 3 5" xfId="15122" xr:uid="{5A54CD15-91C8-4130-B362-BE676C7DEC8C}"/>
    <cellStyle name="Normal 23 2 2 3 5 2" xfId="15123" xr:uid="{122DBAB0-D1F5-4F81-A609-9D3F107AA551}"/>
    <cellStyle name="Normal 23 2 2 3 5 2 2" xfId="39342" xr:uid="{2F8A79D6-CDD2-4721-A811-EDEDA43E932A}"/>
    <cellStyle name="Normal 23 2 2 3 5 3" xfId="39341" xr:uid="{C4B1FB64-C89D-4373-B43E-B77FF3AEBB14}"/>
    <cellStyle name="Normal 23 2 2 3 6" xfId="15124" xr:uid="{874DBE4A-FF2E-42F9-8589-325111BB3F71}"/>
    <cellStyle name="Normal 23 2 2 3 6 2" xfId="15125" xr:uid="{1F3F0113-25D2-4594-A7E0-2762E3CEF39E}"/>
    <cellStyle name="Normal 23 2 2 3 6 2 2" xfId="39344" xr:uid="{CD3B5537-36F2-4701-812F-12314B2FA344}"/>
    <cellStyle name="Normal 23 2 2 3 6 3" xfId="39343" xr:uid="{40A49CA6-A546-4044-81D6-A4976609BF7E}"/>
    <cellStyle name="Normal 23 2 2 3 7" xfId="15126" xr:uid="{3E758DE7-09A8-47D1-808C-C9FDF1A19FE0}"/>
    <cellStyle name="Normal 23 2 2 3 7 2" xfId="39345" xr:uid="{28931A9D-A1D6-4D04-837A-30BD4EF4DA5B}"/>
    <cellStyle name="Normal 23 2 2 3 8" xfId="39328" xr:uid="{CB2C415D-8A31-44E3-8733-DB091CB0AE56}"/>
    <cellStyle name="Normal 23 2 2 4" xfId="15127" xr:uid="{91F94252-785B-41F0-ABBB-3F2298CE623D}"/>
    <cellStyle name="Normal 23 2 2 4 2" xfId="15128" xr:uid="{96187BD6-768A-4D2B-BD95-0A5E1901FA30}"/>
    <cellStyle name="Normal 23 2 2 4 2 2" xfId="15129" xr:uid="{674C1FF6-C7F0-45B0-80F1-12BC6DFA121F}"/>
    <cellStyle name="Normal 23 2 2 4 2 2 2" xfId="15130" xr:uid="{4E9416D5-C3F1-4D54-88F0-D5D1B17CFDF2}"/>
    <cellStyle name="Normal 23 2 2 4 2 2 2 2" xfId="39349" xr:uid="{B2110BB4-49C4-4443-9301-89EA26946AB6}"/>
    <cellStyle name="Normal 23 2 2 4 2 2 3" xfId="39348" xr:uid="{A351CB4D-0C6A-4B23-90E0-D4877FC031E8}"/>
    <cellStyle name="Normal 23 2 2 4 2 3" xfId="15131" xr:uid="{F8436C2D-4475-47C1-9F8F-107963BE896E}"/>
    <cellStyle name="Normal 23 2 2 4 2 3 2" xfId="15132" xr:uid="{CD25957A-4C51-4BCF-A2EB-4FDD1233AE19}"/>
    <cellStyle name="Normal 23 2 2 4 2 3 2 2" xfId="39351" xr:uid="{9E8369D1-22EC-4358-8AA1-53512C3CD5F8}"/>
    <cellStyle name="Normal 23 2 2 4 2 3 3" xfId="39350" xr:uid="{D1CFA3CF-86BE-4611-97AA-FA669637E004}"/>
    <cellStyle name="Normal 23 2 2 4 2 4" xfId="15133" xr:uid="{F9F2B738-32D6-48B5-8AAE-F48DB20D749F}"/>
    <cellStyle name="Normal 23 2 2 4 2 4 2" xfId="15134" xr:uid="{DF31B7A9-C0DF-4713-845B-F883A6AE2F87}"/>
    <cellStyle name="Normal 23 2 2 4 2 4 2 2" xfId="39353" xr:uid="{EC1BF4DD-8774-46D3-8C65-1C304F74188D}"/>
    <cellStyle name="Normal 23 2 2 4 2 4 3" xfId="39352" xr:uid="{01ECDD66-23D2-4763-A4EF-4C5DC67BC6BF}"/>
    <cellStyle name="Normal 23 2 2 4 2 5" xfId="15135" xr:uid="{0FBCCC65-F7A2-404A-8F64-5036BB2A8831}"/>
    <cellStyle name="Normal 23 2 2 4 2 5 2" xfId="39354" xr:uid="{B2846BB6-0C84-4FEE-8A39-01F4FF92B38F}"/>
    <cellStyle name="Normal 23 2 2 4 2 6" xfId="39347" xr:uid="{4C2F9907-B89D-4CBB-B9BD-1AB9ED40BCA0}"/>
    <cellStyle name="Normal 23 2 2 4 3" xfId="15136" xr:uid="{A39C09F3-F599-46E4-A802-99678D089604}"/>
    <cellStyle name="Normal 23 2 2 4 3 2" xfId="15137" xr:uid="{6EF6B37D-A18C-4412-879E-BD0AE484CE66}"/>
    <cellStyle name="Normal 23 2 2 4 3 2 2" xfId="39356" xr:uid="{3BFEA80C-AB8B-48A4-B0F6-1E643809E3C2}"/>
    <cellStyle name="Normal 23 2 2 4 3 3" xfId="39355" xr:uid="{EB1860F5-7489-4188-AEF5-D23F82D6BF3D}"/>
    <cellStyle name="Normal 23 2 2 4 4" xfId="15138" xr:uid="{2F61CF00-0976-4375-A546-88732D74D0F0}"/>
    <cellStyle name="Normal 23 2 2 4 4 2" xfId="15139" xr:uid="{E76C2A51-28EA-4078-9F81-9E16C018BA37}"/>
    <cellStyle name="Normal 23 2 2 4 4 2 2" xfId="39358" xr:uid="{A8C52B79-CB08-4F94-A0D4-683799B31800}"/>
    <cellStyle name="Normal 23 2 2 4 4 3" xfId="39357" xr:uid="{0781D541-3DC3-48AF-A418-48346502E7D2}"/>
    <cellStyle name="Normal 23 2 2 4 5" xfId="15140" xr:uid="{BA07428E-C25C-4625-B7F0-B4E6C3F8717C}"/>
    <cellStyle name="Normal 23 2 2 4 5 2" xfId="15141" xr:uid="{F47C8718-8E83-48DB-B660-3B3815B00D7F}"/>
    <cellStyle name="Normal 23 2 2 4 5 2 2" xfId="39360" xr:uid="{2D12998B-770C-483D-AA0B-C397C489B4A2}"/>
    <cellStyle name="Normal 23 2 2 4 5 3" xfId="39359" xr:uid="{7AB84B61-D54A-418F-B12E-E61947DF7991}"/>
    <cellStyle name="Normal 23 2 2 4 6" xfId="15142" xr:uid="{A878C2E7-99F5-46DA-ABB7-111891587984}"/>
    <cellStyle name="Normal 23 2 2 4 6 2" xfId="39361" xr:uid="{96F6AA44-B6D4-4D53-A460-0DF146513048}"/>
    <cellStyle name="Normal 23 2 2 4 7" xfId="39346" xr:uid="{005DDB4A-2882-4027-98E1-F6DB3F31B06A}"/>
    <cellStyle name="Normal 23 2 2 5" xfId="15143" xr:uid="{1507D473-E36E-4807-8133-568796AE55D6}"/>
    <cellStyle name="Normal 23 2 2 5 2" xfId="15144" xr:uid="{60D848BE-895D-4E4A-A9BB-A4F2B02068AE}"/>
    <cellStyle name="Normal 23 2 2 5 2 2" xfId="15145" xr:uid="{BB782624-9BAF-4D8C-BB88-EBEDD7A802B7}"/>
    <cellStyle name="Normal 23 2 2 5 2 2 2" xfId="39364" xr:uid="{B028CC54-31AB-460D-B0E4-BDF1C2D87D06}"/>
    <cellStyle name="Normal 23 2 2 5 2 3" xfId="39363" xr:uid="{A88FF14E-48C8-4E01-8D2D-A54994570570}"/>
    <cellStyle name="Normal 23 2 2 5 3" xfId="15146" xr:uid="{6BDB5F07-F7AC-483A-BBDE-C9BD7DD9BD6C}"/>
    <cellStyle name="Normal 23 2 2 5 3 2" xfId="15147" xr:uid="{1F6D3B08-57D0-4D8B-97B9-04B12FD17D98}"/>
    <cellStyle name="Normal 23 2 2 5 3 2 2" xfId="39366" xr:uid="{6558798A-D90F-492D-804B-44CC9017369D}"/>
    <cellStyle name="Normal 23 2 2 5 3 3" xfId="39365" xr:uid="{4FD87186-C34D-462F-8146-D8950CB390D4}"/>
    <cellStyle name="Normal 23 2 2 5 4" xfId="15148" xr:uid="{93101A33-686B-47D5-9A33-DBC36486CD1D}"/>
    <cellStyle name="Normal 23 2 2 5 4 2" xfId="15149" xr:uid="{F7D0BA92-9D82-4BCF-83B8-32D9A8395A12}"/>
    <cellStyle name="Normal 23 2 2 5 4 2 2" xfId="39368" xr:uid="{DD773511-F829-44B2-A329-3D3ED80624F4}"/>
    <cellStyle name="Normal 23 2 2 5 4 3" xfId="39367" xr:uid="{CEFA3440-12ED-426D-835B-2A4FBE34442C}"/>
    <cellStyle name="Normal 23 2 2 5 5" xfId="15150" xr:uid="{F684F3A5-EE0E-4D25-8734-10EC3347CC30}"/>
    <cellStyle name="Normal 23 2 2 5 5 2" xfId="39369" xr:uid="{A3250263-EB28-4B1B-9CB8-9CD38FD9DA71}"/>
    <cellStyle name="Normal 23 2 2 5 6" xfId="39362" xr:uid="{3E586483-E37E-4822-B3F0-46745D4F1AB7}"/>
    <cellStyle name="Normal 23 2 2 6" xfId="15151" xr:uid="{33EAAB8C-B90A-4AEC-9B08-E8B34620AD98}"/>
    <cellStyle name="Normal 23 2 2 6 2" xfId="15152" xr:uid="{14BC33EC-060D-495D-94C2-44A001F0963F}"/>
    <cellStyle name="Normal 23 2 2 6 2 2" xfId="15153" xr:uid="{30B1EADF-7F2D-4051-991A-E0D1EBEA1672}"/>
    <cellStyle name="Normal 23 2 2 6 2 2 2" xfId="39372" xr:uid="{835A33E2-654C-4D83-B3B1-538C42D79862}"/>
    <cellStyle name="Normal 23 2 2 6 2 3" xfId="39371" xr:uid="{86A0487E-A885-4972-AD8D-810504C42ED4}"/>
    <cellStyle name="Normal 23 2 2 6 3" xfId="15154" xr:uid="{34B8B92A-D4C0-4F69-BD09-68EB3CBA88AB}"/>
    <cellStyle name="Normal 23 2 2 6 3 2" xfId="15155" xr:uid="{302D5115-4D92-43E9-A4EB-4975159AF570}"/>
    <cellStyle name="Normal 23 2 2 6 3 2 2" xfId="39374" xr:uid="{434995E0-8511-4287-B1D1-B340523B70FB}"/>
    <cellStyle name="Normal 23 2 2 6 3 3" xfId="39373" xr:uid="{B8CDAC3D-DB57-444E-B98A-780EF581A106}"/>
    <cellStyle name="Normal 23 2 2 6 4" xfId="15156" xr:uid="{B5A24D4C-53EE-4887-9953-490D1CAEB854}"/>
    <cellStyle name="Normal 23 2 2 6 4 2" xfId="15157" xr:uid="{BF3209E6-DF0F-47CD-85BE-4B48C2BC95BA}"/>
    <cellStyle name="Normal 23 2 2 6 4 2 2" xfId="39376" xr:uid="{85F46610-7084-4F13-9C8B-0DD81802027D}"/>
    <cellStyle name="Normal 23 2 2 6 4 3" xfId="39375" xr:uid="{F3A5662A-F1B0-4FE0-B0FE-12FC8EC3EC88}"/>
    <cellStyle name="Normal 23 2 2 6 5" xfId="15158" xr:uid="{8FC8B6F6-A56F-41EA-AD51-629FE8760E2A}"/>
    <cellStyle name="Normal 23 2 2 6 5 2" xfId="39377" xr:uid="{C5D982F2-2E0D-4040-B1F9-56BDFAC60574}"/>
    <cellStyle name="Normal 23 2 2 6 6" xfId="39370" xr:uid="{0C14D757-02B9-4D53-B5F8-B3A7C8919E96}"/>
    <cellStyle name="Normal 23 2 2 7" xfId="15159" xr:uid="{815128D2-A10D-4BE6-9FB7-17441ADF51DD}"/>
    <cellStyle name="Normal 23 2 2 7 2" xfId="15160" xr:uid="{038D0DDA-28DB-420D-B51B-61E200CAB9EE}"/>
    <cellStyle name="Normal 23 2 2 7 2 2" xfId="39379" xr:uid="{319D0DBC-59F8-46EE-8551-B343E3F5E92D}"/>
    <cellStyle name="Normal 23 2 2 7 3" xfId="39378" xr:uid="{B462304A-F76A-404E-870B-717CFE005092}"/>
    <cellStyle name="Normal 23 2 2 8" xfId="15161" xr:uid="{0A12104D-9055-42B6-B2D5-F35E4BEABBE5}"/>
    <cellStyle name="Normal 23 2 2 8 2" xfId="15162" xr:uid="{2EC66956-2703-4966-B312-F22BC553961C}"/>
    <cellStyle name="Normal 23 2 2 8 2 2" xfId="39381" xr:uid="{E8B621DF-5F00-45AA-A00B-A53904CD3F2E}"/>
    <cellStyle name="Normal 23 2 2 8 3" xfId="39380" xr:uid="{68186408-944C-4E04-B40F-BFDBD3FB36E5}"/>
    <cellStyle name="Normal 23 2 2 9" xfId="15163" xr:uid="{53A11D33-73BF-42DD-AF28-4982562FA3C8}"/>
    <cellStyle name="Normal 23 2 2 9 2" xfId="15164" xr:uid="{8C4E5EFC-0F1B-488A-9CA7-6BD2161A359E}"/>
    <cellStyle name="Normal 23 2 2 9 2 2" xfId="39383" xr:uid="{B9A5DBF3-44B0-401A-B28D-A6AD274F262F}"/>
    <cellStyle name="Normal 23 2 2 9 3" xfId="39382" xr:uid="{3833249A-9D1B-4E02-9233-C39AB6BCB2AB}"/>
    <cellStyle name="Normal 23 2 3" xfId="15165" xr:uid="{D567C2EC-24EA-43BE-9574-807FE783A701}"/>
    <cellStyle name="Normal 23 2 3 2" xfId="15166" xr:uid="{25B889BA-96C1-490C-966F-8A3DEB96B011}"/>
    <cellStyle name="Normal 23 2 3 2 2" xfId="15167" xr:uid="{543A8BAD-6CF4-49D0-AA30-37E083511489}"/>
    <cellStyle name="Normal 23 2 3 2 2 2" xfId="15168" xr:uid="{903F4D01-1B31-4DF6-8D6F-BAE9EEDE8364}"/>
    <cellStyle name="Normal 23 2 3 2 2 2 2" xfId="39387" xr:uid="{8BFFB389-05E9-4255-BB29-EC853DD38ACC}"/>
    <cellStyle name="Normal 23 2 3 2 2 3" xfId="39386" xr:uid="{163CFD78-30A3-4643-877D-A0E60FA6A2DE}"/>
    <cellStyle name="Normal 23 2 3 2 3" xfId="15169" xr:uid="{862CBC33-D51D-4DB1-A15D-DA1905CFB7BB}"/>
    <cellStyle name="Normal 23 2 3 2 3 2" xfId="15170" xr:uid="{6A8D30C3-3353-4E65-B01B-D3C50D296095}"/>
    <cellStyle name="Normal 23 2 3 2 3 2 2" xfId="39389" xr:uid="{34289F51-1472-419A-8D30-B4F2799D1BB8}"/>
    <cellStyle name="Normal 23 2 3 2 3 3" xfId="39388" xr:uid="{9C7EEAC5-C2EF-4D8F-8FCE-9A4801E8CAC2}"/>
    <cellStyle name="Normal 23 2 3 2 4" xfId="15171" xr:uid="{B223114D-C021-42F0-8AA7-4F48F5F7096D}"/>
    <cellStyle name="Normal 23 2 3 2 4 2" xfId="15172" xr:uid="{454F8AFE-946F-4B15-A7CF-E7065BFA4C40}"/>
    <cellStyle name="Normal 23 2 3 2 4 2 2" xfId="39391" xr:uid="{4E120843-0C48-4A4F-A570-906CF9C26D53}"/>
    <cellStyle name="Normal 23 2 3 2 4 3" xfId="39390" xr:uid="{097C19D6-1A92-47FD-BC6E-5FCBB62CFEF2}"/>
    <cellStyle name="Normal 23 2 3 2 5" xfId="15173" xr:uid="{F16A3C78-52A0-4568-8520-5115D57EF9A0}"/>
    <cellStyle name="Normal 23 2 3 2 5 2" xfId="39392" xr:uid="{3B213700-4A7E-4497-B4F1-4DA2C5F0A853}"/>
    <cellStyle name="Normal 23 2 3 2 6" xfId="39385" xr:uid="{290CCF38-1581-4CFA-8DD3-2CFAB6F05FA4}"/>
    <cellStyle name="Normal 23 2 3 3" xfId="15174" xr:uid="{DA0E4453-54A9-44C2-8BA4-A2D8206FA3E4}"/>
    <cellStyle name="Normal 23 2 3 3 2" xfId="15175" xr:uid="{583E1EF1-2611-4A09-A792-278DEDE3A92C}"/>
    <cellStyle name="Normal 23 2 3 3 2 2" xfId="39394" xr:uid="{5AFAE874-2163-4819-82DE-472416720F38}"/>
    <cellStyle name="Normal 23 2 3 3 3" xfId="39393" xr:uid="{958FBFF0-7617-4331-95F6-52A6158D0175}"/>
    <cellStyle name="Normal 23 2 3 4" xfId="15176" xr:uid="{A741C1E0-27FD-47E5-89D3-B17EC31BF683}"/>
    <cellStyle name="Normal 23 2 3 4 2" xfId="15177" xr:uid="{F1603E30-592A-44B2-ACDB-A5AD9632E8A5}"/>
    <cellStyle name="Normal 23 2 3 4 2 2" xfId="39396" xr:uid="{60A3FCDD-C612-45A7-85CF-44E47A2F634B}"/>
    <cellStyle name="Normal 23 2 3 4 3" xfId="39395" xr:uid="{6BF3F9D5-352C-46E4-80A9-9FBAAED01343}"/>
    <cellStyle name="Normal 23 2 3 5" xfId="15178" xr:uid="{5BC0DE0A-25D0-4F90-BE96-2879882D21E4}"/>
    <cellStyle name="Normal 23 2 3 5 2" xfId="15179" xr:uid="{8F0FAF24-1944-47D0-BF4C-020667592C6A}"/>
    <cellStyle name="Normal 23 2 3 5 2 2" xfId="39398" xr:uid="{0231CE95-9C2B-4763-B384-3067DA036D67}"/>
    <cellStyle name="Normal 23 2 3 5 3" xfId="39397" xr:uid="{9AD7A828-07BF-4CD9-8D0B-CCBF0905CED5}"/>
    <cellStyle name="Normal 23 2 3 6" xfId="15180" xr:uid="{CD4805E4-7B92-412A-B1DD-E9164D11CF0A}"/>
    <cellStyle name="Normal 23 2 3 6 2" xfId="15181" xr:uid="{74D535EA-0E0C-4566-8BF2-CA30A3997633}"/>
    <cellStyle name="Normal 23 2 3 6 2 2" xfId="39400" xr:uid="{D52A5934-8035-4D49-940F-1131E9F01D1F}"/>
    <cellStyle name="Normal 23 2 3 6 3" xfId="39399" xr:uid="{177F7A3C-6F42-4030-A3CF-15E10F2EA3E7}"/>
    <cellStyle name="Normal 23 2 3 7" xfId="15182" xr:uid="{B3E4FBDD-1163-438E-880D-13B2ECDD4929}"/>
    <cellStyle name="Normal 23 2 3 7 2" xfId="39401" xr:uid="{5098FB38-2641-49A8-B29F-BDB5BA1E7B90}"/>
    <cellStyle name="Normal 23 2 3 8" xfId="39384" xr:uid="{62B77717-0A01-43E1-83B2-59234919E2DF}"/>
    <cellStyle name="Normal 23 2 4" xfId="15183" xr:uid="{94CF582F-1DE1-4DB6-859E-8C0FE7A57606}"/>
    <cellStyle name="Normal 23 2 4 2" xfId="15184" xr:uid="{B0EA4489-BC9E-4FD5-AEC4-D838E0C73B15}"/>
    <cellStyle name="Normal 23 2 4 2 2" xfId="15185" xr:uid="{321E9F84-2C16-49AC-876C-4604670D2708}"/>
    <cellStyle name="Normal 23 2 4 2 2 2" xfId="15186" xr:uid="{8C944F41-A02D-452E-9883-F98D5359B54F}"/>
    <cellStyle name="Normal 23 2 4 2 2 2 2" xfId="39405" xr:uid="{82834BCB-5CB5-4DBD-83D0-B204415EEF4D}"/>
    <cellStyle name="Normal 23 2 4 2 2 3" xfId="39404" xr:uid="{3E165E97-37A7-4983-BE9F-09ABD6751FD4}"/>
    <cellStyle name="Normal 23 2 4 2 3" xfId="15187" xr:uid="{30A750EB-A180-4632-9F62-109BFD1F515A}"/>
    <cellStyle name="Normal 23 2 4 2 3 2" xfId="15188" xr:uid="{376B6B7C-7DD9-4610-B06E-9CEEA442F018}"/>
    <cellStyle name="Normal 23 2 4 2 3 2 2" xfId="39407" xr:uid="{2B0D2327-A0D6-4B87-8B6A-AC780DE6F020}"/>
    <cellStyle name="Normal 23 2 4 2 3 3" xfId="39406" xr:uid="{AB8A097E-9DF0-404A-9246-3D6779AB9410}"/>
    <cellStyle name="Normal 23 2 4 2 4" xfId="15189" xr:uid="{DEB9B4A3-D071-4A90-95E8-590F6461AF2A}"/>
    <cellStyle name="Normal 23 2 4 2 4 2" xfId="15190" xr:uid="{DEA0988F-8F73-4A2A-95B8-5350F7D634AC}"/>
    <cellStyle name="Normal 23 2 4 2 4 2 2" xfId="39409" xr:uid="{491409FD-879D-4A6C-9906-C37139B2F2EE}"/>
    <cellStyle name="Normal 23 2 4 2 4 3" xfId="39408" xr:uid="{B30C65F9-B530-4159-92D4-51B882B9F201}"/>
    <cellStyle name="Normal 23 2 4 2 5" xfId="15191" xr:uid="{8F2FBAE0-BBCC-4D55-A716-B54E235AB091}"/>
    <cellStyle name="Normal 23 2 4 2 5 2" xfId="39410" xr:uid="{B098D49E-A0A9-441F-9492-6C0444660669}"/>
    <cellStyle name="Normal 23 2 4 2 6" xfId="39403" xr:uid="{24FBCE36-5E66-45D2-8CF8-2A615ABCE642}"/>
    <cellStyle name="Normal 23 2 4 3" xfId="15192" xr:uid="{7BFBF331-8DCC-4E51-A83B-0F9D654DF7E0}"/>
    <cellStyle name="Normal 23 2 4 3 2" xfId="15193" xr:uid="{06935F11-C33D-416D-8B06-906F5F11FF65}"/>
    <cellStyle name="Normal 23 2 4 3 2 2" xfId="39412" xr:uid="{42F2FA76-0E16-4383-99D1-89D8C059D7C6}"/>
    <cellStyle name="Normal 23 2 4 3 3" xfId="39411" xr:uid="{3242C296-7B69-46E4-B198-6F92594A6D50}"/>
    <cellStyle name="Normal 23 2 4 4" xfId="15194" xr:uid="{4581CED6-9488-4FA8-BA95-F7BEDD9958A4}"/>
    <cellStyle name="Normal 23 2 4 4 2" xfId="15195" xr:uid="{49E44538-3E66-458E-8443-44E897EFECCE}"/>
    <cellStyle name="Normal 23 2 4 4 2 2" xfId="39414" xr:uid="{D4EE7C4F-9E3E-43EC-835E-D4A78F0D60B2}"/>
    <cellStyle name="Normal 23 2 4 4 3" xfId="39413" xr:uid="{7875EFD8-8930-409F-9151-93F8F0A4C8DD}"/>
    <cellStyle name="Normal 23 2 4 5" xfId="15196" xr:uid="{7A27B338-32D9-4FCE-A89D-177D2BD7255E}"/>
    <cellStyle name="Normal 23 2 4 5 2" xfId="15197" xr:uid="{AC0B14E3-A054-4411-908D-10ECB07332B2}"/>
    <cellStyle name="Normal 23 2 4 5 2 2" xfId="39416" xr:uid="{BF51E48E-6414-4229-A0FC-437EAF1F0B0F}"/>
    <cellStyle name="Normal 23 2 4 5 3" xfId="39415" xr:uid="{4B5D6231-CAD9-4AF7-B256-CBF123F15EC6}"/>
    <cellStyle name="Normal 23 2 4 6" xfId="15198" xr:uid="{26AE5388-C8A4-4E19-97DF-8D4308FD6CAE}"/>
    <cellStyle name="Normal 23 2 4 6 2" xfId="15199" xr:uid="{1E2643D1-C887-435D-9B65-7BE63F24B4FF}"/>
    <cellStyle name="Normal 23 2 4 6 2 2" xfId="39418" xr:uid="{E53E1538-FBD7-4001-A36D-2869D1E6193B}"/>
    <cellStyle name="Normal 23 2 4 6 3" xfId="39417" xr:uid="{667A599A-BFBC-49E3-AA85-2C433444BDF5}"/>
    <cellStyle name="Normal 23 2 4 7" xfId="15200" xr:uid="{CF2ABE2C-44F4-4ADE-85BB-5589217427FE}"/>
    <cellStyle name="Normal 23 2 4 7 2" xfId="39419" xr:uid="{5A59F9D4-551C-4783-B88C-938DF8C8ACE7}"/>
    <cellStyle name="Normal 23 2 4 8" xfId="39402" xr:uid="{F59186A3-BE3D-480D-B8AB-7C80D1A2B870}"/>
    <cellStyle name="Normal 23 2 5" xfId="15201" xr:uid="{9D0EDD77-1440-4E10-B55D-77A33ECA34A7}"/>
    <cellStyle name="Normal 23 2 5 2" xfId="15202" xr:uid="{9ACF51AA-D23D-4084-AE8C-31BFF5800307}"/>
    <cellStyle name="Normal 23 2 5 2 2" xfId="15203" xr:uid="{15A2924C-76DE-43D8-AF4B-51444A168074}"/>
    <cellStyle name="Normal 23 2 5 2 2 2" xfId="15204" xr:uid="{C161CD5E-425F-4F60-82CB-4ED6987920FE}"/>
    <cellStyle name="Normal 23 2 5 2 2 2 2" xfId="39423" xr:uid="{DDD4F4A1-758A-4326-A8CA-DB12FD105E1C}"/>
    <cellStyle name="Normal 23 2 5 2 2 3" xfId="39422" xr:uid="{FD3AF8E3-7952-4AC1-A40E-8BCA53A6C12B}"/>
    <cellStyle name="Normal 23 2 5 2 3" xfId="15205" xr:uid="{58279591-FC77-4232-BEF3-4AC7F11646A1}"/>
    <cellStyle name="Normal 23 2 5 2 3 2" xfId="15206" xr:uid="{916C4783-47EF-4E5D-BCA3-40E73F0F1D63}"/>
    <cellStyle name="Normal 23 2 5 2 3 2 2" xfId="39425" xr:uid="{BDD144A6-560A-40E4-BED3-AAF1A80D2587}"/>
    <cellStyle name="Normal 23 2 5 2 3 3" xfId="39424" xr:uid="{5531E9C8-FAEB-4DA9-A19D-43D9D79E7DC3}"/>
    <cellStyle name="Normal 23 2 5 2 4" xfId="15207" xr:uid="{E9BB9039-2FA0-415D-A43A-CE2508BFFDDD}"/>
    <cellStyle name="Normal 23 2 5 2 4 2" xfId="15208" xr:uid="{B19849D4-38A8-4419-9E30-AAA8FB4E27E4}"/>
    <cellStyle name="Normal 23 2 5 2 4 2 2" xfId="39427" xr:uid="{2670CDE8-5AC5-47A3-AF89-ABF4895E23F8}"/>
    <cellStyle name="Normal 23 2 5 2 4 3" xfId="39426" xr:uid="{B8248B77-6D2B-494C-A36E-CA7D378EDC9C}"/>
    <cellStyle name="Normal 23 2 5 2 5" xfId="15209" xr:uid="{BCDBBD1E-92AD-40C6-ABA5-3189C8E62222}"/>
    <cellStyle name="Normal 23 2 5 2 5 2" xfId="39428" xr:uid="{D766EBF6-8AA3-4E33-B7CF-AC60F3E6C348}"/>
    <cellStyle name="Normal 23 2 5 2 6" xfId="39421" xr:uid="{F11D03C5-4CEB-496B-A458-A54F40089AC8}"/>
    <cellStyle name="Normal 23 2 5 3" xfId="15210" xr:uid="{441D0617-4A1A-4E18-A5B7-30BB8D2AB948}"/>
    <cellStyle name="Normal 23 2 5 3 2" xfId="15211" xr:uid="{6BC8AABB-9052-45C5-A8E8-EB028F59240C}"/>
    <cellStyle name="Normal 23 2 5 3 2 2" xfId="39430" xr:uid="{AA584863-600E-498D-8514-E5827279CD13}"/>
    <cellStyle name="Normal 23 2 5 3 3" xfId="39429" xr:uid="{B1FEB183-CEA8-4235-90BB-15E788D246AB}"/>
    <cellStyle name="Normal 23 2 5 4" xfId="15212" xr:uid="{B2E02E26-B9A2-4059-9A8C-CAD8F4CF17D6}"/>
    <cellStyle name="Normal 23 2 5 4 2" xfId="15213" xr:uid="{0F5D46FA-07DE-44F9-94DF-B0B3BD82C6D9}"/>
    <cellStyle name="Normal 23 2 5 4 2 2" xfId="39432" xr:uid="{54BBD75B-0801-42D6-A4BE-60736E7C3833}"/>
    <cellStyle name="Normal 23 2 5 4 3" xfId="39431" xr:uid="{ABCE35FB-D410-4EEE-B0F3-9279D8F9A1EE}"/>
    <cellStyle name="Normal 23 2 5 5" xfId="15214" xr:uid="{7D95BCCE-9795-4C28-AA29-89C6E339172D}"/>
    <cellStyle name="Normal 23 2 5 5 2" xfId="15215" xr:uid="{B3D5072E-F671-4C73-8D7F-3BBC47914B9C}"/>
    <cellStyle name="Normal 23 2 5 5 2 2" xfId="39434" xr:uid="{AF762693-7439-4955-A879-42E6E0E7E43A}"/>
    <cellStyle name="Normal 23 2 5 5 3" xfId="39433" xr:uid="{D2EB9BBF-1350-4604-99BF-492B8A8C3ECE}"/>
    <cellStyle name="Normal 23 2 5 6" xfId="15216" xr:uid="{FC5D074F-7A59-424A-AA02-B50E8631ABC3}"/>
    <cellStyle name="Normal 23 2 5 6 2" xfId="39435" xr:uid="{A1497843-2068-43D1-B1BB-BA38E0218FCC}"/>
    <cellStyle name="Normal 23 2 5 7" xfId="39420" xr:uid="{4D0DAF93-7E76-4A69-916E-29A975CB1585}"/>
    <cellStyle name="Normal 23 2 6" xfId="15217" xr:uid="{60FA0A87-E6FA-4143-A914-78BF935576DC}"/>
    <cellStyle name="Normal 23 2 6 2" xfId="15218" xr:uid="{FCA35DC7-58D5-4CDC-88EC-487BD666FF98}"/>
    <cellStyle name="Normal 23 2 6 2 2" xfId="15219" xr:uid="{7791B060-985D-420A-BFCC-96C039B4F753}"/>
    <cellStyle name="Normal 23 2 6 2 2 2" xfId="39438" xr:uid="{E43E4D48-6F3B-458E-9AF8-9FDF8944610E}"/>
    <cellStyle name="Normal 23 2 6 2 3" xfId="39437" xr:uid="{9F5977E6-BA5E-4AAA-8CE4-252BA19D108F}"/>
    <cellStyle name="Normal 23 2 6 3" xfId="15220" xr:uid="{3F1CC1A2-4A85-47DE-A2A7-1B5AC8E26156}"/>
    <cellStyle name="Normal 23 2 6 3 2" xfId="15221" xr:uid="{365C63E5-BAFC-46AE-AC91-576B70A1E653}"/>
    <cellStyle name="Normal 23 2 6 3 2 2" xfId="39440" xr:uid="{EFE75FBE-1C52-4DFB-9461-ADFFB750B32B}"/>
    <cellStyle name="Normal 23 2 6 3 3" xfId="39439" xr:uid="{2D84AC5C-724D-4A84-8788-84C141C78DD1}"/>
    <cellStyle name="Normal 23 2 6 4" xfId="15222" xr:uid="{B39A80D3-058D-4DCA-A8E2-E00424340E79}"/>
    <cellStyle name="Normal 23 2 6 4 2" xfId="15223" xr:uid="{1EC40C35-EF9D-4C39-800F-C4BFB3FF77D3}"/>
    <cellStyle name="Normal 23 2 6 4 2 2" xfId="39442" xr:uid="{038F15F9-CB1B-453E-94EB-3665E9EA5E69}"/>
    <cellStyle name="Normal 23 2 6 4 3" xfId="39441" xr:uid="{524CBE14-9345-48A4-B4E4-3F87BADDF93B}"/>
    <cellStyle name="Normal 23 2 6 5" xfId="15224" xr:uid="{CFE6FFA6-BF33-480F-A2C6-7CA160F32428}"/>
    <cellStyle name="Normal 23 2 6 5 2" xfId="39443" xr:uid="{32100386-FED9-420E-BE55-D4B718A6F66D}"/>
    <cellStyle name="Normal 23 2 6 6" xfId="39436" xr:uid="{2A158849-3A66-455F-B957-65CA60803FFD}"/>
    <cellStyle name="Normal 23 2 7" xfId="15225" xr:uid="{35AC3A13-C6A3-4E73-A979-BEC56C705BF0}"/>
    <cellStyle name="Normal 23 2 7 2" xfId="15226" xr:uid="{5FF54B20-2490-4F39-9EE7-5128A1A547DA}"/>
    <cellStyle name="Normal 23 2 7 2 2" xfId="15227" xr:uid="{FD6B0050-0AC7-4F30-A21F-6357EDDD3D1F}"/>
    <cellStyle name="Normal 23 2 7 2 2 2" xfId="39446" xr:uid="{C06E7A47-7A9F-4D08-A573-B984C949FA50}"/>
    <cellStyle name="Normal 23 2 7 2 3" xfId="39445" xr:uid="{547991BE-A0CD-4F12-A0DC-7C41F4A11487}"/>
    <cellStyle name="Normal 23 2 7 3" xfId="15228" xr:uid="{60396AB4-B8C3-4F36-BD60-3B86EAD6D7C9}"/>
    <cellStyle name="Normal 23 2 7 3 2" xfId="15229" xr:uid="{C7F90DB7-DF5F-4BBE-BB85-8BA03972D1F6}"/>
    <cellStyle name="Normal 23 2 7 3 2 2" xfId="39448" xr:uid="{B8626722-9AD4-49AB-AADD-9FF233A8B021}"/>
    <cellStyle name="Normal 23 2 7 3 3" xfId="39447" xr:uid="{F8741D41-9E18-464C-9E12-ED85D92408A4}"/>
    <cellStyle name="Normal 23 2 7 4" xfId="15230" xr:uid="{37BE9583-3602-41C5-B39B-92901CC62840}"/>
    <cellStyle name="Normal 23 2 7 4 2" xfId="15231" xr:uid="{3D1E686A-2DDC-4BC9-B0B2-163631CF7760}"/>
    <cellStyle name="Normal 23 2 7 4 2 2" xfId="39450" xr:uid="{2E9ED3B6-7028-4E3F-8157-FEFE7659FC9C}"/>
    <cellStyle name="Normal 23 2 7 4 3" xfId="39449" xr:uid="{F7BBD53B-C291-4DD7-878F-47CD48EF4E96}"/>
    <cellStyle name="Normal 23 2 7 5" xfId="15232" xr:uid="{AC5ED7F0-604A-49A2-BB99-88BBD3954DFA}"/>
    <cellStyle name="Normal 23 2 7 5 2" xfId="39451" xr:uid="{E9DB7333-9660-4499-9A22-FF9664CC8F4A}"/>
    <cellStyle name="Normal 23 2 7 6" xfId="39444" xr:uid="{10A97F62-B997-4A57-8225-1664B9C119C2}"/>
    <cellStyle name="Normal 23 2 8" xfId="15233" xr:uid="{9EDAFD89-5E65-47B9-AE1E-F538605A1D4F}"/>
    <cellStyle name="Normal 23 2 8 2" xfId="15234" xr:uid="{46B9E07A-31D7-4AF0-9FF8-0EC8C53EA1AE}"/>
    <cellStyle name="Normal 23 2 8 2 2" xfId="39453" xr:uid="{B2E8AD0B-3D7D-466B-8AEB-01B9EAB76EBD}"/>
    <cellStyle name="Normal 23 2 8 3" xfId="39452" xr:uid="{4B94F181-8EA0-4EA0-B2A8-DC7417DCBADC}"/>
    <cellStyle name="Normal 23 2 9" xfId="15235" xr:uid="{8B004BC5-F260-40B8-AC70-28739E276C1F}"/>
    <cellStyle name="Normal 23 2 9 2" xfId="15236" xr:uid="{6AAF1D0D-A11D-4F50-B585-5A83FAE3017E}"/>
    <cellStyle name="Normal 23 2 9 2 2" xfId="39455" xr:uid="{08EDDECF-FCD0-4D9E-8979-CA878B8EE959}"/>
    <cellStyle name="Normal 23 2 9 3" xfId="39454" xr:uid="{C6A2A633-CE51-4A65-A636-74C9B006D3BB}"/>
    <cellStyle name="Normal 23 20" xfId="15237" xr:uid="{876B5F59-189B-4188-B5BF-E1BE670E3246}"/>
    <cellStyle name="Normal 23 20 2" xfId="15238" xr:uid="{7CC71C8F-7171-4E5E-A4B0-5C48F1284411}"/>
    <cellStyle name="Normal 23 20 2 2" xfId="39457" xr:uid="{4119EBDF-267E-41FC-8204-12D6C8293C07}"/>
    <cellStyle name="Normal 23 20 3" xfId="39456" xr:uid="{F6A85DA0-B53C-4194-9BBE-9BD80DCD77C7}"/>
    <cellStyle name="Normal 23 21" xfId="15239" xr:uid="{6F41A42C-47D1-49A3-AB2B-21FAF39E9FD6}"/>
    <cellStyle name="Normal 23 21 2" xfId="15240" xr:uid="{FFEA31AC-D7A1-4FFB-B972-C0D8371CDC18}"/>
    <cellStyle name="Normal 23 21 2 2" xfId="39459" xr:uid="{89FEB41D-B226-4A44-AB99-44C7B63245BC}"/>
    <cellStyle name="Normal 23 21 3" xfId="39458" xr:uid="{1F334A36-D7D4-40A9-9B04-2BFEEBBD3379}"/>
    <cellStyle name="Normal 23 22" xfId="15241" xr:uid="{9AC46C03-16F9-42FD-BC97-4B9C0D7623FF}"/>
    <cellStyle name="Normal 23 22 2" xfId="15242" xr:uid="{6FD7D6DF-8353-4229-A071-ADCD3F6442DE}"/>
    <cellStyle name="Normal 23 22 2 2" xfId="39461" xr:uid="{289E454F-E3EF-4E36-8ADD-9D7326551BB1}"/>
    <cellStyle name="Normal 23 22 3" xfId="39460" xr:uid="{3A9EA90E-CA98-40BC-A468-66BB639F08DD}"/>
    <cellStyle name="Normal 23 23" xfId="15243" xr:uid="{3D45626C-549E-4A7B-8031-0A6AD864BFD4}"/>
    <cellStyle name="Normal 23 23 2" xfId="15244" xr:uid="{970A545B-8C09-40F8-B12F-BF78DD0C89B1}"/>
    <cellStyle name="Normal 23 23 2 2" xfId="39463" xr:uid="{76EACB15-E643-437B-9C3A-332FFB5B6738}"/>
    <cellStyle name="Normal 23 23 3" xfId="39462" xr:uid="{30D5A53B-5973-4B21-A17B-2FF20197897F}"/>
    <cellStyle name="Normal 23 24" xfId="15245" xr:uid="{DA5A5898-8531-4FF9-8DEB-7A861B865304}"/>
    <cellStyle name="Normal 23 24 2" xfId="15246" xr:uid="{96B3F65A-B35A-45A9-9343-D77B0BC27F96}"/>
    <cellStyle name="Normal 23 24 2 2" xfId="39465" xr:uid="{87A0FBB8-E9D5-4F73-9658-C67AF81A5DAC}"/>
    <cellStyle name="Normal 23 24 3" xfId="39464" xr:uid="{F3A2F895-26F5-4C15-BCF4-99B80B816810}"/>
    <cellStyle name="Normal 23 25" xfId="15247" xr:uid="{3DB15288-9649-4778-AE3D-54D971AB8684}"/>
    <cellStyle name="Normal 23 25 2" xfId="15248" xr:uid="{2279B6FC-9266-4FD1-8089-2B1A17A8420C}"/>
    <cellStyle name="Normal 23 25 2 2" xfId="39467" xr:uid="{4E6977A8-89F8-4822-B76C-7E6333CEEBC6}"/>
    <cellStyle name="Normal 23 25 3" xfId="39466" xr:uid="{BC37356A-84F5-4D69-A78D-72EB41BE42F2}"/>
    <cellStyle name="Normal 23 26" xfId="15249" xr:uid="{3932D46C-B26F-408C-9420-BC2AAB2AB06F}"/>
    <cellStyle name="Normal 23 26 2" xfId="15250" xr:uid="{CCB43D29-36F0-4911-879D-018E889168BC}"/>
    <cellStyle name="Normal 23 26 2 2" xfId="39469" xr:uid="{0BE4860D-16F4-4E72-85CD-7903B5A5D3E3}"/>
    <cellStyle name="Normal 23 26 3" xfId="39468" xr:uid="{C75EC593-8001-4809-A6EA-302CE4C15B72}"/>
    <cellStyle name="Normal 23 27" xfId="15251" xr:uid="{6CD860DA-7F5C-47BD-B776-C92175C8F232}"/>
    <cellStyle name="Normal 23 27 2" xfId="15252" xr:uid="{A9726353-74B4-4160-B012-16E48CD13977}"/>
    <cellStyle name="Normal 23 27 2 2" xfId="39471" xr:uid="{2708CB30-33CE-4E1E-8857-95E2A242FE8A}"/>
    <cellStyle name="Normal 23 27 3" xfId="39470" xr:uid="{13F5188E-0970-4A35-85D6-A6C8DA965160}"/>
    <cellStyle name="Normal 23 28" xfId="15253" xr:uid="{BE66C4D9-FBAD-4BFA-8971-43575B3F499C}"/>
    <cellStyle name="Normal 23 28 2" xfId="15254" xr:uid="{D58C67FA-2926-4D85-9991-0DFBD239F274}"/>
    <cellStyle name="Normal 23 28 2 2" xfId="39473" xr:uid="{18A057B6-3188-451D-BE7F-F6BBC6C88602}"/>
    <cellStyle name="Normal 23 28 3" xfId="39472" xr:uid="{5EC2D68B-F3E1-4403-89D5-03D2E660B49E}"/>
    <cellStyle name="Normal 23 29" xfId="15255" xr:uid="{A1701924-5B60-4955-A6B8-F3DF4E0CF38E}"/>
    <cellStyle name="Normal 23 29 2" xfId="15256" xr:uid="{E5833132-05B2-4B00-928E-0F74DC3455D7}"/>
    <cellStyle name="Normal 23 29 2 2" xfId="39475" xr:uid="{0094E540-3178-47A3-B251-260265CD625C}"/>
    <cellStyle name="Normal 23 29 3" xfId="39474" xr:uid="{5FB1BB51-AD30-494D-9C09-DB249C8B714D}"/>
    <cellStyle name="Normal 23 3" xfId="15257" xr:uid="{BBD110AB-06A8-4A47-BC2C-C47077D6699B}"/>
    <cellStyle name="Normal 23 3 10" xfId="15258" xr:uid="{996C31C4-EC1B-435A-B094-70AA82F7D45D}"/>
    <cellStyle name="Normal 23 3 10 2" xfId="15259" xr:uid="{A2203B7F-59D5-4C9E-95EA-9CA39CDA2A8A}"/>
    <cellStyle name="Normal 23 3 10 2 2" xfId="39478" xr:uid="{6403F651-760F-495F-8BF0-20DA80B49BFD}"/>
    <cellStyle name="Normal 23 3 10 3" xfId="39477" xr:uid="{7C30FCC2-FCEF-4781-8E2A-FFA5C39E4430}"/>
    <cellStyle name="Normal 23 3 11" xfId="15260" xr:uid="{CDE98845-82B9-4BE7-92E0-7B3B3B0A01B7}"/>
    <cellStyle name="Normal 23 3 11 2" xfId="39479" xr:uid="{469C9496-1963-460F-8A4E-8BF73233E4D5}"/>
    <cellStyle name="Normal 23 3 12" xfId="39476" xr:uid="{6FCB92EB-A1EB-4194-894A-3130F207E8E4}"/>
    <cellStyle name="Normal 23 3 2" xfId="15261" xr:uid="{74ADB1B7-8173-4CD0-9732-C1F49228EE9B}"/>
    <cellStyle name="Normal 23 3 2 10" xfId="15262" xr:uid="{09829E41-2163-4FEE-A0AF-C76A8C7B9265}"/>
    <cellStyle name="Normal 23 3 2 10 2" xfId="39481" xr:uid="{D9E9E8D0-DA17-475C-A914-377D26F5AAC4}"/>
    <cellStyle name="Normal 23 3 2 11" xfId="39480" xr:uid="{2E4198AD-8524-4FE2-89D1-61B568FC410D}"/>
    <cellStyle name="Normal 23 3 2 2" xfId="15263" xr:uid="{0F9A64CD-C10E-47F1-821B-2DC6377698DF}"/>
    <cellStyle name="Normal 23 3 2 2 2" xfId="15264" xr:uid="{A200D3A7-1D0B-449A-88A0-5F8FCAF408C1}"/>
    <cellStyle name="Normal 23 3 2 2 2 2" xfId="15265" xr:uid="{0EEFA92E-357D-4020-A112-09789277C24F}"/>
    <cellStyle name="Normal 23 3 2 2 2 2 2" xfId="15266" xr:uid="{E277B558-6D7F-4352-A738-3D2ED99CF990}"/>
    <cellStyle name="Normal 23 3 2 2 2 2 2 2" xfId="39485" xr:uid="{7C88A2D9-4D90-4CC0-9D6A-D05681DF5DBF}"/>
    <cellStyle name="Normal 23 3 2 2 2 2 3" xfId="39484" xr:uid="{A46A4D37-74F3-468E-9C0C-D7F4AD979E86}"/>
    <cellStyle name="Normal 23 3 2 2 2 3" xfId="15267" xr:uid="{1BBBDECE-DC2B-436B-9ED8-C4C605733C6A}"/>
    <cellStyle name="Normal 23 3 2 2 2 3 2" xfId="15268" xr:uid="{074C3E89-1383-4755-89BA-C65571DA3CFC}"/>
    <cellStyle name="Normal 23 3 2 2 2 3 2 2" xfId="39487" xr:uid="{04D4A889-E14E-4A43-A613-0CB5EFBEAE8E}"/>
    <cellStyle name="Normal 23 3 2 2 2 3 3" xfId="39486" xr:uid="{97444A89-20AA-4FDB-A44F-495AAE9C7F6F}"/>
    <cellStyle name="Normal 23 3 2 2 2 4" xfId="15269" xr:uid="{A33EC019-50F9-4E55-B689-FD88A7CD8BD8}"/>
    <cellStyle name="Normal 23 3 2 2 2 4 2" xfId="15270" xr:uid="{99253465-C06B-4462-B7FC-9D1417918EE3}"/>
    <cellStyle name="Normal 23 3 2 2 2 4 2 2" xfId="39489" xr:uid="{27E37994-4C22-4F14-B865-7A8BEBFCFE9A}"/>
    <cellStyle name="Normal 23 3 2 2 2 4 3" xfId="39488" xr:uid="{041F1516-5EB2-4B15-9BE5-1E7532624F0F}"/>
    <cellStyle name="Normal 23 3 2 2 2 5" xfId="15271" xr:uid="{94765600-55ED-4686-9D1D-82A9AC9491E4}"/>
    <cellStyle name="Normal 23 3 2 2 2 5 2" xfId="39490" xr:uid="{2D6D535A-3D74-4D6C-93F4-FA6D564CD810}"/>
    <cellStyle name="Normal 23 3 2 2 2 6" xfId="39483" xr:uid="{2E918526-55CE-4A19-95BA-1A98E36F07D0}"/>
    <cellStyle name="Normal 23 3 2 2 3" xfId="15272" xr:uid="{0DC1CB51-2A29-4574-9835-6FC4C6C35889}"/>
    <cellStyle name="Normal 23 3 2 2 3 2" xfId="15273" xr:uid="{FBF508FD-78F4-4392-9CCB-1480DCBA82DF}"/>
    <cellStyle name="Normal 23 3 2 2 3 2 2" xfId="39492" xr:uid="{28A405D3-BFA7-488A-A2CB-04EFFA65D578}"/>
    <cellStyle name="Normal 23 3 2 2 3 3" xfId="39491" xr:uid="{7087D12B-F56D-4CEA-B804-2D929B327B25}"/>
    <cellStyle name="Normal 23 3 2 2 4" xfId="15274" xr:uid="{F518EFBF-4F0F-4E5F-BBAF-C60B6601BD56}"/>
    <cellStyle name="Normal 23 3 2 2 4 2" xfId="15275" xr:uid="{F293A1FA-A743-4E34-A9F9-A512C0097D85}"/>
    <cellStyle name="Normal 23 3 2 2 4 2 2" xfId="39494" xr:uid="{AF467373-137B-453A-AD0B-2B24BF3BBC21}"/>
    <cellStyle name="Normal 23 3 2 2 4 3" xfId="39493" xr:uid="{C43C5D8F-4A3C-4198-8428-859E3EFE61C7}"/>
    <cellStyle name="Normal 23 3 2 2 5" xfId="15276" xr:uid="{C26DDFE6-4D35-40AF-A2D7-E2F0A8581E4F}"/>
    <cellStyle name="Normal 23 3 2 2 5 2" xfId="15277" xr:uid="{A050C5F2-DD38-4A8E-9FF2-1774A4260DCE}"/>
    <cellStyle name="Normal 23 3 2 2 5 2 2" xfId="39496" xr:uid="{7EAE3507-06FF-4A64-AE83-6B34669E1AB9}"/>
    <cellStyle name="Normal 23 3 2 2 5 3" xfId="39495" xr:uid="{F19F2BD8-1921-4BC4-96B7-722B15013295}"/>
    <cellStyle name="Normal 23 3 2 2 6" xfId="15278" xr:uid="{385ED983-A562-4A3C-801C-9FDF21AFBB62}"/>
    <cellStyle name="Normal 23 3 2 2 6 2" xfId="15279" xr:uid="{62EBA842-FBEB-49A1-8D34-22052D1447E6}"/>
    <cellStyle name="Normal 23 3 2 2 6 2 2" xfId="39498" xr:uid="{FED38478-1BAD-40EE-86C1-DABD44FB19AD}"/>
    <cellStyle name="Normal 23 3 2 2 6 3" xfId="39497" xr:uid="{18E79A3B-89A6-49FB-9BA7-F476438853DE}"/>
    <cellStyle name="Normal 23 3 2 2 7" xfId="15280" xr:uid="{174463DD-C40E-4B47-BE15-A8337BA739C5}"/>
    <cellStyle name="Normal 23 3 2 2 7 2" xfId="39499" xr:uid="{39F8216E-1207-4303-8C08-79279CD6A193}"/>
    <cellStyle name="Normal 23 3 2 2 8" xfId="39482" xr:uid="{AAC89F38-9987-4807-987F-97316260BAAD}"/>
    <cellStyle name="Normal 23 3 2 3" xfId="15281" xr:uid="{366BC723-15FF-462F-8F94-BFF98924FB1E}"/>
    <cellStyle name="Normal 23 3 2 3 2" xfId="15282" xr:uid="{F541AB64-C78B-408F-9E07-F6BAAA53532C}"/>
    <cellStyle name="Normal 23 3 2 3 2 2" xfId="15283" xr:uid="{CBAE0C30-AD31-4C5A-BCF7-07559AA32B2A}"/>
    <cellStyle name="Normal 23 3 2 3 2 2 2" xfId="15284" xr:uid="{FCB02D47-E4EC-48CB-961C-15D6126A5E81}"/>
    <cellStyle name="Normal 23 3 2 3 2 2 2 2" xfId="39503" xr:uid="{65BAB5CF-89EA-4E76-8F25-1EB9994A315D}"/>
    <cellStyle name="Normal 23 3 2 3 2 2 3" xfId="39502" xr:uid="{64FA689B-CDA7-4A52-91E1-EE62AA659F3F}"/>
    <cellStyle name="Normal 23 3 2 3 2 3" xfId="15285" xr:uid="{DE5B1D27-BFF3-4297-A491-5B5A8361C787}"/>
    <cellStyle name="Normal 23 3 2 3 2 3 2" xfId="15286" xr:uid="{7C526DE2-29F6-400A-9645-EDA830558CDB}"/>
    <cellStyle name="Normal 23 3 2 3 2 3 2 2" xfId="39505" xr:uid="{2E48C176-D3F2-4A6D-B298-4A6295C8B593}"/>
    <cellStyle name="Normal 23 3 2 3 2 3 3" xfId="39504" xr:uid="{43B61FEA-FEA2-447F-B1B5-CB0851ABEF9D}"/>
    <cellStyle name="Normal 23 3 2 3 2 4" xfId="15287" xr:uid="{421CCB85-B88F-48CD-B950-37AF1B999972}"/>
    <cellStyle name="Normal 23 3 2 3 2 4 2" xfId="15288" xr:uid="{729ED6DA-D517-42EC-B1EF-00E219EF0E15}"/>
    <cellStyle name="Normal 23 3 2 3 2 4 2 2" xfId="39507" xr:uid="{2431A8B8-8CBF-4F9B-8E3E-7D8A37F639CD}"/>
    <cellStyle name="Normal 23 3 2 3 2 4 3" xfId="39506" xr:uid="{B2551A20-1622-4822-B94B-B50F5CE35BA6}"/>
    <cellStyle name="Normal 23 3 2 3 2 5" xfId="15289" xr:uid="{D673DC12-3152-4B88-B260-26704A835522}"/>
    <cellStyle name="Normal 23 3 2 3 2 5 2" xfId="39508" xr:uid="{DB4E051A-9BDD-4B94-BFC7-D1652CB79446}"/>
    <cellStyle name="Normal 23 3 2 3 2 6" xfId="39501" xr:uid="{BEC725B4-6D20-4818-BDCE-5C7F22D6A9BC}"/>
    <cellStyle name="Normal 23 3 2 3 3" xfId="15290" xr:uid="{B06FB963-082D-4E3C-BC49-F47CBE22CE14}"/>
    <cellStyle name="Normal 23 3 2 3 3 2" xfId="15291" xr:uid="{57DBFD32-0AA7-42E8-AA0C-9D54595A8B6D}"/>
    <cellStyle name="Normal 23 3 2 3 3 2 2" xfId="39510" xr:uid="{C72274ED-1B62-4D44-BF82-5A4F24F94D8C}"/>
    <cellStyle name="Normal 23 3 2 3 3 3" xfId="39509" xr:uid="{9A277A1B-7536-4099-989C-304B9688F1D9}"/>
    <cellStyle name="Normal 23 3 2 3 4" xfId="15292" xr:uid="{99991CBF-6BC0-4102-9EA2-10B99855C5FA}"/>
    <cellStyle name="Normal 23 3 2 3 4 2" xfId="15293" xr:uid="{DAD8EEF0-DAE6-46F3-9C57-A6BD11D366F6}"/>
    <cellStyle name="Normal 23 3 2 3 4 2 2" xfId="39512" xr:uid="{3ECB1751-7858-40B0-A3DB-4F75A9A6A1E8}"/>
    <cellStyle name="Normal 23 3 2 3 4 3" xfId="39511" xr:uid="{FB57C376-948A-40F1-ACDA-4CE98A8DF5E5}"/>
    <cellStyle name="Normal 23 3 2 3 5" xfId="15294" xr:uid="{FDC0C13A-82D2-46DE-8D1F-445B4BF05961}"/>
    <cellStyle name="Normal 23 3 2 3 5 2" xfId="15295" xr:uid="{39321401-4E47-4B83-8CBF-54396B999E09}"/>
    <cellStyle name="Normal 23 3 2 3 5 2 2" xfId="39514" xr:uid="{92524848-FFE8-40FB-B55E-785ADF9ED691}"/>
    <cellStyle name="Normal 23 3 2 3 5 3" xfId="39513" xr:uid="{B55D8C05-BA6D-45C0-B595-7E3182111BAB}"/>
    <cellStyle name="Normal 23 3 2 3 6" xfId="15296" xr:uid="{220615F4-F82F-4E2D-B0AC-6FFB754F608F}"/>
    <cellStyle name="Normal 23 3 2 3 6 2" xfId="15297" xr:uid="{C48D6946-DCFD-4481-AF66-51B376E029E0}"/>
    <cellStyle name="Normal 23 3 2 3 6 2 2" xfId="39516" xr:uid="{308339C4-1EE7-4A71-8AFB-DE912309CE31}"/>
    <cellStyle name="Normal 23 3 2 3 6 3" xfId="39515" xr:uid="{C865E797-89B9-4D2F-A516-27C3F2BA3D07}"/>
    <cellStyle name="Normal 23 3 2 3 7" xfId="15298" xr:uid="{79D323D0-31CA-418A-BA02-74F1B26B6F9F}"/>
    <cellStyle name="Normal 23 3 2 3 7 2" xfId="39517" xr:uid="{3A5E6FCD-55DF-4035-B8D6-655264DAA504}"/>
    <cellStyle name="Normal 23 3 2 3 8" xfId="39500" xr:uid="{6876093A-DD72-42AA-8BF5-38759BB6AD0B}"/>
    <cellStyle name="Normal 23 3 2 4" xfId="15299" xr:uid="{94E189EC-7336-4F75-911F-85B66F3BB372}"/>
    <cellStyle name="Normal 23 3 2 4 2" xfId="15300" xr:uid="{81788789-249A-4ED8-992E-A35BE5BEA38C}"/>
    <cellStyle name="Normal 23 3 2 4 2 2" xfId="15301" xr:uid="{77A6ADB8-182B-4E20-BBD6-5FF51EF0C1FF}"/>
    <cellStyle name="Normal 23 3 2 4 2 2 2" xfId="15302" xr:uid="{C619F9C8-E141-417C-958C-E4AC97EA5138}"/>
    <cellStyle name="Normal 23 3 2 4 2 2 2 2" xfId="39521" xr:uid="{D75D3C08-B160-495B-9087-10DA196EA390}"/>
    <cellStyle name="Normal 23 3 2 4 2 2 3" xfId="39520" xr:uid="{7E70B90C-E2EC-4002-98D7-32D54098B89C}"/>
    <cellStyle name="Normal 23 3 2 4 2 3" xfId="15303" xr:uid="{F82D2936-F6E8-44C6-8A96-50D195AF43C4}"/>
    <cellStyle name="Normal 23 3 2 4 2 3 2" xfId="15304" xr:uid="{FC259475-1422-41D7-8CE5-C07FF87D166A}"/>
    <cellStyle name="Normal 23 3 2 4 2 3 2 2" xfId="39523" xr:uid="{EF36A8F1-EDCD-4365-88A8-E4077FB66C26}"/>
    <cellStyle name="Normal 23 3 2 4 2 3 3" xfId="39522" xr:uid="{DCCF0BB4-F818-48EF-AA92-274B1596A9C8}"/>
    <cellStyle name="Normal 23 3 2 4 2 4" xfId="15305" xr:uid="{F4BBF611-6DA0-4446-BA5E-C617D3CFEE9B}"/>
    <cellStyle name="Normal 23 3 2 4 2 4 2" xfId="15306" xr:uid="{AD105DB2-A2AE-4E47-916A-1252B37D4B08}"/>
    <cellStyle name="Normal 23 3 2 4 2 4 2 2" xfId="39525" xr:uid="{4E328FD8-595B-4ED2-9A27-ADC4B6B7F694}"/>
    <cellStyle name="Normal 23 3 2 4 2 4 3" xfId="39524" xr:uid="{3852B232-3616-421C-B864-91A7B93FD3DC}"/>
    <cellStyle name="Normal 23 3 2 4 2 5" xfId="15307" xr:uid="{B2D314B4-1F40-4583-9BC6-DBF676033773}"/>
    <cellStyle name="Normal 23 3 2 4 2 5 2" xfId="39526" xr:uid="{C4D4C7DD-33F3-4276-9157-96D56BC736BD}"/>
    <cellStyle name="Normal 23 3 2 4 2 6" xfId="39519" xr:uid="{9DC6C269-9CC8-4E82-8BD6-D16459EA820E}"/>
    <cellStyle name="Normal 23 3 2 4 3" xfId="15308" xr:uid="{B0837C50-C2B6-4013-9DFA-4FCED95992DA}"/>
    <cellStyle name="Normal 23 3 2 4 3 2" xfId="15309" xr:uid="{69196466-677D-411D-BF5A-9EEFBFE4036E}"/>
    <cellStyle name="Normal 23 3 2 4 3 2 2" xfId="39528" xr:uid="{C0CFFFCE-F785-4315-8218-2449041109D9}"/>
    <cellStyle name="Normal 23 3 2 4 3 3" xfId="39527" xr:uid="{73CB2D08-F886-4226-9BF8-95E488B1FAEC}"/>
    <cellStyle name="Normal 23 3 2 4 4" xfId="15310" xr:uid="{C99F3D42-4D72-4036-854A-CCC2455AA386}"/>
    <cellStyle name="Normal 23 3 2 4 4 2" xfId="15311" xr:uid="{E685F488-293F-43FE-8814-43F125A727A3}"/>
    <cellStyle name="Normal 23 3 2 4 4 2 2" xfId="39530" xr:uid="{5DBCB055-F25B-4926-9F48-35D68193FCC3}"/>
    <cellStyle name="Normal 23 3 2 4 4 3" xfId="39529" xr:uid="{E3389F6E-346F-4B4A-A2F9-2B572AF983BD}"/>
    <cellStyle name="Normal 23 3 2 4 5" xfId="15312" xr:uid="{C85C0C19-203D-49FF-A22D-29DBB041EA16}"/>
    <cellStyle name="Normal 23 3 2 4 5 2" xfId="15313" xr:uid="{D6DF863E-BA96-4E1E-AFCF-D5A843A571BD}"/>
    <cellStyle name="Normal 23 3 2 4 5 2 2" xfId="39532" xr:uid="{0EC05021-69D3-4C28-A6C1-4D063DDB7CED}"/>
    <cellStyle name="Normal 23 3 2 4 5 3" xfId="39531" xr:uid="{DFE6D2D8-4A43-4E82-B66D-FB0020D62870}"/>
    <cellStyle name="Normal 23 3 2 4 6" xfId="15314" xr:uid="{D3AE8267-6C82-4E8C-908D-8A0F926AE23F}"/>
    <cellStyle name="Normal 23 3 2 4 6 2" xfId="39533" xr:uid="{4BC9B1DD-09E4-4F22-9F59-0AE8F4690A0C}"/>
    <cellStyle name="Normal 23 3 2 4 7" xfId="39518" xr:uid="{25A11D56-FBCB-4B49-BDA4-EEB8840F8F70}"/>
    <cellStyle name="Normal 23 3 2 5" xfId="15315" xr:uid="{1A441489-3587-41DD-9CD9-3C50410A43A5}"/>
    <cellStyle name="Normal 23 3 2 5 2" xfId="15316" xr:uid="{A1FF525F-5FDF-456D-B224-4A286A23571E}"/>
    <cellStyle name="Normal 23 3 2 5 2 2" xfId="15317" xr:uid="{D30831E7-832E-4A05-8D36-FB8E7C9CDE25}"/>
    <cellStyle name="Normal 23 3 2 5 2 2 2" xfId="39536" xr:uid="{D2D6E800-7641-403D-A8D3-30783D45298F}"/>
    <cellStyle name="Normal 23 3 2 5 2 3" xfId="39535" xr:uid="{8239ACE0-B7CA-4DA8-A1ED-6A7E01561CBE}"/>
    <cellStyle name="Normal 23 3 2 5 3" xfId="15318" xr:uid="{6CDEB997-D902-4815-91BD-6BC84353ACBF}"/>
    <cellStyle name="Normal 23 3 2 5 3 2" xfId="15319" xr:uid="{9E27023C-2097-44DB-AA90-FDF948E0C1E3}"/>
    <cellStyle name="Normal 23 3 2 5 3 2 2" xfId="39538" xr:uid="{F89ECE51-DF29-4904-B747-FA6B6833CA62}"/>
    <cellStyle name="Normal 23 3 2 5 3 3" xfId="39537" xr:uid="{0EF8EEA6-D4FD-4FE1-BD7F-C41D3768D1FA}"/>
    <cellStyle name="Normal 23 3 2 5 4" xfId="15320" xr:uid="{957FB8AA-66AC-48C1-97A7-6F55BA4B6A48}"/>
    <cellStyle name="Normal 23 3 2 5 4 2" xfId="15321" xr:uid="{0B70D217-9526-4FA1-A2B9-19C614234A67}"/>
    <cellStyle name="Normal 23 3 2 5 4 2 2" xfId="39540" xr:uid="{A5DB787C-D8F5-45A5-AFFC-6FEF9272CF53}"/>
    <cellStyle name="Normal 23 3 2 5 4 3" xfId="39539" xr:uid="{3EED6ED1-BA2F-42C5-9308-0BE6A8275B9B}"/>
    <cellStyle name="Normal 23 3 2 5 5" xfId="15322" xr:uid="{9CAC4450-77E4-4627-85A0-63ACD7132911}"/>
    <cellStyle name="Normal 23 3 2 5 5 2" xfId="39541" xr:uid="{6F6DAF31-3599-495E-A985-8D9C3CBFCA1B}"/>
    <cellStyle name="Normal 23 3 2 5 6" xfId="39534" xr:uid="{5810C7EE-A07A-4916-B516-B384F0C7EE78}"/>
    <cellStyle name="Normal 23 3 2 6" xfId="15323" xr:uid="{2B6507CD-B0FC-4B84-8B18-DC019EA2BA49}"/>
    <cellStyle name="Normal 23 3 2 6 2" xfId="15324" xr:uid="{1DE34226-46C8-4A9F-A119-D418E4028E84}"/>
    <cellStyle name="Normal 23 3 2 6 2 2" xfId="15325" xr:uid="{88FCC20A-3CD8-48AF-9D22-7AA5701F1E30}"/>
    <cellStyle name="Normal 23 3 2 6 2 2 2" xfId="39544" xr:uid="{0724E998-38AF-4512-AF24-216CF2D3DF63}"/>
    <cellStyle name="Normal 23 3 2 6 2 3" xfId="39543" xr:uid="{AFD789C4-705B-4159-A7FA-424D17FDBEF6}"/>
    <cellStyle name="Normal 23 3 2 6 3" xfId="15326" xr:uid="{0052F5BA-7A21-4DD3-BD19-62510921DFE2}"/>
    <cellStyle name="Normal 23 3 2 6 3 2" xfId="15327" xr:uid="{111EADD8-E0FE-4A19-BFEB-77FCB6DF0565}"/>
    <cellStyle name="Normal 23 3 2 6 3 2 2" xfId="39546" xr:uid="{BBCFBD6A-CAD6-4BE2-96D3-7EDBF42342CB}"/>
    <cellStyle name="Normal 23 3 2 6 3 3" xfId="39545" xr:uid="{A24F4550-7FC8-458D-BA0B-99EF1897CA50}"/>
    <cellStyle name="Normal 23 3 2 6 4" xfId="15328" xr:uid="{222D382D-8C99-4B63-AA02-D007CA825A7A}"/>
    <cellStyle name="Normal 23 3 2 6 4 2" xfId="15329" xr:uid="{09C30F4A-6143-4D7C-ACEA-7E45AC6DF278}"/>
    <cellStyle name="Normal 23 3 2 6 4 2 2" xfId="39548" xr:uid="{8AE2DC40-5955-4916-91E1-1B643BF2AA8F}"/>
    <cellStyle name="Normal 23 3 2 6 4 3" xfId="39547" xr:uid="{CCD9962D-AAFB-4EAD-A237-D3776719AC9E}"/>
    <cellStyle name="Normal 23 3 2 6 5" xfId="15330" xr:uid="{7257A0EE-6F14-4B54-A1E6-AA828371CE58}"/>
    <cellStyle name="Normal 23 3 2 6 5 2" xfId="39549" xr:uid="{B9256B3F-04A7-4D8C-90F9-7840393E800A}"/>
    <cellStyle name="Normal 23 3 2 6 6" xfId="39542" xr:uid="{5A6D61D8-6D91-479F-88D4-4C7E9E695BA7}"/>
    <cellStyle name="Normal 23 3 2 7" xfId="15331" xr:uid="{E3E70363-D5B9-4370-91BB-D4879C08FB28}"/>
    <cellStyle name="Normal 23 3 2 7 2" xfId="15332" xr:uid="{827FFF6C-4E9F-4372-A845-AF0E5B4F4C46}"/>
    <cellStyle name="Normal 23 3 2 7 2 2" xfId="39551" xr:uid="{E9F9CAB2-BE22-4CDE-B721-F0DE5E4F98E3}"/>
    <cellStyle name="Normal 23 3 2 7 3" xfId="39550" xr:uid="{4BC8C929-081E-4E18-97B4-CBA48E2EB8EA}"/>
    <cellStyle name="Normal 23 3 2 8" xfId="15333" xr:uid="{2A2D987E-60CA-4F0C-9009-1C2E2AF9E1D8}"/>
    <cellStyle name="Normal 23 3 2 8 2" xfId="15334" xr:uid="{A087CF3D-A126-493E-B05B-6DFE712CC5CD}"/>
    <cellStyle name="Normal 23 3 2 8 2 2" xfId="39553" xr:uid="{A5DF650F-B1DA-4B49-8C68-DBA5C0524396}"/>
    <cellStyle name="Normal 23 3 2 8 3" xfId="39552" xr:uid="{23C776D5-632B-4CD6-87F8-FA872B729FFA}"/>
    <cellStyle name="Normal 23 3 2 9" xfId="15335" xr:uid="{1152193A-CF5F-4791-B207-E4808BAC5B63}"/>
    <cellStyle name="Normal 23 3 2 9 2" xfId="15336" xr:uid="{CD77D2C3-EFAE-452B-BC0F-32335312E42C}"/>
    <cellStyle name="Normal 23 3 2 9 2 2" xfId="39555" xr:uid="{E07BC72C-6B67-47DE-BBAE-A2C7C0534D7E}"/>
    <cellStyle name="Normal 23 3 2 9 3" xfId="39554" xr:uid="{ECB6C452-21D7-4003-8C6A-2AED0D92A9A8}"/>
    <cellStyle name="Normal 23 3 3" xfId="15337" xr:uid="{40F40AFF-E3CB-4C18-AE8D-1EE6F9D9AE95}"/>
    <cellStyle name="Normal 23 3 3 2" xfId="15338" xr:uid="{D7BB172F-9B2F-41C2-A770-502F2F86427A}"/>
    <cellStyle name="Normal 23 3 3 2 2" xfId="15339" xr:uid="{3C4A6592-ACEF-46AB-891A-2BA6B4D9A123}"/>
    <cellStyle name="Normal 23 3 3 2 2 2" xfId="15340" xr:uid="{58F8543F-072A-4898-BF14-8E7CD682120E}"/>
    <cellStyle name="Normal 23 3 3 2 2 2 2" xfId="39559" xr:uid="{25171E41-98BC-4341-8119-994D9092A92B}"/>
    <cellStyle name="Normal 23 3 3 2 2 3" xfId="39558" xr:uid="{B473A6D8-C5A6-4CD9-AE4C-42BE75A07DE1}"/>
    <cellStyle name="Normal 23 3 3 2 3" xfId="15341" xr:uid="{41C49E92-7051-40F9-BAE5-8D2FA156439F}"/>
    <cellStyle name="Normal 23 3 3 2 3 2" xfId="15342" xr:uid="{6010261A-F06F-4791-8E71-C82E3565B733}"/>
    <cellStyle name="Normal 23 3 3 2 3 2 2" xfId="39561" xr:uid="{8F99ED63-4431-4F8D-ADEC-7943086FAB76}"/>
    <cellStyle name="Normal 23 3 3 2 3 3" xfId="39560" xr:uid="{D353CBA9-D5BB-4322-B2FC-8C9886D44948}"/>
    <cellStyle name="Normal 23 3 3 2 4" xfId="15343" xr:uid="{491C8188-5120-48D1-B501-05C44599E33C}"/>
    <cellStyle name="Normal 23 3 3 2 4 2" xfId="15344" xr:uid="{F9A7F9C8-EABC-4221-8FE3-1522B41C94E7}"/>
    <cellStyle name="Normal 23 3 3 2 4 2 2" xfId="39563" xr:uid="{43DB23EA-D47E-4A4D-B94C-9CA4C6D4A63F}"/>
    <cellStyle name="Normal 23 3 3 2 4 3" xfId="39562" xr:uid="{95DD0F63-C9A9-4068-9DA7-4824FE97628E}"/>
    <cellStyle name="Normal 23 3 3 2 5" xfId="15345" xr:uid="{DEB602DA-2685-4F3F-8BFA-B54F8A61360E}"/>
    <cellStyle name="Normal 23 3 3 2 5 2" xfId="39564" xr:uid="{71DFEF41-DC10-4ABE-AD29-0DE3CB4234F7}"/>
    <cellStyle name="Normal 23 3 3 2 6" xfId="39557" xr:uid="{384DD1FA-F025-44A5-B8A9-E2589DE331E2}"/>
    <cellStyle name="Normal 23 3 3 3" xfId="15346" xr:uid="{90C9AE97-E015-45DD-972B-8997835A2BC9}"/>
    <cellStyle name="Normal 23 3 3 3 2" xfId="15347" xr:uid="{0AFD76EE-7C10-47F2-9D97-5808B34404D4}"/>
    <cellStyle name="Normal 23 3 3 3 2 2" xfId="39566" xr:uid="{DF0DCCF4-53AB-4AB9-8323-FEB590404ACC}"/>
    <cellStyle name="Normal 23 3 3 3 3" xfId="39565" xr:uid="{35C3D9C0-2718-4DEF-8D3F-254CAD6A647C}"/>
    <cellStyle name="Normal 23 3 3 4" xfId="15348" xr:uid="{D590CE2A-C44E-49A5-B5AF-C4886F63C9FB}"/>
    <cellStyle name="Normal 23 3 3 4 2" xfId="15349" xr:uid="{D3D923A7-A2AC-458F-9308-275601A773C2}"/>
    <cellStyle name="Normal 23 3 3 4 2 2" xfId="39568" xr:uid="{877AC63D-30F8-4FA8-AA67-581F165D965F}"/>
    <cellStyle name="Normal 23 3 3 4 3" xfId="39567" xr:uid="{E75EB3C7-FB7E-48B2-9BC6-1D2DCAF6EFF0}"/>
    <cellStyle name="Normal 23 3 3 5" xfId="15350" xr:uid="{AE393FF4-CD40-4C77-8092-96180270452A}"/>
    <cellStyle name="Normal 23 3 3 5 2" xfId="15351" xr:uid="{B5F22B0F-CA38-438A-823E-7F3756CCADE6}"/>
    <cellStyle name="Normal 23 3 3 5 2 2" xfId="39570" xr:uid="{3210685E-C96C-47D4-B7C8-A24D6D302062}"/>
    <cellStyle name="Normal 23 3 3 5 3" xfId="39569" xr:uid="{EE98A8F6-DD36-4F77-98E5-4D181A8CA580}"/>
    <cellStyle name="Normal 23 3 3 6" xfId="15352" xr:uid="{0D688A56-6CA3-4DEB-9218-4C170C6E3F04}"/>
    <cellStyle name="Normal 23 3 3 6 2" xfId="15353" xr:uid="{4D85CF1E-9260-4526-9B87-6A709DAD92F4}"/>
    <cellStyle name="Normal 23 3 3 6 2 2" xfId="39572" xr:uid="{B5B5ECAD-3755-4CEB-983C-7A69BE5CBD7C}"/>
    <cellStyle name="Normal 23 3 3 6 3" xfId="39571" xr:uid="{12EA74F7-763D-4A3C-BAB4-1E043711D3CF}"/>
    <cellStyle name="Normal 23 3 3 7" xfId="15354" xr:uid="{0281E261-AEE7-4D21-9565-C039EF1F6229}"/>
    <cellStyle name="Normal 23 3 3 7 2" xfId="39573" xr:uid="{F9F20BA8-8130-4934-8290-EC0FD738072B}"/>
    <cellStyle name="Normal 23 3 3 8" xfId="39556" xr:uid="{E4689B72-E9EE-435B-9C11-9431173F7629}"/>
    <cellStyle name="Normal 23 3 4" xfId="15355" xr:uid="{15A96020-24EC-4C5B-97E5-FCCAC4F2491A}"/>
    <cellStyle name="Normal 23 3 4 2" xfId="15356" xr:uid="{F7E31463-E260-43E2-9AA5-62C199E946CA}"/>
    <cellStyle name="Normal 23 3 4 2 2" xfId="15357" xr:uid="{F24CBD01-0DAF-4C0D-8CC1-15DA186BB0E3}"/>
    <cellStyle name="Normal 23 3 4 2 2 2" xfId="15358" xr:uid="{AC32BEBF-8ADE-4F08-871B-9F6E0A415BCC}"/>
    <cellStyle name="Normal 23 3 4 2 2 2 2" xfId="39577" xr:uid="{2A3F6D07-2D2E-4FF1-AEAE-A58173CE7B44}"/>
    <cellStyle name="Normal 23 3 4 2 2 3" xfId="39576" xr:uid="{5B93D304-352C-497F-8D4F-F3B45BE8CA16}"/>
    <cellStyle name="Normal 23 3 4 2 3" xfId="15359" xr:uid="{8DB4F921-629C-4B0D-940F-750E9B57CFC0}"/>
    <cellStyle name="Normal 23 3 4 2 3 2" xfId="15360" xr:uid="{B318227F-3F89-4F82-8BA5-FAC38252B3A0}"/>
    <cellStyle name="Normal 23 3 4 2 3 2 2" xfId="39579" xr:uid="{7D2A02F2-72F0-49BD-8E1E-546800B5C99A}"/>
    <cellStyle name="Normal 23 3 4 2 3 3" xfId="39578" xr:uid="{575936E1-0769-4441-A1F7-744A26FF4EFA}"/>
    <cellStyle name="Normal 23 3 4 2 4" xfId="15361" xr:uid="{9C90316C-A8B1-4C16-92CA-187B8FAFAD11}"/>
    <cellStyle name="Normal 23 3 4 2 4 2" xfId="15362" xr:uid="{7B3E6947-B29E-48EF-8582-9C6001491B4B}"/>
    <cellStyle name="Normal 23 3 4 2 4 2 2" xfId="39581" xr:uid="{6A854865-E0AE-4295-BFE5-D6F9C98688D1}"/>
    <cellStyle name="Normal 23 3 4 2 4 3" xfId="39580" xr:uid="{E414C06E-4266-4E7B-B613-5E9CABBEF05F}"/>
    <cellStyle name="Normal 23 3 4 2 5" xfId="15363" xr:uid="{5291D4FD-2FEE-4F31-87A3-2A4D642FBDF6}"/>
    <cellStyle name="Normal 23 3 4 2 5 2" xfId="39582" xr:uid="{DE17DC2A-EF1D-45ED-932F-6CD516FD7102}"/>
    <cellStyle name="Normal 23 3 4 2 6" xfId="39575" xr:uid="{446CDE56-6053-4290-8A08-22BFE23A6C84}"/>
    <cellStyle name="Normal 23 3 4 3" xfId="15364" xr:uid="{B37485D0-2520-4394-82D9-EA647F770045}"/>
    <cellStyle name="Normal 23 3 4 3 2" xfId="15365" xr:uid="{A3721F01-4652-4015-9C13-4142C1622526}"/>
    <cellStyle name="Normal 23 3 4 3 2 2" xfId="39584" xr:uid="{DBA0C057-1F1C-4FF7-9F72-5123C881D26A}"/>
    <cellStyle name="Normal 23 3 4 3 3" xfId="39583" xr:uid="{D928E638-0F43-48CE-81C3-1B44DE1BAC96}"/>
    <cellStyle name="Normal 23 3 4 4" xfId="15366" xr:uid="{63617403-DEA1-42EC-A935-9A6E1F21A49F}"/>
    <cellStyle name="Normal 23 3 4 4 2" xfId="15367" xr:uid="{D5E8248C-39A6-4076-821D-220FD56C406D}"/>
    <cellStyle name="Normal 23 3 4 4 2 2" xfId="39586" xr:uid="{448483AB-D64B-4242-8527-E8F982561D5D}"/>
    <cellStyle name="Normal 23 3 4 4 3" xfId="39585" xr:uid="{FAE49976-1DCD-4617-B850-E3955FEBFA2E}"/>
    <cellStyle name="Normal 23 3 4 5" xfId="15368" xr:uid="{67E7E595-553C-4CAA-BC9F-2A4B5D8B922B}"/>
    <cellStyle name="Normal 23 3 4 5 2" xfId="15369" xr:uid="{9E7D76A1-A75A-48B8-8A09-0B48D71629F5}"/>
    <cellStyle name="Normal 23 3 4 5 2 2" xfId="39588" xr:uid="{9BE3D2B0-EB97-4E64-834D-7277DE67A156}"/>
    <cellStyle name="Normal 23 3 4 5 3" xfId="39587" xr:uid="{EADCBFE2-F937-4125-9509-0188E0CD79B7}"/>
    <cellStyle name="Normal 23 3 4 6" xfId="15370" xr:uid="{343897C4-C465-458F-8DDD-46E68E0BDEC6}"/>
    <cellStyle name="Normal 23 3 4 6 2" xfId="15371" xr:uid="{F65D78C4-D915-4B2A-9C4C-125CBB5C38F2}"/>
    <cellStyle name="Normal 23 3 4 6 2 2" xfId="39590" xr:uid="{A0AEF14D-6AF6-43D0-90DC-174376628B4A}"/>
    <cellStyle name="Normal 23 3 4 6 3" xfId="39589" xr:uid="{7F94B931-AC42-4398-B7BB-C271011C5EAA}"/>
    <cellStyle name="Normal 23 3 4 7" xfId="15372" xr:uid="{AD5E0E56-81B5-4C08-8437-7A1BFCF0405F}"/>
    <cellStyle name="Normal 23 3 4 7 2" xfId="39591" xr:uid="{3D3FF875-E700-4D3E-B19C-C3FBB484F104}"/>
    <cellStyle name="Normal 23 3 4 8" xfId="39574" xr:uid="{C8B75FB0-4A01-4002-A578-D69FE8D8D783}"/>
    <cellStyle name="Normal 23 3 5" xfId="15373" xr:uid="{8CE44726-F234-4ED0-B276-16F58293A685}"/>
    <cellStyle name="Normal 23 3 5 2" xfId="15374" xr:uid="{2FC40508-3F77-4A51-B63A-94FF9D72731D}"/>
    <cellStyle name="Normal 23 3 5 2 2" xfId="15375" xr:uid="{7637035C-AD94-4243-945D-A68718F7411B}"/>
    <cellStyle name="Normal 23 3 5 2 2 2" xfId="15376" xr:uid="{BBCDA575-EF76-4170-9175-C92216D45B1E}"/>
    <cellStyle name="Normal 23 3 5 2 2 2 2" xfId="39595" xr:uid="{B34DF37A-1977-4453-9A46-0F91050AEFCE}"/>
    <cellStyle name="Normal 23 3 5 2 2 3" xfId="39594" xr:uid="{448ADCA4-EB16-4B68-BA68-50C80B175E3D}"/>
    <cellStyle name="Normal 23 3 5 2 3" xfId="15377" xr:uid="{0E17840C-843F-4737-9175-81D762AF1155}"/>
    <cellStyle name="Normal 23 3 5 2 3 2" xfId="15378" xr:uid="{3F3C0882-1418-4104-B275-5E40EDE78536}"/>
    <cellStyle name="Normal 23 3 5 2 3 2 2" xfId="39597" xr:uid="{E5D9DBC0-C654-4851-A90C-55F4FC450447}"/>
    <cellStyle name="Normal 23 3 5 2 3 3" xfId="39596" xr:uid="{18101A1E-A044-43F1-AFED-7D826E83085F}"/>
    <cellStyle name="Normal 23 3 5 2 4" xfId="15379" xr:uid="{8B9A4967-CAF0-4A1F-A609-E1790E8C430B}"/>
    <cellStyle name="Normal 23 3 5 2 4 2" xfId="15380" xr:uid="{4755E08E-6BF7-4CBE-8423-1AB8ECEFC228}"/>
    <cellStyle name="Normal 23 3 5 2 4 2 2" xfId="39599" xr:uid="{CFED66A3-5FEE-4131-BB59-3B169052EB9A}"/>
    <cellStyle name="Normal 23 3 5 2 4 3" xfId="39598" xr:uid="{7FE2D492-2F85-42E9-8DA8-01853A3CADB3}"/>
    <cellStyle name="Normal 23 3 5 2 5" xfId="15381" xr:uid="{BF8150ED-FEBF-44D5-BA67-B0FBF248AD08}"/>
    <cellStyle name="Normal 23 3 5 2 5 2" xfId="39600" xr:uid="{85148B95-F5A7-40D5-B686-D73263FEC0D3}"/>
    <cellStyle name="Normal 23 3 5 2 6" xfId="39593" xr:uid="{F04B2637-C1F1-4CC2-8D67-4C33E4775E56}"/>
    <cellStyle name="Normal 23 3 5 3" xfId="15382" xr:uid="{3AE5C6A6-DB56-4DDF-8036-037BE5DE9F7C}"/>
    <cellStyle name="Normal 23 3 5 3 2" xfId="15383" xr:uid="{94C95B7C-1AED-4D81-8BF4-32ED7F228FDE}"/>
    <cellStyle name="Normal 23 3 5 3 2 2" xfId="39602" xr:uid="{33B9746D-1113-4E94-9F4D-8232D5616D33}"/>
    <cellStyle name="Normal 23 3 5 3 3" xfId="39601" xr:uid="{A7F41265-EBB4-4148-80BC-98C206473591}"/>
    <cellStyle name="Normal 23 3 5 4" xfId="15384" xr:uid="{F6AA1591-0622-4EF6-B423-EE0ACC0A78D9}"/>
    <cellStyle name="Normal 23 3 5 4 2" xfId="15385" xr:uid="{19465C79-6CA5-4AD2-B2EA-84A8B1EBBDB2}"/>
    <cellStyle name="Normal 23 3 5 4 2 2" xfId="39604" xr:uid="{107D83BC-B486-4BA8-A825-B8C5F7113104}"/>
    <cellStyle name="Normal 23 3 5 4 3" xfId="39603" xr:uid="{A3B0D1A5-B360-4DDB-A67E-FA73D336580F}"/>
    <cellStyle name="Normal 23 3 5 5" xfId="15386" xr:uid="{2D851623-1894-46A5-8100-F7673CDA3469}"/>
    <cellStyle name="Normal 23 3 5 5 2" xfId="15387" xr:uid="{8DF0C41B-8DB6-4502-9B77-686F3BF4D0A4}"/>
    <cellStyle name="Normal 23 3 5 5 2 2" xfId="39606" xr:uid="{8AE16C48-6AC2-4681-ACA0-1B54F5CCED85}"/>
    <cellStyle name="Normal 23 3 5 5 3" xfId="39605" xr:uid="{DA37AAA4-2D9D-4D64-ADB5-AECFEE77CF9B}"/>
    <cellStyle name="Normal 23 3 5 6" xfId="15388" xr:uid="{6CE2523A-E614-4782-B812-C6E450910983}"/>
    <cellStyle name="Normal 23 3 5 6 2" xfId="39607" xr:uid="{7EB4A48B-7706-4EEA-8BAC-FECA1C598757}"/>
    <cellStyle name="Normal 23 3 5 7" xfId="39592" xr:uid="{1B65C4F1-128B-4E11-80AD-25320DD5BDCE}"/>
    <cellStyle name="Normal 23 3 6" xfId="15389" xr:uid="{C6C91284-B713-44D2-B58E-D1EF453D6A90}"/>
    <cellStyle name="Normal 23 3 6 2" xfId="15390" xr:uid="{C3261AF2-A5CC-4FF4-B405-921C54061329}"/>
    <cellStyle name="Normal 23 3 6 2 2" xfId="15391" xr:uid="{6443C163-A078-45F0-B0FC-B95E53E3B0F3}"/>
    <cellStyle name="Normal 23 3 6 2 2 2" xfId="39610" xr:uid="{E0CF31A0-7AF1-44F6-9A3C-5A62A33E11A3}"/>
    <cellStyle name="Normal 23 3 6 2 3" xfId="39609" xr:uid="{97DB5D09-DA20-4B89-A0F6-E271C6F24B72}"/>
    <cellStyle name="Normal 23 3 6 3" xfId="15392" xr:uid="{08750E20-6BFB-4E46-9299-BE7CFDA8C255}"/>
    <cellStyle name="Normal 23 3 6 3 2" xfId="15393" xr:uid="{A5C4049D-0B54-4997-8419-0D62E0093E01}"/>
    <cellStyle name="Normal 23 3 6 3 2 2" xfId="39612" xr:uid="{C71E2378-80EC-46F1-B9F6-00D2F8EA49B9}"/>
    <cellStyle name="Normal 23 3 6 3 3" xfId="39611" xr:uid="{7D76DC08-8001-41FF-8539-CBC91DCD508E}"/>
    <cellStyle name="Normal 23 3 6 4" xfId="15394" xr:uid="{9D10D2D9-DAE5-4A2A-ABE5-E9727A05BD4E}"/>
    <cellStyle name="Normal 23 3 6 4 2" xfId="15395" xr:uid="{7EC7496B-1C4E-42F5-89BC-3E9677A1C483}"/>
    <cellStyle name="Normal 23 3 6 4 2 2" xfId="39614" xr:uid="{7E36058E-4441-4EF0-97BC-E6A82A4A43F1}"/>
    <cellStyle name="Normal 23 3 6 4 3" xfId="39613" xr:uid="{1FD4FDED-394B-4E3C-A174-136C7B8A38E8}"/>
    <cellStyle name="Normal 23 3 6 5" xfId="15396" xr:uid="{3E5CECB5-E3BE-4554-808C-CFFBD51D2529}"/>
    <cellStyle name="Normal 23 3 6 5 2" xfId="39615" xr:uid="{3F1F1A6E-0C50-4D4D-AE33-ACEE200E6F6E}"/>
    <cellStyle name="Normal 23 3 6 6" xfId="39608" xr:uid="{18002F14-1440-4CE5-9BE3-6BD037A39809}"/>
    <cellStyle name="Normal 23 3 7" xfId="15397" xr:uid="{940B4009-2362-4278-9DFE-1D116E6E3297}"/>
    <cellStyle name="Normal 23 3 7 2" xfId="15398" xr:uid="{2DF8E56F-4BE6-442C-9876-1D7E918C0284}"/>
    <cellStyle name="Normal 23 3 7 2 2" xfId="15399" xr:uid="{5C744BB7-C062-490B-A89F-F69A6148562C}"/>
    <cellStyle name="Normal 23 3 7 2 2 2" xfId="39618" xr:uid="{2D91664B-E1B4-4B3C-82A3-0AC23A92DC22}"/>
    <cellStyle name="Normal 23 3 7 2 3" xfId="39617" xr:uid="{EBD30F79-9999-420C-81CE-211EAC048396}"/>
    <cellStyle name="Normal 23 3 7 3" xfId="15400" xr:uid="{90CA8754-E862-4945-BFEB-F94D30EE2AD7}"/>
    <cellStyle name="Normal 23 3 7 3 2" xfId="15401" xr:uid="{A73D1D13-67EC-4C68-90EC-151D00BAAC20}"/>
    <cellStyle name="Normal 23 3 7 3 2 2" xfId="39620" xr:uid="{B17FB1D4-B3F0-42FD-AC3F-8C9727C5FCF9}"/>
    <cellStyle name="Normal 23 3 7 3 3" xfId="39619" xr:uid="{35E7D268-25F6-4464-8A8E-6573C137AFEE}"/>
    <cellStyle name="Normal 23 3 7 4" xfId="15402" xr:uid="{DEF9ABBA-63C4-4AF3-9A1F-146D55A9424F}"/>
    <cellStyle name="Normal 23 3 7 4 2" xfId="15403" xr:uid="{F1C14D55-219C-4820-8E08-5E45D02A77B6}"/>
    <cellStyle name="Normal 23 3 7 4 2 2" xfId="39622" xr:uid="{1B91EC42-9418-4120-945F-5726D449D096}"/>
    <cellStyle name="Normal 23 3 7 4 3" xfId="39621" xr:uid="{32933FB9-FEB7-4581-8544-31D3C565FFF5}"/>
    <cellStyle name="Normal 23 3 7 5" xfId="15404" xr:uid="{9709C08C-2EF2-4EE3-87AA-5D2A0791CF7C}"/>
    <cellStyle name="Normal 23 3 7 5 2" xfId="39623" xr:uid="{74F4CCF5-E80D-472A-9325-FE38D32FE88C}"/>
    <cellStyle name="Normal 23 3 7 6" xfId="39616" xr:uid="{52F24EF9-1C71-463E-BB37-8C7045BBAF24}"/>
    <cellStyle name="Normal 23 3 8" xfId="15405" xr:uid="{E4E383EE-2456-4869-AEB4-8DA9F8DC22B2}"/>
    <cellStyle name="Normal 23 3 8 2" xfId="15406" xr:uid="{B5B8344A-99CD-4E60-BD80-F47FA53FCA7E}"/>
    <cellStyle name="Normal 23 3 8 2 2" xfId="39625" xr:uid="{1BCF4862-994F-4CC8-AD9C-218A51D9C54D}"/>
    <cellStyle name="Normal 23 3 8 3" xfId="39624" xr:uid="{CFC03260-A03E-4805-8D8B-98D3A33CA050}"/>
    <cellStyle name="Normal 23 3 9" xfId="15407" xr:uid="{45508A8C-935C-43FD-B692-44F29D32D7D0}"/>
    <cellStyle name="Normal 23 3 9 2" xfId="15408" xr:uid="{8F1BFE1E-1D58-4E22-A075-15A27C71B5D9}"/>
    <cellStyle name="Normal 23 3 9 2 2" xfId="39627" xr:uid="{FFD7ED02-00C9-4A85-A8F9-6937B1C5119D}"/>
    <cellStyle name="Normal 23 3 9 3" xfId="39626" xr:uid="{AF938469-8957-4BBF-987A-8485302617C5}"/>
    <cellStyle name="Normal 23 30" xfId="15409" xr:uid="{27659BB7-3C72-411E-8BF1-A2723FA4C454}"/>
    <cellStyle name="Normal 23 30 2" xfId="15410" xr:uid="{DBC3D68D-790F-4463-B8AD-40B1830F35D4}"/>
    <cellStyle name="Normal 23 30 2 2" xfId="39629" xr:uid="{8538C20E-0810-45B9-9457-CA44107F1234}"/>
    <cellStyle name="Normal 23 30 3" xfId="39628" xr:uid="{2A0A7F57-ECC6-458C-AAEA-903C0C0C4CA4}"/>
    <cellStyle name="Normal 23 31" xfId="15411" xr:uid="{A85B2412-5216-4DBF-8BA8-D03F6FDB2634}"/>
    <cellStyle name="Normal 23 31 2" xfId="15412" xr:uid="{DF5B9F11-4CFB-4865-939B-DFAF9870DC56}"/>
    <cellStyle name="Normal 23 31 2 2" xfId="39631" xr:uid="{DE722A9F-6DF5-4F27-B663-E2F7505CFBAB}"/>
    <cellStyle name="Normal 23 31 3" xfId="39630" xr:uid="{8D433356-B289-4713-BC58-5261905A1425}"/>
    <cellStyle name="Normal 23 32" xfId="15413" xr:uid="{6A51E381-993E-4F75-B0DD-6D8E8669F1A7}"/>
    <cellStyle name="Normal 23 32 2" xfId="15414" xr:uid="{ADF1EBE8-B10D-42B0-8A0B-4FCFAB56CF20}"/>
    <cellStyle name="Normal 23 32 2 2" xfId="39633" xr:uid="{00540AFE-4663-4F1B-960F-504F9169EFD7}"/>
    <cellStyle name="Normal 23 32 3" xfId="39632" xr:uid="{78616417-2E23-4873-8CBB-A8E450246E27}"/>
    <cellStyle name="Normal 23 33" xfId="15415" xr:uid="{8F54E1F0-59B3-4347-B967-A4D753991A6D}"/>
    <cellStyle name="Normal 23 33 2" xfId="15416" xr:uid="{01767210-CAE3-4007-BD89-E6E29FFF3073}"/>
    <cellStyle name="Normal 23 33 2 2" xfId="39635" xr:uid="{CCBB48F8-7BFA-4793-BDC2-6F6FD5CF325A}"/>
    <cellStyle name="Normal 23 33 3" xfId="39634" xr:uid="{2A99EDB5-03AF-4AF9-B48F-2D4B868473ED}"/>
    <cellStyle name="Normal 23 34" xfId="15417" xr:uid="{86C63F45-CC13-4CF7-82A3-D60C14DBE8F2}"/>
    <cellStyle name="Normal 23 34 2" xfId="15418" xr:uid="{2426EA78-E412-4944-BFB1-E9CBDB327398}"/>
    <cellStyle name="Normal 23 34 2 2" xfId="39637" xr:uid="{1A07BF12-C247-4C54-90DD-FCF879076167}"/>
    <cellStyle name="Normal 23 34 3" xfId="39636" xr:uid="{13252128-5A98-4BE1-B5EE-163B2A5ACF21}"/>
    <cellStyle name="Normal 23 35" xfId="15419" xr:uid="{339F44CE-2015-40E4-82A9-7D723E3DF663}"/>
    <cellStyle name="Normal 23 35 2" xfId="15420" xr:uid="{EB250268-D5ED-47AF-AB65-BC87BE2E15D2}"/>
    <cellStyle name="Normal 23 35 2 2" xfId="39639" xr:uid="{BC51FDBE-AD55-4898-AAF5-2C4E0E7B2E66}"/>
    <cellStyle name="Normal 23 35 3" xfId="39638" xr:uid="{B25F7566-9C73-4C4C-9904-0B4D31799A7E}"/>
    <cellStyle name="Normal 23 36" xfId="15421" xr:uid="{B9244547-E481-4FBC-866F-21C0AC86F396}"/>
    <cellStyle name="Normal 23 36 2" xfId="15422" xr:uid="{37AEA070-A331-4A1E-B155-92E762D8440B}"/>
    <cellStyle name="Normal 23 36 2 2" xfId="39641" xr:uid="{F1B89EB4-9D3A-491A-B8A5-4F348960CD9F}"/>
    <cellStyle name="Normal 23 36 3" xfId="39640" xr:uid="{61C17C2F-1B53-476D-A09A-892A18F44105}"/>
    <cellStyle name="Normal 23 37" xfId="15423" xr:uid="{A8495467-191E-4E94-A89E-2B4C8008BBE8}"/>
    <cellStyle name="Normal 23 37 2" xfId="15424" xr:uid="{C0B1DA60-8378-4DF4-91ED-A90FED038929}"/>
    <cellStyle name="Normal 23 37 2 2" xfId="39643" xr:uid="{3AC2FE47-A226-4512-8529-EBAF4F00F39C}"/>
    <cellStyle name="Normal 23 37 3" xfId="39642" xr:uid="{A22FB4E3-549A-4159-B78A-F044036B9B7A}"/>
    <cellStyle name="Normal 23 38" xfId="15425" xr:uid="{0FDEAA76-673A-4739-9EBA-379491DD31A2}"/>
    <cellStyle name="Normal 23 38 2" xfId="15426" xr:uid="{13C17C84-D29A-4134-B840-18F91B6778AD}"/>
    <cellStyle name="Normal 23 38 2 2" xfId="39645" xr:uid="{6423B936-9991-4B9F-9A3B-81D56ED54F48}"/>
    <cellStyle name="Normal 23 38 3" xfId="39644" xr:uid="{B354576A-5A5A-4116-AF8F-988E623C00E1}"/>
    <cellStyle name="Normal 23 39" xfId="15427" xr:uid="{A82C04ED-34AC-4AB4-8358-7E65B7A6E33C}"/>
    <cellStyle name="Normal 23 39 2" xfId="15428" xr:uid="{0ACE7956-B757-47E9-845E-F1DA728586AE}"/>
    <cellStyle name="Normal 23 39 2 2" xfId="39647" xr:uid="{2B4F0F1D-5443-4B99-B3D8-020FF2682A4C}"/>
    <cellStyle name="Normal 23 39 3" xfId="39646" xr:uid="{DC53FDA2-A6D7-4327-A783-E4D82D74CAB8}"/>
    <cellStyle name="Normal 23 4" xfId="15429" xr:uid="{9CE172E9-1AFC-4D33-93B9-33C2675544DE}"/>
    <cellStyle name="Normal 23 4 10" xfId="15430" xr:uid="{A9EE71D7-6295-4748-B49D-6CCDB6064B55}"/>
    <cellStyle name="Normal 23 4 10 2" xfId="15431" xr:uid="{76DB2083-8426-4FD5-81E4-21D27DA3BEE4}"/>
    <cellStyle name="Normal 23 4 10 2 2" xfId="39650" xr:uid="{CE016F78-A3D5-491A-BF81-5F91F88802AC}"/>
    <cellStyle name="Normal 23 4 10 3" xfId="39649" xr:uid="{B0CCB68C-B6E7-4E6E-9B68-2EF9E47EE612}"/>
    <cellStyle name="Normal 23 4 11" xfId="15432" xr:uid="{1CECB845-B028-4193-92BD-2D155F4014E8}"/>
    <cellStyle name="Normal 23 4 11 2" xfId="39651" xr:uid="{3B40D804-6BB6-4684-AA43-953CC7527F7B}"/>
    <cellStyle name="Normal 23 4 12" xfId="39648" xr:uid="{C8D8266A-474F-4127-A7EE-BB43A93EB75D}"/>
    <cellStyle name="Normal 23 4 2" xfId="15433" xr:uid="{11CA8413-0D3F-4724-A0B0-2B21910A6D12}"/>
    <cellStyle name="Normal 23 4 2 10" xfId="15434" xr:uid="{7E23EF69-A594-48AC-9359-AC5AC57D3510}"/>
    <cellStyle name="Normal 23 4 2 10 2" xfId="39653" xr:uid="{9747D4C5-46B2-4785-8F47-CE4042F645D3}"/>
    <cellStyle name="Normal 23 4 2 11" xfId="39652" xr:uid="{D907A4EB-7B5A-425F-A6B2-35831165067C}"/>
    <cellStyle name="Normal 23 4 2 2" xfId="15435" xr:uid="{BB79AA86-C7E8-40C1-AF25-F274F74DABF4}"/>
    <cellStyle name="Normal 23 4 2 2 2" xfId="15436" xr:uid="{D2EBD5A1-9729-4A33-9889-1B157CF5B067}"/>
    <cellStyle name="Normal 23 4 2 2 2 2" xfId="15437" xr:uid="{139730F9-9582-4746-A6B4-D587D057E859}"/>
    <cellStyle name="Normal 23 4 2 2 2 2 2" xfId="15438" xr:uid="{BA132456-025D-40C6-993A-A6C7457DA8E2}"/>
    <cellStyle name="Normal 23 4 2 2 2 2 2 2" xfId="39657" xr:uid="{7433AC1D-8A98-4158-9748-7394EBD8E4FE}"/>
    <cellStyle name="Normal 23 4 2 2 2 2 3" xfId="39656" xr:uid="{E5CAD13A-515C-44A9-812A-E9FD3CA067EC}"/>
    <cellStyle name="Normal 23 4 2 2 2 3" xfId="15439" xr:uid="{5A5D6A27-2733-43F9-8A12-7912B34694CB}"/>
    <cellStyle name="Normal 23 4 2 2 2 3 2" xfId="15440" xr:uid="{59080CB7-375C-4578-9DB7-CDDAF199FDE8}"/>
    <cellStyle name="Normal 23 4 2 2 2 3 2 2" xfId="39659" xr:uid="{0B3F996D-860C-4296-91BB-4A67C7EE5746}"/>
    <cellStyle name="Normal 23 4 2 2 2 3 3" xfId="39658" xr:uid="{D04F7AFD-B162-40FF-8114-240676491D64}"/>
    <cellStyle name="Normal 23 4 2 2 2 4" xfId="15441" xr:uid="{367AF639-A56F-41F7-BDFA-A898F42FA7C2}"/>
    <cellStyle name="Normal 23 4 2 2 2 4 2" xfId="15442" xr:uid="{33913D5F-B216-464A-BF1E-87BF6EDDAB2D}"/>
    <cellStyle name="Normal 23 4 2 2 2 4 2 2" xfId="39661" xr:uid="{B0392636-0FF9-4C09-8D49-06DB96996C01}"/>
    <cellStyle name="Normal 23 4 2 2 2 4 3" xfId="39660" xr:uid="{303E39EB-D331-47CF-99FD-293BA60CA2AC}"/>
    <cellStyle name="Normal 23 4 2 2 2 5" xfId="15443" xr:uid="{13EF2499-AD70-4CDB-B290-D65664A1275F}"/>
    <cellStyle name="Normal 23 4 2 2 2 5 2" xfId="39662" xr:uid="{2DEACA50-3245-4E6A-B009-E67419293396}"/>
    <cellStyle name="Normal 23 4 2 2 2 6" xfId="39655" xr:uid="{8712FDCF-5C0D-4FA5-AB1E-66E7569D1408}"/>
    <cellStyle name="Normal 23 4 2 2 3" xfId="15444" xr:uid="{8B86A5B7-EDE9-449C-9151-1DB275117A68}"/>
    <cellStyle name="Normal 23 4 2 2 3 2" xfId="15445" xr:uid="{4C06C6EF-8A94-4E9B-96A3-30251D13C8A2}"/>
    <cellStyle name="Normal 23 4 2 2 3 2 2" xfId="39664" xr:uid="{E7662F4D-68EF-4B42-AA32-22E13367D573}"/>
    <cellStyle name="Normal 23 4 2 2 3 3" xfId="39663" xr:uid="{B245790B-F230-45C3-ACFE-99CE1A7A973B}"/>
    <cellStyle name="Normal 23 4 2 2 4" xfId="15446" xr:uid="{E9531BC6-CBCB-413F-A2CB-ED4458DE7B17}"/>
    <cellStyle name="Normal 23 4 2 2 4 2" xfId="15447" xr:uid="{C6B4AE8F-4C4E-4771-89F0-D314D75885F1}"/>
    <cellStyle name="Normal 23 4 2 2 4 2 2" xfId="39666" xr:uid="{3D454CD4-E3EE-4C93-A81A-DCC3F3CCBE7A}"/>
    <cellStyle name="Normal 23 4 2 2 4 3" xfId="39665" xr:uid="{98698DB7-DFA4-4F4D-AB2F-DA26FCE6E290}"/>
    <cellStyle name="Normal 23 4 2 2 5" xfId="15448" xr:uid="{DC327F6E-BF3C-4F62-8594-74FD7AA448FE}"/>
    <cellStyle name="Normal 23 4 2 2 5 2" xfId="15449" xr:uid="{B1A85FE2-7B06-469B-A9F7-BE76EFCCD310}"/>
    <cellStyle name="Normal 23 4 2 2 5 2 2" xfId="39668" xr:uid="{DC6F1590-F8E4-433B-8C87-4F2721222B9C}"/>
    <cellStyle name="Normal 23 4 2 2 5 3" xfId="39667" xr:uid="{14FB536B-64D8-427F-B139-63A66AE24BE9}"/>
    <cellStyle name="Normal 23 4 2 2 6" xfId="15450" xr:uid="{ED1C564D-23DA-4D47-B449-65FFDDEDCF2F}"/>
    <cellStyle name="Normal 23 4 2 2 6 2" xfId="15451" xr:uid="{054A1D76-AE4C-409E-8CD8-C6A4909B993B}"/>
    <cellStyle name="Normal 23 4 2 2 6 2 2" xfId="39670" xr:uid="{BEC3BEA9-C34A-4F32-A7A4-454636B9792F}"/>
    <cellStyle name="Normal 23 4 2 2 6 3" xfId="39669" xr:uid="{886C1F6F-5949-4361-BB20-AD05C7E20A88}"/>
    <cellStyle name="Normal 23 4 2 2 7" xfId="15452" xr:uid="{426362B8-5241-45E1-A958-9E0D115FE758}"/>
    <cellStyle name="Normal 23 4 2 2 7 2" xfId="39671" xr:uid="{305FB4F4-49DA-4210-A4D6-CED68AC889E9}"/>
    <cellStyle name="Normal 23 4 2 2 8" xfId="39654" xr:uid="{45915314-EF6E-462A-BB75-305DD9234114}"/>
    <cellStyle name="Normal 23 4 2 3" xfId="15453" xr:uid="{586C6890-2ABA-4FA6-88D7-77A0151F94E2}"/>
    <cellStyle name="Normal 23 4 2 3 2" xfId="15454" xr:uid="{D4AD531D-847D-4135-A694-21FEDCB25128}"/>
    <cellStyle name="Normal 23 4 2 3 2 2" xfId="15455" xr:uid="{B2201E1B-6937-4363-B5C9-C205CDD4708B}"/>
    <cellStyle name="Normal 23 4 2 3 2 2 2" xfId="15456" xr:uid="{BC89691C-CB87-4B3E-956E-2D8839E81351}"/>
    <cellStyle name="Normal 23 4 2 3 2 2 2 2" xfId="39675" xr:uid="{89129008-AAF4-4B50-9F2C-47C894660EE2}"/>
    <cellStyle name="Normal 23 4 2 3 2 2 3" xfId="39674" xr:uid="{5171BF89-25C7-414E-9734-75D946891F9C}"/>
    <cellStyle name="Normal 23 4 2 3 2 3" xfId="15457" xr:uid="{45A47D65-58E8-4CE6-AC4F-90DC6DB91D20}"/>
    <cellStyle name="Normal 23 4 2 3 2 3 2" xfId="15458" xr:uid="{8439283E-C6B8-4D3B-ABA8-89A213C2135A}"/>
    <cellStyle name="Normal 23 4 2 3 2 3 2 2" xfId="39677" xr:uid="{D5BB0B19-E9C1-493B-A8E8-9A212D69F9DF}"/>
    <cellStyle name="Normal 23 4 2 3 2 3 3" xfId="39676" xr:uid="{D53370ED-72EF-427F-8954-834EECD878DF}"/>
    <cellStyle name="Normal 23 4 2 3 2 4" xfId="15459" xr:uid="{CAE3308E-024B-4D13-B410-DA09E0A3B2A6}"/>
    <cellStyle name="Normal 23 4 2 3 2 4 2" xfId="15460" xr:uid="{2E524C15-3EFE-4611-8F0D-90411E07F65E}"/>
    <cellStyle name="Normal 23 4 2 3 2 4 2 2" xfId="39679" xr:uid="{D64A6767-1E4E-4E75-A2DB-EC84E49197C1}"/>
    <cellStyle name="Normal 23 4 2 3 2 4 3" xfId="39678" xr:uid="{7E2A1840-8C64-48CC-B1BE-B89FEDDFC23A}"/>
    <cellStyle name="Normal 23 4 2 3 2 5" xfId="15461" xr:uid="{3428D63B-08A1-46CF-A5B0-6934D7F30F67}"/>
    <cellStyle name="Normal 23 4 2 3 2 5 2" xfId="39680" xr:uid="{A8B94181-D55E-436B-818C-22D37DFC6B14}"/>
    <cellStyle name="Normal 23 4 2 3 2 6" xfId="39673" xr:uid="{55AE80CC-A813-4BD8-B686-A518E677F47B}"/>
    <cellStyle name="Normal 23 4 2 3 3" xfId="15462" xr:uid="{5FB0EF41-F40E-4628-B2C1-D330033CD3FC}"/>
    <cellStyle name="Normal 23 4 2 3 3 2" xfId="15463" xr:uid="{8B7A0365-63C3-4E95-930C-D3C1245B3023}"/>
    <cellStyle name="Normal 23 4 2 3 3 2 2" xfId="39682" xr:uid="{CECA245A-23F3-4B74-BD06-EDE551FAE1B6}"/>
    <cellStyle name="Normal 23 4 2 3 3 3" xfId="39681" xr:uid="{FDD1943C-B2C2-4B6A-89D8-3A68078DCD55}"/>
    <cellStyle name="Normal 23 4 2 3 4" xfId="15464" xr:uid="{B4FE06FD-F8BB-485C-BF78-DC4F161DA1D3}"/>
    <cellStyle name="Normal 23 4 2 3 4 2" xfId="15465" xr:uid="{81A3F43F-C34F-4490-8ED3-184B68F062F4}"/>
    <cellStyle name="Normal 23 4 2 3 4 2 2" xfId="39684" xr:uid="{9E9CFEB0-666E-4683-9233-5CEA33596AEF}"/>
    <cellStyle name="Normal 23 4 2 3 4 3" xfId="39683" xr:uid="{5C267063-4C5D-4880-B8D2-7A4DB66313F2}"/>
    <cellStyle name="Normal 23 4 2 3 5" xfId="15466" xr:uid="{BBCB0C81-C770-428B-ABE0-15615F887748}"/>
    <cellStyle name="Normal 23 4 2 3 5 2" xfId="15467" xr:uid="{DF954D9E-7262-4824-836F-18911A9B61BD}"/>
    <cellStyle name="Normal 23 4 2 3 5 2 2" xfId="39686" xr:uid="{E3C51441-09E8-4771-B6D8-C29FCED1DA1A}"/>
    <cellStyle name="Normal 23 4 2 3 5 3" xfId="39685" xr:uid="{EC461902-108D-4F2B-9F83-EA1F5079B8BB}"/>
    <cellStyle name="Normal 23 4 2 3 6" xfId="15468" xr:uid="{BDCA8F62-BF9B-43F2-9284-2FFD2C366AC5}"/>
    <cellStyle name="Normal 23 4 2 3 6 2" xfId="15469" xr:uid="{E64A0186-080F-4B6B-8A3F-04EB6D1AC1FB}"/>
    <cellStyle name="Normal 23 4 2 3 6 2 2" xfId="39688" xr:uid="{52483E30-C03B-4855-B884-0A7EE258AFBB}"/>
    <cellStyle name="Normal 23 4 2 3 6 3" xfId="39687" xr:uid="{9496D461-7C9D-4DA2-AFB9-F6FD25B05DA4}"/>
    <cellStyle name="Normal 23 4 2 3 7" xfId="15470" xr:uid="{0696C957-A906-4927-B3CC-0F91B58A7161}"/>
    <cellStyle name="Normal 23 4 2 3 7 2" xfId="39689" xr:uid="{7B3FDAD4-3064-48F7-BB97-919B715A268F}"/>
    <cellStyle name="Normal 23 4 2 3 8" xfId="39672" xr:uid="{62E332C4-A7DD-4FC0-A49A-7FC90C01E035}"/>
    <cellStyle name="Normal 23 4 2 4" xfId="15471" xr:uid="{5875A012-6A4A-42EE-8DFD-E93B179A0585}"/>
    <cellStyle name="Normal 23 4 2 4 2" xfId="15472" xr:uid="{476D35E5-7F0F-4C9E-92DC-9A25B4D25F47}"/>
    <cellStyle name="Normal 23 4 2 4 2 2" xfId="15473" xr:uid="{82DFA3E7-5ED5-41D6-A4CA-826DF7898822}"/>
    <cellStyle name="Normal 23 4 2 4 2 2 2" xfId="15474" xr:uid="{585E9ABB-A676-4A49-8C17-9F18A4A9F13B}"/>
    <cellStyle name="Normal 23 4 2 4 2 2 2 2" xfId="39693" xr:uid="{A6B94915-030F-4DBF-8406-B61BC51C0B66}"/>
    <cellStyle name="Normal 23 4 2 4 2 2 3" xfId="39692" xr:uid="{4FFDDC5A-B4CF-4723-A48D-A334BB6C61F1}"/>
    <cellStyle name="Normal 23 4 2 4 2 3" xfId="15475" xr:uid="{F7119CF6-1944-4419-96EC-7DFCD909F351}"/>
    <cellStyle name="Normal 23 4 2 4 2 3 2" xfId="15476" xr:uid="{D75781ED-7C3B-4C9A-8EFF-714AB73BD2DE}"/>
    <cellStyle name="Normal 23 4 2 4 2 3 2 2" xfId="39695" xr:uid="{B4DBFDEA-ED65-488F-832A-511197AD0FC4}"/>
    <cellStyle name="Normal 23 4 2 4 2 3 3" xfId="39694" xr:uid="{23C63E68-1132-49CF-9756-20648FA168A5}"/>
    <cellStyle name="Normal 23 4 2 4 2 4" xfId="15477" xr:uid="{A55AC65C-3956-4F3B-B857-6FF3E18209B6}"/>
    <cellStyle name="Normal 23 4 2 4 2 4 2" xfId="15478" xr:uid="{C61D946E-877A-4198-B806-DB71FABD5CF2}"/>
    <cellStyle name="Normal 23 4 2 4 2 4 2 2" xfId="39697" xr:uid="{0E10952B-2234-4995-B028-89230BBB8599}"/>
    <cellStyle name="Normal 23 4 2 4 2 4 3" xfId="39696" xr:uid="{3D6CD57D-8ADE-401C-8A2F-263A2A69AC65}"/>
    <cellStyle name="Normal 23 4 2 4 2 5" xfId="15479" xr:uid="{7982130E-F0BB-40FB-8D20-F6348573A190}"/>
    <cellStyle name="Normal 23 4 2 4 2 5 2" xfId="39698" xr:uid="{88E4BBFC-DBA4-4936-BAB1-70560887AEA6}"/>
    <cellStyle name="Normal 23 4 2 4 2 6" xfId="39691" xr:uid="{D0BDF51C-72FA-4406-BD5C-1C76EF0784AE}"/>
    <cellStyle name="Normal 23 4 2 4 3" xfId="15480" xr:uid="{E4CA24B2-7A51-4C1C-83F8-C32E305AEE2C}"/>
    <cellStyle name="Normal 23 4 2 4 3 2" xfId="15481" xr:uid="{626D0FA4-6D5B-4D83-B427-D2212C6E1C7F}"/>
    <cellStyle name="Normal 23 4 2 4 3 2 2" xfId="39700" xr:uid="{9AE2FCC8-2A8C-49E7-A2AA-2C607CB71156}"/>
    <cellStyle name="Normal 23 4 2 4 3 3" xfId="39699" xr:uid="{F3B911D6-C6FC-4AAC-81A9-7DCB2D3BEAFC}"/>
    <cellStyle name="Normal 23 4 2 4 4" xfId="15482" xr:uid="{FE8E672D-8AC7-4E30-A84E-9DFD74D83C3B}"/>
    <cellStyle name="Normal 23 4 2 4 4 2" xfId="15483" xr:uid="{77D61652-EF1C-43AA-B546-EB9B23A1DC60}"/>
    <cellStyle name="Normal 23 4 2 4 4 2 2" xfId="39702" xr:uid="{75A053ED-46AE-4183-930F-DF8C718E075D}"/>
    <cellStyle name="Normal 23 4 2 4 4 3" xfId="39701" xr:uid="{6B49FF96-AB5E-4A4E-8925-4C4CBC48AAE8}"/>
    <cellStyle name="Normal 23 4 2 4 5" xfId="15484" xr:uid="{5F4BC41F-A1B0-4979-8D5F-AE36E2101177}"/>
    <cellStyle name="Normal 23 4 2 4 5 2" xfId="15485" xr:uid="{632F82F6-37A7-4495-B699-49CAB2C44A8A}"/>
    <cellStyle name="Normal 23 4 2 4 5 2 2" xfId="39704" xr:uid="{8DF28882-77F8-4D81-8BD5-A5A61DAB99F2}"/>
    <cellStyle name="Normal 23 4 2 4 5 3" xfId="39703" xr:uid="{A85256FB-2C3D-4DA3-A2C4-D50524982285}"/>
    <cellStyle name="Normal 23 4 2 4 6" xfId="15486" xr:uid="{3A4D81E9-A753-46EE-8C11-0CCE0AB738CD}"/>
    <cellStyle name="Normal 23 4 2 4 6 2" xfId="39705" xr:uid="{C844C557-28FA-4025-814A-8FDAD88CD78D}"/>
    <cellStyle name="Normal 23 4 2 4 7" xfId="39690" xr:uid="{67A6271D-9143-42B0-A19A-3A578A408E6B}"/>
    <cellStyle name="Normal 23 4 2 5" xfId="15487" xr:uid="{2D6BCB55-9986-4693-B472-E66BCAA06C08}"/>
    <cellStyle name="Normal 23 4 2 5 2" xfId="15488" xr:uid="{DB81329A-7D6C-451C-BB0F-F8FA15D1C519}"/>
    <cellStyle name="Normal 23 4 2 5 2 2" xfId="15489" xr:uid="{6BDA2E2A-9AD4-49E3-BFB6-3792A92A2852}"/>
    <cellStyle name="Normal 23 4 2 5 2 2 2" xfId="39708" xr:uid="{78F8D4D6-AF23-4770-91B6-A189C99771F6}"/>
    <cellStyle name="Normal 23 4 2 5 2 3" xfId="39707" xr:uid="{7E2A1EF2-3551-4BFF-BCCA-591F53A01A15}"/>
    <cellStyle name="Normal 23 4 2 5 3" xfId="15490" xr:uid="{098C2805-9D9B-4FC2-8B0D-1A2ABFAA3D10}"/>
    <cellStyle name="Normal 23 4 2 5 3 2" xfId="15491" xr:uid="{09168A18-0463-4193-96FE-297FF3064C03}"/>
    <cellStyle name="Normal 23 4 2 5 3 2 2" xfId="39710" xr:uid="{9FEE94DA-BB4E-4CFE-9637-620E989C2D1F}"/>
    <cellStyle name="Normal 23 4 2 5 3 3" xfId="39709" xr:uid="{0071DC57-7E6B-477A-84AF-9593B97F3ED6}"/>
    <cellStyle name="Normal 23 4 2 5 4" xfId="15492" xr:uid="{EFC37E0B-8B29-41E0-8683-36E87A43FECB}"/>
    <cellStyle name="Normal 23 4 2 5 4 2" xfId="15493" xr:uid="{49B996AA-1B2C-43FE-94C2-EC2D8A12BA9C}"/>
    <cellStyle name="Normal 23 4 2 5 4 2 2" xfId="39712" xr:uid="{AB663542-94EC-4BE4-B899-7358EAE58E56}"/>
    <cellStyle name="Normal 23 4 2 5 4 3" xfId="39711" xr:uid="{357B290F-3409-47F1-A70B-174216FB7F28}"/>
    <cellStyle name="Normal 23 4 2 5 5" xfId="15494" xr:uid="{27E5F9E0-DAAD-447C-82EF-E8D8E823CC13}"/>
    <cellStyle name="Normal 23 4 2 5 5 2" xfId="39713" xr:uid="{944A7CB4-446D-4D9F-9EE0-2432421DA86A}"/>
    <cellStyle name="Normal 23 4 2 5 6" xfId="39706" xr:uid="{CCC18FFE-6188-45BF-84A1-381CE24C3DC3}"/>
    <cellStyle name="Normal 23 4 2 6" xfId="15495" xr:uid="{7D7BC0B7-01BA-4B19-9EC9-D6531CD92CBF}"/>
    <cellStyle name="Normal 23 4 2 6 2" xfId="15496" xr:uid="{85039A35-29CD-4ADE-8496-1963A421DB9C}"/>
    <cellStyle name="Normal 23 4 2 6 2 2" xfId="15497" xr:uid="{C242BA3A-9C27-470F-83AF-C81BE9AA4FE4}"/>
    <cellStyle name="Normal 23 4 2 6 2 2 2" xfId="39716" xr:uid="{F2C89B08-1E65-4D35-BD1D-2CA91901307A}"/>
    <cellStyle name="Normal 23 4 2 6 2 3" xfId="39715" xr:uid="{B4953D8B-792B-4F7B-B15E-B5732D131282}"/>
    <cellStyle name="Normal 23 4 2 6 3" xfId="15498" xr:uid="{69FC31B4-D956-4B72-ACCC-9E6B53C72BCF}"/>
    <cellStyle name="Normal 23 4 2 6 3 2" xfId="15499" xr:uid="{69A019D3-7328-4403-84C3-7DE645978A67}"/>
    <cellStyle name="Normal 23 4 2 6 3 2 2" xfId="39718" xr:uid="{DC0799B5-06E5-4EE2-BD2A-317D55D4232D}"/>
    <cellStyle name="Normal 23 4 2 6 3 3" xfId="39717" xr:uid="{7962A6CE-6AFC-4F01-8C33-6EE2F02C2249}"/>
    <cellStyle name="Normal 23 4 2 6 4" xfId="15500" xr:uid="{DC1C14A7-F0CC-4EAE-B31A-36B394E7570D}"/>
    <cellStyle name="Normal 23 4 2 6 4 2" xfId="15501" xr:uid="{E71A7E23-A7D9-4D07-9835-C755FD2F7F26}"/>
    <cellStyle name="Normal 23 4 2 6 4 2 2" xfId="39720" xr:uid="{70EC7CE3-4BC5-46BB-B7FD-743AD5FBE745}"/>
    <cellStyle name="Normal 23 4 2 6 4 3" xfId="39719" xr:uid="{ED1BE24F-7C2A-41E6-A591-DCC9EA75B332}"/>
    <cellStyle name="Normal 23 4 2 6 5" xfId="15502" xr:uid="{278C4A82-55AD-4FAA-9A41-79EA6B4C5D40}"/>
    <cellStyle name="Normal 23 4 2 6 5 2" xfId="39721" xr:uid="{7C104CC3-76FB-4913-9CEB-8BC0A0357F68}"/>
    <cellStyle name="Normal 23 4 2 6 6" xfId="39714" xr:uid="{68F9D65B-B0F4-4A03-BA18-E63EA72DA9AB}"/>
    <cellStyle name="Normal 23 4 2 7" xfId="15503" xr:uid="{CFCC8780-1372-4F69-BEEA-68F57B3828F6}"/>
    <cellStyle name="Normal 23 4 2 7 2" xfId="15504" xr:uid="{D94B35B5-863C-459D-AC1D-E7B770B434E2}"/>
    <cellStyle name="Normal 23 4 2 7 2 2" xfId="39723" xr:uid="{9C1D8630-18C4-4C24-BA4B-6979253226F2}"/>
    <cellStyle name="Normal 23 4 2 7 3" xfId="39722" xr:uid="{51E1B183-FA56-4E7C-89B6-CDCE1D855C78}"/>
    <cellStyle name="Normal 23 4 2 8" xfId="15505" xr:uid="{E5F8DEE4-D172-443D-83A5-0850D6E815A3}"/>
    <cellStyle name="Normal 23 4 2 8 2" xfId="15506" xr:uid="{4F10C44D-1BED-4D4B-BE23-204CF46B564B}"/>
    <cellStyle name="Normal 23 4 2 8 2 2" xfId="39725" xr:uid="{8037F369-87DC-4423-95D6-7B966E8F3BDB}"/>
    <cellStyle name="Normal 23 4 2 8 3" xfId="39724" xr:uid="{13EE1B3B-FBCE-4351-837E-D238148531D9}"/>
    <cellStyle name="Normal 23 4 2 9" xfId="15507" xr:uid="{1480C3C5-DA38-47D9-B815-E58A67A9B1DD}"/>
    <cellStyle name="Normal 23 4 2 9 2" xfId="15508" xr:uid="{8F5F174B-44C4-40CC-A2FF-33B29F07905B}"/>
    <cellStyle name="Normal 23 4 2 9 2 2" xfId="39727" xr:uid="{4D780539-2514-4F50-B897-98FEF34262C6}"/>
    <cellStyle name="Normal 23 4 2 9 3" xfId="39726" xr:uid="{956403AC-3A02-46FD-B9CE-52130FD0D549}"/>
    <cellStyle name="Normal 23 4 3" xfId="15509" xr:uid="{1F05C399-F18D-4D5E-AB32-1C57A1831646}"/>
    <cellStyle name="Normal 23 4 3 2" xfId="15510" xr:uid="{CB16A23B-5DA4-44C6-8080-A772F724B58F}"/>
    <cellStyle name="Normal 23 4 3 2 2" xfId="15511" xr:uid="{72EF38BC-E05E-41B6-B9C5-9291029EE5C3}"/>
    <cellStyle name="Normal 23 4 3 2 2 2" xfId="15512" xr:uid="{778D1C89-2318-4000-8105-B78C8B8E7023}"/>
    <cellStyle name="Normal 23 4 3 2 2 2 2" xfId="39731" xr:uid="{8803999F-A59A-4017-836D-26D0E56AD096}"/>
    <cellStyle name="Normal 23 4 3 2 2 3" xfId="39730" xr:uid="{5DEC4563-309D-4584-BD63-159425682B70}"/>
    <cellStyle name="Normal 23 4 3 2 3" xfId="15513" xr:uid="{1A5AA14E-14C7-48C6-9A16-04B27DD4371A}"/>
    <cellStyle name="Normal 23 4 3 2 3 2" xfId="15514" xr:uid="{0068E93F-3C2F-43F5-AD59-1301F266D8C3}"/>
    <cellStyle name="Normal 23 4 3 2 3 2 2" xfId="39733" xr:uid="{7BF1CEAB-4090-45F0-B986-E8B52517A0FA}"/>
    <cellStyle name="Normal 23 4 3 2 3 3" xfId="39732" xr:uid="{103701B4-C464-4642-B399-EF8C5931B885}"/>
    <cellStyle name="Normal 23 4 3 2 4" xfId="15515" xr:uid="{41B3C17A-328C-47D1-A7FD-8C061635C36C}"/>
    <cellStyle name="Normal 23 4 3 2 4 2" xfId="15516" xr:uid="{E84BEBDE-5366-4AA2-9CC0-E1884CAA665C}"/>
    <cellStyle name="Normal 23 4 3 2 4 2 2" xfId="39735" xr:uid="{4F77F1FB-F935-4495-8280-34D73D2E373E}"/>
    <cellStyle name="Normal 23 4 3 2 4 3" xfId="39734" xr:uid="{0F90CC95-07A1-4D8A-8BCF-29B49900CAF0}"/>
    <cellStyle name="Normal 23 4 3 2 5" xfId="15517" xr:uid="{00FE2CE0-9FB4-47B3-98C1-CA3AAD412A86}"/>
    <cellStyle name="Normal 23 4 3 2 5 2" xfId="39736" xr:uid="{042F20C9-84A4-4FAE-86F5-D2F5F58DEF82}"/>
    <cellStyle name="Normal 23 4 3 2 6" xfId="39729" xr:uid="{AC1D149A-718D-42B3-847A-F791BE656BF4}"/>
    <cellStyle name="Normal 23 4 3 3" xfId="15518" xr:uid="{44548E64-29A5-42B7-B622-6924944DADAE}"/>
    <cellStyle name="Normal 23 4 3 3 2" xfId="15519" xr:uid="{8050675E-5988-4D0F-938B-4437942E1907}"/>
    <cellStyle name="Normal 23 4 3 3 2 2" xfId="39738" xr:uid="{29F87F51-6A07-441C-9281-0F90FF72F3BE}"/>
    <cellStyle name="Normal 23 4 3 3 3" xfId="39737" xr:uid="{8DAFE3B7-B090-4885-A317-F63EB84916E6}"/>
    <cellStyle name="Normal 23 4 3 4" xfId="15520" xr:uid="{4A7AD337-52E7-4D90-B2B6-E7BC520F6056}"/>
    <cellStyle name="Normal 23 4 3 4 2" xfId="15521" xr:uid="{DAED022C-0E9C-4E3D-B97A-B469B1C08681}"/>
    <cellStyle name="Normal 23 4 3 4 2 2" xfId="39740" xr:uid="{8E1FE7D1-D926-4170-9811-64C7BC502362}"/>
    <cellStyle name="Normal 23 4 3 4 3" xfId="39739" xr:uid="{1C360EEB-B0F9-441D-B0FC-425AC46A49C2}"/>
    <cellStyle name="Normal 23 4 3 5" xfId="15522" xr:uid="{A040D0D8-930D-4082-B28C-FA6C7BDB6DD7}"/>
    <cellStyle name="Normal 23 4 3 5 2" xfId="15523" xr:uid="{E94887E0-BFA4-41A8-B547-9CAB95A4AF8B}"/>
    <cellStyle name="Normal 23 4 3 5 2 2" xfId="39742" xr:uid="{507C6061-E6C2-47B4-B926-35445783383C}"/>
    <cellStyle name="Normal 23 4 3 5 3" xfId="39741" xr:uid="{7CCC8B19-3C82-4BB8-873C-850FFF6B1CB3}"/>
    <cellStyle name="Normal 23 4 3 6" xfId="15524" xr:uid="{964C73D4-3EFA-407D-A870-F5D92A4E3C99}"/>
    <cellStyle name="Normal 23 4 3 6 2" xfId="15525" xr:uid="{BF079DD8-AD9E-4EC7-BA41-3DB900FAFFAF}"/>
    <cellStyle name="Normal 23 4 3 6 2 2" xfId="39744" xr:uid="{ED1D03E0-516F-449A-B339-4C2C8D8A11BB}"/>
    <cellStyle name="Normal 23 4 3 6 3" xfId="39743" xr:uid="{247EE8B2-D87C-40E0-BD9A-5468BBC0CDDB}"/>
    <cellStyle name="Normal 23 4 3 7" xfId="15526" xr:uid="{93EE8FFE-EE87-43E7-99F2-2F66F416D918}"/>
    <cellStyle name="Normal 23 4 3 7 2" xfId="39745" xr:uid="{0DCD34D2-CBBD-43D5-A5CE-9CF143E63ADD}"/>
    <cellStyle name="Normal 23 4 3 8" xfId="39728" xr:uid="{AAF4B141-1A00-464A-AB5F-6FF8B3FA2643}"/>
    <cellStyle name="Normal 23 4 4" xfId="15527" xr:uid="{FB2B3A45-E156-407E-96A8-7877F3D68D36}"/>
    <cellStyle name="Normal 23 4 4 2" xfId="15528" xr:uid="{67486519-682B-4A5A-A56A-0D470CE79921}"/>
    <cellStyle name="Normal 23 4 4 2 2" xfId="15529" xr:uid="{9ED791A9-5FF9-4509-9CD9-84EDF1D5AE28}"/>
    <cellStyle name="Normal 23 4 4 2 2 2" xfId="15530" xr:uid="{9F6DBE00-1522-48A8-8FCE-B90A7CE7A79A}"/>
    <cellStyle name="Normal 23 4 4 2 2 2 2" xfId="39749" xr:uid="{9604E1EC-E81C-4173-A750-4E32031F6336}"/>
    <cellStyle name="Normal 23 4 4 2 2 3" xfId="39748" xr:uid="{9E278C51-CAB2-4996-9814-E44CC779CC05}"/>
    <cellStyle name="Normal 23 4 4 2 3" xfId="15531" xr:uid="{FB9CE074-AE47-4FCB-8B82-300F9239BB84}"/>
    <cellStyle name="Normal 23 4 4 2 3 2" xfId="15532" xr:uid="{0A0CB96A-4F68-436C-8BA8-DB4331C9095D}"/>
    <cellStyle name="Normal 23 4 4 2 3 2 2" xfId="39751" xr:uid="{2F244CDE-8A0D-463A-BCC4-D48321A0E978}"/>
    <cellStyle name="Normal 23 4 4 2 3 3" xfId="39750" xr:uid="{C6E60889-05E2-490B-BB7D-09811E8A7971}"/>
    <cellStyle name="Normal 23 4 4 2 4" xfId="15533" xr:uid="{A007C7A5-E727-407E-9880-75F121227104}"/>
    <cellStyle name="Normal 23 4 4 2 4 2" xfId="15534" xr:uid="{10982CCE-26E6-4D31-8AFD-21EB269AA1B7}"/>
    <cellStyle name="Normal 23 4 4 2 4 2 2" xfId="39753" xr:uid="{449B16B7-1FA3-412D-B000-E147C6F59F26}"/>
    <cellStyle name="Normal 23 4 4 2 4 3" xfId="39752" xr:uid="{65689AB9-B0C9-49B9-8D4D-A805F381D40E}"/>
    <cellStyle name="Normal 23 4 4 2 5" xfId="15535" xr:uid="{232859CB-DD99-4289-9EAD-CBCC2EFD0CC1}"/>
    <cellStyle name="Normal 23 4 4 2 5 2" xfId="39754" xr:uid="{359BFEDB-BD1C-400E-A1F1-DD89587BA5E3}"/>
    <cellStyle name="Normal 23 4 4 2 6" xfId="39747" xr:uid="{80AF21AF-F0B5-4E5B-977A-E3EE32E062A8}"/>
    <cellStyle name="Normal 23 4 4 3" xfId="15536" xr:uid="{87A765C9-6FCE-453C-950E-05565636A00D}"/>
    <cellStyle name="Normal 23 4 4 3 2" xfId="15537" xr:uid="{0B9BE133-FB39-4EC8-B180-742F94883EF7}"/>
    <cellStyle name="Normal 23 4 4 3 2 2" xfId="39756" xr:uid="{8B90CD82-D39F-43A0-AF17-167AAC49707C}"/>
    <cellStyle name="Normal 23 4 4 3 3" xfId="39755" xr:uid="{C9DEFF5A-BE47-4ED4-B589-41C7D67E034A}"/>
    <cellStyle name="Normal 23 4 4 4" xfId="15538" xr:uid="{C8DD47A5-0D7F-4D8F-A638-211628365F27}"/>
    <cellStyle name="Normal 23 4 4 4 2" xfId="15539" xr:uid="{3A56B3EB-F858-4E9C-9A0A-141D162D2BB0}"/>
    <cellStyle name="Normal 23 4 4 4 2 2" xfId="39758" xr:uid="{72A7F491-C962-4F68-B9F9-36C153A09F47}"/>
    <cellStyle name="Normal 23 4 4 4 3" xfId="39757" xr:uid="{71CFB2D7-076A-43E2-9CAA-6873948CE47D}"/>
    <cellStyle name="Normal 23 4 4 5" xfId="15540" xr:uid="{C2D8883F-9AF6-41A7-A6A3-F83EB9B53B57}"/>
    <cellStyle name="Normal 23 4 4 5 2" xfId="15541" xr:uid="{70998DF6-AA78-4453-A605-7A3BDCC9DDB8}"/>
    <cellStyle name="Normal 23 4 4 5 2 2" xfId="39760" xr:uid="{5D2A3E19-06E8-42A3-A32D-84841FA89E32}"/>
    <cellStyle name="Normal 23 4 4 5 3" xfId="39759" xr:uid="{602CAA70-0394-4484-9C35-431BB32ABA25}"/>
    <cellStyle name="Normal 23 4 4 6" xfId="15542" xr:uid="{4DF03D8F-2C2B-48A1-A26E-6527EACBC369}"/>
    <cellStyle name="Normal 23 4 4 6 2" xfId="15543" xr:uid="{29DBCAA4-D181-40B4-95FF-EEC0FBA781EE}"/>
    <cellStyle name="Normal 23 4 4 6 2 2" xfId="39762" xr:uid="{D6490213-87DB-4B68-B6E1-5E4184B1ABC3}"/>
    <cellStyle name="Normal 23 4 4 6 3" xfId="39761" xr:uid="{9E129BDD-0B78-4A1E-AF65-CE2BE09CE75B}"/>
    <cellStyle name="Normal 23 4 4 7" xfId="15544" xr:uid="{C8FA3B1D-2193-49A6-8D03-753A2DE5A8C3}"/>
    <cellStyle name="Normal 23 4 4 7 2" xfId="39763" xr:uid="{001686DF-0DE3-4EE6-B19A-14EDE9AC7F41}"/>
    <cellStyle name="Normal 23 4 4 8" xfId="39746" xr:uid="{7354D566-F594-4261-BA62-6053C15B79BE}"/>
    <cellStyle name="Normal 23 4 5" xfId="15545" xr:uid="{10189E68-854C-42E4-B35D-C4326388F3FA}"/>
    <cellStyle name="Normal 23 4 5 2" xfId="15546" xr:uid="{D0723778-6745-43A5-8355-0E172FDB3B25}"/>
    <cellStyle name="Normal 23 4 5 2 2" xfId="15547" xr:uid="{486A6388-6E02-4F62-B0BD-96EB82AF6E7D}"/>
    <cellStyle name="Normal 23 4 5 2 2 2" xfId="15548" xr:uid="{3F037A67-57F7-4E6E-8254-DCD142990560}"/>
    <cellStyle name="Normal 23 4 5 2 2 2 2" xfId="39767" xr:uid="{C8119242-D8F5-4410-B3B4-FBDF6285962E}"/>
    <cellStyle name="Normal 23 4 5 2 2 3" xfId="39766" xr:uid="{C61D98E8-60C3-4601-9E15-5A63FD16EF61}"/>
    <cellStyle name="Normal 23 4 5 2 3" xfId="15549" xr:uid="{78CFA0BB-CF6D-4358-9A8B-EC72AC51482C}"/>
    <cellStyle name="Normal 23 4 5 2 3 2" xfId="15550" xr:uid="{57825C23-073B-4601-91C9-AAAE49142040}"/>
    <cellStyle name="Normal 23 4 5 2 3 2 2" xfId="39769" xr:uid="{34203142-C563-4BA1-969C-658B7FBF170C}"/>
    <cellStyle name="Normal 23 4 5 2 3 3" xfId="39768" xr:uid="{55F354F1-D309-4D25-A2F2-496C4D194D9D}"/>
    <cellStyle name="Normal 23 4 5 2 4" xfId="15551" xr:uid="{93392948-BDCF-40A2-999A-E17C644A15C9}"/>
    <cellStyle name="Normal 23 4 5 2 4 2" xfId="15552" xr:uid="{E7E5B3ED-2983-48C4-A001-E035BE20D32F}"/>
    <cellStyle name="Normal 23 4 5 2 4 2 2" xfId="39771" xr:uid="{25E78F44-1E49-404D-8D88-4E9FAFCD18E6}"/>
    <cellStyle name="Normal 23 4 5 2 4 3" xfId="39770" xr:uid="{7D4A1A56-FAF0-4360-AD1D-7CF0BEED3477}"/>
    <cellStyle name="Normal 23 4 5 2 5" xfId="15553" xr:uid="{5B787707-FCA3-4E44-81BF-9BF06EEFDB53}"/>
    <cellStyle name="Normal 23 4 5 2 5 2" xfId="39772" xr:uid="{8AEF35E4-1D53-42DE-A79B-E8E924FEA91E}"/>
    <cellStyle name="Normal 23 4 5 2 6" xfId="39765" xr:uid="{3647BBE5-B30E-45F3-9BFC-26C65C469E8C}"/>
    <cellStyle name="Normal 23 4 5 3" xfId="15554" xr:uid="{7B3720D3-B9E5-4BF2-9C71-6BBDC1697FA6}"/>
    <cellStyle name="Normal 23 4 5 3 2" xfId="15555" xr:uid="{560B8A9F-E0D1-4A1D-A728-03D860CC9F90}"/>
    <cellStyle name="Normal 23 4 5 3 2 2" xfId="39774" xr:uid="{A42B9BA4-4D59-4885-A9AE-7766EF343458}"/>
    <cellStyle name="Normal 23 4 5 3 3" xfId="39773" xr:uid="{B974813E-6946-4633-B0B8-7559D3C12EDF}"/>
    <cellStyle name="Normal 23 4 5 4" xfId="15556" xr:uid="{6705FAB6-7211-4E11-A498-30267D3F0EC9}"/>
    <cellStyle name="Normal 23 4 5 4 2" xfId="15557" xr:uid="{55CF0E1D-7876-438E-952E-3F390D235345}"/>
    <cellStyle name="Normal 23 4 5 4 2 2" xfId="39776" xr:uid="{01556ECB-A17C-4C86-BD59-B89C40758521}"/>
    <cellStyle name="Normal 23 4 5 4 3" xfId="39775" xr:uid="{344504C8-0968-4486-A0F1-88E2CF552C36}"/>
    <cellStyle name="Normal 23 4 5 5" xfId="15558" xr:uid="{B723006A-2A52-4C1B-91DB-16847DD241A7}"/>
    <cellStyle name="Normal 23 4 5 5 2" xfId="15559" xr:uid="{F6EFD85B-143F-4C12-B04C-FA92A47AEA22}"/>
    <cellStyle name="Normal 23 4 5 5 2 2" xfId="39778" xr:uid="{F5322310-BF21-4DF4-AD2C-BD62D9CD457A}"/>
    <cellStyle name="Normal 23 4 5 5 3" xfId="39777" xr:uid="{CC1B8DDE-4854-487B-8DB4-B0C081589B86}"/>
    <cellStyle name="Normal 23 4 5 6" xfId="15560" xr:uid="{7ED2946B-D491-41B8-81D6-E5AE1EC24D20}"/>
    <cellStyle name="Normal 23 4 5 6 2" xfId="39779" xr:uid="{9600A9D4-4BDF-4A15-ADE6-1D62B6276B15}"/>
    <cellStyle name="Normal 23 4 5 7" xfId="39764" xr:uid="{3698416E-FF59-4DE2-9A1F-B5E4D5306868}"/>
    <cellStyle name="Normal 23 4 6" xfId="15561" xr:uid="{0AC2F80D-6189-4B56-B042-59E2EC3E5B94}"/>
    <cellStyle name="Normal 23 4 6 2" xfId="15562" xr:uid="{C8379D51-0CA2-4693-93CF-502B0AF2418F}"/>
    <cellStyle name="Normal 23 4 6 2 2" xfId="15563" xr:uid="{5F8A30C8-FE64-456F-BD68-621DB782828A}"/>
    <cellStyle name="Normal 23 4 6 2 2 2" xfId="39782" xr:uid="{3EBD0B41-4123-421D-B08A-ACE4B36D7197}"/>
    <cellStyle name="Normal 23 4 6 2 3" xfId="39781" xr:uid="{B05C91AE-BFAC-4883-B46A-369E7EAF6F05}"/>
    <cellStyle name="Normal 23 4 6 3" xfId="15564" xr:uid="{194F8524-4D60-4F03-A723-CE27559BA084}"/>
    <cellStyle name="Normal 23 4 6 3 2" xfId="15565" xr:uid="{F6B692D3-F280-49E0-9D45-9869440D1943}"/>
    <cellStyle name="Normal 23 4 6 3 2 2" xfId="39784" xr:uid="{C3DE8DFC-3DA9-42BA-B9C4-13FD7110A0BB}"/>
    <cellStyle name="Normal 23 4 6 3 3" xfId="39783" xr:uid="{52182AFD-2179-4006-B178-993E68F52632}"/>
    <cellStyle name="Normal 23 4 6 4" xfId="15566" xr:uid="{DEDD5063-4EF5-4513-90EF-462C946D2CD1}"/>
    <cellStyle name="Normal 23 4 6 4 2" xfId="15567" xr:uid="{221F1C8B-16B3-4250-B1E8-BA39DD448D91}"/>
    <cellStyle name="Normal 23 4 6 4 2 2" xfId="39786" xr:uid="{521EE907-B8A1-4194-ACE9-97A111FB01A8}"/>
    <cellStyle name="Normal 23 4 6 4 3" xfId="39785" xr:uid="{EB4FE5E8-D3CB-4D18-B18B-8FBEC42B788A}"/>
    <cellStyle name="Normal 23 4 6 5" xfId="15568" xr:uid="{7A718D4C-EBE1-4BCA-8098-0CFCCA9A3B61}"/>
    <cellStyle name="Normal 23 4 6 5 2" xfId="39787" xr:uid="{C05E5934-F49E-44D9-8278-52985E04D7CC}"/>
    <cellStyle name="Normal 23 4 6 6" xfId="39780" xr:uid="{BC150F19-2076-4E9A-B9EC-99E507DABE35}"/>
    <cellStyle name="Normal 23 4 7" xfId="15569" xr:uid="{11EA153F-59F2-4573-BEB5-A31D2B8E6CDD}"/>
    <cellStyle name="Normal 23 4 7 2" xfId="15570" xr:uid="{EC30F4E3-EDFD-48F9-A33A-4D1EB10EAC0B}"/>
    <cellStyle name="Normal 23 4 7 2 2" xfId="15571" xr:uid="{89BFE290-63AC-458B-82BB-F172C84760FD}"/>
    <cellStyle name="Normal 23 4 7 2 2 2" xfId="39790" xr:uid="{037BCDB9-FA95-40B1-9C7D-103821A2FA44}"/>
    <cellStyle name="Normal 23 4 7 2 3" xfId="39789" xr:uid="{A1A5FADB-26F2-4EB2-911B-C830B8263F80}"/>
    <cellStyle name="Normal 23 4 7 3" xfId="15572" xr:uid="{ABAECD77-CE7C-4AF3-9379-4988FBCB4692}"/>
    <cellStyle name="Normal 23 4 7 3 2" xfId="15573" xr:uid="{23C2BFF4-5628-46E3-953A-FD17C1294569}"/>
    <cellStyle name="Normal 23 4 7 3 2 2" xfId="39792" xr:uid="{F58431BA-E97F-4988-85B1-740AD4B6425F}"/>
    <cellStyle name="Normal 23 4 7 3 3" xfId="39791" xr:uid="{9AF19035-9FFA-4F6A-A3CC-136CEF3BA95C}"/>
    <cellStyle name="Normal 23 4 7 4" xfId="15574" xr:uid="{E86FC182-B390-403F-B6D3-0ACD61E3214B}"/>
    <cellStyle name="Normal 23 4 7 4 2" xfId="15575" xr:uid="{F54416D3-EFB4-4786-9A83-8EB420A73352}"/>
    <cellStyle name="Normal 23 4 7 4 2 2" xfId="39794" xr:uid="{F5674D8C-1843-4A76-9C41-10C211B6A344}"/>
    <cellStyle name="Normal 23 4 7 4 3" xfId="39793" xr:uid="{476F715A-1510-4BC3-B9F0-9BFB56F8B95E}"/>
    <cellStyle name="Normal 23 4 7 5" xfId="15576" xr:uid="{C820C7E6-04CC-42E4-8B35-45C9C5B4B913}"/>
    <cellStyle name="Normal 23 4 7 5 2" xfId="39795" xr:uid="{C043F38A-294A-4903-901B-7CEFC1E1892F}"/>
    <cellStyle name="Normal 23 4 7 6" xfId="39788" xr:uid="{2404248D-AC06-47AE-A6D4-24E79C870A31}"/>
    <cellStyle name="Normal 23 4 8" xfId="15577" xr:uid="{36B18E31-A228-445D-A34C-18F3E11BA054}"/>
    <cellStyle name="Normal 23 4 8 2" xfId="15578" xr:uid="{7AB94BD7-E876-4A5D-BC9A-1A72C350766F}"/>
    <cellStyle name="Normal 23 4 8 2 2" xfId="39797" xr:uid="{5AFE6072-5B3C-4B5C-8EA5-C84B72A30658}"/>
    <cellStyle name="Normal 23 4 8 3" xfId="39796" xr:uid="{8D7CFCFF-0129-4009-A2A6-86F19095FFB5}"/>
    <cellStyle name="Normal 23 4 9" xfId="15579" xr:uid="{50449501-4304-4FF9-B800-BF3130897C65}"/>
    <cellStyle name="Normal 23 4 9 2" xfId="15580" xr:uid="{3EAE2408-9D84-42DA-A4CF-FB76D8037233}"/>
    <cellStyle name="Normal 23 4 9 2 2" xfId="39799" xr:uid="{85443C3C-44AC-43FC-A4AF-A31015EEDC8E}"/>
    <cellStyle name="Normal 23 4 9 3" xfId="39798" xr:uid="{6741E098-D141-4A99-AC39-D7C00277B450}"/>
    <cellStyle name="Normal 23 40" xfId="15581" xr:uid="{61A8BE83-6E22-4D9E-989A-E518AB8B1328}"/>
    <cellStyle name="Normal 23 40 2" xfId="39800" xr:uid="{662AA62E-444D-43AD-A87C-71EB269E961E}"/>
    <cellStyle name="Normal 23 41" xfId="39237" xr:uid="{59899D3E-D11B-4767-BAEA-7AA499A6B46F}"/>
    <cellStyle name="Normal 23 5" xfId="15582" xr:uid="{F54A4746-04DF-4F6E-A80E-62370FF4CF33}"/>
    <cellStyle name="Normal 23 5 10" xfId="15583" xr:uid="{A64E79E3-8A87-4D32-A77B-32922733EF32}"/>
    <cellStyle name="Normal 23 5 10 2" xfId="15584" xr:uid="{27CD03E6-3875-4B05-B215-5E408AF313ED}"/>
    <cellStyle name="Normal 23 5 10 2 2" xfId="39803" xr:uid="{17C64EF3-9F45-4CD2-8D3C-A5AFCDAF77D0}"/>
    <cellStyle name="Normal 23 5 10 3" xfId="39802" xr:uid="{BFDE7E00-A946-4BE5-8C43-5F5D8FA4345A}"/>
    <cellStyle name="Normal 23 5 11" xfId="15585" xr:uid="{5B933FE5-6DF0-40DC-901E-FA598300204F}"/>
    <cellStyle name="Normal 23 5 11 2" xfId="39804" xr:uid="{0CD94130-DF5E-4352-B8DB-5960133FF310}"/>
    <cellStyle name="Normal 23 5 12" xfId="39801" xr:uid="{2AD85C6E-3802-44DD-A258-5AFE099B5A13}"/>
    <cellStyle name="Normal 23 5 2" xfId="15586" xr:uid="{B1C378F8-A310-4322-8ACE-53AD3FD8D9C2}"/>
    <cellStyle name="Normal 23 5 2 10" xfId="15587" xr:uid="{95310054-62F3-42D2-A44C-7FE8CF972A0F}"/>
    <cellStyle name="Normal 23 5 2 10 2" xfId="39806" xr:uid="{FA64387B-9DCF-4FA9-859B-3D99C61C1F62}"/>
    <cellStyle name="Normal 23 5 2 11" xfId="39805" xr:uid="{9CC10CB6-A301-48AC-9F8F-A50E229B7344}"/>
    <cellStyle name="Normal 23 5 2 2" xfId="15588" xr:uid="{C798F25D-0355-4B99-B0DD-6DD20A624C4E}"/>
    <cellStyle name="Normal 23 5 2 2 2" xfId="15589" xr:uid="{55062197-E751-4AE8-84C1-CCDF58C8FA31}"/>
    <cellStyle name="Normal 23 5 2 2 2 2" xfId="15590" xr:uid="{AEF0A55F-F707-4973-8FBC-6B83B9EF8277}"/>
    <cellStyle name="Normal 23 5 2 2 2 2 2" xfId="15591" xr:uid="{45ED5535-3F79-4892-84B4-EA96F0A3DEFF}"/>
    <cellStyle name="Normal 23 5 2 2 2 2 2 2" xfId="39810" xr:uid="{45086D4A-4AAA-488C-9B5E-FDCF11FF143F}"/>
    <cellStyle name="Normal 23 5 2 2 2 2 3" xfId="39809" xr:uid="{E731BB7A-AA4C-42F8-8BBC-780A0069CCC7}"/>
    <cellStyle name="Normal 23 5 2 2 2 3" xfId="15592" xr:uid="{0CBB7B5B-CDD4-4FBD-94BB-81F2DAAF12C5}"/>
    <cellStyle name="Normal 23 5 2 2 2 3 2" xfId="15593" xr:uid="{1BADF895-2EAB-4968-9AC6-4ACCC7EADDA9}"/>
    <cellStyle name="Normal 23 5 2 2 2 3 2 2" xfId="39812" xr:uid="{6A94F498-2FC6-49D9-978C-03FA116CF297}"/>
    <cellStyle name="Normal 23 5 2 2 2 3 3" xfId="39811" xr:uid="{0365BD8B-E233-4A01-B3E6-844305094E19}"/>
    <cellStyle name="Normal 23 5 2 2 2 4" xfId="15594" xr:uid="{35B4BE47-BF56-4497-8A5F-E6B10BB5E187}"/>
    <cellStyle name="Normal 23 5 2 2 2 4 2" xfId="15595" xr:uid="{22C443D0-C1C7-48CD-B35D-36C7D368AA59}"/>
    <cellStyle name="Normal 23 5 2 2 2 4 2 2" xfId="39814" xr:uid="{153F45DF-3E9C-4275-BF2D-307EEB90D796}"/>
    <cellStyle name="Normal 23 5 2 2 2 4 3" xfId="39813" xr:uid="{0ADCEDEA-F7FD-4A38-8EFB-92BB55068454}"/>
    <cellStyle name="Normal 23 5 2 2 2 5" xfId="15596" xr:uid="{3F35BE91-01DC-400B-BDAD-DFB0D0ED7054}"/>
    <cellStyle name="Normal 23 5 2 2 2 5 2" xfId="39815" xr:uid="{40971D11-4C1B-4B47-88F7-0FBFE1E92E7B}"/>
    <cellStyle name="Normal 23 5 2 2 2 6" xfId="39808" xr:uid="{82C037C6-9692-41FD-B05B-96028700492D}"/>
    <cellStyle name="Normal 23 5 2 2 3" xfId="15597" xr:uid="{C4DFDF9F-0877-4CF0-9886-E7D4348510CA}"/>
    <cellStyle name="Normal 23 5 2 2 3 2" xfId="15598" xr:uid="{CD4BE090-9991-48EF-8469-6523DF516162}"/>
    <cellStyle name="Normal 23 5 2 2 3 2 2" xfId="39817" xr:uid="{32A57796-84C6-4235-93C2-1299E49B9948}"/>
    <cellStyle name="Normal 23 5 2 2 3 3" xfId="39816" xr:uid="{FF79975F-B041-45A3-84E1-B7ED0D9F6411}"/>
    <cellStyle name="Normal 23 5 2 2 4" xfId="15599" xr:uid="{BFFFCA62-CD16-4E23-8ED0-C81F9EE3A10E}"/>
    <cellStyle name="Normal 23 5 2 2 4 2" xfId="15600" xr:uid="{D1348D0E-7CDF-4599-BB7F-087DC8EEA53F}"/>
    <cellStyle name="Normal 23 5 2 2 4 2 2" xfId="39819" xr:uid="{AA8F02C4-1CB9-42FB-999D-19E41BAFCBE9}"/>
    <cellStyle name="Normal 23 5 2 2 4 3" xfId="39818" xr:uid="{A3847BCD-EA05-4508-99A0-DB043EF017E2}"/>
    <cellStyle name="Normal 23 5 2 2 5" xfId="15601" xr:uid="{4DF38089-5EFF-47E4-A87B-8ACAD3608874}"/>
    <cellStyle name="Normal 23 5 2 2 5 2" xfId="15602" xr:uid="{0BA3C066-F4E6-44D3-A23A-AFC37A09B03A}"/>
    <cellStyle name="Normal 23 5 2 2 5 2 2" xfId="39821" xr:uid="{EA7DF496-7D8F-416A-8E1A-B0A74D1778D7}"/>
    <cellStyle name="Normal 23 5 2 2 5 3" xfId="39820" xr:uid="{40498847-E910-4376-9A2E-D17AC0542C82}"/>
    <cellStyle name="Normal 23 5 2 2 6" xfId="15603" xr:uid="{1D984772-1B3A-414A-A405-029E8761C228}"/>
    <cellStyle name="Normal 23 5 2 2 6 2" xfId="15604" xr:uid="{B91B17D6-2D27-4D9B-9859-DD4823AC273F}"/>
    <cellStyle name="Normal 23 5 2 2 6 2 2" xfId="39823" xr:uid="{17B877EC-C070-4820-B3A3-90188FDF73EB}"/>
    <cellStyle name="Normal 23 5 2 2 6 3" xfId="39822" xr:uid="{F65B22BA-A396-4580-9D64-690046F7BEBC}"/>
    <cellStyle name="Normal 23 5 2 2 7" xfId="15605" xr:uid="{56C3A150-372D-4321-993C-C882B4C72160}"/>
    <cellStyle name="Normal 23 5 2 2 7 2" xfId="39824" xr:uid="{AD541555-D2CE-4D19-B7EB-62BB15DE8231}"/>
    <cellStyle name="Normal 23 5 2 2 8" xfId="39807" xr:uid="{704BE6C0-CA44-4D40-97B6-DA389136CAB7}"/>
    <cellStyle name="Normal 23 5 2 3" xfId="15606" xr:uid="{F577519F-C40C-47FD-81DB-877D87582EBA}"/>
    <cellStyle name="Normal 23 5 2 3 2" xfId="15607" xr:uid="{727D60A9-6C99-4E6B-BF2F-6F7ED1FC7A68}"/>
    <cellStyle name="Normal 23 5 2 3 2 2" xfId="15608" xr:uid="{C4A9B34A-0029-4B70-85AA-3AA416CC33BA}"/>
    <cellStyle name="Normal 23 5 2 3 2 2 2" xfId="15609" xr:uid="{1A953784-D04C-4465-9706-AFCA9A93D04E}"/>
    <cellStyle name="Normal 23 5 2 3 2 2 2 2" xfId="39828" xr:uid="{471E742B-52DF-4837-AFC7-2515AADD3E46}"/>
    <cellStyle name="Normal 23 5 2 3 2 2 3" xfId="39827" xr:uid="{29E88B0C-A9D3-4262-B0DC-615F11D0086B}"/>
    <cellStyle name="Normal 23 5 2 3 2 3" xfId="15610" xr:uid="{73A1A37B-26D4-49DA-B7BF-CE7BA43F47BC}"/>
    <cellStyle name="Normal 23 5 2 3 2 3 2" xfId="15611" xr:uid="{FAF9B663-825F-4B61-BBD9-7BD61C0BFF0D}"/>
    <cellStyle name="Normal 23 5 2 3 2 3 2 2" xfId="39830" xr:uid="{3BB4347D-241F-4F68-B8E1-19B8D3EDC48D}"/>
    <cellStyle name="Normal 23 5 2 3 2 3 3" xfId="39829" xr:uid="{D2667DDD-551E-4571-A8A0-4603E8327A48}"/>
    <cellStyle name="Normal 23 5 2 3 2 4" xfId="15612" xr:uid="{D3151E29-9103-4FB0-8597-F45746CBB807}"/>
    <cellStyle name="Normal 23 5 2 3 2 4 2" xfId="15613" xr:uid="{3C697222-004E-4EE8-8CFB-57179317F9B4}"/>
    <cellStyle name="Normal 23 5 2 3 2 4 2 2" xfId="39832" xr:uid="{016812BA-28DC-4AD5-9FE0-428821B491E1}"/>
    <cellStyle name="Normal 23 5 2 3 2 4 3" xfId="39831" xr:uid="{4F2BD9CD-3092-4A7B-BE30-FEB63CEFDD0E}"/>
    <cellStyle name="Normal 23 5 2 3 2 5" xfId="15614" xr:uid="{1B3EDCE1-F928-4A98-B84F-AEDD17B24EC7}"/>
    <cellStyle name="Normal 23 5 2 3 2 5 2" xfId="39833" xr:uid="{886CEE16-D388-473F-AEBD-1E11BEC2185A}"/>
    <cellStyle name="Normal 23 5 2 3 2 6" xfId="39826" xr:uid="{FCDFA7D7-07D6-4684-986E-40D11B7E6A97}"/>
    <cellStyle name="Normal 23 5 2 3 3" xfId="15615" xr:uid="{7C760FDE-912D-4252-8DF9-335E686E4E21}"/>
    <cellStyle name="Normal 23 5 2 3 3 2" xfId="15616" xr:uid="{510AB751-301B-46C0-A83C-015EB13E1FFF}"/>
    <cellStyle name="Normal 23 5 2 3 3 2 2" xfId="39835" xr:uid="{09472FE0-E194-43A9-A240-58921EA0FC87}"/>
    <cellStyle name="Normal 23 5 2 3 3 3" xfId="39834" xr:uid="{B0F8FF83-E071-44EE-A009-39C464B60219}"/>
    <cellStyle name="Normal 23 5 2 3 4" xfId="15617" xr:uid="{A0EF1327-00C2-49CB-8C51-388188CBCC5C}"/>
    <cellStyle name="Normal 23 5 2 3 4 2" xfId="15618" xr:uid="{843F5558-C255-4B47-9B6C-9C6B734BF3F6}"/>
    <cellStyle name="Normal 23 5 2 3 4 2 2" xfId="39837" xr:uid="{8BF87627-8FCE-4534-A43A-AA8E01E347BC}"/>
    <cellStyle name="Normal 23 5 2 3 4 3" xfId="39836" xr:uid="{DA382F91-0220-4EF8-B7C3-22550070A07F}"/>
    <cellStyle name="Normal 23 5 2 3 5" xfId="15619" xr:uid="{11AE23AF-1AB6-4D26-A622-26593B0B099A}"/>
    <cellStyle name="Normal 23 5 2 3 5 2" xfId="15620" xr:uid="{7C441512-814D-4549-A278-42946A26D14F}"/>
    <cellStyle name="Normal 23 5 2 3 5 2 2" xfId="39839" xr:uid="{3351E20F-424C-4AB3-A262-69C66C8DC517}"/>
    <cellStyle name="Normal 23 5 2 3 5 3" xfId="39838" xr:uid="{F230C85E-8440-46CA-B646-69B9D6FB9EBE}"/>
    <cellStyle name="Normal 23 5 2 3 6" xfId="15621" xr:uid="{429106C8-3592-4AF7-94ED-EE48F4D2C232}"/>
    <cellStyle name="Normal 23 5 2 3 6 2" xfId="15622" xr:uid="{D11EFF02-34BC-4134-8983-9ADEC641688C}"/>
    <cellStyle name="Normal 23 5 2 3 6 2 2" xfId="39841" xr:uid="{F8CF5BAB-8CC3-4223-AB97-C2FD8E8EB8EE}"/>
    <cellStyle name="Normal 23 5 2 3 6 3" xfId="39840" xr:uid="{7E2AF26E-36A8-48B8-AF91-4B36A48878AD}"/>
    <cellStyle name="Normal 23 5 2 3 7" xfId="15623" xr:uid="{51A4187B-21AA-4C67-B088-F185FF66E9A7}"/>
    <cellStyle name="Normal 23 5 2 3 7 2" xfId="39842" xr:uid="{BED6F640-BF67-4F6D-B5C7-6E34847DF52B}"/>
    <cellStyle name="Normal 23 5 2 3 8" xfId="39825" xr:uid="{09B39012-0F05-4AFC-BEEC-89AA5BDD09F5}"/>
    <cellStyle name="Normal 23 5 2 4" xfId="15624" xr:uid="{32FF3C00-A1DD-468E-B659-F742F08D99C5}"/>
    <cellStyle name="Normal 23 5 2 4 2" xfId="15625" xr:uid="{FF6BEF12-2C5B-43DA-8BBE-1B591D9BB0CF}"/>
    <cellStyle name="Normal 23 5 2 4 2 2" xfId="15626" xr:uid="{30233992-44ED-4B93-A6FD-0C0F588B340B}"/>
    <cellStyle name="Normal 23 5 2 4 2 2 2" xfId="15627" xr:uid="{DED277CE-A9EC-45C5-BF6D-71D41612D4AB}"/>
    <cellStyle name="Normal 23 5 2 4 2 2 2 2" xfId="39846" xr:uid="{D8AB5DE7-8B56-4D02-A5CC-BE093F1B4F1C}"/>
    <cellStyle name="Normal 23 5 2 4 2 2 3" xfId="39845" xr:uid="{5CCDE332-D889-43BE-B1E3-60E7889F45C7}"/>
    <cellStyle name="Normal 23 5 2 4 2 3" xfId="15628" xr:uid="{20AEA349-2C70-4284-A83B-BBDF91DB6B5A}"/>
    <cellStyle name="Normal 23 5 2 4 2 3 2" xfId="15629" xr:uid="{AFEA7935-BDCA-4A90-9B9C-90B6EE5060ED}"/>
    <cellStyle name="Normal 23 5 2 4 2 3 2 2" xfId="39848" xr:uid="{2758489F-913E-44E2-8C5E-98928A7E0860}"/>
    <cellStyle name="Normal 23 5 2 4 2 3 3" xfId="39847" xr:uid="{C4F9E03D-5348-4ABD-8CE2-79E725F68C2E}"/>
    <cellStyle name="Normal 23 5 2 4 2 4" xfId="15630" xr:uid="{1EF15242-0D0A-40F3-8DA3-2E3981C20DD8}"/>
    <cellStyle name="Normal 23 5 2 4 2 4 2" xfId="15631" xr:uid="{5BEE7656-7052-4061-9559-83CC76169C19}"/>
    <cellStyle name="Normal 23 5 2 4 2 4 2 2" xfId="39850" xr:uid="{A3965DDB-AC22-4EF7-A44E-67EB79B1F919}"/>
    <cellStyle name="Normal 23 5 2 4 2 4 3" xfId="39849" xr:uid="{972CD57E-ADD7-4BB1-940A-9B9E97FA8D0C}"/>
    <cellStyle name="Normal 23 5 2 4 2 5" xfId="15632" xr:uid="{2D09FD1D-0457-40E3-B8B0-41FE65CBC5A0}"/>
    <cellStyle name="Normal 23 5 2 4 2 5 2" xfId="39851" xr:uid="{109AB56A-ACA4-42D7-ADA1-D5C8973C6C3C}"/>
    <cellStyle name="Normal 23 5 2 4 2 6" xfId="39844" xr:uid="{1EB519B8-A3F5-4758-955E-16C7A54767E4}"/>
    <cellStyle name="Normal 23 5 2 4 3" xfId="15633" xr:uid="{A13D241A-5E28-415F-9283-8F63A74FD7D8}"/>
    <cellStyle name="Normal 23 5 2 4 3 2" xfId="15634" xr:uid="{9A4C9029-A9F7-4247-B471-523C20D4BA2E}"/>
    <cellStyle name="Normal 23 5 2 4 3 2 2" xfId="39853" xr:uid="{9AF2796B-180D-4058-9476-47C648E3A7D1}"/>
    <cellStyle name="Normal 23 5 2 4 3 3" xfId="39852" xr:uid="{E446898A-3AD6-40E3-8D1C-A1F49FAC62AC}"/>
    <cellStyle name="Normal 23 5 2 4 4" xfId="15635" xr:uid="{FB48466D-7CAC-414A-9CC9-9A84AFC5FE6D}"/>
    <cellStyle name="Normal 23 5 2 4 4 2" xfId="15636" xr:uid="{3AFF9EF9-E71A-4BB5-8D29-FCE200D45DAF}"/>
    <cellStyle name="Normal 23 5 2 4 4 2 2" xfId="39855" xr:uid="{C13C3ED7-8D8C-4BAA-8561-6AB438308004}"/>
    <cellStyle name="Normal 23 5 2 4 4 3" xfId="39854" xr:uid="{5C183B66-CB2A-48C7-9723-68D510E604A9}"/>
    <cellStyle name="Normal 23 5 2 4 5" xfId="15637" xr:uid="{EE574920-00DD-4A1A-8D4F-73292FDD92DA}"/>
    <cellStyle name="Normal 23 5 2 4 5 2" xfId="15638" xr:uid="{7F112923-F020-40C9-A91E-531E291BEAA2}"/>
    <cellStyle name="Normal 23 5 2 4 5 2 2" xfId="39857" xr:uid="{7323B8F9-6208-420C-8065-62C44F462061}"/>
    <cellStyle name="Normal 23 5 2 4 5 3" xfId="39856" xr:uid="{176F9A41-7F39-4DFE-A8A2-088DB250FE14}"/>
    <cellStyle name="Normal 23 5 2 4 6" xfId="15639" xr:uid="{8463EC19-B382-4AEB-9827-6989ED286E41}"/>
    <cellStyle name="Normal 23 5 2 4 6 2" xfId="39858" xr:uid="{31632729-4786-4BED-A47E-A34E483E9973}"/>
    <cellStyle name="Normal 23 5 2 4 7" xfId="39843" xr:uid="{5234E4A5-ADE0-46DD-AF3F-6D53AB6E29DD}"/>
    <cellStyle name="Normal 23 5 2 5" xfId="15640" xr:uid="{0F8FAF83-1DA7-4557-8976-E9C3D7678D38}"/>
    <cellStyle name="Normal 23 5 2 5 2" xfId="15641" xr:uid="{9B56832E-8DE8-4192-A7EE-7C60F9CCF453}"/>
    <cellStyle name="Normal 23 5 2 5 2 2" xfId="15642" xr:uid="{8EFB13F5-E144-43FD-8896-9FFAC7D4ED17}"/>
    <cellStyle name="Normal 23 5 2 5 2 2 2" xfId="39861" xr:uid="{C1EB7C56-B94B-47C4-B280-63B29A3B4242}"/>
    <cellStyle name="Normal 23 5 2 5 2 3" xfId="39860" xr:uid="{D64CC5DF-C928-4EF7-AF8C-8B135AEA5B12}"/>
    <cellStyle name="Normal 23 5 2 5 3" xfId="15643" xr:uid="{D9FEAFD2-3A0F-4CED-B01D-36966B56B1D9}"/>
    <cellStyle name="Normal 23 5 2 5 3 2" xfId="15644" xr:uid="{D5B3E47A-B994-4627-AE8E-EE97FBF20127}"/>
    <cellStyle name="Normal 23 5 2 5 3 2 2" xfId="39863" xr:uid="{5017A7E3-49BC-4C5B-AF19-1652124969AD}"/>
    <cellStyle name="Normal 23 5 2 5 3 3" xfId="39862" xr:uid="{A1913E2A-E730-43D0-9DE7-4E33F6C643D8}"/>
    <cellStyle name="Normal 23 5 2 5 4" xfId="15645" xr:uid="{E62EC7DC-BB42-460E-B911-68DBEE8F752E}"/>
    <cellStyle name="Normal 23 5 2 5 4 2" xfId="15646" xr:uid="{2F8D09D4-0D70-4B0D-AA1D-DAF13B07F3EA}"/>
    <cellStyle name="Normal 23 5 2 5 4 2 2" xfId="39865" xr:uid="{E1743B01-1B09-4F9E-8715-DB835D0D599E}"/>
    <cellStyle name="Normal 23 5 2 5 4 3" xfId="39864" xr:uid="{D267074F-5438-4720-ACC1-08342A269732}"/>
    <cellStyle name="Normal 23 5 2 5 5" xfId="15647" xr:uid="{5E5637C2-FB54-4FB4-A8D5-78C5D4EFC6CD}"/>
    <cellStyle name="Normal 23 5 2 5 5 2" xfId="39866" xr:uid="{0A9F741B-32B6-4456-BB15-E80ACD0815E7}"/>
    <cellStyle name="Normal 23 5 2 5 6" xfId="39859" xr:uid="{5EEB6589-90F7-418A-870F-A6C75E717D78}"/>
    <cellStyle name="Normal 23 5 2 6" xfId="15648" xr:uid="{4FB24BE5-99BD-4507-86EA-92A5A3576D4C}"/>
    <cellStyle name="Normal 23 5 2 6 2" xfId="15649" xr:uid="{DEAB9C90-B99A-4F1E-B2C2-BB374731CC53}"/>
    <cellStyle name="Normal 23 5 2 6 2 2" xfId="15650" xr:uid="{8581829C-EA4A-4BC7-A771-6C39D37B6E0B}"/>
    <cellStyle name="Normal 23 5 2 6 2 2 2" xfId="39869" xr:uid="{8D8F6EE5-37B3-4DCA-9470-F59E154BF4AB}"/>
    <cellStyle name="Normal 23 5 2 6 2 3" xfId="39868" xr:uid="{2BCD4E51-7E70-4F34-91AB-D60A53CBDC7F}"/>
    <cellStyle name="Normal 23 5 2 6 3" xfId="15651" xr:uid="{C83DCB94-E8C6-4E25-9DB1-BF2ABDCB7BA0}"/>
    <cellStyle name="Normal 23 5 2 6 3 2" xfId="15652" xr:uid="{FC43A9C1-7453-4DE5-B041-208B0BBF22E6}"/>
    <cellStyle name="Normal 23 5 2 6 3 2 2" xfId="39871" xr:uid="{B8AEC4F2-4053-4816-9471-DF2A2EC28BA9}"/>
    <cellStyle name="Normal 23 5 2 6 3 3" xfId="39870" xr:uid="{A3AB4C75-CCDD-4E82-A909-6C30C85D4403}"/>
    <cellStyle name="Normal 23 5 2 6 4" xfId="15653" xr:uid="{80E0C444-6D56-4E5D-BB4A-154F92C31ED4}"/>
    <cellStyle name="Normal 23 5 2 6 4 2" xfId="15654" xr:uid="{3E9A0FF5-617C-4F33-A750-6B490CEE8E84}"/>
    <cellStyle name="Normal 23 5 2 6 4 2 2" xfId="39873" xr:uid="{E7A7E66A-0087-49C6-9CAA-71B8AA0CE756}"/>
    <cellStyle name="Normal 23 5 2 6 4 3" xfId="39872" xr:uid="{AFC5051A-04D2-4731-8533-175C5564495B}"/>
    <cellStyle name="Normal 23 5 2 6 5" xfId="15655" xr:uid="{07E1C764-FE81-444C-BE08-660E1B7B419C}"/>
    <cellStyle name="Normal 23 5 2 6 5 2" xfId="39874" xr:uid="{FF3D7AE0-03C5-471A-B003-86A4CD4388F8}"/>
    <cellStyle name="Normal 23 5 2 6 6" xfId="39867" xr:uid="{4A6C53D2-7EE8-40F9-98D0-BBE8ACD7BF90}"/>
    <cellStyle name="Normal 23 5 2 7" xfId="15656" xr:uid="{115FCCB4-3A8E-4774-8AD3-C8A34699A926}"/>
    <cellStyle name="Normal 23 5 2 7 2" xfId="15657" xr:uid="{C2699496-5F39-492A-9436-EFC96314542B}"/>
    <cellStyle name="Normal 23 5 2 7 2 2" xfId="39876" xr:uid="{FE5D460F-2696-4E5A-B0D5-52188A0E7C18}"/>
    <cellStyle name="Normal 23 5 2 7 3" xfId="39875" xr:uid="{3E4F6A63-FECE-4210-B572-B0C63B9066CE}"/>
    <cellStyle name="Normal 23 5 2 8" xfId="15658" xr:uid="{9DF93B63-14CC-454C-8DE3-ED3E431E2268}"/>
    <cellStyle name="Normal 23 5 2 8 2" xfId="15659" xr:uid="{D41CF779-EA6E-4857-BFC6-230947B6F628}"/>
    <cellStyle name="Normal 23 5 2 8 2 2" xfId="39878" xr:uid="{E3C5ABED-58CC-4EB2-965E-C5EEE3732B3C}"/>
    <cellStyle name="Normal 23 5 2 8 3" xfId="39877" xr:uid="{D0367EE9-42D1-40AD-B3A2-DD36203C53F6}"/>
    <cellStyle name="Normal 23 5 2 9" xfId="15660" xr:uid="{C7BBAEE5-CFC4-405B-9F53-3A873061829C}"/>
    <cellStyle name="Normal 23 5 2 9 2" xfId="15661" xr:uid="{F820750F-CD58-4525-982C-9BA02F86F02A}"/>
    <cellStyle name="Normal 23 5 2 9 2 2" xfId="39880" xr:uid="{B014A3CC-02EF-4DCE-AE02-A49CC655066E}"/>
    <cellStyle name="Normal 23 5 2 9 3" xfId="39879" xr:uid="{34CDFFB8-120C-4974-B3B3-3D35413F22E4}"/>
    <cellStyle name="Normal 23 5 3" xfId="15662" xr:uid="{1B3332E8-65C9-4493-9FAC-871B97823AF1}"/>
    <cellStyle name="Normal 23 5 3 2" xfId="15663" xr:uid="{E566BDD4-853E-4C9D-8EB8-0BEBEAC8A05D}"/>
    <cellStyle name="Normal 23 5 3 2 2" xfId="15664" xr:uid="{4CB3876B-FAA8-4996-9E81-E7C20D215C4B}"/>
    <cellStyle name="Normal 23 5 3 2 2 2" xfId="15665" xr:uid="{DDAC8EA7-D843-4008-946C-9798A0BBA870}"/>
    <cellStyle name="Normal 23 5 3 2 2 2 2" xfId="39884" xr:uid="{9577E188-9B55-446C-AF91-ABFC28E25899}"/>
    <cellStyle name="Normal 23 5 3 2 2 3" xfId="39883" xr:uid="{DBC23062-74CE-4875-9EF3-8D99ED0447AB}"/>
    <cellStyle name="Normal 23 5 3 2 3" xfId="15666" xr:uid="{234F48AE-647A-44C6-9497-E00C69EA8A28}"/>
    <cellStyle name="Normal 23 5 3 2 3 2" xfId="15667" xr:uid="{3972F1CF-090E-4A38-BAF5-EC5E88A3FB33}"/>
    <cellStyle name="Normal 23 5 3 2 3 2 2" xfId="39886" xr:uid="{EB0ECBDC-CA6C-4839-B8E2-CE62F966AA25}"/>
    <cellStyle name="Normal 23 5 3 2 3 3" xfId="39885" xr:uid="{F21EFB5C-CA4A-46B7-8B42-9F6EC95E01EA}"/>
    <cellStyle name="Normal 23 5 3 2 4" xfId="15668" xr:uid="{D9C12216-291A-4E9E-B900-3AD8D537F476}"/>
    <cellStyle name="Normal 23 5 3 2 4 2" xfId="15669" xr:uid="{84E442CD-13BF-40DD-9B9A-6877DCA2FFA2}"/>
    <cellStyle name="Normal 23 5 3 2 4 2 2" xfId="39888" xr:uid="{389A6A6B-514C-4634-BCEB-ABC8FD3D97F0}"/>
    <cellStyle name="Normal 23 5 3 2 4 3" xfId="39887" xr:uid="{550EF99B-240B-45B5-B977-4D113BE5E5E5}"/>
    <cellStyle name="Normal 23 5 3 2 5" xfId="15670" xr:uid="{2418D9DF-F50F-4AE4-982A-698C3689F1FC}"/>
    <cellStyle name="Normal 23 5 3 2 5 2" xfId="39889" xr:uid="{D9806E36-4890-44E0-876B-01AD48399B35}"/>
    <cellStyle name="Normal 23 5 3 2 6" xfId="39882" xr:uid="{A5C1A1ED-57AE-4A2A-B91F-53CEF5BA55C8}"/>
    <cellStyle name="Normal 23 5 3 3" xfId="15671" xr:uid="{DBCA03D4-CEAB-4ECB-96F7-6314982FE9D5}"/>
    <cellStyle name="Normal 23 5 3 3 2" xfId="15672" xr:uid="{73D8151F-7B72-4DBC-B9D5-3B5CEC66E84C}"/>
    <cellStyle name="Normal 23 5 3 3 2 2" xfId="39891" xr:uid="{5EE8C813-7EF2-498C-BC0E-B15DBE41D75E}"/>
    <cellStyle name="Normal 23 5 3 3 3" xfId="39890" xr:uid="{06647413-4915-46A3-828A-1B160273DD48}"/>
    <cellStyle name="Normal 23 5 3 4" xfId="15673" xr:uid="{07E00C6F-6F0C-46C3-AD37-19321D183554}"/>
    <cellStyle name="Normal 23 5 3 4 2" xfId="15674" xr:uid="{774CF4D2-2770-4F57-A11B-4F27C3E77912}"/>
    <cellStyle name="Normal 23 5 3 4 2 2" xfId="39893" xr:uid="{D546F5A9-AAC5-4A2D-B1BF-40F83118DD00}"/>
    <cellStyle name="Normal 23 5 3 4 3" xfId="39892" xr:uid="{75F44896-CF68-4121-91A2-335B2721715F}"/>
    <cellStyle name="Normal 23 5 3 5" xfId="15675" xr:uid="{10E3A8BF-B455-4AAB-A7EF-2F896FD22F83}"/>
    <cellStyle name="Normal 23 5 3 5 2" xfId="15676" xr:uid="{25BCDCED-BF92-4A81-964C-E01969E7E7BF}"/>
    <cellStyle name="Normal 23 5 3 5 2 2" xfId="39895" xr:uid="{2566F9DB-7E25-406A-8498-89B00312F266}"/>
    <cellStyle name="Normal 23 5 3 5 3" xfId="39894" xr:uid="{AE1F98BF-CAFF-44D0-A954-6CC31F172251}"/>
    <cellStyle name="Normal 23 5 3 6" xfId="15677" xr:uid="{D4D9C233-D654-4830-84E1-62AE9007F8BE}"/>
    <cellStyle name="Normal 23 5 3 6 2" xfId="15678" xr:uid="{B79937E8-ADF0-40AE-8179-E7CAE3683A9B}"/>
    <cellStyle name="Normal 23 5 3 6 2 2" xfId="39897" xr:uid="{138787A2-297C-431F-8FC7-603622C6A740}"/>
    <cellStyle name="Normal 23 5 3 6 3" xfId="39896" xr:uid="{095AB520-6B78-44C5-AB4A-04673EA1D205}"/>
    <cellStyle name="Normal 23 5 3 7" xfId="15679" xr:uid="{EBAD27B7-66D7-4F05-8825-1C2D65869A56}"/>
    <cellStyle name="Normal 23 5 3 7 2" xfId="39898" xr:uid="{E7607E98-966E-449E-A704-FCA783E6523E}"/>
    <cellStyle name="Normal 23 5 3 8" xfId="39881" xr:uid="{1DC8888C-3FE5-4E5A-A756-8C42908DC0DB}"/>
    <cellStyle name="Normal 23 5 4" xfId="15680" xr:uid="{3B50A8A8-252C-49DB-958B-38FB4096DA00}"/>
    <cellStyle name="Normal 23 5 4 2" xfId="15681" xr:uid="{7A00CF3D-C769-4330-A509-B01005650580}"/>
    <cellStyle name="Normal 23 5 4 2 2" xfId="15682" xr:uid="{017B3DC1-4A97-47E1-A0E6-4B2AFB7835E9}"/>
    <cellStyle name="Normal 23 5 4 2 2 2" xfId="15683" xr:uid="{7451664B-7958-4EF5-B8C7-C6AB44C1C211}"/>
    <cellStyle name="Normal 23 5 4 2 2 2 2" xfId="39902" xr:uid="{27D41214-45B2-468B-A078-9CE035F6F4CD}"/>
    <cellStyle name="Normal 23 5 4 2 2 3" xfId="39901" xr:uid="{4DAAE2D6-FE8F-41DE-A963-C0AE35E91C8D}"/>
    <cellStyle name="Normal 23 5 4 2 3" xfId="15684" xr:uid="{0AD069A5-3C7B-4FA0-9988-9460361E19D3}"/>
    <cellStyle name="Normal 23 5 4 2 3 2" xfId="15685" xr:uid="{F371D490-2E24-4E37-A796-727EE7FC45F4}"/>
    <cellStyle name="Normal 23 5 4 2 3 2 2" xfId="39904" xr:uid="{EF8F83A2-367F-4683-92D6-E7051CDBE1C6}"/>
    <cellStyle name="Normal 23 5 4 2 3 3" xfId="39903" xr:uid="{3F07779F-416F-49D0-86FF-A92E01740C7D}"/>
    <cellStyle name="Normal 23 5 4 2 4" xfId="15686" xr:uid="{700AAA7C-42A7-445C-AE03-2AB090A1F1B4}"/>
    <cellStyle name="Normal 23 5 4 2 4 2" xfId="15687" xr:uid="{BD880D93-A40C-40B4-A636-1762331BF81D}"/>
    <cellStyle name="Normal 23 5 4 2 4 2 2" xfId="39906" xr:uid="{CB99E3E1-22A7-4F01-90C8-AA28FF56BBE5}"/>
    <cellStyle name="Normal 23 5 4 2 4 3" xfId="39905" xr:uid="{8F11DE0D-2551-483A-A1A9-84CFD022163E}"/>
    <cellStyle name="Normal 23 5 4 2 5" xfId="15688" xr:uid="{519F057F-9856-49E9-86DB-8F3BC251ED91}"/>
    <cellStyle name="Normal 23 5 4 2 5 2" xfId="39907" xr:uid="{C4D9C310-6BB0-4705-80C2-976F88F56005}"/>
    <cellStyle name="Normal 23 5 4 2 6" xfId="39900" xr:uid="{6779EFEF-362B-47F1-8BC3-19E633F4F065}"/>
    <cellStyle name="Normal 23 5 4 3" xfId="15689" xr:uid="{D641ADE7-4ECF-408C-96E2-1C8C719DB574}"/>
    <cellStyle name="Normal 23 5 4 3 2" xfId="15690" xr:uid="{438D6D2B-785D-43FF-B120-6BC42295AF00}"/>
    <cellStyle name="Normal 23 5 4 3 2 2" xfId="39909" xr:uid="{3C043581-AD5F-4740-B69D-734044DF9CA0}"/>
    <cellStyle name="Normal 23 5 4 3 3" xfId="39908" xr:uid="{6D2BF6AE-1431-4AD6-AD12-58BC384E781C}"/>
    <cellStyle name="Normal 23 5 4 4" xfId="15691" xr:uid="{BCD94EF8-4EEC-445E-A78D-1068CA88C86B}"/>
    <cellStyle name="Normal 23 5 4 4 2" xfId="15692" xr:uid="{320EBE5A-2B3C-4421-B49E-621256745D76}"/>
    <cellStyle name="Normal 23 5 4 4 2 2" xfId="39911" xr:uid="{0AF9BC39-E4C7-4573-8CEF-7A9E3E790F9F}"/>
    <cellStyle name="Normal 23 5 4 4 3" xfId="39910" xr:uid="{9C6EE105-D0FC-4427-B61A-947C2C8FD08E}"/>
    <cellStyle name="Normal 23 5 4 5" xfId="15693" xr:uid="{5DF7071D-A22C-4475-B670-2842124D6060}"/>
    <cellStyle name="Normal 23 5 4 5 2" xfId="15694" xr:uid="{D25CDD0C-EA71-41EC-B12C-D0FA7A5E988A}"/>
    <cellStyle name="Normal 23 5 4 5 2 2" xfId="39913" xr:uid="{D1C46387-FA4F-4D08-A3D3-1CB53A3D7E7C}"/>
    <cellStyle name="Normal 23 5 4 5 3" xfId="39912" xr:uid="{6B1E62FB-1E11-43C0-9E28-8241EBD40A4B}"/>
    <cellStyle name="Normal 23 5 4 6" xfId="15695" xr:uid="{185D14FC-41F0-4FB7-8B5E-1805C6A5C041}"/>
    <cellStyle name="Normal 23 5 4 6 2" xfId="15696" xr:uid="{C87A10B3-CB4F-4B5A-AB1E-2FF73626CBB3}"/>
    <cellStyle name="Normal 23 5 4 6 2 2" xfId="39915" xr:uid="{A14D5811-2EB1-45FE-B2DB-47C0C889A5D1}"/>
    <cellStyle name="Normal 23 5 4 6 3" xfId="39914" xr:uid="{CD26187E-2012-4112-96F9-52DFFADA2251}"/>
    <cellStyle name="Normal 23 5 4 7" xfId="15697" xr:uid="{DCD97B2A-1C22-4553-B5AE-F2E22A28B311}"/>
    <cellStyle name="Normal 23 5 4 7 2" xfId="39916" xr:uid="{4B610315-8CF3-402D-8AAE-958176FB31E4}"/>
    <cellStyle name="Normal 23 5 4 8" xfId="39899" xr:uid="{82824DD0-D936-44FE-8C52-7FC706957BBF}"/>
    <cellStyle name="Normal 23 5 5" xfId="15698" xr:uid="{A74BAF34-C3AC-4AE7-8ACC-17ACAF103CC9}"/>
    <cellStyle name="Normal 23 5 5 2" xfId="15699" xr:uid="{F098C221-5A51-4272-8E6B-3D675D990CD1}"/>
    <cellStyle name="Normal 23 5 5 2 2" xfId="15700" xr:uid="{96B11CDB-A9AD-418B-AB2B-737F363A9066}"/>
    <cellStyle name="Normal 23 5 5 2 2 2" xfId="15701" xr:uid="{F0798F71-2F7E-45B4-90CE-C65DEB77017E}"/>
    <cellStyle name="Normal 23 5 5 2 2 2 2" xfId="39920" xr:uid="{E04B3009-EB37-4DE2-9208-DC9320978896}"/>
    <cellStyle name="Normal 23 5 5 2 2 3" xfId="39919" xr:uid="{92C3DC6E-C5F1-4AB5-81E2-F867FB5068D0}"/>
    <cellStyle name="Normal 23 5 5 2 3" xfId="15702" xr:uid="{9D1D231E-649E-40E0-8C1F-D73F2C6D2B72}"/>
    <cellStyle name="Normal 23 5 5 2 3 2" xfId="15703" xr:uid="{7F84F6FB-81FC-4F97-A934-FAFC7B13C6C5}"/>
    <cellStyle name="Normal 23 5 5 2 3 2 2" xfId="39922" xr:uid="{C047CD59-06D6-49A0-95DF-537D95F13C2F}"/>
    <cellStyle name="Normal 23 5 5 2 3 3" xfId="39921" xr:uid="{E0E92554-6966-47E4-9E2B-4CF50FEC6736}"/>
    <cellStyle name="Normal 23 5 5 2 4" xfId="15704" xr:uid="{12EBDC78-5ABD-4AE3-A9D7-B1770F0FE8F1}"/>
    <cellStyle name="Normal 23 5 5 2 4 2" xfId="15705" xr:uid="{2C084BEC-F7D9-4158-B842-822C764D26DA}"/>
    <cellStyle name="Normal 23 5 5 2 4 2 2" xfId="39924" xr:uid="{A567FA61-8434-409D-AB29-2E4A17162A27}"/>
    <cellStyle name="Normal 23 5 5 2 4 3" xfId="39923" xr:uid="{D85D22E5-54C5-4B42-8DF6-41F9542B4343}"/>
    <cellStyle name="Normal 23 5 5 2 5" xfId="15706" xr:uid="{9D520177-42DE-4ADC-97EF-699DCD1184FA}"/>
    <cellStyle name="Normal 23 5 5 2 5 2" xfId="39925" xr:uid="{F61E3EF5-2783-4384-89F4-04EDE25382D1}"/>
    <cellStyle name="Normal 23 5 5 2 6" xfId="39918" xr:uid="{7A825178-621C-409F-B429-A879D4B4B328}"/>
    <cellStyle name="Normal 23 5 5 3" xfId="15707" xr:uid="{5F704A56-AFC8-4F6B-B4E4-981CE39C50AC}"/>
    <cellStyle name="Normal 23 5 5 3 2" xfId="15708" xr:uid="{B6307514-DCEC-4A64-AEAB-36A6DBDC2412}"/>
    <cellStyle name="Normal 23 5 5 3 2 2" xfId="39927" xr:uid="{90B163CC-CD2B-4131-B549-2F0EAFF5BAD0}"/>
    <cellStyle name="Normal 23 5 5 3 3" xfId="39926" xr:uid="{9096348E-AF4C-4E09-ABA2-D3F090138710}"/>
    <cellStyle name="Normal 23 5 5 4" xfId="15709" xr:uid="{5D8C3E80-A005-48B3-9FF0-93EE7231F044}"/>
    <cellStyle name="Normal 23 5 5 4 2" xfId="15710" xr:uid="{5A18E848-3ACD-4788-80B3-112475B0663A}"/>
    <cellStyle name="Normal 23 5 5 4 2 2" xfId="39929" xr:uid="{1DB14E3F-178E-4E51-BCA2-99E2765FBDA9}"/>
    <cellStyle name="Normal 23 5 5 4 3" xfId="39928" xr:uid="{A4F7C249-AC65-4A73-A0AD-0B6B988CE56E}"/>
    <cellStyle name="Normal 23 5 5 5" xfId="15711" xr:uid="{BCA33423-5B25-4763-83B8-32D0A7F49785}"/>
    <cellStyle name="Normal 23 5 5 5 2" xfId="15712" xr:uid="{1E844049-0233-4377-94CA-9CE5F1EC6ADA}"/>
    <cellStyle name="Normal 23 5 5 5 2 2" xfId="39931" xr:uid="{63959C0B-BB92-4FE6-BA7E-05DB7AB8C225}"/>
    <cellStyle name="Normal 23 5 5 5 3" xfId="39930" xr:uid="{06897619-FEC7-407B-B052-F351B15B6A05}"/>
    <cellStyle name="Normal 23 5 5 6" xfId="15713" xr:uid="{0C0B0643-FAD4-457E-958E-36CE4BA032B3}"/>
    <cellStyle name="Normal 23 5 5 6 2" xfId="39932" xr:uid="{A4C68328-06A2-453B-B11D-555D63CE2A24}"/>
    <cellStyle name="Normal 23 5 5 7" xfId="39917" xr:uid="{24D8A35D-AF2A-4627-A94A-4371C6D5653D}"/>
    <cellStyle name="Normal 23 5 6" xfId="15714" xr:uid="{A63F5DA7-D7B3-435C-BAC9-858D0819EA94}"/>
    <cellStyle name="Normal 23 5 6 2" xfId="15715" xr:uid="{153681FD-A143-42CB-B729-275C9D11B52F}"/>
    <cellStyle name="Normal 23 5 6 2 2" xfId="15716" xr:uid="{3D1545BF-5E19-4BD5-8D75-D3B8E4B1EDC5}"/>
    <cellStyle name="Normal 23 5 6 2 2 2" xfId="39935" xr:uid="{E86EF068-6AE7-43DA-8570-18CE1A5EAD48}"/>
    <cellStyle name="Normal 23 5 6 2 3" xfId="39934" xr:uid="{E02DAAD2-BEDB-445E-8EC7-136A8AE5C5C2}"/>
    <cellStyle name="Normal 23 5 6 3" xfId="15717" xr:uid="{4049CC11-DB5E-43C2-93C4-EDEF9722E1CD}"/>
    <cellStyle name="Normal 23 5 6 3 2" xfId="15718" xr:uid="{17BEB826-C55D-4152-ABF0-504C7C238DAF}"/>
    <cellStyle name="Normal 23 5 6 3 2 2" xfId="39937" xr:uid="{122FFC2C-78CD-48EA-945D-98BFABA2054D}"/>
    <cellStyle name="Normal 23 5 6 3 3" xfId="39936" xr:uid="{8C2D828F-9317-4AE1-B97D-5454015BE714}"/>
    <cellStyle name="Normal 23 5 6 4" xfId="15719" xr:uid="{4FB15927-11EA-4C62-89CD-BF8927B2694B}"/>
    <cellStyle name="Normal 23 5 6 4 2" xfId="15720" xr:uid="{0DE4960B-AFFF-4FC9-8F60-3C6A5EF5F7F5}"/>
    <cellStyle name="Normal 23 5 6 4 2 2" xfId="39939" xr:uid="{09506371-8AE5-4F28-A149-4F0855A7345B}"/>
    <cellStyle name="Normal 23 5 6 4 3" xfId="39938" xr:uid="{1E9AE1B1-CFAA-40C3-8741-089025FF8D6B}"/>
    <cellStyle name="Normal 23 5 6 5" xfId="15721" xr:uid="{5DD16D35-C354-4F74-A709-21E780C06E8F}"/>
    <cellStyle name="Normal 23 5 6 5 2" xfId="39940" xr:uid="{2FF79045-04C9-4148-ADC0-72E909CA8E2E}"/>
    <cellStyle name="Normal 23 5 6 6" xfId="39933" xr:uid="{5EBD1C9B-EDC3-49C3-8CE6-135B57ED3F79}"/>
    <cellStyle name="Normal 23 5 7" xfId="15722" xr:uid="{C1D46B69-6229-47E1-AC4F-1777C1E2F2FC}"/>
    <cellStyle name="Normal 23 5 7 2" xfId="15723" xr:uid="{A93BDC0E-21C4-439C-A669-029085A2A0A2}"/>
    <cellStyle name="Normal 23 5 7 2 2" xfId="15724" xr:uid="{91CEAC85-E48B-4EAE-9381-FF32326B0412}"/>
    <cellStyle name="Normal 23 5 7 2 2 2" xfId="39943" xr:uid="{B7B1D7C2-5793-45B8-8942-090554FED8DF}"/>
    <cellStyle name="Normal 23 5 7 2 3" xfId="39942" xr:uid="{5524CDA8-3000-4CE3-811D-4D4E818724E3}"/>
    <cellStyle name="Normal 23 5 7 3" xfId="15725" xr:uid="{BE3A9E38-C5B1-4213-A520-74185A0F5EC0}"/>
    <cellStyle name="Normal 23 5 7 3 2" xfId="15726" xr:uid="{881F51E9-6015-4502-846A-C77B5D4A5FC2}"/>
    <cellStyle name="Normal 23 5 7 3 2 2" xfId="39945" xr:uid="{6ADF329D-AC36-4B4B-8B0B-56B80C36BDAE}"/>
    <cellStyle name="Normal 23 5 7 3 3" xfId="39944" xr:uid="{1F2F0551-02FF-4729-A30C-D3FA27FACE08}"/>
    <cellStyle name="Normal 23 5 7 4" xfId="15727" xr:uid="{205EC110-2180-4024-9F69-456078480B24}"/>
    <cellStyle name="Normal 23 5 7 4 2" xfId="15728" xr:uid="{CABBA06C-F374-4617-ABDB-99A63ADD5E29}"/>
    <cellStyle name="Normal 23 5 7 4 2 2" xfId="39947" xr:uid="{C807BCDC-41EE-40E1-AB16-6C0AE38A4118}"/>
    <cellStyle name="Normal 23 5 7 4 3" xfId="39946" xr:uid="{DB3EE4C0-B865-43A9-B4FF-46977EB39FB5}"/>
    <cellStyle name="Normal 23 5 7 5" xfId="15729" xr:uid="{C43D8680-C08F-413D-8139-8D0CDF4D79FA}"/>
    <cellStyle name="Normal 23 5 7 5 2" xfId="39948" xr:uid="{6FEA9DAF-9B92-4B21-8C2F-FF551B42AEDC}"/>
    <cellStyle name="Normal 23 5 7 6" xfId="39941" xr:uid="{27ADC0A9-317F-45FC-8FDC-ACBFF83D240D}"/>
    <cellStyle name="Normal 23 5 8" xfId="15730" xr:uid="{B6128A3F-076A-430D-8C59-ED7954E48508}"/>
    <cellStyle name="Normal 23 5 8 2" xfId="15731" xr:uid="{9624E186-EFAE-46CC-8315-C7838DF885E7}"/>
    <cellStyle name="Normal 23 5 8 2 2" xfId="39950" xr:uid="{A457E7DE-2B0E-4A87-B1EC-FA9FC133E958}"/>
    <cellStyle name="Normal 23 5 8 3" xfId="39949" xr:uid="{FE24823D-6970-40DB-A185-03D8292B3443}"/>
    <cellStyle name="Normal 23 5 9" xfId="15732" xr:uid="{B7F075F9-0074-4656-9A3E-965CCB3C50CE}"/>
    <cellStyle name="Normal 23 5 9 2" xfId="15733" xr:uid="{2F35C0F2-79E2-4707-A5B2-9E9F7753385A}"/>
    <cellStyle name="Normal 23 5 9 2 2" xfId="39952" xr:uid="{914CC4C9-8412-486C-84AB-4BA1A01DB74D}"/>
    <cellStyle name="Normal 23 5 9 3" xfId="39951" xr:uid="{C3DBA81A-4D20-44BA-AD7D-0EDD0189BE0A}"/>
    <cellStyle name="Normal 23 6" xfId="15734" xr:uid="{01736616-CDB4-4A09-9BD7-48D165644EEE}"/>
    <cellStyle name="Normal 23 6 10" xfId="15735" xr:uid="{48F0096D-9698-4BCA-A9B4-21F75DEDFDBC}"/>
    <cellStyle name="Normal 23 6 10 2" xfId="15736" xr:uid="{A5662ACE-25C3-413B-86CC-FDC150D8DC15}"/>
    <cellStyle name="Normal 23 6 10 2 2" xfId="39955" xr:uid="{7E5F4B8D-C695-4271-9FEB-AE8D1C1A4E63}"/>
    <cellStyle name="Normal 23 6 10 3" xfId="39954" xr:uid="{54E5B239-94BA-4BEB-849D-9F7100036B8A}"/>
    <cellStyle name="Normal 23 6 11" xfId="15737" xr:uid="{F0D729A2-83C3-4AA4-8E02-C45C5468F54B}"/>
    <cellStyle name="Normal 23 6 11 2" xfId="39956" xr:uid="{3C3B9B26-7985-48C3-BD0F-195BED8C75ED}"/>
    <cellStyle name="Normal 23 6 12" xfId="39953" xr:uid="{CF600A1E-787E-44DD-B8B9-3EDA4AABB3B0}"/>
    <cellStyle name="Normal 23 6 2" xfId="15738" xr:uid="{E8038FA8-5D63-489E-B876-D6BCE987DCFA}"/>
    <cellStyle name="Normal 23 6 2 10" xfId="15739" xr:uid="{3FD35282-C115-4275-8B5B-B9EF353BBD67}"/>
    <cellStyle name="Normal 23 6 2 10 2" xfId="39958" xr:uid="{1F609A5C-3CF2-44C9-92CB-0074F61A28AB}"/>
    <cellStyle name="Normal 23 6 2 11" xfId="39957" xr:uid="{E2620FDB-DBB1-4D6D-BDB3-365C879B2C22}"/>
    <cellStyle name="Normal 23 6 2 2" xfId="15740" xr:uid="{56B1757B-0D9D-4564-B610-3817DADC9F86}"/>
    <cellStyle name="Normal 23 6 2 2 2" xfId="15741" xr:uid="{E0EB83CD-D40D-4988-8A39-8406F1DB5008}"/>
    <cellStyle name="Normal 23 6 2 2 2 2" xfId="15742" xr:uid="{C492924F-99DB-4C0B-8103-9F950AFCF38E}"/>
    <cellStyle name="Normal 23 6 2 2 2 2 2" xfId="15743" xr:uid="{65F710F1-D414-4AB1-9702-CF5AFE240BBF}"/>
    <cellStyle name="Normal 23 6 2 2 2 2 2 2" xfId="39962" xr:uid="{DAED1E3F-90DA-4E89-95A8-A3D543F6B4BC}"/>
    <cellStyle name="Normal 23 6 2 2 2 2 3" xfId="39961" xr:uid="{C3827EBF-C3CD-41EF-AF15-8008DB207AAB}"/>
    <cellStyle name="Normal 23 6 2 2 2 3" xfId="15744" xr:uid="{89C8BC71-E9CA-42C8-A68E-035D626EB734}"/>
    <cellStyle name="Normal 23 6 2 2 2 3 2" xfId="15745" xr:uid="{A8DDADFF-AA6F-4C21-9130-B40707A207A5}"/>
    <cellStyle name="Normal 23 6 2 2 2 3 2 2" xfId="39964" xr:uid="{9F0F4DB7-5FE5-4384-BD0C-533270504B1C}"/>
    <cellStyle name="Normal 23 6 2 2 2 3 3" xfId="39963" xr:uid="{2C15C06E-50A7-4A5B-91F4-EB8AAF248E58}"/>
    <cellStyle name="Normal 23 6 2 2 2 4" xfId="15746" xr:uid="{29EC16A8-31BA-48AC-8798-7D38530AF1B3}"/>
    <cellStyle name="Normal 23 6 2 2 2 4 2" xfId="15747" xr:uid="{F4FF67C5-0D49-49E2-BDC9-00E0B8F3B409}"/>
    <cellStyle name="Normal 23 6 2 2 2 4 2 2" xfId="39966" xr:uid="{B425694B-42D5-4D8F-9B03-684533F865DA}"/>
    <cellStyle name="Normal 23 6 2 2 2 4 3" xfId="39965" xr:uid="{5FFD773F-CFA9-4B84-A1AC-15CCD6B669D7}"/>
    <cellStyle name="Normal 23 6 2 2 2 5" xfId="15748" xr:uid="{ED909E35-C2CE-46AD-AE39-D61CA871571A}"/>
    <cellStyle name="Normal 23 6 2 2 2 5 2" xfId="39967" xr:uid="{688787BD-BEB7-46D9-8A16-B365FBEF9D33}"/>
    <cellStyle name="Normal 23 6 2 2 2 6" xfId="39960" xr:uid="{D93B0C67-369F-4229-A52F-8BD07038DBAD}"/>
    <cellStyle name="Normal 23 6 2 2 3" xfId="15749" xr:uid="{37A62B48-FA93-4611-A2FA-79453AE169D8}"/>
    <cellStyle name="Normal 23 6 2 2 3 2" xfId="15750" xr:uid="{CD682C5D-1DDA-4CDC-A114-E131F67ACFDD}"/>
    <cellStyle name="Normal 23 6 2 2 3 2 2" xfId="39969" xr:uid="{9E9D7313-D51B-4C45-A4BC-E5C2103597F2}"/>
    <cellStyle name="Normal 23 6 2 2 3 3" xfId="39968" xr:uid="{9727EE69-B9E8-432C-8051-CC05CE8FA82E}"/>
    <cellStyle name="Normal 23 6 2 2 4" xfId="15751" xr:uid="{08A5CE5D-0DA0-45F9-A457-6E92CDDE3371}"/>
    <cellStyle name="Normal 23 6 2 2 4 2" xfId="15752" xr:uid="{DAFEFE06-DBA3-4F7C-954C-73D6B707AFDE}"/>
    <cellStyle name="Normal 23 6 2 2 4 2 2" xfId="39971" xr:uid="{821A72E5-FFDE-4A28-974B-D07404D4E3C2}"/>
    <cellStyle name="Normal 23 6 2 2 4 3" xfId="39970" xr:uid="{AC657E20-DB94-46D9-95A9-5EAD4B15ACF7}"/>
    <cellStyle name="Normal 23 6 2 2 5" xfId="15753" xr:uid="{654B24F5-EE67-4D5C-8B0F-32619AA6BD3C}"/>
    <cellStyle name="Normal 23 6 2 2 5 2" xfId="15754" xr:uid="{E3DB1082-6072-4715-BF38-403070BD5703}"/>
    <cellStyle name="Normal 23 6 2 2 5 2 2" xfId="39973" xr:uid="{945806A0-7EDC-4A16-9022-1809258B5488}"/>
    <cellStyle name="Normal 23 6 2 2 5 3" xfId="39972" xr:uid="{077B57D1-E880-4620-8032-F99F62A4D951}"/>
    <cellStyle name="Normal 23 6 2 2 6" xfId="15755" xr:uid="{91AB6040-43CA-40E9-B338-09A3907D5C9E}"/>
    <cellStyle name="Normal 23 6 2 2 6 2" xfId="15756" xr:uid="{E20A0CAA-8534-456B-B94E-7F3F98BB494C}"/>
    <cellStyle name="Normal 23 6 2 2 6 2 2" xfId="39975" xr:uid="{569C42F9-750F-4379-97C0-D82E2590101A}"/>
    <cellStyle name="Normal 23 6 2 2 6 3" xfId="39974" xr:uid="{88B81134-E7F6-4F1E-86E3-42DEC99036C4}"/>
    <cellStyle name="Normal 23 6 2 2 7" xfId="15757" xr:uid="{6B1372A9-CA62-4947-BBD0-FE3EC378C36F}"/>
    <cellStyle name="Normal 23 6 2 2 7 2" xfId="39976" xr:uid="{31A1D29E-6D8A-4A0F-B4A7-E8F0430C1CDF}"/>
    <cellStyle name="Normal 23 6 2 2 8" xfId="39959" xr:uid="{CEDD9C78-8D30-4604-9659-DB2670EB4C1D}"/>
    <cellStyle name="Normal 23 6 2 3" xfId="15758" xr:uid="{AC203DC1-DF50-45D1-B956-EEB531A21523}"/>
    <cellStyle name="Normal 23 6 2 3 2" xfId="15759" xr:uid="{B6DB23B8-8BBF-4507-8120-DB65B1469752}"/>
    <cellStyle name="Normal 23 6 2 3 2 2" xfId="15760" xr:uid="{F0394A0E-3621-41CC-A0B3-90AE550EB18B}"/>
    <cellStyle name="Normal 23 6 2 3 2 2 2" xfId="15761" xr:uid="{C0EF74A8-4896-4ABC-8A64-AEE36ABC73F3}"/>
    <cellStyle name="Normal 23 6 2 3 2 2 2 2" xfId="39980" xr:uid="{CDF99F32-9F3E-4D01-B82B-AE923A9AE751}"/>
    <cellStyle name="Normal 23 6 2 3 2 2 3" xfId="39979" xr:uid="{72E44EA0-A3B3-4B79-9E2C-C13185D5812E}"/>
    <cellStyle name="Normal 23 6 2 3 2 3" xfId="15762" xr:uid="{12C6222A-270D-4A92-92C4-279CA374E557}"/>
    <cellStyle name="Normal 23 6 2 3 2 3 2" xfId="15763" xr:uid="{89B8D192-44CA-4764-85C0-06850270C1C6}"/>
    <cellStyle name="Normal 23 6 2 3 2 3 2 2" xfId="39982" xr:uid="{25F3A609-80A1-49F0-96BF-A0C336044E2F}"/>
    <cellStyle name="Normal 23 6 2 3 2 3 3" xfId="39981" xr:uid="{53B5AC81-E701-46F4-833B-1CCE65CBC192}"/>
    <cellStyle name="Normal 23 6 2 3 2 4" xfId="15764" xr:uid="{4FFB398E-F8F8-4E87-9201-A66754062041}"/>
    <cellStyle name="Normal 23 6 2 3 2 4 2" xfId="15765" xr:uid="{570A017C-B63F-45B5-A25F-5EB071C38D02}"/>
    <cellStyle name="Normal 23 6 2 3 2 4 2 2" xfId="39984" xr:uid="{4DAA7024-6DD1-4A8B-B0DB-0535D638154D}"/>
    <cellStyle name="Normal 23 6 2 3 2 4 3" xfId="39983" xr:uid="{92A8F6BB-E6C2-49DB-A4A3-6EA2FEB33CD3}"/>
    <cellStyle name="Normal 23 6 2 3 2 5" xfId="15766" xr:uid="{D7586D52-587E-4EC5-9B77-20C85FD35D55}"/>
    <cellStyle name="Normal 23 6 2 3 2 5 2" xfId="39985" xr:uid="{D116C199-FBE9-448E-8B47-3537E26C36E8}"/>
    <cellStyle name="Normal 23 6 2 3 2 6" xfId="39978" xr:uid="{AF240F74-0B04-4D43-ABFF-E4E973C8318E}"/>
    <cellStyle name="Normal 23 6 2 3 3" xfId="15767" xr:uid="{11F5BE1B-4E96-462F-8E09-F372258D5349}"/>
    <cellStyle name="Normal 23 6 2 3 3 2" xfId="15768" xr:uid="{6B44B635-FC89-441A-81C7-B1AEFAF34AFC}"/>
    <cellStyle name="Normal 23 6 2 3 3 2 2" xfId="39987" xr:uid="{9DEBD276-4556-4588-A658-2FCD811038D9}"/>
    <cellStyle name="Normal 23 6 2 3 3 3" xfId="39986" xr:uid="{E236468F-BE10-46BF-B4FB-497FB23280CB}"/>
    <cellStyle name="Normal 23 6 2 3 4" xfId="15769" xr:uid="{BF188867-C91F-4C24-9DF1-DC03E317E7BF}"/>
    <cellStyle name="Normal 23 6 2 3 4 2" xfId="15770" xr:uid="{94919355-4545-46F3-986E-C956B051DD9F}"/>
    <cellStyle name="Normal 23 6 2 3 4 2 2" xfId="39989" xr:uid="{8F3EE5E4-B56F-40A8-BCCF-FA443829F779}"/>
    <cellStyle name="Normal 23 6 2 3 4 3" xfId="39988" xr:uid="{D0745052-3840-482D-B428-C98B298ED4A8}"/>
    <cellStyle name="Normal 23 6 2 3 5" xfId="15771" xr:uid="{08814B2C-1824-4265-9F77-2DF41C281CCD}"/>
    <cellStyle name="Normal 23 6 2 3 5 2" xfId="15772" xr:uid="{7C544B81-7AA1-4501-8A02-B459B5DB5B7B}"/>
    <cellStyle name="Normal 23 6 2 3 5 2 2" xfId="39991" xr:uid="{74218C1F-FEAB-4A0A-81E3-6642C660791A}"/>
    <cellStyle name="Normal 23 6 2 3 5 3" xfId="39990" xr:uid="{B44FD85E-9B80-47A8-841D-2A7DE15ACB07}"/>
    <cellStyle name="Normal 23 6 2 3 6" xfId="15773" xr:uid="{CE74F402-1557-4BDA-8F69-7ABDB863DC91}"/>
    <cellStyle name="Normal 23 6 2 3 6 2" xfId="15774" xr:uid="{9DC0CC42-158F-454E-911E-BAEFE1383939}"/>
    <cellStyle name="Normal 23 6 2 3 6 2 2" xfId="39993" xr:uid="{48767DA4-BB49-4F55-9292-495B04C9F3C9}"/>
    <cellStyle name="Normal 23 6 2 3 6 3" xfId="39992" xr:uid="{A12FE2F7-740F-4418-85A3-A95E6B8C2438}"/>
    <cellStyle name="Normal 23 6 2 3 7" xfId="15775" xr:uid="{248DBD94-B566-4BEF-BBBA-5A495709AC64}"/>
    <cellStyle name="Normal 23 6 2 3 7 2" xfId="39994" xr:uid="{BBB75302-62D6-408F-B083-A530898DA8C6}"/>
    <cellStyle name="Normal 23 6 2 3 8" xfId="39977" xr:uid="{1F5BBCFE-3958-424B-A85F-0A8DE887ACBF}"/>
    <cellStyle name="Normal 23 6 2 4" xfId="15776" xr:uid="{97B391D2-16EE-47F6-8E29-6E9673988E26}"/>
    <cellStyle name="Normal 23 6 2 4 2" xfId="15777" xr:uid="{AAF39BA5-0406-4E73-A053-53FC749D3976}"/>
    <cellStyle name="Normal 23 6 2 4 2 2" xfId="15778" xr:uid="{DF756238-9864-45F9-A324-E1E7D7C0DB6C}"/>
    <cellStyle name="Normal 23 6 2 4 2 2 2" xfId="15779" xr:uid="{19CFD03B-2F0A-4B29-A09D-744E8D7584CD}"/>
    <cellStyle name="Normal 23 6 2 4 2 2 2 2" xfId="39998" xr:uid="{B53EDD2C-5E5B-409B-8A64-5849CD3D33A7}"/>
    <cellStyle name="Normal 23 6 2 4 2 2 3" xfId="39997" xr:uid="{87485DA5-90DF-44F7-9B60-78B84F9A545B}"/>
    <cellStyle name="Normal 23 6 2 4 2 3" xfId="15780" xr:uid="{0B7451AE-9824-47F1-AB5B-8245017195C7}"/>
    <cellStyle name="Normal 23 6 2 4 2 3 2" xfId="15781" xr:uid="{55A7B3AC-EDC2-483E-B7E9-DA0ED761C299}"/>
    <cellStyle name="Normal 23 6 2 4 2 3 2 2" xfId="40000" xr:uid="{6AEE867B-EFF0-4466-BB8A-3D94C822CEF6}"/>
    <cellStyle name="Normal 23 6 2 4 2 3 3" xfId="39999" xr:uid="{7E0710A1-0571-4404-A852-E01ACC42845B}"/>
    <cellStyle name="Normal 23 6 2 4 2 4" xfId="15782" xr:uid="{28DAA1ED-DE24-47DC-B50C-1EFDB2FABC73}"/>
    <cellStyle name="Normal 23 6 2 4 2 4 2" xfId="15783" xr:uid="{5616A824-5B82-4F3E-937E-CA53CAD0284E}"/>
    <cellStyle name="Normal 23 6 2 4 2 4 2 2" xfId="40002" xr:uid="{9B72C888-FEA6-466B-9179-C5D124179792}"/>
    <cellStyle name="Normal 23 6 2 4 2 4 3" xfId="40001" xr:uid="{1AAA6FA0-295C-4F22-B979-19C04F101BF2}"/>
    <cellStyle name="Normal 23 6 2 4 2 5" xfId="15784" xr:uid="{AC438D38-03B9-4762-81AD-3BA2A0C34962}"/>
    <cellStyle name="Normal 23 6 2 4 2 5 2" xfId="40003" xr:uid="{786AD8E6-D617-4391-A72F-9E22D209AB26}"/>
    <cellStyle name="Normal 23 6 2 4 2 6" xfId="39996" xr:uid="{7817332A-E6F9-42C1-8339-6F09E600E3D1}"/>
    <cellStyle name="Normal 23 6 2 4 3" xfId="15785" xr:uid="{6D46D09E-31E6-417E-B147-C2EBADAD6844}"/>
    <cellStyle name="Normal 23 6 2 4 3 2" xfId="15786" xr:uid="{0CE1F511-C28A-45A4-BFE8-7E9744ECCFC5}"/>
    <cellStyle name="Normal 23 6 2 4 3 2 2" xfId="40005" xr:uid="{DA92785D-ECB9-4116-9075-29126B329658}"/>
    <cellStyle name="Normal 23 6 2 4 3 3" xfId="40004" xr:uid="{AAF3A037-1F9C-4076-9C73-B176331933D5}"/>
    <cellStyle name="Normal 23 6 2 4 4" xfId="15787" xr:uid="{615BE4D7-9980-49D4-8194-1F3109D8E43A}"/>
    <cellStyle name="Normal 23 6 2 4 4 2" xfId="15788" xr:uid="{11A8EF6D-D12C-4B09-9BC9-859CB2960FDD}"/>
    <cellStyle name="Normal 23 6 2 4 4 2 2" xfId="40007" xr:uid="{6C2ADD87-CA07-45AA-B3AF-404B3BCB5DFA}"/>
    <cellStyle name="Normal 23 6 2 4 4 3" xfId="40006" xr:uid="{8B5A3005-3D78-4723-A51F-F86487A70999}"/>
    <cellStyle name="Normal 23 6 2 4 5" xfId="15789" xr:uid="{D82BAD48-C53B-4AE8-B779-E58161BD54D1}"/>
    <cellStyle name="Normal 23 6 2 4 5 2" xfId="15790" xr:uid="{DA8DC471-38C2-41B3-800D-BA6A153AE4DF}"/>
    <cellStyle name="Normal 23 6 2 4 5 2 2" xfId="40009" xr:uid="{503DB01A-FA87-486F-98DB-29F67F2DF7A7}"/>
    <cellStyle name="Normal 23 6 2 4 5 3" xfId="40008" xr:uid="{88DBEDE2-61F1-4182-9EE0-52F7BE9EAF9E}"/>
    <cellStyle name="Normal 23 6 2 4 6" xfId="15791" xr:uid="{F8381262-F115-4486-959A-BCE9037271F0}"/>
    <cellStyle name="Normal 23 6 2 4 6 2" xfId="40010" xr:uid="{A75DC7C1-408C-48C6-AA26-964F8C814E65}"/>
    <cellStyle name="Normal 23 6 2 4 7" xfId="39995" xr:uid="{182561ED-AC06-408A-9FCD-CF262237BB0B}"/>
    <cellStyle name="Normal 23 6 2 5" xfId="15792" xr:uid="{97296CEC-34C4-40F9-B57B-E1389DC60A5E}"/>
    <cellStyle name="Normal 23 6 2 5 2" xfId="15793" xr:uid="{3889D00D-E5E0-487A-AD4D-4F0DC0260590}"/>
    <cellStyle name="Normal 23 6 2 5 2 2" xfId="15794" xr:uid="{A0C1B5A6-93CD-4743-A083-0F58AF587095}"/>
    <cellStyle name="Normal 23 6 2 5 2 2 2" xfId="40013" xr:uid="{3EE2EEDE-0225-4EF9-8262-029DA71B3B52}"/>
    <cellStyle name="Normal 23 6 2 5 2 3" xfId="40012" xr:uid="{D8EC1AD0-AE61-4A32-8CBA-1D55DDFAB1A0}"/>
    <cellStyle name="Normal 23 6 2 5 3" xfId="15795" xr:uid="{0DC16284-0D4E-4692-9673-DD00A201F1EC}"/>
    <cellStyle name="Normal 23 6 2 5 3 2" xfId="15796" xr:uid="{EA2571CE-9640-431C-BE22-3ABC2F52C1C6}"/>
    <cellStyle name="Normal 23 6 2 5 3 2 2" xfId="40015" xr:uid="{2B617C4E-018F-46F2-89C8-064C5F6A5BCE}"/>
    <cellStyle name="Normal 23 6 2 5 3 3" xfId="40014" xr:uid="{DB9F0662-8414-4F4F-8C78-13EB459F8337}"/>
    <cellStyle name="Normal 23 6 2 5 4" xfId="15797" xr:uid="{F7273066-9761-48A7-A371-7DF8E0A9C22C}"/>
    <cellStyle name="Normal 23 6 2 5 4 2" xfId="15798" xr:uid="{2421F30B-FD6E-4971-A23A-2A63EC6A3760}"/>
    <cellStyle name="Normal 23 6 2 5 4 2 2" xfId="40017" xr:uid="{49A264FD-F963-43F8-93EC-7E2826C73D80}"/>
    <cellStyle name="Normal 23 6 2 5 4 3" xfId="40016" xr:uid="{26ABB582-0E9E-4C4C-9B88-E2008FDF6603}"/>
    <cellStyle name="Normal 23 6 2 5 5" xfId="15799" xr:uid="{8866EEE7-4A00-40E1-86F3-E598B170D8EE}"/>
    <cellStyle name="Normal 23 6 2 5 5 2" xfId="40018" xr:uid="{3504F08E-1307-4231-BB6E-9C317948E477}"/>
    <cellStyle name="Normal 23 6 2 5 6" xfId="40011" xr:uid="{3237A2A3-474C-4F06-A09D-72FE189EA7CF}"/>
    <cellStyle name="Normal 23 6 2 6" xfId="15800" xr:uid="{4D570878-15C1-406E-B1B3-1BE39DF84307}"/>
    <cellStyle name="Normal 23 6 2 6 2" xfId="15801" xr:uid="{C1602089-2AD0-4E2A-B74A-9581D89D3CFA}"/>
    <cellStyle name="Normal 23 6 2 6 2 2" xfId="15802" xr:uid="{7D01B5F4-6FE2-47F2-B27B-BCCED05E5AD7}"/>
    <cellStyle name="Normal 23 6 2 6 2 2 2" xfId="40021" xr:uid="{9890B239-A5F3-4634-B8F1-9F1276EF0903}"/>
    <cellStyle name="Normal 23 6 2 6 2 3" xfId="40020" xr:uid="{2C4C6ADD-95BC-4224-B0A7-4F2BF21D97DC}"/>
    <cellStyle name="Normal 23 6 2 6 3" xfId="15803" xr:uid="{B54A18E8-1A9D-47FB-ADB3-488B6FB36642}"/>
    <cellStyle name="Normal 23 6 2 6 3 2" xfId="15804" xr:uid="{0EEF45AF-F35B-458D-9DDD-E754608DBED7}"/>
    <cellStyle name="Normal 23 6 2 6 3 2 2" xfId="40023" xr:uid="{FEEC26D6-F2E3-42DC-947F-DDD84EA813E1}"/>
    <cellStyle name="Normal 23 6 2 6 3 3" xfId="40022" xr:uid="{6104B433-F82E-4BE8-B2F5-438B352C6C35}"/>
    <cellStyle name="Normal 23 6 2 6 4" xfId="15805" xr:uid="{FB13DB61-0FB2-445E-AED4-F1F2DDC6E3FD}"/>
    <cellStyle name="Normal 23 6 2 6 4 2" xfId="15806" xr:uid="{9DA35017-0D25-4EDB-A967-6A547196E7C0}"/>
    <cellStyle name="Normal 23 6 2 6 4 2 2" xfId="40025" xr:uid="{FD2CE17C-2361-48F6-AF84-4693DE0044CB}"/>
    <cellStyle name="Normal 23 6 2 6 4 3" xfId="40024" xr:uid="{10792F0E-6335-4EF4-B2F2-9568398CDB07}"/>
    <cellStyle name="Normal 23 6 2 6 5" xfId="15807" xr:uid="{A8E0C69D-3AFF-4421-984C-E88A2D661885}"/>
    <cellStyle name="Normal 23 6 2 6 5 2" xfId="40026" xr:uid="{D6C60C7D-24CC-4CA2-8EFB-151744816564}"/>
    <cellStyle name="Normal 23 6 2 6 6" xfId="40019" xr:uid="{4E2AD673-865C-44C3-9D32-38E5C0ADCF3B}"/>
    <cellStyle name="Normal 23 6 2 7" xfId="15808" xr:uid="{5A33BA3C-CBAF-47DB-B536-EA9CA4DA96C5}"/>
    <cellStyle name="Normal 23 6 2 7 2" xfId="15809" xr:uid="{3F6CAA46-04A5-4172-A0CB-31292288F4B4}"/>
    <cellStyle name="Normal 23 6 2 7 2 2" xfId="40028" xr:uid="{49D82142-92FE-4685-8567-BC0AD495D00A}"/>
    <cellStyle name="Normal 23 6 2 7 3" xfId="40027" xr:uid="{0A7ABA8C-6EAD-4DE8-876A-71F38909DAA8}"/>
    <cellStyle name="Normal 23 6 2 8" xfId="15810" xr:uid="{70AFFEBC-B98D-4246-A95E-1D164ECBEF5E}"/>
    <cellStyle name="Normal 23 6 2 8 2" xfId="15811" xr:uid="{A3E80A2C-0A98-434C-8152-69D1FDCD7814}"/>
    <cellStyle name="Normal 23 6 2 8 2 2" xfId="40030" xr:uid="{C510A4CC-7C4C-4225-9417-341F4146B2FC}"/>
    <cellStyle name="Normal 23 6 2 8 3" xfId="40029" xr:uid="{CF581317-E13B-4B83-9575-EA9674A9A3FA}"/>
    <cellStyle name="Normal 23 6 2 9" xfId="15812" xr:uid="{B901997E-3D2F-43B2-B0A4-64D9E3122DF6}"/>
    <cellStyle name="Normal 23 6 2 9 2" xfId="15813" xr:uid="{D3B4F161-E062-47F4-94F1-0C1D59897A80}"/>
    <cellStyle name="Normal 23 6 2 9 2 2" xfId="40032" xr:uid="{453A71DB-B7D4-4AB7-8323-ACCDF1D94F39}"/>
    <cellStyle name="Normal 23 6 2 9 3" xfId="40031" xr:uid="{4C2C5401-E125-418D-BB7B-BC3C5D170756}"/>
    <cellStyle name="Normal 23 6 3" xfId="15814" xr:uid="{019B5481-76EE-4579-9FCA-F42377D350D7}"/>
    <cellStyle name="Normal 23 6 3 2" xfId="15815" xr:uid="{89F56707-7089-4829-B005-18BF805D37AA}"/>
    <cellStyle name="Normal 23 6 3 2 2" xfId="15816" xr:uid="{7295B363-1845-4117-943A-6241545DFC36}"/>
    <cellStyle name="Normal 23 6 3 2 2 2" xfId="15817" xr:uid="{670E3B7B-540E-4A6C-B4C3-830BFB071E81}"/>
    <cellStyle name="Normal 23 6 3 2 2 2 2" xfId="40036" xr:uid="{7E39571B-3259-4A18-8AF9-6885DB0FBF55}"/>
    <cellStyle name="Normal 23 6 3 2 2 3" xfId="40035" xr:uid="{5186D295-8227-477E-8E34-ACAC7CA5BDBE}"/>
    <cellStyle name="Normal 23 6 3 2 3" xfId="15818" xr:uid="{76613A13-D68B-4AB7-BD1E-A6AC5954BEF9}"/>
    <cellStyle name="Normal 23 6 3 2 3 2" xfId="15819" xr:uid="{A60C1D83-8560-430F-9694-7682C8E29057}"/>
    <cellStyle name="Normal 23 6 3 2 3 2 2" xfId="40038" xr:uid="{F005D825-FA08-46F1-B531-AB195FD7AD65}"/>
    <cellStyle name="Normal 23 6 3 2 3 3" xfId="40037" xr:uid="{EE3B10F3-BB5F-469F-9398-EE2C4B41752A}"/>
    <cellStyle name="Normal 23 6 3 2 4" xfId="15820" xr:uid="{DCC630FE-9564-429E-BC80-ACC41706489F}"/>
    <cellStyle name="Normal 23 6 3 2 4 2" xfId="15821" xr:uid="{726B31F8-5C99-4199-857E-DC470F13D1B3}"/>
    <cellStyle name="Normal 23 6 3 2 4 2 2" xfId="40040" xr:uid="{4C98495A-A341-46BC-8670-BAD280801C2B}"/>
    <cellStyle name="Normal 23 6 3 2 4 3" xfId="40039" xr:uid="{80211F23-1A91-4010-B0F1-78235C42BD21}"/>
    <cellStyle name="Normal 23 6 3 2 5" xfId="15822" xr:uid="{B49FE520-3A14-4B3B-B90A-6DC33B9F308E}"/>
    <cellStyle name="Normal 23 6 3 2 5 2" xfId="40041" xr:uid="{3EE930E9-EFC6-463E-93E9-34795C326B64}"/>
    <cellStyle name="Normal 23 6 3 2 6" xfId="40034" xr:uid="{6805F403-2B43-4C24-BDBC-F71E25CE5F7C}"/>
    <cellStyle name="Normal 23 6 3 3" xfId="15823" xr:uid="{FDBAD147-27A8-458C-81CD-ACB094B17EAC}"/>
    <cellStyle name="Normal 23 6 3 3 2" xfId="15824" xr:uid="{BAE047AE-D635-4934-8148-BCC5E5711B92}"/>
    <cellStyle name="Normal 23 6 3 3 2 2" xfId="40043" xr:uid="{BA330DCA-27C9-4ED9-9E48-D260B7BA2973}"/>
    <cellStyle name="Normal 23 6 3 3 3" xfId="40042" xr:uid="{9BF864F0-6023-468B-A6DE-33B11B44041D}"/>
    <cellStyle name="Normal 23 6 3 4" xfId="15825" xr:uid="{70E2F18F-A695-4EA4-BAA2-E0D3C14AEA20}"/>
    <cellStyle name="Normal 23 6 3 4 2" xfId="15826" xr:uid="{7E495745-4486-48E5-9FD6-F328285C49B5}"/>
    <cellStyle name="Normal 23 6 3 4 2 2" xfId="40045" xr:uid="{7F8D88C7-BCE4-43D5-9A0D-1D73899F58B2}"/>
    <cellStyle name="Normal 23 6 3 4 3" xfId="40044" xr:uid="{1BDEF90F-5B77-49DD-ACC0-20C40F31B373}"/>
    <cellStyle name="Normal 23 6 3 5" xfId="15827" xr:uid="{1A305D7C-3868-431F-905E-B1C9E4E5AFF4}"/>
    <cellStyle name="Normal 23 6 3 5 2" xfId="15828" xr:uid="{D9E1D72A-1758-43A3-92AA-EBD6CD469F0E}"/>
    <cellStyle name="Normal 23 6 3 5 2 2" xfId="40047" xr:uid="{9C5AA600-744E-4E2B-8402-3B44C64EDCB9}"/>
    <cellStyle name="Normal 23 6 3 5 3" xfId="40046" xr:uid="{6D1D4927-D92A-4CFF-A4AA-2C8E2815E7F1}"/>
    <cellStyle name="Normal 23 6 3 6" xfId="15829" xr:uid="{D3C78C7A-D925-46C8-A176-782CBFEA6B45}"/>
    <cellStyle name="Normal 23 6 3 6 2" xfId="15830" xr:uid="{1B86F01D-B0BD-491E-A8AB-A86C3F7F290D}"/>
    <cellStyle name="Normal 23 6 3 6 2 2" xfId="40049" xr:uid="{4D708D18-A7C1-49BD-82AB-5626CD20B223}"/>
    <cellStyle name="Normal 23 6 3 6 3" xfId="40048" xr:uid="{1CD6701F-65E1-4529-A7D1-A12F3192EC30}"/>
    <cellStyle name="Normal 23 6 3 7" xfId="15831" xr:uid="{4E0BBB0C-B832-489D-9110-D59E06DD7F6A}"/>
    <cellStyle name="Normal 23 6 3 7 2" xfId="40050" xr:uid="{2FF1F360-58E0-48A0-9730-AA26749D3E8A}"/>
    <cellStyle name="Normal 23 6 3 8" xfId="40033" xr:uid="{54E614BB-84C3-4B4D-B068-ADA00F98CC28}"/>
    <cellStyle name="Normal 23 6 4" xfId="15832" xr:uid="{C59B8684-6289-49E5-A32D-AC179C9FA9A8}"/>
    <cellStyle name="Normal 23 6 4 2" xfId="15833" xr:uid="{8032CE44-14A3-4766-8BC0-F205BD97FEC3}"/>
    <cellStyle name="Normal 23 6 4 2 2" xfId="15834" xr:uid="{D8482ABF-DB59-45F8-965D-F21A4ED65FBA}"/>
    <cellStyle name="Normal 23 6 4 2 2 2" xfId="15835" xr:uid="{780E870C-29AB-4A88-A649-2613EDFC8AB7}"/>
    <cellStyle name="Normal 23 6 4 2 2 2 2" xfId="40054" xr:uid="{182A94BB-FC6F-447B-B6DC-F6040891E7F6}"/>
    <cellStyle name="Normal 23 6 4 2 2 3" xfId="40053" xr:uid="{396EA9AA-498A-4523-9BA5-9CAE02BE6507}"/>
    <cellStyle name="Normal 23 6 4 2 3" xfId="15836" xr:uid="{A9C9FB22-83E3-43B6-B11F-7C5BCDC9388D}"/>
    <cellStyle name="Normal 23 6 4 2 3 2" xfId="15837" xr:uid="{9D590CFE-A92C-4A34-B209-3995ECD51F60}"/>
    <cellStyle name="Normal 23 6 4 2 3 2 2" xfId="40056" xr:uid="{C5BB7F33-EEB1-460F-B381-B30B267CA48E}"/>
    <cellStyle name="Normal 23 6 4 2 3 3" xfId="40055" xr:uid="{42A3928A-5290-484B-B654-CA736A3252BF}"/>
    <cellStyle name="Normal 23 6 4 2 4" xfId="15838" xr:uid="{BEE4155B-6B5D-40ED-A7D9-551BC4313B01}"/>
    <cellStyle name="Normal 23 6 4 2 4 2" xfId="15839" xr:uid="{3A357474-11FF-4D6E-9EDF-90DBBDE96F12}"/>
    <cellStyle name="Normal 23 6 4 2 4 2 2" xfId="40058" xr:uid="{400275A2-2DDF-497C-9766-E5B6AE38EBA3}"/>
    <cellStyle name="Normal 23 6 4 2 4 3" xfId="40057" xr:uid="{E0E39208-8655-4D6C-AA20-380D75CCC319}"/>
    <cellStyle name="Normal 23 6 4 2 5" xfId="15840" xr:uid="{250D118E-8C98-451F-A23D-777A72A1D30E}"/>
    <cellStyle name="Normal 23 6 4 2 5 2" xfId="40059" xr:uid="{0BD3ABB5-C15E-419B-A018-0A0FF75430E1}"/>
    <cellStyle name="Normal 23 6 4 2 6" xfId="40052" xr:uid="{B774CCAA-9464-4366-BED2-7C658CAED891}"/>
    <cellStyle name="Normal 23 6 4 3" xfId="15841" xr:uid="{C0FB42A3-B0F8-4978-A246-8F22DEB2C81A}"/>
    <cellStyle name="Normal 23 6 4 3 2" xfId="15842" xr:uid="{066497A7-8D29-401B-B554-92F1A4BE0145}"/>
    <cellStyle name="Normal 23 6 4 3 2 2" xfId="40061" xr:uid="{1402611F-673C-4E8E-BDAD-E08AC0CAB6D7}"/>
    <cellStyle name="Normal 23 6 4 3 3" xfId="40060" xr:uid="{2BAE1D8E-989C-4E8D-B84A-AFCD64B3DDC2}"/>
    <cellStyle name="Normal 23 6 4 4" xfId="15843" xr:uid="{40F19A15-5173-46DF-B4E8-B564FC4C6630}"/>
    <cellStyle name="Normal 23 6 4 4 2" xfId="15844" xr:uid="{928BF569-202F-4888-8F19-13D73B75CDE0}"/>
    <cellStyle name="Normal 23 6 4 4 2 2" xfId="40063" xr:uid="{0824324E-1A45-4669-A26B-B9B624A7A344}"/>
    <cellStyle name="Normal 23 6 4 4 3" xfId="40062" xr:uid="{E3577895-3E90-4BD1-8210-596D65D50C05}"/>
    <cellStyle name="Normal 23 6 4 5" xfId="15845" xr:uid="{B8CE2D39-7772-42EC-85E5-B038CBDD2623}"/>
    <cellStyle name="Normal 23 6 4 5 2" xfId="15846" xr:uid="{5A3C6E36-7331-4BA1-882F-1D1CCD21C7B0}"/>
    <cellStyle name="Normal 23 6 4 5 2 2" xfId="40065" xr:uid="{6D5B1A45-8EB3-40D1-852C-D6ACFCC657A7}"/>
    <cellStyle name="Normal 23 6 4 5 3" xfId="40064" xr:uid="{4B83D844-05D3-4016-B80E-927FAAB1CAB1}"/>
    <cellStyle name="Normal 23 6 4 6" xfId="15847" xr:uid="{E4CCE67E-EFD5-4175-9289-7F5B2A9D8BF2}"/>
    <cellStyle name="Normal 23 6 4 6 2" xfId="15848" xr:uid="{1845A4F1-A46D-49D8-9672-FBF6049EA58F}"/>
    <cellStyle name="Normal 23 6 4 6 2 2" xfId="40067" xr:uid="{A212408C-1FBB-46E4-9FCE-4E56DA38D333}"/>
    <cellStyle name="Normal 23 6 4 6 3" xfId="40066" xr:uid="{A42D2987-8736-47E0-BE8C-06D98123EA4F}"/>
    <cellStyle name="Normal 23 6 4 7" xfId="15849" xr:uid="{8B3BF43C-3474-4DA7-9274-77F3142B4471}"/>
    <cellStyle name="Normal 23 6 4 7 2" xfId="40068" xr:uid="{5CDB288E-71CC-4E24-B3F0-3951F4D1A16A}"/>
    <cellStyle name="Normal 23 6 4 8" xfId="40051" xr:uid="{19F47FB4-0582-4806-8D39-7FB35FFBD375}"/>
    <cellStyle name="Normal 23 6 5" xfId="15850" xr:uid="{E459C62D-CBB3-449F-B557-F0F0D2D7D417}"/>
    <cellStyle name="Normal 23 6 5 2" xfId="15851" xr:uid="{43ABF82A-511F-4BD5-9586-98BEBA0B96EB}"/>
    <cellStyle name="Normal 23 6 5 2 2" xfId="15852" xr:uid="{B829745E-9CCA-4E97-87E8-AB12FBC033C0}"/>
    <cellStyle name="Normal 23 6 5 2 2 2" xfId="15853" xr:uid="{0677951E-6340-4912-9727-C1E38F82DA11}"/>
    <cellStyle name="Normal 23 6 5 2 2 2 2" xfId="40072" xr:uid="{C0F30E64-D30A-4AF7-AD07-2BDDC2CF2D4B}"/>
    <cellStyle name="Normal 23 6 5 2 2 3" xfId="40071" xr:uid="{CFD8B0E7-5AF6-4310-A41B-AE0B6A84608C}"/>
    <cellStyle name="Normal 23 6 5 2 3" xfId="15854" xr:uid="{50F8BD56-6C81-4BD7-8032-84BEBD381E7A}"/>
    <cellStyle name="Normal 23 6 5 2 3 2" xfId="15855" xr:uid="{1F9DE091-09B3-4AEA-8586-DF58FD0075B7}"/>
    <cellStyle name="Normal 23 6 5 2 3 2 2" xfId="40074" xr:uid="{23300242-7005-4BBF-964E-ECB5C5554940}"/>
    <cellStyle name="Normal 23 6 5 2 3 3" xfId="40073" xr:uid="{4F7BAA32-14CC-4773-B4BD-928716A73674}"/>
    <cellStyle name="Normal 23 6 5 2 4" xfId="15856" xr:uid="{CD899633-B26A-45C9-97B6-C9963C128D48}"/>
    <cellStyle name="Normal 23 6 5 2 4 2" xfId="15857" xr:uid="{A80400D7-C05A-426A-877D-28E7BD1EA39B}"/>
    <cellStyle name="Normal 23 6 5 2 4 2 2" xfId="40076" xr:uid="{7BF75328-36A5-4FE0-8D60-E233CD54EEDF}"/>
    <cellStyle name="Normal 23 6 5 2 4 3" xfId="40075" xr:uid="{1A504714-1C00-4417-83B0-095B983F4502}"/>
    <cellStyle name="Normal 23 6 5 2 5" xfId="15858" xr:uid="{2AF30554-BDF0-4906-9570-61CB9CE50254}"/>
    <cellStyle name="Normal 23 6 5 2 5 2" xfId="40077" xr:uid="{41FF4A21-EB49-4BBD-9793-91F50D61CEA1}"/>
    <cellStyle name="Normal 23 6 5 2 6" xfId="40070" xr:uid="{13E76BD3-3753-4B96-B7E7-F15E93329D36}"/>
    <cellStyle name="Normal 23 6 5 3" xfId="15859" xr:uid="{7CEFA853-7C48-4C63-825A-BBD21996E535}"/>
    <cellStyle name="Normal 23 6 5 3 2" xfId="15860" xr:uid="{B0A411E3-80A3-4D1C-AF6C-F1F8DA9D7F66}"/>
    <cellStyle name="Normal 23 6 5 3 2 2" xfId="40079" xr:uid="{5F167287-C200-48CC-A593-12DD84764135}"/>
    <cellStyle name="Normal 23 6 5 3 3" xfId="40078" xr:uid="{807E81D2-27AF-43D0-9FD6-045A658F1E57}"/>
    <cellStyle name="Normal 23 6 5 4" xfId="15861" xr:uid="{9F71AFD4-9131-4611-806B-4382FD4C5ADF}"/>
    <cellStyle name="Normal 23 6 5 4 2" xfId="15862" xr:uid="{94E840BB-28B3-41AE-A724-7E503DCFC75A}"/>
    <cellStyle name="Normal 23 6 5 4 2 2" xfId="40081" xr:uid="{3CBDCF01-B014-444E-9E8A-7E6ADBD2FFBE}"/>
    <cellStyle name="Normal 23 6 5 4 3" xfId="40080" xr:uid="{28E203FD-F21D-4B62-B95A-DDDB1162068F}"/>
    <cellStyle name="Normal 23 6 5 5" xfId="15863" xr:uid="{B0B4412E-B3B4-40A9-AE7E-10BEFD2A4474}"/>
    <cellStyle name="Normal 23 6 5 5 2" xfId="15864" xr:uid="{ED83D6F1-A0A2-4418-9026-1162EC26E409}"/>
    <cellStyle name="Normal 23 6 5 5 2 2" xfId="40083" xr:uid="{2F04506D-F2BD-4346-BF0C-003B029B4EC6}"/>
    <cellStyle name="Normal 23 6 5 5 3" xfId="40082" xr:uid="{2D7B9AFF-8467-4F3D-ADDD-68D1DD6EF0F8}"/>
    <cellStyle name="Normal 23 6 5 6" xfId="15865" xr:uid="{97572410-1A99-46BB-931B-64B45CE4412D}"/>
    <cellStyle name="Normal 23 6 5 6 2" xfId="40084" xr:uid="{904AA93E-BEB6-4F80-A0F5-9A8135449FF6}"/>
    <cellStyle name="Normal 23 6 5 7" xfId="40069" xr:uid="{3E617708-D90D-4B20-9752-BD8CC2064D5B}"/>
    <cellStyle name="Normal 23 6 6" xfId="15866" xr:uid="{F4A6C77B-1D12-4D6D-BF66-2C631C859A8A}"/>
    <cellStyle name="Normal 23 6 6 2" xfId="15867" xr:uid="{DE96705E-69EB-42B5-8BC6-F2687831CA12}"/>
    <cellStyle name="Normal 23 6 6 2 2" xfId="15868" xr:uid="{D4C46ECC-943C-41E0-A292-A249F76A3781}"/>
    <cellStyle name="Normal 23 6 6 2 2 2" xfId="40087" xr:uid="{F9C2C938-839F-4B1C-A9FA-D17E05259DE2}"/>
    <cellStyle name="Normal 23 6 6 2 3" xfId="40086" xr:uid="{69697491-6866-426B-BD7D-634F25BE5E20}"/>
    <cellStyle name="Normal 23 6 6 3" xfId="15869" xr:uid="{8B58F7DD-508A-449D-AA74-B69FC09D0FC1}"/>
    <cellStyle name="Normal 23 6 6 3 2" xfId="15870" xr:uid="{D96F60FF-32EB-4539-A390-6EC929F85D6D}"/>
    <cellStyle name="Normal 23 6 6 3 2 2" xfId="40089" xr:uid="{76E68087-84A3-433F-A92B-F0E14E68401A}"/>
    <cellStyle name="Normal 23 6 6 3 3" xfId="40088" xr:uid="{E869E019-CD4A-4B49-91BE-A9669D320DE1}"/>
    <cellStyle name="Normal 23 6 6 4" xfId="15871" xr:uid="{F2A64487-54B8-41A2-BE75-5B4352A90A75}"/>
    <cellStyle name="Normal 23 6 6 4 2" xfId="15872" xr:uid="{A52F56AA-CF39-4246-960C-9799DE46A841}"/>
    <cellStyle name="Normal 23 6 6 4 2 2" xfId="40091" xr:uid="{0F337044-6A4C-4021-8378-AF7F63622C4B}"/>
    <cellStyle name="Normal 23 6 6 4 3" xfId="40090" xr:uid="{B3AD65E9-9255-40F5-B7B1-2854ED034F14}"/>
    <cellStyle name="Normal 23 6 6 5" xfId="15873" xr:uid="{D6DC03A8-FF23-41F6-979E-92684789A1C2}"/>
    <cellStyle name="Normal 23 6 6 5 2" xfId="40092" xr:uid="{E155B1F7-CFB5-463B-A233-931EE1F3B099}"/>
    <cellStyle name="Normal 23 6 6 6" xfId="40085" xr:uid="{C561C651-EEB3-4B8D-9182-4B97A03A43F4}"/>
    <cellStyle name="Normal 23 6 7" xfId="15874" xr:uid="{C64DA432-18CE-46B7-9B97-4E90A43BF65C}"/>
    <cellStyle name="Normal 23 6 7 2" xfId="15875" xr:uid="{EE0AC5BD-0E1E-4A41-95D8-12DC15903AED}"/>
    <cellStyle name="Normal 23 6 7 2 2" xfId="15876" xr:uid="{93616A66-7AC7-4259-A292-8FC9A334E7A7}"/>
    <cellStyle name="Normal 23 6 7 2 2 2" xfId="40095" xr:uid="{E56947C4-723A-446E-B85B-897F0E0C6B28}"/>
    <cellStyle name="Normal 23 6 7 2 3" xfId="40094" xr:uid="{B1924E92-02F2-4B79-B60E-38FD3F049483}"/>
    <cellStyle name="Normal 23 6 7 3" xfId="15877" xr:uid="{68B1963E-4607-4938-953E-4E00662BD7EB}"/>
    <cellStyle name="Normal 23 6 7 3 2" xfId="15878" xr:uid="{7833ED0D-CCEE-441A-AFF7-9054921E61B8}"/>
    <cellStyle name="Normal 23 6 7 3 2 2" xfId="40097" xr:uid="{BC90DB66-0B71-4C2E-B3EC-9AC4D0659BB5}"/>
    <cellStyle name="Normal 23 6 7 3 3" xfId="40096" xr:uid="{12B77F75-7F46-4CBD-A495-01DD217DBD14}"/>
    <cellStyle name="Normal 23 6 7 4" xfId="15879" xr:uid="{CA38C7E6-CD90-4867-8D93-51D1C06372BE}"/>
    <cellStyle name="Normal 23 6 7 4 2" xfId="15880" xr:uid="{2F7C3DB9-945E-4F85-BEB7-2FCB5E1834F2}"/>
    <cellStyle name="Normal 23 6 7 4 2 2" xfId="40099" xr:uid="{C2DD931F-C655-4F24-BCD3-193A460F4D16}"/>
    <cellStyle name="Normal 23 6 7 4 3" xfId="40098" xr:uid="{AC584156-33E0-49CA-B2E9-EA3934B64A6F}"/>
    <cellStyle name="Normal 23 6 7 5" xfId="15881" xr:uid="{32D81409-91B0-4B58-AF99-7F77FCDFABE6}"/>
    <cellStyle name="Normal 23 6 7 5 2" xfId="40100" xr:uid="{38AB3C6B-BEF3-4291-B09F-D173FB8DDE0C}"/>
    <cellStyle name="Normal 23 6 7 6" xfId="40093" xr:uid="{2A2753A9-3B0A-4078-91DC-5DC64B973E33}"/>
    <cellStyle name="Normal 23 6 8" xfId="15882" xr:uid="{992C7447-7B1C-483F-BF79-57393A259008}"/>
    <cellStyle name="Normal 23 6 8 2" xfId="15883" xr:uid="{FC88EC1D-AE84-4A52-9C33-06E35438C2E3}"/>
    <cellStyle name="Normal 23 6 8 2 2" xfId="40102" xr:uid="{842C261C-CD77-4AAE-90B9-1BC5E43CD641}"/>
    <cellStyle name="Normal 23 6 8 3" xfId="40101" xr:uid="{BD475E6E-E784-4F96-95C9-C3155D96E1B0}"/>
    <cellStyle name="Normal 23 6 9" xfId="15884" xr:uid="{DCA85277-6EF0-49D9-ABAA-C582CC5D9A74}"/>
    <cellStyle name="Normal 23 6 9 2" xfId="15885" xr:uid="{3850294E-C9BD-46D9-B3B3-7611BB24EEA1}"/>
    <cellStyle name="Normal 23 6 9 2 2" xfId="40104" xr:uid="{8EDF5D3A-643F-44F1-ADFB-CE40FED79CD9}"/>
    <cellStyle name="Normal 23 6 9 3" xfId="40103" xr:uid="{8EBEF432-9ED5-4E44-9400-A5ACBCA963A2}"/>
    <cellStyle name="Normal 23 7" xfId="15886" xr:uid="{46D3B953-3EB9-421D-BACA-525F93269AFD}"/>
    <cellStyle name="Normal 23 7 10" xfId="15887" xr:uid="{47CB0FA9-C2CE-4D6E-80C6-482EBED04BA7}"/>
    <cellStyle name="Normal 23 7 10 2" xfId="15888" xr:uid="{D073195A-5705-4BA9-9C49-1573852CB569}"/>
    <cellStyle name="Normal 23 7 10 2 2" xfId="40107" xr:uid="{0D16D681-5FF8-45EE-A0C0-5170C35A9284}"/>
    <cellStyle name="Normal 23 7 10 3" xfId="40106" xr:uid="{DA254C3F-E1D0-4CC5-906C-97AA648338E8}"/>
    <cellStyle name="Normal 23 7 11" xfId="15889" xr:uid="{C3C35A20-355E-4C06-91BF-A8CA0A7246EC}"/>
    <cellStyle name="Normal 23 7 11 2" xfId="40108" xr:uid="{EB3DA668-74D8-4E5A-8187-5E44258D2334}"/>
    <cellStyle name="Normal 23 7 12" xfId="40105" xr:uid="{707C7A31-CA9A-49B4-B0AD-2B9F02F1EDE2}"/>
    <cellStyle name="Normal 23 7 2" xfId="15890" xr:uid="{A37AC1D0-4DCC-4C03-9CA0-C5D2B1219411}"/>
    <cellStyle name="Normal 23 7 2 10" xfId="15891" xr:uid="{015758F9-EFAF-4630-BC2D-56C36D81A0AD}"/>
    <cellStyle name="Normal 23 7 2 10 2" xfId="40110" xr:uid="{15E04A73-9B79-4636-9170-5A329488DEEC}"/>
    <cellStyle name="Normal 23 7 2 11" xfId="40109" xr:uid="{0E427890-8255-497D-BCC2-5C358F516887}"/>
    <cellStyle name="Normal 23 7 2 2" xfId="15892" xr:uid="{9FC0DF12-B7A7-43A5-B910-06E3DB9F6400}"/>
    <cellStyle name="Normal 23 7 2 2 2" xfId="15893" xr:uid="{D17F546A-CCF1-4F89-8F3A-2E9378569CD3}"/>
    <cellStyle name="Normal 23 7 2 2 2 2" xfId="15894" xr:uid="{2A723EE6-113D-4FE3-B6BD-D34D1B28D9E8}"/>
    <cellStyle name="Normal 23 7 2 2 2 2 2" xfId="15895" xr:uid="{BD197868-8D12-489D-9AAC-1A3C46906B9A}"/>
    <cellStyle name="Normal 23 7 2 2 2 2 2 2" xfId="40114" xr:uid="{BD9A4B9D-D98C-4FD8-81B9-681CD4785733}"/>
    <cellStyle name="Normal 23 7 2 2 2 2 3" xfId="40113" xr:uid="{8C973F0E-6A2B-4C27-8BCB-85BC313AF631}"/>
    <cellStyle name="Normal 23 7 2 2 2 3" xfId="15896" xr:uid="{E180CB5E-491F-4344-873D-C45526175F1D}"/>
    <cellStyle name="Normal 23 7 2 2 2 3 2" xfId="15897" xr:uid="{FAC7686A-BAD8-4CAD-8AE0-582A12879F50}"/>
    <cellStyle name="Normal 23 7 2 2 2 3 2 2" xfId="40116" xr:uid="{91EDCBD3-D81C-42A9-8146-BB4B8BFF5944}"/>
    <cellStyle name="Normal 23 7 2 2 2 3 3" xfId="40115" xr:uid="{54FB986F-FA7B-4738-BED6-7C66CEFCD693}"/>
    <cellStyle name="Normal 23 7 2 2 2 4" xfId="15898" xr:uid="{DBDC7E74-A502-4257-9743-1D0CB7FAFA7B}"/>
    <cellStyle name="Normal 23 7 2 2 2 4 2" xfId="15899" xr:uid="{53AAADC6-3526-4B43-9C6F-E682E5736144}"/>
    <cellStyle name="Normal 23 7 2 2 2 4 2 2" xfId="40118" xr:uid="{0E21F2B8-5936-4EE8-8CE8-B86556813290}"/>
    <cellStyle name="Normal 23 7 2 2 2 4 3" xfId="40117" xr:uid="{893A6F37-1624-4F93-A50E-98D5ED26F85E}"/>
    <cellStyle name="Normal 23 7 2 2 2 5" xfId="15900" xr:uid="{631A6FCC-A410-44F7-A312-11FA26451113}"/>
    <cellStyle name="Normal 23 7 2 2 2 5 2" xfId="40119" xr:uid="{BBD96729-4C6A-4FC9-BA62-C3B5AD4CA135}"/>
    <cellStyle name="Normal 23 7 2 2 2 6" xfId="40112" xr:uid="{7208863D-8683-4C5C-9250-C5FA8793C4C3}"/>
    <cellStyle name="Normal 23 7 2 2 3" xfId="15901" xr:uid="{C4D72E86-11F2-4925-948E-879E2AF25DE8}"/>
    <cellStyle name="Normal 23 7 2 2 3 2" xfId="15902" xr:uid="{E1826B42-BB33-4D56-805B-0CE4AE2268EC}"/>
    <cellStyle name="Normal 23 7 2 2 3 2 2" xfId="40121" xr:uid="{590CDC27-AF32-455B-AAF4-594F4BEB987E}"/>
    <cellStyle name="Normal 23 7 2 2 3 3" xfId="40120" xr:uid="{2033A355-B7A8-4709-A2B7-08FA5DE8E73F}"/>
    <cellStyle name="Normal 23 7 2 2 4" xfId="15903" xr:uid="{2E6B9B78-79C7-42D4-928A-99140BCD5ADE}"/>
    <cellStyle name="Normal 23 7 2 2 4 2" xfId="15904" xr:uid="{007762CD-6673-411A-A3E4-D26692349F3A}"/>
    <cellStyle name="Normal 23 7 2 2 4 2 2" xfId="40123" xr:uid="{62D0E630-FEE0-44AE-B2DD-D8E782326CA4}"/>
    <cellStyle name="Normal 23 7 2 2 4 3" xfId="40122" xr:uid="{21D4D041-DE8C-4F6B-9086-A376CB98B5A1}"/>
    <cellStyle name="Normal 23 7 2 2 5" xfId="15905" xr:uid="{0AA62E58-4519-4240-A08D-78C8DCF66DF4}"/>
    <cellStyle name="Normal 23 7 2 2 5 2" xfId="15906" xr:uid="{CD4571A7-AEE6-4225-AFA6-0271B326E11A}"/>
    <cellStyle name="Normal 23 7 2 2 5 2 2" xfId="40125" xr:uid="{60AC49D2-92F2-44F2-B265-F25F8F909D16}"/>
    <cellStyle name="Normal 23 7 2 2 5 3" xfId="40124" xr:uid="{4B9C0902-A54A-4F94-92B5-74CBFD28CCD6}"/>
    <cellStyle name="Normal 23 7 2 2 6" xfId="15907" xr:uid="{0B42A7C5-2B4C-43FC-B8F6-71BFB6EBAD8A}"/>
    <cellStyle name="Normal 23 7 2 2 6 2" xfId="15908" xr:uid="{D7CB0F97-4101-475C-9524-4B050773F561}"/>
    <cellStyle name="Normal 23 7 2 2 6 2 2" xfId="40127" xr:uid="{E1DD6F8F-8CB4-4174-A995-E3C2691E8CBA}"/>
    <cellStyle name="Normal 23 7 2 2 6 3" xfId="40126" xr:uid="{4B9B1750-924F-4131-99DF-D5DEA45C15A2}"/>
    <cellStyle name="Normal 23 7 2 2 7" xfId="15909" xr:uid="{C426A7C5-E8FC-4183-AC8E-67A762445F27}"/>
    <cellStyle name="Normal 23 7 2 2 7 2" xfId="40128" xr:uid="{CED0FCC3-6FDC-45C1-83ED-6C3704E85AA2}"/>
    <cellStyle name="Normal 23 7 2 2 8" xfId="40111" xr:uid="{D9FE4CA2-BE10-4FCC-9E17-87F8C2232E6C}"/>
    <cellStyle name="Normal 23 7 2 3" xfId="15910" xr:uid="{1D94BEDE-4890-47F5-ADE6-847DF6DE9E90}"/>
    <cellStyle name="Normal 23 7 2 3 2" xfId="15911" xr:uid="{B0DE0252-863F-494B-9F15-C7447B02DD51}"/>
    <cellStyle name="Normal 23 7 2 3 2 2" xfId="15912" xr:uid="{CBB8809C-B112-4903-92F8-E62A14E955F8}"/>
    <cellStyle name="Normal 23 7 2 3 2 2 2" xfId="15913" xr:uid="{1AADF515-F256-4A46-A018-2082291E29CC}"/>
    <cellStyle name="Normal 23 7 2 3 2 2 2 2" xfId="40132" xr:uid="{CE28C5AC-B75D-4C32-8983-A9764D22C4C0}"/>
    <cellStyle name="Normal 23 7 2 3 2 2 3" xfId="40131" xr:uid="{1E8D2E53-6657-4C01-B847-BF52062067F4}"/>
    <cellStyle name="Normal 23 7 2 3 2 3" xfId="15914" xr:uid="{9AF7255B-B7FE-4919-8C0F-B2F836F6F65D}"/>
    <cellStyle name="Normal 23 7 2 3 2 3 2" xfId="15915" xr:uid="{EAAEB80C-0097-42D6-87AB-D10BEEB26FB1}"/>
    <cellStyle name="Normal 23 7 2 3 2 3 2 2" xfId="40134" xr:uid="{B41A9B98-533C-48CF-A6F9-87763C8510A7}"/>
    <cellStyle name="Normal 23 7 2 3 2 3 3" xfId="40133" xr:uid="{5BC0E280-B87B-4C62-A299-DEC2B6356288}"/>
    <cellStyle name="Normal 23 7 2 3 2 4" xfId="15916" xr:uid="{88B8C2AC-0D4D-4C05-AD04-3D606E760167}"/>
    <cellStyle name="Normal 23 7 2 3 2 4 2" xfId="15917" xr:uid="{357B4B9F-C301-444E-818F-44B7200BDB02}"/>
    <cellStyle name="Normal 23 7 2 3 2 4 2 2" xfId="40136" xr:uid="{E50C49E3-1AAC-4FF0-B10B-02AC5D7E8DCB}"/>
    <cellStyle name="Normal 23 7 2 3 2 4 3" xfId="40135" xr:uid="{30F2DA5D-7D1F-4E62-B033-8F06157E3094}"/>
    <cellStyle name="Normal 23 7 2 3 2 5" xfId="15918" xr:uid="{A8DED24A-40AB-4947-8825-2B6E60DCBD11}"/>
    <cellStyle name="Normal 23 7 2 3 2 5 2" xfId="40137" xr:uid="{EEF8B194-75E6-4204-B0AF-83C41434B3E6}"/>
    <cellStyle name="Normal 23 7 2 3 2 6" xfId="40130" xr:uid="{1D0335E6-B018-4472-A6EB-A6AC0C69A722}"/>
    <cellStyle name="Normal 23 7 2 3 3" xfId="15919" xr:uid="{C3426EC5-E0C4-48D7-A406-79A371DCC828}"/>
    <cellStyle name="Normal 23 7 2 3 3 2" xfId="15920" xr:uid="{4FAB8C79-1720-4837-95A2-2EFB2461D29F}"/>
    <cellStyle name="Normal 23 7 2 3 3 2 2" xfId="40139" xr:uid="{D401DA11-AB7B-47C0-9482-ECD5D30AA7E6}"/>
    <cellStyle name="Normal 23 7 2 3 3 3" xfId="40138" xr:uid="{9DB34DA7-EA21-4888-ACA9-163373197321}"/>
    <cellStyle name="Normal 23 7 2 3 4" xfId="15921" xr:uid="{20641515-CBF3-4F53-B46E-ED5E9C5DEE92}"/>
    <cellStyle name="Normal 23 7 2 3 4 2" xfId="15922" xr:uid="{CE66488F-2AC6-41D0-8C96-C41AED8FA539}"/>
    <cellStyle name="Normal 23 7 2 3 4 2 2" xfId="40141" xr:uid="{D31E40A2-DB89-46C8-8AEC-ED53BBE034EE}"/>
    <cellStyle name="Normal 23 7 2 3 4 3" xfId="40140" xr:uid="{9BEA7182-3037-4679-8E52-127650950864}"/>
    <cellStyle name="Normal 23 7 2 3 5" xfId="15923" xr:uid="{13960031-A211-412B-AEF2-B522CC8FA0F1}"/>
    <cellStyle name="Normal 23 7 2 3 5 2" xfId="15924" xr:uid="{5E4A377E-2414-4AC5-ABE3-2368091A2BB8}"/>
    <cellStyle name="Normal 23 7 2 3 5 2 2" xfId="40143" xr:uid="{0A63CC9B-FB2E-4095-AD3F-CC9A3819FFB2}"/>
    <cellStyle name="Normal 23 7 2 3 5 3" xfId="40142" xr:uid="{5F095562-2F46-4315-9C55-93177DA28A79}"/>
    <cellStyle name="Normal 23 7 2 3 6" xfId="15925" xr:uid="{B6D31F38-7ECB-44D9-A5CE-84A8B63E3906}"/>
    <cellStyle name="Normal 23 7 2 3 6 2" xfId="15926" xr:uid="{7101A92E-9111-41F6-BF69-86F33BE312BF}"/>
    <cellStyle name="Normal 23 7 2 3 6 2 2" xfId="40145" xr:uid="{3C34E112-D4C8-4CA7-9C42-7D54D4533891}"/>
    <cellStyle name="Normal 23 7 2 3 6 3" xfId="40144" xr:uid="{2ADD5EA0-78A5-4263-94B0-14C7933C3317}"/>
    <cellStyle name="Normal 23 7 2 3 7" xfId="15927" xr:uid="{BE0DFCBB-269D-4B45-9511-7EA968FA8992}"/>
    <cellStyle name="Normal 23 7 2 3 7 2" xfId="40146" xr:uid="{9ED1E653-62F2-471E-8C32-566E59DC93AF}"/>
    <cellStyle name="Normal 23 7 2 3 8" xfId="40129" xr:uid="{61C54F9A-B392-4279-871D-091DF640AC4B}"/>
    <cellStyle name="Normal 23 7 2 4" xfId="15928" xr:uid="{FBA6A4F3-A774-4CC3-B554-E5B00C312AE4}"/>
    <cellStyle name="Normal 23 7 2 4 2" xfId="15929" xr:uid="{3ACA59AC-4E2F-4C33-BC28-E79BB5366F98}"/>
    <cellStyle name="Normal 23 7 2 4 2 2" xfId="15930" xr:uid="{1688B48E-C5EA-4EDC-98CA-09A9DE3F962C}"/>
    <cellStyle name="Normal 23 7 2 4 2 2 2" xfId="15931" xr:uid="{E26559A9-99D0-4DE5-BD14-3111B519409B}"/>
    <cellStyle name="Normal 23 7 2 4 2 2 2 2" xfId="40150" xr:uid="{E55E118D-636B-4EC9-9C04-79CB4FAD63EA}"/>
    <cellStyle name="Normal 23 7 2 4 2 2 3" xfId="40149" xr:uid="{FDD76FAD-2894-4620-A3B9-2DE2A09745F0}"/>
    <cellStyle name="Normal 23 7 2 4 2 3" xfId="15932" xr:uid="{5697E09D-8F41-415E-9556-2C74C8F3CE68}"/>
    <cellStyle name="Normal 23 7 2 4 2 3 2" xfId="15933" xr:uid="{1AC83E12-8DB2-4F27-8412-4A7016010789}"/>
    <cellStyle name="Normal 23 7 2 4 2 3 2 2" xfId="40152" xr:uid="{4395E971-5C6D-4D8E-9471-3AC938A7D671}"/>
    <cellStyle name="Normal 23 7 2 4 2 3 3" xfId="40151" xr:uid="{F42900A5-D416-4CC5-A68A-807A38B4E306}"/>
    <cellStyle name="Normal 23 7 2 4 2 4" xfId="15934" xr:uid="{C259F386-053C-497B-93F0-10526C357E7A}"/>
    <cellStyle name="Normal 23 7 2 4 2 4 2" xfId="15935" xr:uid="{D2643196-0E79-4FD1-81A4-EBD4BF097145}"/>
    <cellStyle name="Normal 23 7 2 4 2 4 2 2" xfId="40154" xr:uid="{D6AB9365-0EFC-4B9B-A8A0-AB58743326E6}"/>
    <cellStyle name="Normal 23 7 2 4 2 4 3" xfId="40153" xr:uid="{37EA06E1-6206-4A97-BC43-604AEBA4F2D1}"/>
    <cellStyle name="Normal 23 7 2 4 2 5" xfId="15936" xr:uid="{69D76CF6-A632-4E7C-B8BC-2914A194D43B}"/>
    <cellStyle name="Normal 23 7 2 4 2 5 2" xfId="40155" xr:uid="{3E0A4791-6F97-4A5C-9A3F-37FA1F525FAF}"/>
    <cellStyle name="Normal 23 7 2 4 2 6" xfId="40148" xr:uid="{7233C84D-B7CF-418C-B110-AE3D9ABF9CB5}"/>
    <cellStyle name="Normal 23 7 2 4 3" xfId="15937" xr:uid="{6D9C7564-D010-4C8F-90E2-FEFF1B1D970B}"/>
    <cellStyle name="Normal 23 7 2 4 3 2" xfId="15938" xr:uid="{95858FFE-E295-4152-BE28-6149B000DCF0}"/>
    <cellStyle name="Normal 23 7 2 4 3 2 2" xfId="40157" xr:uid="{5561B0B6-9E3D-42CF-B94E-27B422CA7A49}"/>
    <cellStyle name="Normal 23 7 2 4 3 3" xfId="40156" xr:uid="{E405C35E-E72D-4A40-ABA1-0E8CDAB3728E}"/>
    <cellStyle name="Normal 23 7 2 4 4" xfId="15939" xr:uid="{F9057D22-8BBE-495A-9DE6-5E4B3AD5129D}"/>
    <cellStyle name="Normal 23 7 2 4 4 2" xfId="15940" xr:uid="{98F51510-BCC9-41C8-9D40-3E702A0CB66B}"/>
    <cellStyle name="Normal 23 7 2 4 4 2 2" xfId="40159" xr:uid="{22BE6300-8A0F-4741-8BFF-EA166BDDA123}"/>
    <cellStyle name="Normal 23 7 2 4 4 3" xfId="40158" xr:uid="{DB9D1289-53FF-42D5-A9EA-DC657086ED66}"/>
    <cellStyle name="Normal 23 7 2 4 5" xfId="15941" xr:uid="{5E405DCA-BE60-4BC4-A5D8-3B87CA027314}"/>
    <cellStyle name="Normal 23 7 2 4 5 2" xfId="15942" xr:uid="{9CDB4EFB-4BC8-4ED0-9F6E-EE05175B099F}"/>
    <cellStyle name="Normal 23 7 2 4 5 2 2" xfId="40161" xr:uid="{993925E2-8061-4A49-80BD-A4A4423EF843}"/>
    <cellStyle name="Normal 23 7 2 4 5 3" xfId="40160" xr:uid="{557B145C-D501-40B3-AAB9-A7FBCDB56CF9}"/>
    <cellStyle name="Normal 23 7 2 4 6" xfId="15943" xr:uid="{4E30334E-5E8F-4809-BDDC-638239DABCFB}"/>
    <cellStyle name="Normal 23 7 2 4 6 2" xfId="40162" xr:uid="{F783FC85-1380-44A3-829F-66B5AE5FE107}"/>
    <cellStyle name="Normal 23 7 2 4 7" xfId="40147" xr:uid="{F879BB25-F333-43A3-A00B-9BD2DF784892}"/>
    <cellStyle name="Normal 23 7 2 5" xfId="15944" xr:uid="{06C5E962-9B59-4968-9F3F-CD08C92662B4}"/>
    <cellStyle name="Normal 23 7 2 5 2" xfId="15945" xr:uid="{BFA1B238-3323-4BA4-B83B-1EB8609221A3}"/>
    <cellStyle name="Normal 23 7 2 5 2 2" xfId="15946" xr:uid="{593671B4-87C9-42AB-85FC-1805AEC97EA7}"/>
    <cellStyle name="Normal 23 7 2 5 2 2 2" xfId="40165" xr:uid="{25E17B11-14C5-4832-849E-D08363C96773}"/>
    <cellStyle name="Normal 23 7 2 5 2 3" xfId="40164" xr:uid="{8C5C8098-B2CB-4145-AC7C-2A20558F9F50}"/>
    <cellStyle name="Normal 23 7 2 5 3" xfId="15947" xr:uid="{29D38351-96ED-4D88-8916-ABA38F22987E}"/>
    <cellStyle name="Normal 23 7 2 5 3 2" xfId="15948" xr:uid="{42FBA603-A91B-4603-85C8-83C707F91DC3}"/>
    <cellStyle name="Normal 23 7 2 5 3 2 2" xfId="40167" xr:uid="{4D65DFE8-D2C4-41B6-83AB-2A6C33C460FC}"/>
    <cellStyle name="Normal 23 7 2 5 3 3" xfId="40166" xr:uid="{C3CBB004-BF0A-4839-A3E9-21334DBC8BFB}"/>
    <cellStyle name="Normal 23 7 2 5 4" xfId="15949" xr:uid="{B229A1F0-77B3-4F85-997B-24E3CA437C9A}"/>
    <cellStyle name="Normal 23 7 2 5 4 2" xfId="15950" xr:uid="{5238EF1F-0477-4702-B711-47F1299CB219}"/>
    <cellStyle name="Normal 23 7 2 5 4 2 2" xfId="40169" xr:uid="{2AD457A1-6CE0-4EE1-9107-8B4A449BEA62}"/>
    <cellStyle name="Normal 23 7 2 5 4 3" xfId="40168" xr:uid="{85CBE9DB-EC2E-420D-B247-81EB4321A0AC}"/>
    <cellStyle name="Normal 23 7 2 5 5" xfId="15951" xr:uid="{14750D5C-721E-4A5A-A9FC-D216105E0052}"/>
    <cellStyle name="Normal 23 7 2 5 5 2" xfId="40170" xr:uid="{9EEFD231-2EF2-4C75-8948-5B6C53D84D9F}"/>
    <cellStyle name="Normal 23 7 2 5 6" xfId="40163" xr:uid="{5594FF15-1E7C-4C1C-99BF-8D1EC35AE423}"/>
    <cellStyle name="Normal 23 7 2 6" xfId="15952" xr:uid="{99AB4973-4B64-4766-9DE2-C817FC7631B5}"/>
    <cellStyle name="Normal 23 7 2 6 2" xfId="15953" xr:uid="{7374F2CE-EE3C-47CD-9511-795E88247F42}"/>
    <cellStyle name="Normal 23 7 2 6 2 2" xfId="15954" xr:uid="{F83BD830-F420-4762-993E-0407827ED02E}"/>
    <cellStyle name="Normal 23 7 2 6 2 2 2" xfId="40173" xr:uid="{DB96AAEE-B902-4990-A2A5-0953CE72E10C}"/>
    <cellStyle name="Normal 23 7 2 6 2 3" xfId="40172" xr:uid="{336D15FE-44B4-4E44-8EC9-7CF348D9A966}"/>
    <cellStyle name="Normal 23 7 2 6 3" xfId="15955" xr:uid="{238F291F-F72B-4334-94D1-FADF70FBFBF9}"/>
    <cellStyle name="Normal 23 7 2 6 3 2" xfId="15956" xr:uid="{E11F3C7F-C4AC-4604-BBE7-53089D40CE81}"/>
    <cellStyle name="Normal 23 7 2 6 3 2 2" xfId="40175" xr:uid="{46C014D3-2BE5-43FF-9F6E-EA109F81BF25}"/>
    <cellStyle name="Normal 23 7 2 6 3 3" xfId="40174" xr:uid="{16B948A9-B80A-4162-885B-850831AB6A7D}"/>
    <cellStyle name="Normal 23 7 2 6 4" xfId="15957" xr:uid="{7558A500-77CA-40EF-8604-68EAFDE1E62B}"/>
    <cellStyle name="Normal 23 7 2 6 4 2" xfId="15958" xr:uid="{3627FCA5-08DF-490A-8A6E-279B4CFB5E51}"/>
    <cellStyle name="Normal 23 7 2 6 4 2 2" xfId="40177" xr:uid="{91D30A5E-5981-46BE-BFA7-ABB24F779297}"/>
    <cellStyle name="Normal 23 7 2 6 4 3" xfId="40176" xr:uid="{C5D4E6C0-795E-49D6-B1C9-98A42D77E29E}"/>
    <cellStyle name="Normal 23 7 2 6 5" xfId="15959" xr:uid="{61CB7233-70F0-46BF-AC1B-0757700BF652}"/>
    <cellStyle name="Normal 23 7 2 6 5 2" xfId="40178" xr:uid="{9719F89E-C6F5-48AA-A030-6AA6149944A0}"/>
    <cellStyle name="Normal 23 7 2 6 6" xfId="40171" xr:uid="{8B6F2BA5-6D7B-4D15-9061-5C50ED31F8C3}"/>
    <cellStyle name="Normal 23 7 2 7" xfId="15960" xr:uid="{A929CFA4-D424-4F69-8E95-4995CDC35A18}"/>
    <cellStyle name="Normal 23 7 2 7 2" xfId="15961" xr:uid="{DDF7C853-51B1-4466-BCE4-ADA7BA41CE39}"/>
    <cellStyle name="Normal 23 7 2 7 2 2" xfId="40180" xr:uid="{635E294D-169D-4C23-9134-C792924AC5CC}"/>
    <cellStyle name="Normal 23 7 2 7 3" xfId="40179" xr:uid="{70C421EC-5954-46CD-873E-3B57DC43C073}"/>
    <cellStyle name="Normal 23 7 2 8" xfId="15962" xr:uid="{16A5C168-FC5A-4071-ACC8-6B462DE817C4}"/>
    <cellStyle name="Normal 23 7 2 8 2" xfId="15963" xr:uid="{9B630C4E-ADC1-4EDD-8264-57BF4A103217}"/>
    <cellStyle name="Normal 23 7 2 8 2 2" xfId="40182" xr:uid="{EC30FC70-1D1B-4550-A6B7-EB86A4BEE1B6}"/>
    <cellStyle name="Normal 23 7 2 8 3" xfId="40181" xr:uid="{470769BA-3D39-4894-A6B7-54B96BD5F73E}"/>
    <cellStyle name="Normal 23 7 2 9" xfId="15964" xr:uid="{08616ACE-29D7-4B45-AD5E-77D9E7DA0285}"/>
    <cellStyle name="Normal 23 7 2 9 2" xfId="15965" xr:uid="{325E33B2-1295-4863-BB72-653399E058FE}"/>
    <cellStyle name="Normal 23 7 2 9 2 2" xfId="40184" xr:uid="{85A60AD2-8FE6-468E-8091-58EEE0C769B2}"/>
    <cellStyle name="Normal 23 7 2 9 3" xfId="40183" xr:uid="{D531F700-76C8-494E-AF63-2CB6FF089AFC}"/>
    <cellStyle name="Normal 23 7 3" xfId="15966" xr:uid="{CCAAC5FF-FBFC-4D3E-AA22-327A0A2C351F}"/>
    <cellStyle name="Normal 23 7 3 2" xfId="15967" xr:uid="{E9618857-29F3-4F21-9232-5C69A34A0C8A}"/>
    <cellStyle name="Normal 23 7 3 2 2" xfId="15968" xr:uid="{521592D8-FDCD-4141-8D39-05E97DB89D4B}"/>
    <cellStyle name="Normal 23 7 3 2 2 2" xfId="15969" xr:uid="{04CF3BB6-AC95-4E72-BFC9-E5B9AB92D4BB}"/>
    <cellStyle name="Normal 23 7 3 2 2 2 2" xfId="40188" xr:uid="{850EC0FD-2EFD-4FB5-BFA9-9985627D5FE7}"/>
    <cellStyle name="Normal 23 7 3 2 2 3" xfId="40187" xr:uid="{1A642856-ACD4-4D8C-BB2B-112675B297EE}"/>
    <cellStyle name="Normal 23 7 3 2 3" xfId="15970" xr:uid="{EA117FCC-1C08-40D4-B152-1B18F8A10B54}"/>
    <cellStyle name="Normal 23 7 3 2 3 2" xfId="15971" xr:uid="{A723792F-6CA9-413A-B6C8-50D3034CADA3}"/>
    <cellStyle name="Normal 23 7 3 2 3 2 2" xfId="40190" xr:uid="{3AD521CB-C1E4-40AB-85BD-C4FC814CA764}"/>
    <cellStyle name="Normal 23 7 3 2 3 3" xfId="40189" xr:uid="{48DB9832-E347-49F8-9FD7-90BFD008EB39}"/>
    <cellStyle name="Normal 23 7 3 2 4" xfId="15972" xr:uid="{1C0B7D2E-77FE-4AA6-8261-EA12F082882E}"/>
    <cellStyle name="Normal 23 7 3 2 4 2" xfId="15973" xr:uid="{3E6CEAAC-F609-4FED-B03A-0A2349AF144A}"/>
    <cellStyle name="Normal 23 7 3 2 4 2 2" xfId="40192" xr:uid="{56463004-1DEC-4D23-AF93-DB11B4DBDE03}"/>
    <cellStyle name="Normal 23 7 3 2 4 3" xfId="40191" xr:uid="{FCFA6F77-1FF9-4E82-8A5C-C97C389F41F6}"/>
    <cellStyle name="Normal 23 7 3 2 5" xfId="15974" xr:uid="{EC4FF7BA-F2FE-44B4-9001-C95FC6BAA975}"/>
    <cellStyle name="Normal 23 7 3 2 5 2" xfId="40193" xr:uid="{3D054304-8577-4E1A-A4C6-D75A3885880D}"/>
    <cellStyle name="Normal 23 7 3 2 6" xfId="40186" xr:uid="{89DC1E89-8DE5-4238-A6DD-470B39D225E4}"/>
    <cellStyle name="Normal 23 7 3 3" xfId="15975" xr:uid="{D2CF7AA9-52CB-4846-84CA-9350B61029D7}"/>
    <cellStyle name="Normal 23 7 3 3 2" xfId="15976" xr:uid="{70B269A7-DD90-4589-B218-F026F0578290}"/>
    <cellStyle name="Normal 23 7 3 3 2 2" xfId="40195" xr:uid="{67D39F64-0088-423E-BAEC-4AF5A86BECF7}"/>
    <cellStyle name="Normal 23 7 3 3 3" xfId="40194" xr:uid="{C1213FE5-E82F-4C12-8D6D-21C4A65A809F}"/>
    <cellStyle name="Normal 23 7 3 4" xfId="15977" xr:uid="{5AAF8598-3E91-4375-925D-CFF06B26C69F}"/>
    <cellStyle name="Normal 23 7 3 4 2" xfId="15978" xr:uid="{E01A74E5-1116-4A91-9093-007353D4E374}"/>
    <cellStyle name="Normal 23 7 3 4 2 2" xfId="40197" xr:uid="{DC857962-9D33-4876-9136-2A3421284002}"/>
    <cellStyle name="Normal 23 7 3 4 3" xfId="40196" xr:uid="{E1D9700F-4F5C-41D6-8335-24CF163FB0CC}"/>
    <cellStyle name="Normal 23 7 3 5" xfId="15979" xr:uid="{BBD7AA20-2478-4F0C-82E1-539E17FD72D5}"/>
    <cellStyle name="Normal 23 7 3 5 2" xfId="15980" xr:uid="{265E350E-D148-4ECA-B82E-F9F515000349}"/>
    <cellStyle name="Normal 23 7 3 5 2 2" xfId="40199" xr:uid="{2C88608C-E678-478C-8CA0-8562366BAFF9}"/>
    <cellStyle name="Normal 23 7 3 5 3" xfId="40198" xr:uid="{783E9E9C-CDAD-4C79-A40C-C54AB398A861}"/>
    <cellStyle name="Normal 23 7 3 6" xfId="15981" xr:uid="{A30F3FF6-3719-4E3A-9E7A-39E3DB74CDFC}"/>
    <cellStyle name="Normal 23 7 3 6 2" xfId="15982" xr:uid="{94D78435-05E3-45B0-9B7C-D26B13012640}"/>
    <cellStyle name="Normal 23 7 3 6 2 2" xfId="40201" xr:uid="{C14839BD-4B84-4E93-8C16-94C25C1CEA95}"/>
    <cellStyle name="Normal 23 7 3 6 3" xfId="40200" xr:uid="{73E15AE9-4542-4810-96D3-3444FBEA0079}"/>
    <cellStyle name="Normal 23 7 3 7" xfId="15983" xr:uid="{46D5BC00-3C45-482B-9D27-E3EA23835D83}"/>
    <cellStyle name="Normal 23 7 3 7 2" xfId="40202" xr:uid="{EEC72BD9-5872-45CA-93C3-BB8890DDA3F7}"/>
    <cellStyle name="Normal 23 7 3 8" xfId="40185" xr:uid="{A0DFCD64-890D-414E-94E0-46192C9F2A2D}"/>
    <cellStyle name="Normal 23 7 4" xfId="15984" xr:uid="{BD2DC19F-A523-48D3-A294-4B09CDD457E3}"/>
    <cellStyle name="Normal 23 7 4 2" xfId="15985" xr:uid="{3A649756-1BFF-4610-8A48-4F719715611F}"/>
    <cellStyle name="Normal 23 7 4 2 2" xfId="15986" xr:uid="{EFABA547-1FE5-4EF7-B115-589CACFC1ABE}"/>
    <cellStyle name="Normal 23 7 4 2 2 2" xfId="15987" xr:uid="{D4CCEE35-B187-4768-A344-2E7AEF56FC16}"/>
    <cellStyle name="Normal 23 7 4 2 2 2 2" xfId="40206" xr:uid="{40C6D921-50D6-48CC-A601-E19DDDB811C0}"/>
    <cellStyle name="Normal 23 7 4 2 2 3" xfId="40205" xr:uid="{36D96035-891D-411B-9D60-6AFE1FF48BA2}"/>
    <cellStyle name="Normal 23 7 4 2 3" xfId="15988" xr:uid="{F3507BD0-F0E6-42A3-94C2-53EC18BA08AA}"/>
    <cellStyle name="Normal 23 7 4 2 3 2" xfId="15989" xr:uid="{DF9C4700-3B40-4B35-B57D-B7B0F70BE087}"/>
    <cellStyle name="Normal 23 7 4 2 3 2 2" xfId="40208" xr:uid="{A1C90DA7-6E7B-43D2-9304-F2922BA9775E}"/>
    <cellStyle name="Normal 23 7 4 2 3 3" xfId="40207" xr:uid="{645676B5-32C8-4237-87A5-8BA23384BB9C}"/>
    <cellStyle name="Normal 23 7 4 2 4" xfId="15990" xr:uid="{161DEDE1-CB0A-40F2-A75B-25D027FAA1B9}"/>
    <cellStyle name="Normal 23 7 4 2 4 2" xfId="15991" xr:uid="{59430AB8-F1CD-4676-90A7-870FC23D5BAA}"/>
    <cellStyle name="Normal 23 7 4 2 4 2 2" xfId="40210" xr:uid="{81018D1C-6D55-48ED-865E-DC83F1E8FBD0}"/>
    <cellStyle name="Normal 23 7 4 2 4 3" xfId="40209" xr:uid="{514DAD0B-5A81-4356-BE10-BC05DED8FD72}"/>
    <cellStyle name="Normal 23 7 4 2 5" xfId="15992" xr:uid="{20AFBA45-5350-49AC-8ED1-7C3A1DA3FBF0}"/>
    <cellStyle name="Normal 23 7 4 2 5 2" xfId="40211" xr:uid="{F8881508-FAE7-4392-A5E1-DE1F9ACFFB8A}"/>
    <cellStyle name="Normal 23 7 4 2 6" xfId="40204" xr:uid="{2BF1481C-9826-461E-951B-A12A2C6BC516}"/>
    <cellStyle name="Normal 23 7 4 3" xfId="15993" xr:uid="{B6ADDC20-A54F-4AAE-83D0-B4A4FD03E2D7}"/>
    <cellStyle name="Normal 23 7 4 3 2" xfId="15994" xr:uid="{D527F8CC-1437-472F-929D-8DEDCAD9669D}"/>
    <cellStyle name="Normal 23 7 4 3 2 2" xfId="40213" xr:uid="{BDE7C46B-9446-42EA-942E-10EF5CA29494}"/>
    <cellStyle name="Normal 23 7 4 3 3" xfId="40212" xr:uid="{50067A73-D6A4-49CE-A86B-ED163D0BA38D}"/>
    <cellStyle name="Normal 23 7 4 4" xfId="15995" xr:uid="{F7B28825-F748-4611-B7B3-594869392ACC}"/>
    <cellStyle name="Normal 23 7 4 4 2" xfId="15996" xr:uid="{A1AF566D-B87C-4E2F-9D03-B1BEB065FE73}"/>
    <cellStyle name="Normal 23 7 4 4 2 2" xfId="40215" xr:uid="{FCA74E82-BBFF-4449-BBB6-AA4410574102}"/>
    <cellStyle name="Normal 23 7 4 4 3" xfId="40214" xr:uid="{F9CE33C2-E413-4ADE-8041-88F5705D9101}"/>
    <cellStyle name="Normal 23 7 4 5" xfId="15997" xr:uid="{E5A950B8-7043-4D88-A1AF-C532AECF23E0}"/>
    <cellStyle name="Normal 23 7 4 5 2" xfId="15998" xr:uid="{73075FDC-3DD9-499A-BB96-3D1D5BBABF5C}"/>
    <cellStyle name="Normal 23 7 4 5 2 2" xfId="40217" xr:uid="{91A2467F-ED6C-41D1-8917-B72453D17D15}"/>
    <cellStyle name="Normal 23 7 4 5 3" xfId="40216" xr:uid="{81DEEE39-9E98-4F08-88E0-4AD608E3C5E0}"/>
    <cellStyle name="Normal 23 7 4 6" xfId="15999" xr:uid="{928AD616-3CF4-49C9-ABAA-3E06B7768343}"/>
    <cellStyle name="Normal 23 7 4 6 2" xfId="16000" xr:uid="{7670AED3-2C88-41E7-B73D-CF613C14F3C1}"/>
    <cellStyle name="Normal 23 7 4 6 2 2" xfId="40219" xr:uid="{EF555BC0-1237-4833-881F-6A07062B7750}"/>
    <cellStyle name="Normal 23 7 4 6 3" xfId="40218" xr:uid="{112DC08D-548D-4163-967B-C592DD6325CF}"/>
    <cellStyle name="Normal 23 7 4 7" xfId="16001" xr:uid="{9919E67A-8997-47EE-A2F4-A552A904324B}"/>
    <cellStyle name="Normal 23 7 4 7 2" xfId="40220" xr:uid="{7C3382D0-6498-4710-9602-FC2315608D47}"/>
    <cellStyle name="Normal 23 7 4 8" xfId="40203" xr:uid="{6F838E02-DB0D-4A60-94D6-90E8B036253F}"/>
    <cellStyle name="Normal 23 7 5" xfId="16002" xr:uid="{7A7D5D29-07EE-4B18-B7D5-F2414287D84C}"/>
    <cellStyle name="Normal 23 7 5 2" xfId="16003" xr:uid="{510DF5D9-3ED6-4326-9FE4-6ECAB0715859}"/>
    <cellStyle name="Normal 23 7 5 2 2" xfId="16004" xr:uid="{2DD3F152-E225-419E-AC7C-E8A379EC8CE9}"/>
    <cellStyle name="Normal 23 7 5 2 2 2" xfId="16005" xr:uid="{738F6E95-608B-4B61-BAD9-7791FDD919D9}"/>
    <cellStyle name="Normal 23 7 5 2 2 2 2" xfId="40224" xr:uid="{1BA08D94-1964-4A33-A0C6-ABE0E9C8641F}"/>
    <cellStyle name="Normal 23 7 5 2 2 3" xfId="40223" xr:uid="{2AED1CAB-20D9-43CA-A323-B0A57EF8E0B4}"/>
    <cellStyle name="Normal 23 7 5 2 3" xfId="16006" xr:uid="{5C5B4225-9B15-4EFF-9CDE-BE8F7BC82765}"/>
    <cellStyle name="Normal 23 7 5 2 3 2" xfId="16007" xr:uid="{8ACF69AF-F953-4659-AB66-2170F41F7817}"/>
    <cellStyle name="Normal 23 7 5 2 3 2 2" xfId="40226" xr:uid="{220F7DAA-23D1-4C7D-B078-CC057C8E0B71}"/>
    <cellStyle name="Normal 23 7 5 2 3 3" xfId="40225" xr:uid="{F889267E-53CA-4C13-9FAA-545B625C103B}"/>
    <cellStyle name="Normal 23 7 5 2 4" xfId="16008" xr:uid="{D3AAACEE-5775-44FF-BB52-81B4BC87E62A}"/>
    <cellStyle name="Normal 23 7 5 2 4 2" xfId="16009" xr:uid="{B92B0E15-17E6-4F84-BF5B-8B4862F7D9A9}"/>
    <cellStyle name="Normal 23 7 5 2 4 2 2" xfId="40228" xr:uid="{287B71BD-7F44-4E79-8837-88A66870D9A8}"/>
    <cellStyle name="Normal 23 7 5 2 4 3" xfId="40227" xr:uid="{29B2B384-B9F0-4D1A-AAF7-7F0AE7BA4DB0}"/>
    <cellStyle name="Normal 23 7 5 2 5" xfId="16010" xr:uid="{F9715455-5CA2-46FB-B723-9020AA8B65BF}"/>
    <cellStyle name="Normal 23 7 5 2 5 2" xfId="40229" xr:uid="{3CEF314A-B448-4C97-B2E6-4BF0E4388325}"/>
    <cellStyle name="Normal 23 7 5 2 6" xfId="40222" xr:uid="{7DA60622-99D7-425F-A019-F390004CB82B}"/>
    <cellStyle name="Normal 23 7 5 3" xfId="16011" xr:uid="{707F2C7A-F2F7-4C13-AE8C-D9EDC0F3D460}"/>
    <cellStyle name="Normal 23 7 5 3 2" xfId="16012" xr:uid="{0957E764-CB4F-4810-9115-0F399BBBE38D}"/>
    <cellStyle name="Normal 23 7 5 3 2 2" xfId="40231" xr:uid="{2ECF04E8-DCC1-4FB5-9D1B-057BA8E33A9C}"/>
    <cellStyle name="Normal 23 7 5 3 3" xfId="40230" xr:uid="{3C89763A-6EAD-4571-812E-5416F5A6B24D}"/>
    <cellStyle name="Normal 23 7 5 4" xfId="16013" xr:uid="{904C0D59-3E46-4A54-8E6A-B52761307701}"/>
    <cellStyle name="Normal 23 7 5 4 2" xfId="16014" xr:uid="{4F3B6CB2-1EA0-4829-BC36-8EE06CF9DAF1}"/>
    <cellStyle name="Normal 23 7 5 4 2 2" xfId="40233" xr:uid="{2D58DF92-0F32-4DD6-B3C1-A74F9DD825D7}"/>
    <cellStyle name="Normal 23 7 5 4 3" xfId="40232" xr:uid="{7C68865C-D0C5-4162-B942-BE18D2FC7125}"/>
    <cellStyle name="Normal 23 7 5 5" xfId="16015" xr:uid="{891D8BC3-70EA-4D2F-B3CF-AE792F9FC31E}"/>
    <cellStyle name="Normal 23 7 5 5 2" xfId="16016" xr:uid="{07C68BB0-71AB-406D-8942-CD8BF8AF2303}"/>
    <cellStyle name="Normal 23 7 5 5 2 2" xfId="40235" xr:uid="{BCB72285-3E53-4D86-89A2-5F1ED2576D76}"/>
    <cellStyle name="Normal 23 7 5 5 3" xfId="40234" xr:uid="{C793CC59-4FDE-4C58-93B1-9B3BF3EE6BE9}"/>
    <cellStyle name="Normal 23 7 5 6" xfId="16017" xr:uid="{589F068A-9A65-48C8-BDF2-7AD330285238}"/>
    <cellStyle name="Normal 23 7 5 6 2" xfId="40236" xr:uid="{3A2FFFDB-9E5E-476B-82E5-02A90E77E0AC}"/>
    <cellStyle name="Normal 23 7 5 7" xfId="40221" xr:uid="{56D3B8A2-78A0-49C7-928A-79FA21DAA2B2}"/>
    <cellStyle name="Normal 23 7 6" xfId="16018" xr:uid="{5D6BAF13-0BCD-41CC-977B-F63FB1801751}"/>
    <cellStyle name="Normal 23 7 6 2" xfId="16019" xr:uid="{8DA49C47-56EE-4259-94DC-D1C952FB20D7}"/>
    <cellStyle name="Normal 23 7 6 2 2" xfId="16020" xr:uid="{50403194-2C16-47EE-99BB-4E1E7D0EABB7}"/>
    <cellStyle name="Normal 23 7 6 2 2 2" xfId="40239" xr:uid="{A7712AC4-6C71-4364-A82D-915E891C7E0E}"/>
    <cellStyle name="Normal 23 7 6 2 3" xfId="40238" xr:uid="{F8D7ED07-3245-402D-AD96-36E7245A7762}"/>
    <cellStyle name="Normal 23 7 6 3" xfId="16021" xr:uid="{25F78098-1C90-4B77-A8C3-1FCFD6BEB124}"/>
    <cellStyle name="Normal 23 7 6 3 2" xfId="16022" xr:uid="{C6EDC033-C228-4FF5-BAF2-87B850BCC1FF}"/>
    <cellStyle name="Normal 23 7 6 3 2 2" xfId="40241" xr:uid="{44F607B1-64E8-4AAE-BE37-C89C828C721E}"/>
    <cellStyle name="Normal 23 7 6 3 3" xfId="40240" xr:uid="{ED020362-9987-47AA-B5A1-617B340B25A9}"/>
    <cellStyle name="Normal 23 7 6 4" xfId="16023" xr:uid="{270EC3CF-F985-4574-A48D-044D2A4A3F9B}"/>
    <cellStyle name="Normal 23 7 6 4 2" xfId="16024" xr:uid="{8C741FE1-A264-42E9-9060-8F524EE874B7}"/>
    <cellStyle name="Normal 23 7 6 4 2 2" xfId="40243" xr:uid="{4F706FF0-5256-456C-8812-7B322D8157FA}"/>
    <cellStyle name="Normal 23 7 6 4 3" xfId="40242" xr:uid="{5692B6E8-1E12-4251-831C-4E6C1147E1AF}"/>
    <cellStyle name="Normal 23 7 6 5" xfId="16025" xr:uid="{430DD6C7-A787-4C7E-A27D-71021FB0402A}"/>
    <cellStyle name="Normal 23 7 6 5 2" xfId="40244" xr:uid="{A55A92BA-F639-4FDA-96F3-0F101B7CFD36}"/>
    <cellStyle name="Normal 23 7 6 6" xfId="40237" xr:uid="{771036C3-597A-4F61-9692-21B2FDB44A28}"/>
    <cellStyle name="Normal 23 7 7" xfId="16026" xr:uid="{A8FC7CE3-AF41-4DA0-9553-41D466A875B1}"/>
    <cellStyle name="Normal 23 7 7 2" xfId="16027" xr:uid="{EA633F91-ED6A-4BD9-BF6A-0D04AAD2D5C0}"/>
    <cellStyle name="Normal 23 7 7 2 2" xfId="16028" xr:uid="{98BD2266-B431-48B4-91DB-EAF99519D8A6}"/>
    <cellStyle name="Normal 23 7 7 2 2 2" xfId="40247" xr:uid="{9350E4FA-BB2E-4094-B754-AA41625C40D6}"/>
    <cellStyle name="Normal 23 7 7 2 3" xfId="40246" xr:uid="{6DCF1241-BA41-44F9-92F8-2EE9E434F7D8}"/>
    <cellStyle name="Normal 23 7 7 3" xfId="16029" xr:uid="{EC3BF67B-4F7A-4FF4-8444-D2183978572E}"/>
    <cellStyle name="Normal 23 7 7 3 2" xfId="16030" xr:uid="{03841C74-A074-469F-9F72-B383E52D1764}"/>
    <cellStyle name="Normal 23 7 7 3 2 2" xfId="40249" xr:uid="{27913EA8-04C6-4FF3-BD5E-7DD07F0CDD45}"/>
    <cellStyle name="Normal 23 7 7 3 3" xfId="40248" xr:uid="{6BBCA0FE-BD49-40A8-9D14-897A43E296A3}"/>
    <cellStyle name="Normal 23 7 7 4" xfId="16031" xr:uid="{8D79D073-EC49-4B95-A135-B575BFE7C761}"/>
    <cellStyle name="Normal 23 7 7 4 2" xfId="16032" xr:uid="{6117F539-2122-4CA5-9B3E-5890A3C61AC9}"/>
    <cellStyle name="Normal 23 7 7 4 2 2" xfId="40251" xr:uid="{D1A8E918-2446-4283-878F-1211966CC618}"/>
    <cellStyle name="Normal 23 7 7 4 3" xfId="40250" xr:uid="{7FF4B6B7-D3F8-439B-B834-CC1665CA5E1C}"/>
    <cellStyle name="Normal 23 7 7 5" xfId="16033" xr:uid="{B5B1654E-D2F8-4974-9202-2FEB781DDE46}"/>
    <cellStyle name="Normal 23 7 7 5 2" xfId="40252" xr:uid="{C4838A42-D26F-469E-BB2E-F856F535318E}"/>
    <cellStyle name="Normal 23 7 7 6" xfId="40245" xr:uid="{E26623A3-9540-4DDE-8475-C777ADFF7009}"/>
    <cellStyle name="Normal 23 7 8" xfId="16034" xr:uid="{94CC0306-1FB3-4D7D-A884-D3D197A7BDA7}"/>
    <cellStyle name="Normal 23 7 8 2" xfId="16035" xr:uid="{C394E04C-2AF6-491B-A5E9-E926F8C990D0}"/>
    <cellStyle name="Normal 23 7 8 2 2" xfId="40254" xr:uid="{980D6A33-47F7-4B31-BD22-439C4D0B7831}"/>
    <cellStyle name="Normal 23 7 8 3" xfId="40253" xr:uid="{C462415B-E96E-467C-BB1D-FCF89566BA8D}"/>
    <cellStyle name="Normal 23 7 9" xfId="16036" xr:uid="{8502967F-C1FA-4CE6-B15A-1C6E93129CFE}"/>
    <cellStyle name="Normal 23 7 9 2" xfId="16037" xr:uid="{25080A9D-96AE-4B9D-B333-46491127E5B6}"/>
    <cellStyle name="Normal 23 7 9 2 2" xfId="40256" xr:uid="{A55E6AA9-5C9F-496C-9572-15C703BC5E71}"/>
    <cellStyle name="Normal 23 7 9 3" xfId="40255" xr:uid="{2EDC8DD5-2E92-46D4-9F69-3716CEF7DFCE}"/>
    <cellStyle name="Normal 23 8" xfId="16038" xr:uid="{54598D21-85A9-4C62-8166-DD6FA665775C}"/>
    <cellStyle name="Normal 23 8 10" xfId="16039" xr:uid="{F34F2761-6B95-48E4-8046-0BB0917E8A10}"/>
    <cellStyle name="Normal 23 8 10 2" xfId="40258" xr:uid="{FD387CF7-95A5-486F-8566-076990F5658F}"/>
    <cellStyle name="Normal 23 8 11" xfId="40257" xr:uid="{FDC20A2E-D333-455B-8397-A23822873B08}"/>
    <cellStyle name="Normal 23 8 2" xfId="16040" xr:uid="{A2B19691-9041-4405-BD9E-675C22E4B2A9}"/>
    <cellStyle name="Normal 23 8 2 2" xfId="16041" xr:uid="{A06921BF-0DFB-4C03-BEA7-DAE1113A01E7}"/>
    <cellStyle name="Normal 23 8 2 2 2" xfId="16042" xr:uid="{35E2F0F3-A02F-4ECB-8741-5CFCC0FB34FC}"/>
    <cellStyle name="Normal 23 8 2 2 2 2" xfId="16043" xr:uid="{9E1755D3-F73B-4D07-B499-89BEABD6D3A1}"/>
    <cellStyle name="Normal 23 8 2 2 2 2 2" xfId="40262" xr:uid="{1DAA14B9-98CD-4DC1-922B-21EB0EAEB908}"/>
    <cellStyle name="Normal 23 8 2 2 2 3" xfId="40261" xr:uid="{4E64AE95-1621-472E-8022-096827BDA192}"/>
    <cellStyle name="Normal 23 8 2 2 3" xfId="16044" xr:uid="{8F84394B-B34F-4FDB-86D0-8A8A2F88307B}"/>
    <cellStyle name="Normal 23 8 2 2 3 2" xfId="16045" xr:uid="{C0306611-6D0A-47F2-B761-A135A91075B8}"/>
    <cellStyle name="Normal 23 8 2 2 3 2 2" xfId="40264" xr:uid="{F54C4AA2-A2C8-4B9A-91CF-9185829DF2B8}"/>
    <cellStyle name="Normal 23 8 2 2 3 3" xfId="40263" xr:uid="{C600F6C8-AB1B-4646-8DA2-F5C7263340EB}"/>
    <cellStyle name="Normal 23 8 2 2 4" xfId="16046" xr:uid="{48CD72DB-D50D-4534-86C8-120B30D82201}"/>
    <cellStyle name="Normal 23 8 2 2 4 2" xfId="16047" xr:uid="{1A63F7BA-D824-4041-A931-0B1EC3BF40A8}"/>
    <cellStyle name="Normal 23 8 2 2 4 2 2" xfId="40266" xr:uid="{BDD611AF-0DFC-4089-B7F5-F32E71A4B037}"/>
    <cellStyle name="Normal 23 8 2 2 4 3" xfId="40265" xr:uid="{7D7337A6-7A56-4FCC-AD78-FB11D76174FE}"/>
    <cellStyle name="Normal 23 8 2 2 5" xfId="16048" xr:uid="{77A5B42D-A06A-4521-A65C-397391FA26E0}"/>
    <cellStyle name="Normal 23 8 2 2 5 2" xfId="40267" xr:uid="{B7EDB20A-C59C-464A-AD20-93D79AF855DB}"/>
    <cellStyle name="Normal 23 8 2 2 6" xfId="40260" xr:uid="{7DF8591E-0E19-44A0-B0A8-470FE8428ADD}"/>
    <cellStyle name="Normal 23 8 2 3" xfId="16049" xr:uid="{914CFEEA-EFE3-4C7F-9E67-AF6FE2832A41}"/>
    <cellStyle name="Normal 23 8 2 3 2" xfId="16050" xr:uid="{F9450B16-0730-42C1-B488-B644BE4C2C2F}"/>
    <cellStyle name="Normal 23 8 2 3 2 2" xfId="40269" xr:uid="{3546311B-844C-4BC3-8488-4CCF62DAE61C}"/>
    <cellStyle name="Normal 23 8 2 3 3" xfId="40268" xr:uid="{6E7106A1-5CFD-402E-A289-9866B90E340B}"/>
    <cellStyle name="Normal 23 8 2 4" xfId="16051" xr:uid="{0E056225-94CF-4A74-928D-BCC919B19624}"/>
    <cellStyle name="Normal 23 8 2 4 2" xfId="16052" xr:uid="{9AF91598-5C28-41F0-A2EF-4ADD0E26C549}"/>
    <cellStyle name="Normal 23 8 2 4 2 2" xfId="40271" xr:uid="{82C97776-D360-457D-89F9-39DE6803BA19}"/>
    <cellStyle name="Normal 23 8 2 4 3" xfId="40270" xr:uid="{3192DBA7-2883-4E41-BF14-96283FDBD452}"/>
    <cellStyle name="Normal 23 8 2 5" xfId="16053" xr:uid="{DDBB97EF-D9FC-4982-B365-761C400ABB13}"/>
    <cellStyle name="Normal 23 8 2 5 2" xfId="16054" xr:uid="{41EA2F5B-D91C-4B2B-8FD7-E70D99BDEDCC}"/>
    <cellStyle name="Normal 23 8 2 5 2 2" xfId="40273" xr:uid="{8967639F-85EE-411E-B5F5-024AAFE2144B}"/>
    <cellStyle name="Normal 23 8 2 5 3" xfId="40272" xr:uid="{E7CC456E-A74A-4138-B178-D18B618CA8AE}"/>
    <cellStyle name="Normal 23 8 2 6" xfId="16055" xr:uid="{3BB7F415-89CC-4744-A8EE-B203F5D3177C}"/>
    <cellStyle name="Normal 23 8 2 6 2" xfId="16056" xr:uid="{94DEEE6C-A3CD-4EA9-A323-24765FAD9162}"/>
    <cellStyle name="Normal 23 8 2 6 2 2" xfId="40275" xr:uid="{9BA06C2A-12DA-4193-A11B-EB4FB8EAD98E}"/>
    <cellStyle name="Normal 23 8 2 6 3" xfId="40274" xr:uid="{23DFCF54-04CB-48A7-B1C5-34092B1DB663}"/>
    <cellStyle name="Normal 23 8 2 7" xfId="16057" xr:uid="{87C9A326-8EB6-4959-B5DE-981BBADE9DD0}"/>
    <cellStyle name="Normal 23 8 2 7 2" xfId="40276" xr:uid="{0E3A60B5-5311-48A8-AB26-3DE30279D1A2}"/>
    <cellStyle name="Normal 23 8 2 8" xfId="40259" xr:uid="{0C9BF913-B09C-40D7-8A77-0E494A27C8A8}"/>
    <cellStyle name="Normal 23 8 3" xfId="16058" xr:uid="{A69CA7BC-4ADB-4BD3-897C-230FB83D764C}"/>
    <cellStyle name="Normal 23 8 3 2" xfId="16059" xr:uid="{B3D7E87D-B736-4EC7-9E9A-BF0390FCE048}"/>
    <cellStyle name="Normal 23 8 3 2 2" xfId="16060" xr:uid="{30DE888D-C600-458C-8E09-EB595327C303}"/>
    <cellStyle name="Normal 23 8 3 2 2 2" xfId="16061" xr:uid="{41811078-85C1-4B51-8FB8-EEB0914CAC5E}"/>
    <cellStyle name="Normal 23 8 3 2 2 2 2" xfId="40280" xr:uid="{2DCD765D-AE52-4F42-8405-5630D24C690B}"/>
    <cellStyle name="Normal 23 8 3 2 2 3" xfId="40279" xr:uid="{BCC35069-89DB-416D-BAFA-3922C53258B3}"/>
    <cellStyle name="Normal 23 8 3 2 3" xfId="16062" xr:uid="{4F48FB89-BD4B-496A-B9B7-493208692078}"/>
    <cellStyle name="Normal 23 8 3 2 3 2" xfId="16063" xr:uid="{4EA0839C-C316-43D3-B94D-EF712DD7345A}"/>
    <cellStyle name="Normal 23 8 3 2 3 2 2" xfId="40282" xr:uid="{A839425D-01DD-464E-91A6-27A8F96C19C0}"/>
    <cellStyle name="Normal 23 8 3 2 3 3" xfId="40281" xr:uid="{26D97E29-9A26-4B82-8441-CF2AE281FE53}"/>
    <cellStyle name="Normal 23 8 3 2 4" xfId="16064" xr:uid="{450ECF63-61EB-4083-8163-FE2F770315A6}"/>
    <cellStyle name="Normal 23 8 3 2 4 2" xfId="16065" xr:uid="{F73F1475-5EAD-4DBF-A0F3-455EAAF55CE4}"/>
    <cellStyle name="Normal 23 8 3 2 4 2 2" xfId="40284" xr:uid="{BE6B225D-2802-4AE9-A80C-C3A5813F99C1}"/>
    <cellStyle name="Normal 23 8 3 2 4 3" xfId="40283" xr:uid="{C478EC30-5379-4FE8-AF14-CDA879DD3D26}"/>
    <cellStyle name="Normal 23 8 3 2 5" xfId="16066" xr:uid="{BCA0B813-7B33-41A7-93D6-1D70A7771446}"/>
    <cellStyle name="Normal 23 8 3 2 5 2" xfId="40285" xr:uid="{935FEC66-5305-474C-93C1-7CE4C6807D8F}"/>
    <cellStyle name="Normal 23 8 3 2 6" xfId="40278" xr:uid="{6A5A24AF-AAE2-47B0-A724-2E4980EC793E}"/>
    <cellStyle name="Normal 23 8 3 3" xfId="16067" xr:uid="{38B4AE2E-DD64-4508-92D6-35352778246C}"/>
    <cellStyle name="Normal 23 8 3 3 2" xfId="16068" xr:uid="{269FFD92-CBD1-4DBD-B9CE-B4A181A2B37D}"/>
    <cellStyle name="Normal 23 8 3 3 2 2" xfId="40287" xr:uid="{EE25F79B-D938-4AC8-8111-791975023132}"/>
    <cellStyle name="Normal 23 8 3 3 3" xfId="40286" xr:uid="{7167ECD4-BC0A-4247-ABD4-E800863FF67B}"/>
    <cellStyle name="Normal 23 8 3 4" xfId="16069" xr:uid="{109E8BB8-527E-46A8-85C0-10CC37DC6C0F}"/>
    <cellStyle name="Normal 23 8 3 4 2" xfId="16070" xr:uid="{1094D5DC-9A17-492E-8D4B-9617BE75DFE0}"/>
    <cellStyle name="Normal 23 8 3 4 2 2" xfId="40289" xr:uid="{AEAC157D-7FAE-4A89-84CE-2C5B510542F1}"/>
    <cellStyle name="Normal 23 8 3 4 3" xfId="40288" xr:uid="{1EE8EFCF-9974-4099-AC03-F2393288CAE7}"/>
    <cellStyle name="Normal 23 8 3 5" xfId="16071" xr:uid="{35B6BDF2-0D3C-456A-A672-E52A9CEEB102}"/>
    <cellStyle name="Normal 23 8 3 5 2" xfId="16072" xr:uid="{F3B50EFA-99CC-4D74-BE25-CDC1763BC93E}"/>
    <cellStyle name="Normal 23 8 3 5 2 2" xfId="40291" xr:uid="{091FB1FF-09B3-48E3-AD6C-8DC8FCB1818A}"/>
    <cellStyle name="Normal 23 8 3 5 3" xfId="40290" xr:uid="{9D757A19-BF99-48B3-BD38-47AB69BD13AA}"/>
    <cellStyle name="Normal 23 8 3 6" xfId="16073" xr:uid="{0BD5AB34-7836-4679-B1F0-CA50EFBCA216}"/>
    <cellStyle name="Normal 23 8 3 6 2" xfId="16074" xr:uid="{B2600123-3DE1-4E99-AF39-CC6FDBDB943E}"/>
    <cellStyle name="Normal 23 8 3 6 2 2" xfId="40293" xr:uid="{214EEF9D-1085-4BF3-9FD4-EF710672C81C}"/>
    <cellStyle name="Normal 23 8 3 6 3" xfId="40292" xr:uid="{579DABB8-40D8-4CAB-9A0E-DFFA569EAA37}"/>
    <cellStyle name="Normal 23 8 3 7" xfId="16075" xr:uid="{1D7E629A-B434-4E32-BC66-6B9E3925E95B}"/>
    <cellStyle name="Normal 23 8 3 7 2" xfId="40294" xr:uid="{9FEFBA04-C0A8-406C-AF69-42B95989F2F0}"/>
    <cellStyle name="Normal 23 8 3 8" xfId="40277" xr:uid="{61090CC3-34A2-4223-878B-DBB26C3622F7}"/>
    <cellStyle name="Normal 23 8 4" xfId="16076" xr:uid="{D9234C5B-D284-483D-8459-E659B3DD3B5A}"/>
    <cellStyle name="Normal 23 8 4 2" xfId="16077" xr:uid="{21CA4C9A-5B89-4FE2-A728-1BA7222C4027}"/>
    <cellStyle name="Normal 23 8 4 2 2" xfId="16078" xr:uid="{9345A822-1C94-44B0-AF51-CCC4A07E4C31}"/>
    <cellStyle name="Normal 23 8 4 2 2 2" xfId="16079" xr:uid="{4820D9B6-8FE5-4FF9-BA07-8252E797BEC6}"/>
    <cellStyle name="Normal 23 8 4 2 2 2 2" xfId="40298" xr:uid="{5DC1A7A9-E0A2-4491-9777-F5239FA9311D}"/>
    <cellStyle name="Normal 23 8 4 2 2 3" xfId="40297" xr:uid="{B9A5348B-8CEC-4133-BDA8-3885138E27B1}"/>
    <cellStyle name="Normal 23 8 4 2 3" xfId="16080" xr:uid="{56FA84F5-1E7C-498F-87B0-2EBCF0FA5CDF}"/>
    <cellStyle name="Normal 23 8 4 2 3 2" xfId="16081" xr:uid="{97710E2D-FDCC-4D0F-ADD0-552B41E7CF2C}"/>
    <cellStyle name="Normal 23 8 4 2 3 2 2" xfId="40300" xr:uid="{C6D3475A-F185-4A20-A196-C2B2AA4AD221}"/>
    <cellStyle name="Normal 23 8 4 2 3 3" xfId="40299" xr:uid="{4AD76F2C-E900-499D-9C8D-F218275A7763}"/>
    <cellStyle name="Normal 23 8 4 2 4" xfId="16082" xr:uid="{CB4ABB7B-F32D-4B84-BAD2-8782C0A12E05}"/>
    <cellStyle name="Normal 23 8 4 2 4 2" xfId="16083" xr:uid="{282F033C-02FC-4C3D-8ABD-0714CABE5CF7}"/>
    <cellStyle name="Normal 23 8 4 2 4 2 2" xfId="40302" xr:uid="{619A229C-6E81-44CD-901D-84E49482E910}"/>
    <cellStyle name="Normal 23 8 4 2 4 3" xfId="40301" xr:uid="{002565A7-C400-4473-AB10-ECA239A51E55}"/>
    <cellStyle name="Normal 23 8 4 2 5" xfId="16084" xr:uid="{6E43CE63-7E8D-4F08-802D-F3062AFD12ED}"/>
    <cellStyle name="Normal 23 8 4 2 5 2" xfId="40303" xr:uid="{19759DBD-F7F0-4180-B1E6-A951D099D95C}"/>
    <cellStyle name="Normal 23 8 4 2 6" xfId="40296" xr:uid="{45FF2CE5-D61C-4E3E-B8E3-C375DB8BD164}"/>
    <cellStyle name="Normal 23 8 4 3" xfId="16085" xr:uid="{432FF8A1-7F45-403C-87E8-45D7DFDEB46A}"/>
    <cellStyle name="Normal 23 8 4 3 2" xfId="16086" xr:uid="{A0622887-9F91-4BEB-8BF3-CF48791E4864}"/>
    <cellStyle name="Normal 23 8 4 3 2 2" xfId="40305" xr:uid="{A9A9FAFC-F78D-4D97-853A-8B8DE1471D6F}"/>
    <cellStyle name="Normal 23 8 4 3 3" xfId="40304" xr:uid="{D49B5C34-24AD-45E4-AEBE-A7E19B422E6D}"/>
    <cellStyle name="Normal 23 8 4 4" xfId="16087" xr:uid="{0AC78131-9A63-401D-8EF3-BC4FB8861B12}"/>
    <cellStyle name="Normal 23 8 4 4 2" xfId="16088" xr:uid="{3298B638-D71E-4EAF-9DD4-CDEE35A4375B}"/>
    <cellStyle name="Normal 23 8 4 4 2 2" xfId="40307" xr:uid="{69CE8A8C-F4E2-4C6D-9F00-748E198C6390}"/>
    <cellStyle name="Normal 23 8 4 4 3" xfId="40306" xr:uid="{C3B6A5EB-BC8A-443E-89EB-CE624580F895}"/>
    <cellStyle name="Normal 23 8 4 5" xfId="16089" xr:uid="{E438639B-8C34-42B8-A50E-84413F4861DE}"/>
    <cellStyle name="Normal 23 8 4 5 2" xfId="16090" xr:uid="{6D055882-9F16-4AFE-9387-74106ED1225F}"/>
    <cellStyle name="Normal 23 8 4 5 2 2" xfId="40309" xr:uid="{95E3A22A-2DA0-4194-9110-A8F6F965D21D}"/>
    <cellStyle name="Normal 23 8 4 5 3" xfId="40308" xr:uid="{55DEEBEC-8D86-491B-81B1-476DA603FF80}"/>
    <cellStyle name="Normal 23 8 4 6" xfId="16091" xr:uid="{B3F40559-C0DB-48E6-9D71-01A68A0D1836}"/>
    <cellStyle name="Normal 23 8 4 6 2" xfId="40310" xr:uid="{13DCFEBA-4FAE-4CD3-90BB-89A80B6A9685}"/>
    <cellStyle name="Normal 23 8 4 7" xfId="40295" xr:uid="{BBEE2BAD-D73B-4053-BEC1-0FD760E6D3BD}"/>
    <cellStyle name="Normal 23 8 5" xfId="16092" xr:uid="{1E242A83-4B41-4DB0-8487-B96BC1C10C4E}"/>
    <cellStyle name="Normal 23 8 5 2" xfId="16093" xr:uid="{525DF696-D2E9-465D-9A99-6214A7F93D88}"/>
    <cellStyle name="Normal 23 8 5 2 2" xfId="16094" xr:uid="{22F7DD11-FB0E-45A4-8DCF-CBAFE4B2596C}"/>
    <cellStyle name="Normal 23 8 5 2 2 2" xfId="40313" xr:uid="{464FD1AE-958B-4F45-8427-012AEE1534A0}"/>
    <cellStyle name="Normal 23 8 5 2 3" xfId="40312" xr:uid="{C90BF948-DDFE-4EBE-8969-D2C02C962359}"/>
    <cellStyle name="Normal 23 8 5 3" xfId="16095" xr:uid="{C7018198-64F7-4C2F-AB0B-7658A9B997CF}"/>
    <cellStyle name="Normal 23 8 5 3 2" xfId="16096" xr:uid="{D95F740D-73EA-47DD-B35D-4BBBC00B4B0A}"/>
    <cellStyle name="Normal 23 8 5 3 2 2" xfId="40315" xr:uid="{F91ACEE7-A67A-46B9-A304-239926E45791}"/>
    <cellStyle name="Normal 23 8 5 3 3" xfId="40314" xr:uid="{202E8E0B-7F7D-46B9-9394-4283991D3A68}"/>
    <cellStyle name="Normal 23 8 5 4" xfId="16097" xr:uid="{D41C7D01-5B0F-441C-85FD-96F48793B2AB}"/>
    <cellStyle name="Normal 23 8 5 4 2" xfId="16098" xr:uid="{491993F7-723F-47C0-91EF-950E2045F253}"/>
    <cellStyle name="Normal 23 8 5 4 2 2" xfId="40317" xr:uid="{9116D83C-B003-4167-9456-15F395D3D440}"/>
    <cellStyle name="Normal 23 8 5 4 3" xfId="40316" xr:uid="{E92142A3-3C6B-4F1C-A2DC-7E6AD0374676}"/>
    <cellStyle name="Normal 23 8 5 5" xfId="16099" xr:uid="{90CD96AF-67D9-4ECC-9097-9983064D18F9}"/>
    <cellStyle name="Normal 23 8 5 5 2" xfId="40318" xr:uid="{016332B7-5B92-4B7D-AE61-74AB5A139C03}"/>
    <cellStyle name="Normal 23 8 5 6" xfId="40311" xr:uid="{FCDDC3BA-FD1F-4321-95D3-99CB509BE875}"/>
    <cellStyle name="Normal 23 8 6" xfId="16100" xr:uid="{4CB59C82-342E-49EE-9F6C-52EDA22C9F42}"/>
    <cellStyle name="Normal 23 8 6 2" xfId="16101" xr:uid="{FB8A6486-43D9-4D1D-AE63-70D3B4581355}"/>
    <cellStyle name="Normal 23 8 6 2 2" xfId="16102" xr:uid="{CFBA0087-F413-4142-B56B-1596357B268D}"/>
    <cellStyle name="Normal 23 8 6 2 2 2" xfId="40321" xr:uid="{7597D92C-BC10-4DB7-B16F-3BCFAE3B0D80}"/>
    <cellStyle name="Normal 23 8 6 2 3" xfId="40320" xr:uid="{0CB7B7BB-A110-4211-B948-115DE144B193}"/>
    <cellStyle name="Normal 23 8 6 3" xfId="16103" xr:uid="{77282F1E-1CD0-45C6-8969-33E68A14BF53}"/>
    <cellStyle name="Normal 23 8 6 3 2" xfId="16104" xr:uid="{0E7CC132-D40C-4A5B-B728-33966473B071}"/>
    <cellStyle name="Normal 23 8 6 3 2 2" xfId="40323" xr:uid="{E2D2AF73-F7A6-43BD-910A-72F735F3D491}"/>
    <cellStyle name="Normal 23 8 6 3 3" xfId="40322" xr:uid="{D79D86AD-E994-4A02-9FF3-9C773CC212DF}"/>
    <cellStyle name="Normal 23 8 6 4" xfId="16105" xr:uid="{FC47C684-27C3-484C-B9CE-8AFBF2B4F5C8}"/>
    <cellStyle name="Normal 23 8 6 4 2" xfId="16106" xr:uid="{563CDFE2-3DDD-4413-8E2F-7621F691FF41}"/>
    <cellStyle name="Normal 23 8 6 4 2 2" xfId="40325" xr:uid="{758CA0B6-7392-462C-938D-9109E8E7BF2E}"/>
    <cellStyle name="Normal 23 8 6 4 3" xfId="40324" xr:uid="{0BFB8E30-1625-4B74-9AB0-F36DEF3CDE60}"/>
    <cellStyle name="Normal 23 8 6 5" xfId="16107" xr:uid="{3960A169-D206-4687-9F9F-72DE25DE23B7}"/>
    <cellStyle name="Normal 23 8 6 5 2" xfId="40326" xr:uid="{8DF34E2A-CF80-4709-BA9D-4F3178BA391A}"/>
    <cellStyle name="Normal 23 8 6 6" xfId="40319" xr:uid="{3AC677B9-7D8D-402D-BF02-3AE92A6D126D}"/>
    <cellStyle name="Normal 23 8 7" xfId="16108" xr:uid="{213213B0-0E1B-4882-AFD3-8109A66AC350}"/>
    <cellStyle name="Normal 23 8 7 2" xfId="16109" xr:uid="{E6A0D44F-D048-466B-A8C3-A569F9821C31}"/>
    <cellStyle name="Normal 23 8 7 2 2" xfId="40328" xr:uid="{9D93F7AA-4C12-4BEC-B795-AB7E96703E30}"/>
    <cellStyle name="Normal 23 8 7 3" xfId="40327" xr:uid="{FE0E39A8-96AE-47EF-AAFC-1D55C7921E67}"/>
    <cellStyle name="Normal 23 8 8" xfId="16110" xr:uid="{3D841814-D04B-444D-A7EE-1E673F6F4BEA}"/>
    <cellStyle name="Normal 23 8 8 2" xfId="16111" xr:uid="{67591761-4E1A-4243-8E9B-E23F8DD82C84}"/>
    <cellStyle name="Normal 23 8 8 2 2" xfId="40330" xr:uid="{98E82FA2-0AF0-41BB-B89D-B424F452BF57}"/>
    <cellStyle name="Normal 23 8 8 3" xfId="40329" xr:uid="{1F853918-8020-4E47-AA29-8BC25C0E974E}"/>
    <cellStyle name="Normal 23 8 9" xfId="16112" xr:uid="{99CE73C5-9418-4398-8DB6-CDF8FCA4691F}"/>
    <cellStyle name="Normal 23 8 9 2" xfId="16113" xr:uid="{7D30C364-BFC7-41DA-9DAD-785EB9051601}"/>
    <cellStyle name="Normal 23 8 9 2 2" xfId="40332" xr:uid="{D3D71559-1879-46D6-9F03-7943A7BC94A0}"/>
    <cellStyle name="Normal 23 8 9 3" xfId="40331" xr:uid="{0B1B128A-501B-433E-B811-AE5B2D28E994}"/>
    <cellStyle name="Normal 23 9" xfId="16114" xr:uid="{B0274558-37A0-42ED-84C6-374A4B79F3F1}"/>
    <cellStyle name="Normal 23 9 2" xfId="16115" xr:uid="{ABAC2992-DB8F-47BE-BE4E-9F6FBC048FF5}"/>
    <cellStyle name="Normal 23 9 2 2" xfId="16116" xr:uid="{F67D19CF-8B2A-4D84-A2EB-2DFA37C8D38F}"/>
    <cellStyle name="Normal 23 9 2 2 2" xfId="16117" xr:uid="{2A837D8F-BA46-427F-A8B3-8B64A496A822}"/>
    <cellStyle name="Normal 23 9 2 2 2 2" xfId="40336" xr:uid="{87EDBE31-1742-45D1-A991-4577DC1B8EE9}"/>
    <cellStyle name="Normal 23 9 2 2 3" xfId="40335" xr:uid="{8C213055-C905-464A-B387-EDE3F4B250C7}"/>
    <cellStyle name="Normal 23 9 2 3" xfId="16118" xr:uid="{9D5F375F-1741-4F5D-A440-951D43600B9C}"/>
    <cellStyle name="Normal 23 9 2 3 2" xfId="16119" xr:uid="{F602EFF5-3863-4545-B962-523251F558CC}"/>
    <cellStyle name="Normal 23 9 2 3 2 2" xfId="40338" xr:uid="{9057FF37-04A4-46DB-85BE-F611C9B5A186}"/>
    <cellStyle name="Normal 23 9 2 3 3" xfId="40337" xr:uid="{99570B18-4564-407D-9C53-D25FDBEA391B}"/>
    <cellStyle name="Normal 23 9 2 4" xfId="16120" xr:uid="{A34EC25C-9EC4-4DAB-8683-B467A173C697}"/>
    <cellStyle name="Normal 23 9 2 4 2" xfId="16121" xr:uid="{2387F009-1AF0-444C-8EDF-1C2077724286}"/>
    <cellStyle name="Normal 23 9 2 4 2 2" xfId="40340" xr:uid="{97F66417-CA0E-42F1-B7B0-44EDED9535A4}"/>
    <cellStyle name="Normal 23 9 2 4 3" xfId="40339" xr:uid="{7DB854BF-F41E-4BB4-A244-CF0F5B93401F}"/>
    <cellStyle name="Normal 23 9 2 5" xfId="16122" xr:uid="{8B1157DB-09BF-4C4E-A7FF-0D84D79296E1}"/>
    <cellStyle name="Normal 23 9 2 5 2" xfId="40341" xr:uid="{AF6A464E-F69F-46A8-AE03-AE8C700AD12C}"/>
    <cellStyle name="Normal 23 9 2 6" xfId="40334" xr:uid="{70262CA0-CE71-499A-B6BD-03A19C5017D4}"/>
    <cellStyle name="Normal 23 9 3" xfId="16123" xr:uid="{6BDEA49D-4AAC-43AB-A3C7-0599D1647830}"/>
    <cellStyle name="Normal 23 9 3 2" xfId="16124" xr:uid="{B5C846CA-0225-47DE-9817-1D013A999998}"/>
    <cellStyle name="Normal 23 9 3 2 2" xfId="40343" xr:uid="{4677535B-6212-4B2F-B003-7286BCA1BFC6}"/>
    <cellStyle name="Normal 23 9 3 3" xfId="40342" xr:uid="{B6357FA1-1281-4B50-BE6A-60E287940CA4}"/>
    <cellStyle name="Normal 23 9 4" xfId="16125" xr:uid="{5E5943E3-37AA-48FC-97AD-27FA7960DFF7}"/>
    <cellStyle name="Normal 23 9 4 2" xfId="16126" xr:uid="{04850738-02C8-40C1-9640-271ADD6333B2}"/>
    <cellStyle name="Normal 23 9 4 2 2" xfId="40345" xr:uid="{5D6E3EA3-9495-413D-873A-13A45178C95E}"/>
    <cellStyle name="Normal 23 9 4 3" xfId="40344" xr:uid="{13268560-B87B-44C1-A550-CB4324750DB8}"/>
    <cellStyle name="Normal 23 9 5" xfId="16127" xr:uid="{BCB2D689-4A2A-46F8-A649-96DDA36D34D8}"/>
    <cellStyle name="Normal 23 9 5 2" xfId="16128" xr:uid="{D7661BD7-FBB6-4959-A6BA-759BE6784AA7}"/>
    <cellStyle name="Normal 23 9 5 2 2" xfId="40347" xr:uid="{F28B7979-040B-4510-B2F5-9C6EDE30DF45}"/>
    <cellStyle name="Normal 23 9 5 3" xfId="40346" xr:uid="{1DE56CB6-0848-457C-B378-7B77B6359CC0}"/>
    <cellStyle name="Normal 23 9 6" xfId="16129" xr:uid="{D0D23BA1-65E0-4C84-BD7D-B5B1CB32DB34}"/>
    <cellStyle name="Normal 23 9 6 2" xfId="16130" xr:uid="{102D9A61-61C9-4460-B56C-C5A825F8F242}"/>
    <cellStyle name="Normal 23 9 6 2 2" xfId="40349" xr:uid="{49676DCF-EECD-4C95-97E7-69D5FF554E68}"/>
    <cellStyle name="Normal 23 9 6 3" xfId="40348" xr:uid="{DBFDF65C-2F83-4047-9EA1-AD91CCFA14E7}"/>
    <cellStyle name="Normal 23 9 7" xfId="16131" xr:uid="{417A7987-8BFF-44D1-BEEA-44E59E40D000}"/>
    <cellStyle name="Normal 23 9 7 2" xfId="40350" xr:uid="{E6770B05-F176-4001-9834-17FE0E89719A}"/>
    <cellStyle name="Normal 23 9 8" xfId="40333" xr:uid="{AF102925-4D1F-473E-88C0-8BFBA8ABD259}"/>
    <cellStyle name="Normal 24" xfId="16132" xr:uid="{D7068F2E-BA18-4C68-A62E-619084A455BB}"/>
    <cellStyle name="Normal 24 10" xfId="16133" xr:uid="{35A61CA7-C015-41EF-9C2C-058F96324C92}"/>
    <cellStyle name="Normal 24 10 2" xfId="16134" xr:uid="{A7DEF039-9958-4B9E-B7EC-09656E1A2297}"/>
    <cellStyle name="Normal 24 10 2 2" xfId="40353" xr:uid="{C2C11497-FCDA-4685-AB7A-B1C8D2143905}"/>
    <cellStyle name="Normal 24 10 3" xfId="40352" xr:uid="{429A6352-FDFA-452F-B7D0-3AB68D30FAD1}"/>
    <cellStyle name="Normal 24 11" xfId="16135" xr:uid="{631BF5DC-CF9D-49ED-AECB-3CB439847B2C}"/>
    <cellStyle name="Normal 24 11 2" xfId="16136" xr:uid="{3326650C-9D39-4BF6-9109-BE306CBDB7E2}"/>
    <cellStyle name="Normal 24 11 2 2" xfId="40355" xr:uid="{E2149730-73A9-47FD-8A21-8D11A2B181CC}"/>
    <cellStyle name="Normal 24 11 3" xfId="40354" xr:uid="{D4A7A7D5-499E-4F89-8F50-6595C89545A1}"/>
    <cellStyle name="Normal 24 12" xfId="16137" xr:uid="{D577141E-AB58-4641-A1B8-420C80BFE425}"/>
    <cellStyle name="Normal 24 12 2" xfId="16138" xr:uid="{342AD92D-46E2-468C-B114-7C02292D1441}"/>
    <cellStyle name="Normal 24 12 2 2" xfId="40357" xr:uid="{CA2E10DE-B836-454D-B951-331B3943C197}"/>
    <cellStyle name="Normal 24 12 3" xfId="40356" xr:uid="{D66E3C24-7A76-43E0-BFEB-5A30A87D40D3}"/>
    <cellStyle name="Normal 24 13" xfId="16139" xr:uid="{BBBF90C3-20A7-4FB8-B858-F68527DE01E4}"/>
    <cellStyle name="Normal 24 13 2" xfId="16140" xr:uid="{DB21E3ED-8C37-4248-BF53-1AED3DF17F50}"/>
    <cellStyle name="Normal 24 13 2 2" xfId="40359" xr:uid="{8E937119-61D5-4D03-BA5A-D90E3399CC2F}"/>
    <cellStyle name="Normal 24 13 3" xfId="40358" xr:uid="{8593C6D6-69E4-4EA1-9441-14D226F0E398}"/>
    <cellStyle name="Normal 24 14" xfId="16141" xr:uid="{3FA16444-816E-4A6D-9677-88D7EABEBB28}"/>
    <cellStyle name="Normal 24 14 2" xfId="16142" xr:uid="{BC61CFFA-197A-4D46-8707-3BF28AFC3891}"/>
    <cellStyle name="Normal 24 14 2 2" xfId="40361" xr:uid="{A715A6E1-2F8C-44A3-8495-15CCC4395690}"/>
    <cellStyle name="Normal 24 14 3" xfId="40360" xr:uid="{7806181F-9500-43AF-B367-A5F2F8F1FC7F}"/>
    <cellStyle name="Normal 24 15" xfId="16143" xr:uid="{F9DCFE62-6390-4C32-B7FF-844B1C359FBD}"/>
    <cellStyle name="Normal 24 15 2" xfId="16144" xr:uid="{BBAE2FA1-B0F5-47ED-B317-41881E2812A9}"/>
    <cellStyle name="Normal 24 15 2 2" xfId="40363" xr:uid="{3D6AD4A1-3195-46D5-BC97-D5203C321E5C}"/>
    <cellStyle name="Normal 24 15 3" xfId="40362" xr:uid="{AB5762D1-6D05-4FA2-90CC-C5A5CA536ECF}"/>
    <cellStyle name="Normal 24 16" xfId="16145" xr:uid="{B79D72B6-5153-4066-BD95-5A261E3FEC80}"/>
    <cellStyle name="Normal 24 16 2" xfId="16146" xr:uid="{5B196CE8-DEC2-4F10-B3C3-946A407023C6}"/>
    <cellStyle name="Normal 24 16 2 2" xfId="40365" xr:uid="{9DFCC02F-DBB1-4849-8285-E316198426C5}"/>
    <cellStyle name="Normal 24 16 3" xfId="40364" xr:uid="{27E5D8F7-C5BF-4864-B867-65FC2B1D6DBE}"/>
    <cellStyle name="Normal 24 17" xfId="16147" xr:uid="{1CDA8F26-9E89-4DE6-880C-D2FCF817C6B7}"/>
    <cellStyle name="Normal 24 17 2" xfId="16148" xr:uid="{701FB70E-F171-4897-91D2-9767EC397EB1}"/>
    <cellStyle name="Normal 24 17 2 2" xfId="40367" xr:uid="{CB5C1E8A-FB8F-451F-9D29-3DEED0F5FB38}"/>
    <cellStyle name="Normal 24 17 3" xfId="40366" xr:uid="{03C0F935-4117-4E56-830F-0C52FAAD52CC}"/>
    <cellStyle name="Normal 24 18" xfId="16149" xr:uid="{F272E4FE-815E-4A24-9D4F-DA61D94605F3}"/>
    <cellStyle name="Normal 24 18 2" xfId="16150" xr:uid="{42ACFBA0-C001-40A7-87AE-89113CF6EF37}"/>
    <cellStyle name="Normal 24 18 2 2" xfId="40369" xr:uid="{0268E987-6802-4E37-B420-F35EB2D676CE}"/>
    <cellStyle name="Normal 24 18 3" xfId="40368" xr:uid="{F0C3B9CE-6DA7-4218-A447-0764926F1F2F}"/>
    <cellStyle name="Normal 24 19" xfId="16151" xr:uid="{3DDA0CA1-C04B-4D85-A1C2-39A9AC68194C}"/>
    <cellStyle name="Normal 24 19 2" xfId="16152" xr:uid="{051ADECE-3ED7-45A1-9091-A5714115778C}"/>
    <cellStyle name="Normal 24 19 2 2" xfId="40371" xr:uid="{96805B05-E5CC-462F-993A-87E1FFDFF951}"/>
    <cellStyle name="Normal 24 19 3" xfId="40370" xr:uid="{D573689D-7A1A-4BE5-8BCB-CA1A6FB423D5}"/>
    <cellStyle name="Normal 24 2" xfId="16153" xr:uid="{89DDC485-95DB-4E07-9BF2-395FBBAE7F99}"/>
    <cellStyle name="Normal 24 2 2" xfId="16154" xr:uid="{28AA1E12-0FE4-4FA4-9CB8-B9E2D7FC2379}"/>
    <cellStyle name="Normal 24 2 2 2" xfId="16155" xr:uid="{EAF3C662-9809-4288-B262-A7DAFBD4E451}"/>
    <cellStyle name="Normal 24 2 2 2 2" xfId="40374" xr:uid="{63A112FA-277F-4962-B1BC-80CCA5965B1B}"/>
    <cellStyle name="Normal 24 2 2 3" xfId="40373" xr:uid="{95BD6564-73D6-4768-8B22-4983813632F6}"/>
    <cellStyle name="Normal 24 2 3" xfId="16156" xr:uid="{4A65D8EA-B71A-4882-BDF0-969F7629F1CA}"/>
    <cellStyle name="Normal 24 2 3 2" xfId="40375" xr:uid="{80FC46DC-B5A7-4024-ABF4-300C8C38E51F}"/>
    <cellStyle name="Normal 24 2 4" xfId="16157" xr:uid="{71FF8DDB-2FEB-4FE4-888E-5A7D61EBB00C}"/>
    <cellStyle name="Normal 24 2 4 2" xfId="40376" xr:uid="{DA233E23-0FC8-4850-B49D-EA130A393F47}"/>
    <cellStyle name="Normal 24 2 5" xfId="40372" xr:uid="{1F06BCB0-6A1F-41B0-A04A-7817582437C4}"/>
    <cellStyle name="Normal 24 20" xfId="16158" xr:uid="{ABD37D27-950F-41EB-95C7-80DD4F6427B0}"/>
    <cellStyle name="Normal 24 20 2" xfId="16159" xr:uid="{5DE48FED-07B5-40F1-833C-57E08176E659}"/>
    <cellStyle name="Normal 24 20 2 2" xfId="40378" xr:uid="{90A214CC-2CE2-4519-A8BF-CE8D8EBB78D9}"/>
    <cellStyle name="Normal 24 20 3" xfId="40377" xr:uid="{16F52A35-228F-4872-93FE-7CF0917745BB}"/>
    <cellStyle name="Normal 24 21" xfId="16160" xr:uid="{9187ACEF-C31E-4F34-8906-31BFB2B65E14}"/>
    <cellStyle name="Normal 24 21 2" xfId="16161" xr:uid="{09E1030E-A007-4366-BBC0-DCDE921A4BDD}"/>
    <cellStyle name="Normal 24 21 2 2" xfId="40380" xr:uid="{C3F8A8F8-3E90-425C-9FA9-B08AC117D361}"/>
    <cellStyle name="Normal 24 21 3" xfId="40379" xr:uid="{B137EBA1-EBAB-493B-96EC-34C3925930F8}"/>
    <cellStyle name="Normal 24 22" xfId="16162" xr:uid="{6E6C0EAB-4B15-4F35-BE42-F8E86B2DC5B6}"/>
    <cellStyle name="Normal 24 22 2" xfId="16163" xr:uid="{8E0EACAD-EAB8-4C87-A493-2F1E847747EA}"/>
    <cellStyle name="Normal 24 22 2 2" xfId="40382" xr:uid="{27388F14-4A35-467D-8560-000108B5EFFE}"/>
    <cellStyle name="Normal 24 22 3" xfId="40381" xr:uid="{9A54C228-7BA0-446B-BB17-34372BC5873E}"/>
    <cellStyle name="Normal 24 23" xfId="16164" xr:uid="{C87D5D0F-2A73-4B8B-ABC3-7B0A25E8A18B}"/>
    <cellStyle name="Normal 24 23 2" xfId="16165" xr:uid="{972F4BAC-B99D-496A-AE90-E2B0AE200F10}"/>
    <cellStyle name="Normal 24 23 2 2" xfId="40384" xr:uid="{B406F7F6-07BA-4F2A-8012-A275ECA27A11}"/>
    <cellStyle name="Normal 24 23 3" xfId="40383" xr:uid="{2A0FAE1C-BBB2-43FA-80B4-9C8C8A0362FA}"/>
    <cellStyle name="Normal 24 24" xfId="16166" xr:uid="{959D35C7-1102-4BB1-8FC6-17D4125203B6}"/>
    <cellStyle name="Normal 24 24 2" xfId="16167" xr:uid="{8797895B-D443-4635-BE5F-6661038AB50F}"/>
    <cellStyle name="Normal 24 24 2 2" xfId="40386" xr:uid="{6A27A7C7-C149-496A-A31C-ACB1783F33AA}"/>
    <cellStyle name="Normal 24 24 3" xfId="40385" xr:uid="{7930AB8F-0386-4C55-A40A-76F08D2D9032}"/>
    <cellStyle name="Normal 24 25" xfId="16168" xr:uid="{219FDC27-73BA-414A-909A-C2DD6562FBB2}"/>
    <cellStyle name="Normal 24 25 2" xfId="16169" xr:uid="{ECA4172A-0F08-4C6D-AB3A-7EDE06B12255}"/>
    <cellStyle name="Normal 24 25 2 2" xfId="40388" xr:uid="{BF01E8CF-5069-468C-A8AC-F6E27573847A}"/>
    <cellStyle name="Normal 24 25 3" xfId="40387" xr:uid="{B1BF78E7-ED83-4C3A-89EF-C282B25386E5}"/>
    <cellStyle name="Normal 24 26" xfId="16170" xr:uid="{57AFE649-398A-4F74-9A0E-00903D7F277B}"/>
    <cellStyle name="Normal 24 26 2" xfId="16171" xr:uid="{80BF1B1F-8B81-462C-B90B-BE4BFC60C31E}"/>
    <cellStyle name="Normal 24 26 2 2" xfId="40390" xr:uid="{F0C4391D-8450-420B-8C49-883C4A46B00B}"/>
    <cellStyle name="Normal 24 26 3" xfId="40389" xr:uid="{8FEF234A-BADD-49B3-8F91-4CDD6A0F12DD}"/>
    <cellStyle name="Normal 24 27" xfId="16172" xr:uid="{0A58218A-B5AB-4146-88E8-E2B14173C680}"/>
    <cellStyle name="Normal 24 27 2" xfId="16173" xr:uid="{02E89795-502C-48DD-B369-4DCBB6F679EC}"/>
    <cellStyle name="Normal 24 27 2 2" xfId="40392" xr:uid="{771EF22F-BFA1-41EB-BF78-C655CF7928B7}"/>
    <cellStyle name="Normal 24 27 3" xfId="40391" xr:uid="{529C5E00-15C2-4866-8C46-9767BFAA5255}"/>
    <cellStyle name="Normal 24 28" xfId="16174" xr:uid="{20B7B713-96EF-485E-9897-3CD59F14A5C7}"/>
    <cellStyle name="Normal 24 28 2" xfId="16175" xr:uid="{7ABA0637-70C3-4F7F-B76C-038EE0BFDEF7}"/>
    <cellStyle name="Normal 24 28 2 2" xfId="40394" xr:uid="{DCC92787-F970-4560-A86E-AA50D609F4E6}"/>
    <cellStyle name="Normal 24 28 3" xfId="40393" xr:uid="{C730DB6E-28BB-4AA8-B879-ADA32AB005F4}"/>
    <cellStyle name="Normal 24 29" xfId="16176" xr:uid="{C1D289DB-D591-4934-B133-BDD632072D7D}"/>
    <cellStyle name="Normal 24 29 2" xfId="16177" xr:uid="{944E950D-19FA-4372-95B5-4FA38E761920}"/>
    <cellStyle name="Normal 24 29 2 2" xfId="40396" xr:uid="{F542B38F-C026-48E5-B531-1460A32C1199}"/>
    <cellStyle name="Normal 24 29 3" xfId="40395" xr:uid="{CB63715E-BE99-42D9-AB7E-C28FF971C12B}"/>
    <cellStyle name="Normal 24 3" xfId="16178" xr:uid="{E8AAE6B2-A070-4E8D-8F3C-A3A786F471F8}"/>
    <cellStyle name="Normal 24 3 2" xfId="16179" xr:uid="{A6D50D81-9DF5-4F43-835E-2CF6F0783E3B}"/>
    <cellStyle name="Normal 24 3 2 2" xfId="40398" xr:uid="{BD57BDA8-689B-49BE-99F8-1FCD5BA059EE}"/>
    <cellStyle name="Normal 24 3 3" xfId="16180" xr:uid="{6CC03C05-B0CD-44E0-B449-003FB509C0CB}"/>
    <cellStyle name="Normal 24 3 3 2" xfId="40399" xr:uid="{2B0B1D56-A5D0-4EE0-8EEA-AB1FEF9C4B0A}"/>
    <cellStyle name="Normal 24 3 4" xfId="40397" xr:uid="{B76433ED-4428-461B-8974-9FE7CE43E9E9}"/>
    <cellStyle name="Normal 24 30" xfId="16181" xr:uid="{289E4A41-91A6-4BED-AAAF-7EAC4B607156}"/>
    <cellStyle name="Normal 24 30 2" xfId="16182" xr:uid="{D49FCADE-29BC-43D8-BDA3-B4B37F58E19A}"/>
    <cellStyle name="Normal 24 30 2 2" xfId="40401" xr:uid="{E71A0F84-7C76-4E00-8FBD-1F4743B4E514}"/>
    <cellStyle name="Normal 24 30 3" xfId="40400" xr:uid="{40D44659-E533-4BEB-A096-25E3E2043C10}"/>
    <cellStyle name="Normal 24 31" xfId="16183" xr:uid="{AC8AAC9A-389C-41CB-8C34-333133CBC813}"/>
    <cellStyle name="Normal 24 31 2" xfId="16184" xr:uid="{C209F479-9BC9-4175-BE05-32DF7CBC4747}"/>
    <cellStyle name="Normal 24 31 2 2" xfId="40403" xr:uid="{7897F78C-1BF8-4A3C-9B3A-B06A99D4FE98}"/>
    <cellStyle name="Normal 24 31 3" xfId="40402" xr:uid="{BBB1F937-5980-4FEA-A6B6-1E09D58E8CDB}"/>
    <cellStyle name="Normal 24 32" xfId="16185" xr:uid="{A6F29E3C-1E28-4692-B909-F2E62CAF2C37}"/>
    <cellStyle name="Normal 24 32 2" xfId="16186" xr:uid="{FE560960-BA1A-445D-82E1-5D3052697852}"/>
    <cellStyle name="Normal 24 32 2 2" xfId="40405" xr:uid="{C2AD867B-6920-4C95-BF81-3F0E2486FF4C}"/>
    <cellStyle name="Normal 24 32 3" xfId="40404" xr:uid="{EF08E2B5-A9F6-4FBF-9294-C405C7CA7983}"/>
    <cellStyle name="Normal 24 33" xfId="16187" xr:uid="{2A644990-1FF4-498F-892F-AF5B9DFEFC09}"/>
    <cellStyle name="Normal 24 33 2" xfId="16188" xr:uid="{9C81A04A-7F2D-4334-9CE7-464865310155}"/>
    <cellStyle name="Normal 24 33 2 2" xfId="40407" xr:uid="{4123A835-B9B6-45E0-AB0E-411E1EDE4603}"/>
    <cellStyle name="Normal 24 33 3" xfId="40406" xr:uid="{0E1691B6-1DA1-4BBC-B3E6-08FB509BA38E}"/>
    <cellStyle name="Normal 24 34" xfId="16189" xr:uid="{D1AFB552-542E-4D41-97A4-B42F3EBB24DE}"/>
    <cellStyle name="Normal 24 34 2" xfId="16190" xr:uid="{D1B541E5-F76F-4AA3-80B7-306CC135FABB}"/>
    <cellStyle name="Normal 24 34 2 2" xfId="40409" xr:uid="{598B4325-15EC-4F63-BDDF-F3962550D4C7}"/>
    <cellStyle name="Normal 24 34 3" xfId="40408" xr:uid="{B7C3F921-5840-497F-9911-EE9BCE290807}"/>
    <cellStyle name="Normal 24 35" xfId="16191" xr:uid="{3387D9E3-43BE-4F64-AEC5-629AB19FC11B}"/>
    <cellStyle name="Normal 24 35 2" xfId="16192" xr:uid="{FA76E992-50FE-4DDE-B03A-B7CED00B6DF8}"/>
    <cellStyle name="Normal 24 35 2 2" xfId="40411" xr:uid="{7FBA8223-1813-457B-AE70-2FD5AB9DE202}"/>
    <cellStyle name="Normal 24 35 3" xfId="40410" xr:uid="{CF859D0D-B7BC-483D-9EBF-063350FC16FF}"/>
    <cellStyle name="Normal 24 36" xfId="16193" xr:uid="{7FE6A0D9-CD12-4796-9724-55DA1A9EC2C6}"/>
    <cellStyle name="Normal 24 36 2" xfId="16194" xr:uid="{6012BBE8-2DF0-4CD3-9A4F-6D1AE08C3ADF}"/>
    <cellStyle name="Normal 24 36 2 2" xfId="40413" xr:uid="{B1F0AB93-F7DA-4600-9699-69F310EEDAAB}"/>
    <cellStyle name="Normal 24 36 3" xfId="40412" xr:uid="{149B97EA-AE14-4607-959C-940F7C78BCBB}"/>
    <cellStyle name="Normal 24 37" xfId="16195" xr:uid="{D00609F8-CB9D-4BFD-9711-9F72D83BDEFE}"/>
    <cellStyle name="Normal 24 37 2" xfId="16196" xr:uid="{AADBE1C5-34C7-41E9-B747-954C8C255DDB}"/>
    <cellStyle name="Normal 24 37 2 2" xfId="40415" xr:uid="{792C564E-3B35-48C7-AD4F-9DD4E99FEAD8}"/>
    <cellStyle name="Normal 24 37 3" xfId="40414" xr:uid="{32B97BBE-381D-4C7F-937A-5EC14B0D1E2A}"/>
    <cellStyle name="Normal 24 38" xfId="16197" xr:uid="{3AC5B171-EC5B-4D8D-B53C-EBC9AFE102C0}"/>
    <cellStyle name="Normal 24 38 2" xfId="16198" xr:uid="{A214ACBA-B75A-47DE-BAFF-75E7292B2D9A}"/>
    <cellStyle name="Normal 24 38 2 2" xfId="40417" xr:uid="{C2F36F5B-4503-45C1-95AE-0140E9156E0D}"/>
    <cellStyle name="Normal 24 38 3" xfId="40416" xr:uid="{D96934B8-DC5A-4C5B-912C-AD9F9DB5F3E9}"/>
    <cellStyle name="Normal 24 39" xfId="16199" xr:uid="{38E116E2-129D-4557-A4B7-202D85D54158}"/>
    <cellStyle name="Normal 24 39 2" xfId="40418" xr:uid="{C06981F9-26FF-4AD0-AFE2-03C99ACFD6AA}"/>
    <cellStyle name="Normal 24 4" xfId="16200" xr:uid="{97368C54-B005-43BF-B307-46773628D2AF}"/>
    <cellStyle name="Normal 24 4 2" xfId="16201" xr:uid="{65B82D3D-6753-4CE6-B98E-1BF61C0113F7}"/>
    <cellStyle name="Normal 24 4 2 2" xfId="40420" xr:uid="{FF1E3338-62E9-4F9F-B529-D68E8627C26C}"/>
    <cellStyle name="Normal 24 4 3" xfId="16202" xr:uid="{0B721DBA-C837-4194-93FB-5DCD6DF5D2CA}"/>
    <cellStyle name="Normal 24 4 3 2" xfId="40421" xr:uid="{64642E6D-65AA-49A0-B5E9-355E4A3D7BC3}"/>
    <cellStyle name="Normal 24 4 4" xfId="40419" xr:uid="{95F95B04-8C0B-4E72-86E7-404F4D9F2E54}"/>
    <cellStyle name="Normal 24 40" xfId="40351" xr:uid="{2EB58B9A-BF16-45DC-B31D-9089E47DC1EE}"/>
    <cellStyle name="Normal 24 5" xfId="16203" xr:uid="{F67BC7E2-23B3-4295-8BFF-ECA28381C773}"/>
    <cellStyle name="Normal 24 5 2" xfId="16204" xr:uid="{611F53D4-154D-4F00-BCE0-E1D05698046D}"/>
    <cellStyle name="Normal 24 5 2 2" xfId="40423" xr:uid="{25406F6C-C43D-4850-9EC3-E63A74DA06F3}"/>
    <cellStyle name="Normal 24 5 3" xfId="40422" xr:uid="{09B355B1-EF0E-4F22-B3A0-4762E2983E91}"/>
    <cellStyle name="Normal 24 6" xfId="16205" xr:uid="{9AAF148B-767F-40D6-AD27-D6AA2D32B78F}"/>
    <cellStyle name="Normal 24 6 2" xfId="16206" xr:uid="{75E4AF17-42C7-4B5F-A8BE-AC434DDE5712}"/>
    <cellStyle name="Normal 24 6 2 2" xfId="40425" xr:uid="{891454F3-C04A-4583-858A-ECB89010EBB8}"/>
    <cellStyle name="Normal 24 6 3" xfId="40424" xr:uid="{A0DE3E86-11F9-42F1-8012-7DF8B015E11E}"/>
    <cellStyle name="Normal 24 7" xfId="16207" xr:uid="{AD604F50-B051-488D-AB46-A67D3255361E}"/>
    <cellStyle name="Normal 24 7 2" xfId="16208" xr:uid="{E86F1094-C6F5-466F-9FFA-56A0A62C262E}"/>
    <cellStyle name="Normal 24 7 2 2" xfId="40427" xr:uid="{D31A8DE1-4A49-4EA2-9569-C1444906554F}"/>
    <cellStyle name="Normal 24 7 3" xfId="40426" xr:uid="{173519B3-0193-4076-A216-B0DB7FCE8F9B}"/>
    <cellStyle name="Normal 24 8" xfId="16209" xr:uid="{B84D1965-6E75-41F4-8033-444BD6ECE4CE}"/>
    <cellStyle name="Normal 24 8 2" xfId="16210" xr:uid="{CCED80AD-7BBB-4225-A0AF-CD13C9641B7C}"/>
    <cellStyle name="Normal 24 8 2 2" xfId="40429" xr:uid="{959C406A-798A-4BB2-91CC-E86062DC5912}"/>
    <cellStyle name="Normal 24 8 3" xfId="40428" xr:uid="{7E909C16-9A84-4118-A429-FB95AF661CBF}"/>
    <cellStyle name="Normal 24 9" xfId="16211" xr:uid="{3EAC174E-8F31-4B5F-81DB-E3AF235047E4}"/>
    <cellStyle name="Normal 24 9 2" xfId="16212" xr:uid="{29741D83-E756-4C5A-B3DD-9D1FB64B0C8C}"/>
    <cellStyle name="Normal 24 9 2 2" xfId="40431" xr:uid="{398A8972-CC35-438A-B6EA-04182B28A536}"/>
    <cellStyle name="Normal 24 9 3" xfId="40430" xr:uid="{07702D42-C463-4180-9D42-B84C99F52E31}"/>
    <cellStyle name="Normal 25" xfId="16213" xr:uid="{D207C633-5879-4B21-8BE7-2868DC16EA30}"/>
    <cellStyle name="Normal 25 10" xfId="16214" xr:uid="{66A9D10D-92A2-4927-A08F-7AE5FB328DD2}"/>
    <cellStyle name="Normal 25 10 2" xfId="16215" xr:uid="{55930CEB-659E-450C-B44B-A536C47A5FF5}"/>
    <cellStyle name="Normal 25 10 2 2" xfId="40434" xr:uid="{7FBC0497-24E3-4B2A-9CB9-A86B784BA6BA}"/>
    <cellStyle name="Normal 25 10 3" xfId="40433" xr:uid="{F0134D2B-ED3B-4F23-A890-1BB4056ED5F8}"/>
    <cellStyle name="Normal 25 11" xfId="16216" xr:uid="{8FD8BF01-7712-413A-8876-D03564DFC9C7}"/>
    <cellStyle name="Normal 25 11 2" xfId="16217" xr:uid="{FD4DD7A4-D20D-49AF-8EDF-66061B1E877B}"/>
    <cellStyle name="Normal 25 11 2 2" xfId="40436" xr:uid="{A6D49499-A6F8-46A0-84D9-05AA5326B3C7}"/>
    <cellStyle name="Normal 25 11 3" xfId="40435" xr:uid="{5A6A782B-2043-43EB-8C8D-93899B1D8EF5}"/>
    <cellStyle name="Normal 25 12" xfId="16218" xr:uid="{A69D70F0-597F-46B9-813F-F4F9855B3D44}"/>
    <cellStyle name="Normal 25 12 2" xfId="16219" xr:uid="{7742A61E-4441-4076-AE59-4F1AFDF22F48}"/>
    <cellStyle name="Normal 25 12 2 2" xfId="40438" xr:uid="{D1896674-FFC9-4EBB-B432-FBC5138804BA}"/>
    <cellStyle name="Normal 25 12 3" xfId="40437" xr:uid="{B9DA1CA7-118F-42FA-A437-AE492F57AE06}"/>
    <cellStyle name="Normal 25 13" xfId="16220" xr:uid="{F524C742-29FE-4405-BE42-22DF5306A915}"/>
    <cellStyle name="Normal 25 13 2" xfId="16221" xr:uid="{73CB7DC4-7FB0-4DFA-97FA-ED0E849B1204}"/>
    <cellStyle name="Normal 25 13 2 2" xfId="40440" xr:uid="{737A5075-D4E6-4A48-B21C-8F3536D63777}"/>
    <cellStyle name="Normal 25 13 3" xfId="40439" xr:uid="{36F6903F-81FE-49AD-81D9-BE1CD8F1464E}"/>
    <cellStyle name="Normal 25 14" xfId="16222" xr:uid="{0A3FAB84-B187-4957-8BAD-46A25F363D4C}"/>
    <cellStyle name="Normal 25 14 2" xfId="16223" xr:uid="{6CC3D3AF-2654-47EC-8A79-46D5638784BB}"/>
    <cellStyle name="Normal 25 14 2 2" xfId="40442" xr:uid="{3730F9AC-E4AE-4FD1-887F-47529B10547F}"/>
    <cellStyle name="Normal 25 14 3" xfId="40441" xr:uid="{3F559C76-1484-4E6A-A868-1D652111669B}"/>
    <cellStyle name="Normal 25 15" xfId="16224" xr:uid="{420223E8-3667-4994-AB16-6D38BF99A027}"/>
    <cellStyle name="Normal 25 15 2" xfId="16225" xr:uid="{267C4E2A-43D0-43A7-8953-C26209013E03}"/>
    <cellStyle name="Normal 25 15 2 2" xfId="40444" xr:uid="{572AADE6-A147-4F6D-9158-9148427FB865}"/>
    <cellStyle name="Normal 25 15 3" xfId="40443" xr:uid="{7F920FA4-30BA-431E-93ED-96279A1DDAFD}"/>
    <cellStyle name="Normal 25 16" xfId="16226" xr:uid="{BB8FBF30-9B52-42F7-95C7-529B1DDB553A}"/>
    <cellStyle name="Normal 25 16 2" xfId="16227" xr:uid="{D8CF3DFD-F1D6-4F0D-AEC2-93073F71D39E}"/>
    <cellStyle name="Normal 25 16 2 2" xfId="40446" xr:uid="{3F7F366E-FA48-4401-B264-F03E07044448}"/>
    <cellStyle name="Normal 25 16 3" xfId="40445" xr:uid="{48754705-3AAC-410B-8E2E-C44FB432239C}"/>
    <cellStyle name="Normal 25 17" xfId="16228" xr:uid="{47256B2F-F070-4262-96EE-1DBB8413AD40}"/>
    <cellStyle name="Normal 25 17 2" xfId="16229" xr:uid="{8D13A669-59DE-449B-910D-CA1902086FD5}"/>
    <cellStyle name="Normal 25 17 2 2" xfId="40448" xr:uid="{75960024-E318-4D07-9743-25A3BACAF9A7}"/>
    <cellStyle name="Normal 25 17 3" xfId="40447" xr:uid="{E3A9EC58-32C7-4FAE-8E67-87ADD28E1A57}"/>
    <cellStyle name="Normal 25 18" xfId="16230" xr:uid="{A40B2649-6016-411E-9ABA-F78157757102}"/>
    <cellStyle name="Normal 25 18 2" xfId="16231" xr:uid="{258661C0-14C2-4E4B-A968-0C31AD1E3C00}"/>
    <cellStyle name="Normal 25 18 2 2" xfId="40450" xr:uid="{93A66032-F611-47B0-A2FE-7D8631CAE29D}"/>
    <cellStyle name="Normal 25 18 3" xfId="40449" xr:uid="{5F763FF7-BEA8-4668-BDB7-197644A08606}"/>
    <cellStyle name="Normal 25 19" xfId="16232" xr:uid="{3C90D67A-4FE7-4EF8-B2E0-74FBCC515634}"/>
    <cellStyle name="Normal 25 19 2" xfId="16233" xr:uid="{042D7465-B9DC-43BD-B200-5BABB1FA31CD}"/>
    <cellStyle name="Normal 25 19 2 2" xfId="40452" xr:uid="{346E842C-9B79-4B19-9050-895423C08372}"/>
    <cellStyle name="Normal 25 19 3" xfId="40451" xr:uid="{498E0FE1-2585-4E1E-B070-CB2BC1F053B8}"/>
    <cellStyle name="Normal 25 2" xfId="16234" xr:uid="{9B5810B0-7726-4DCB-BE4B-F75B203B8424}"/>
    <cellStyle name="Normal 25 2 2" xfId="16235" xr:uid="{1531351E-833C-4D1E-AFC1-DEACF874BC9F}"/>
    <cellStyle name="Normal 25 2 2 2" xfId="16236" xr:uid="{D94D44FE-F25A-4A10-BAE3-2C795E465EBD}"/>
    <cellStyle name="Normal 25 2 2 2 2" xfId="40455" xr:uid="{49CE6936-8B84-48CC-8F05-7A43ACF29841}"/>
    <cellStyle name="Normal 25 2 2 3" xfId="40454" xr:uid="{E8EA23B7-5BD3-4782-8C44-94C33B37CBC6}"/>
    <cellStyle name="Normal 25 2 3" xfId="16237" xr:uid="{4653D0B3-7673-42C4-B544-A7736157D7CA}"/>
    <cellStyle name="Normal 25 2 3 2" xfId="40456" xr:uid="{6A94661A-D44A-4EB7-B2DF-93DFD97EC7F6}"/>
    <cellStyle name="Normal 25 2 4" xfId="16238" xr:uid="{9AF26860-8FE5-4AD0-8DF5-FA7C9823700E}"/>
    <cellStyle name="Normal 25 2 4 2" xfId="40457" xr:uid="{475D281C-DE78-41AE-B1AF-DFDD26DB6690}"/>
    <cellStyle name="Normal 25 2 5" xfId="40453" xr:uid="{705D8362-B3B1-4618-8201-CBE7BEC1AD49}"/>
    <cellStyle name="Normal 25 20" xfId="16239" xr:uid="{05F8C905-A0C6-4923-92CD-D50FA39BD146}"/>
    <cellStyle name="Normal 25 20 2" xfId="16240" xr:uid="{CD020D7D-ABA5-48BB-ABB1-9AE2A5FF0479}"/>
    <cellStyle name="Normal 25 20 2 2" xfId="40459" xr:uid="{9A313403-9614-4A03-B281-15AD3C703BAA}"/>
    <cellStyle name="Normal 25 20 3" xfId="40458" xr:uid="{5C175F77-1C6D-4154-8C7F-F3A0C875FCCC}"/>
    <cellStyle name="Normal 25 21" xfId="16241" xr:uid="{A71DDA80-1DBC-4736-8D75-1CF597FB81DB}"/>
    <cellStyle name="Normal 25 21 2" xfId="16242" xr:uid="{EC94D162-297A-4BBE-9586-4EC67B60919E}"/>
    <cellStyle name="Normal 25 21 2 2" xfId="40461" xr:uid="{15E1A4D4-7D67-4E4F-AE67-95F496CFE97D}"/>
    <cellStyle name="Normal 25 21 3" xfId="40460" xr:uid="{867E4C82-DE44-47BF-BFEE-B50D6EEA10EC}"/>
    <cellStyle name="Normal 25 22" xfId="16243" xr:uid="{2C79BFC2-EEA1-46CD-BE97-CEFFA923A3B6}"/>
    <cellStyle name="Normal 25 22 2" xfId="16244" xr:uid="{856D59DA-88D3-4B48-B6E4-8507238087FC}"/>
    <cellStyle name="Normal 25 22 2 2" xfId="40463" xr:uid="{B33DBCAE-F2AE-49C1-A22D-B9E48BABE385}"/>
    <cellStyle name="Normal 25 22 3" xfId="40462" xr:uid="{33131F98-C5A0-4537-81B7-534F67389CE4}"/>
    <cellStyle name="Normal 25 23" xfId="16245" xr:uid="{8C801836-4EFE-44D0-BA1E-F0C3D91E8B63}"/>
    <cellStyle name="Normal 25 23 2" xfId="16246" xr:uid="{ED4D7945-F1C0-414B-AB0E-CC1EA1C457B4}"/>
    <cellStyle name="Normal 25 23 2 2" xfId="40465" xr:uid="{6239B0AC-AACF-4392-995E-EB2C3EEF903E}"/>
    <cellStyle name="Normal 25 23 3" xfId="40464" xr:uid="{38BCB86C-3643-4CC9-8A68-15C7D89B0EF4}"/>
    <cellStyle name="Normal 25 24" xfId="16247" xr:uid="{7E0E1783-F932-46C4-AD7B-FEFCBE6CC5D5}"/>
    <cellStyle name="Normal 25 24 2" xfId="16248" xr:uid="{3AD82E94-CAC3-4B10-ABF8-2E948BFD320C}"/>
    <cellStyle name="Normal 25 24 2 2" xfId="40467" xr:uid="{C368A797-1430-45F3-8D1D-DBED05368228}"/>
    <cellStyle name="Normal 25 24 3" xfId="40466" xr:uid="{95E92F84-3A2D-48C3-80A1-2721DD19D733}"/>
    <cellStyle name="Normal 25 25" xfId="16249" xr:uid="{83B440A7-8AA8-4BED-905A-525811559B6B}"/>
    <cellStyle name="Normal 25 25 2" xfId="16250" xr:uid="{5E5EE174-EFA9-46FE-8CEC-8C0804C7D99D}"/>
    <cellStyle name="Normal 25 25 2 2" xfId="40469" xr:uid="{A22C234B-F592-49C0-95DE-D6E05B2932F0}"/>
    <cellStyle name="Normal 25 25 3" xfId="40468" xr:uid="{00AE2451-FA31-4BE0-B855-129688E52E0F}"/>
    <cellStyle name="Normal 25 26" xfId="16251" xr:uid="{04798050-DDDE-45B3-86E7-FD09B8654A4D}"/>
    <cellStyle name="Normal 25 26 2" xfId="16252" xr:uid="{853BA30D-E72E-4C3F-B77E-674A9B3F2C7A}"/>
    <cellStyle name="Normal 25 26 2 2" xfId="40471" xr:uid="{C7C3C87D-A142-4DFE-887B-5E58077A5100}"/>
    <cellStyle name="Normal 25 26 3" xfId="40470" xr:uid="{15119921-E078-410A-A4A7-AB717D2D58D1}"/>
    <cellStyle name="Normal 25 27" xfId="16253" xr:uid="{060FC5B3-E45A-4AE7-84CA-F525F158AC5B}"/>
    <cellStyle name="Normal 25 27 2" xfId="16254" xr:uid="{3C26E15C-D764-4F0E-BA74-00B8ED99A72C}"/>
    <cellStyle name="Normal 25 27 2 2" xfId="40473" xr:uid="{0941E265-0659-4274-9AE9-1BBB49A88709}"/>
    <cellStyle name="Normal 25 27 3" xfId="40472" xr:uid="{6B103896-6EC3-476C-BED7-DC57A73E99AE}"/>
    <cellStyle name="Normal 25 28" xfId="16255" xr:uid="{217BF2DD-9BA0-47F6-940E-864F2CC7F189}"/>
    <cellStyle name="Normal 25 28 2" xfId="16256" xr:uid="{CBBB249C-AC53-4386-B4CD-5FAFB74E9891}"/>
    <cellStyle name="Normal 25 28 2 2" xfId="40475" xr:uid="{97FAFDD5-F40D-4F96-8D90-39883C379255}"/>
    <cellStyle name="Normal 25 28 3" xfId="40474" xr:uid="{FDF517D2-F8DA-4E90-AE6A-7F74560DEE23}"/>
    <cellStyle name="Normal 25 29" xfId="16257" xr:uid="{8E15266B-203E-4D5C-8F58-54017C53D151}"/>
    <cellStyle name="Normal 25 29 2" xfId="16258" xr:uid="{4FB1B8CC-8B73-4EEB-8E26-1DC61F2DE600}"/>
    <cellStyle name="Normal 25 29 2 2" xfId="40477" xr:uid="{CF69C30D-3E7D-4BA2-A201-858414644F9D}"/>
    <cellStyle name="Normal 25 29 3" xfId="40476" xr:uid="{A5B59A5E-CFDF-4253-A899-201798F8ADBD}"/>
    <cellStyle name="Normal 25 3" xfId="16259" xr:uid="{E95A102C-5013-4BF9-B6A9-02426E2F45C3}"/>
    <cellStyle name="Normal 25 3 2" xfId="16260" xr:uid="{B5CEF6C9-46AB-4E9B-9A73-D35A36A88439}"/>
    <cellStyle name="Normal 25 3 2 2" xfId="40479" xr:uid="{A96BBC98-FA05-4D2F-9D4C-4742CC1B1256}"/>
    <cellStyle name="Normal 25 3 3" xfId="16261" xr:uid="{70E6C080-AFD0-439F-BBDE-B74F2F2F175A}"/>
    <cellStyle name="Normal 25 3 3 2" xfId="40480" xr:uid="{3F4F6D87-8F22-4F3A-BBAA-DF049A8E4EC5}"/>
    <cellStyle name="Normal 25 3 4" xfId="40478" xr:uid="{508A81BE-0FF0-490B-854D-1D279C4105EE}"/>
    <cellStyle name="Normal 25 30" xfId="16262" xr:uid="{332B4E1D-7E72-4AB4-9835-B1061183A57F}"/>
    <cellStyle name="Normal 25 30 2" xfId="16263" xr:uid="{814D0097-732B-466E-BBB4-35E1EB69B0C4}"/>
    <cellStyle name="Normal 25 30 2 2" xfId="40482" xr:uid="{048A96D9-B3F4-4278-B625-AAA054FE0042}"/>
    <cellStyle name="Normal 25 30 3" xfId="40481" xr:uid="{39BAC56A-11C1-4C7D-AD77-11DCA3E2EC42}"/>
    <cellStyle name="Normal 25 31" xfId="16264" xr:uid="{9F3BCB5E-246D-479B-9398-D2A5C8E2E8C8}"/>
    <cellStyle name="Normal 25 31 2" xfId="16265" xr:uid="{5678E27D-DE02-4CC4-AF43-8491428C8946}"/>
    <cellStyle name="Normal 25 31 2 2" xfId="40484" xr:uid="{476DA499-40A0-46A1-87AE-05523A20AF0E}"/>
    <cellStyle name="Normal 25 31 3" xfId="40483" xr:uid="{134AAD3D-83D1-48D3-8810-2B599FFB5C58}"/>
    <cellStyle name="Normal 25 32" xfId="16266" xr:uid="{FD6ADB1C-80EA-467C-9B76-2C47A43FDA5C}"/>
    <cellStyle name="Normal 25 32 2" xfId="16267" xr:uid="{90EBB6B9-19C2-44DF-B40F-DC5D17604A5F}"/>
    <cellStyle name="Normal 25 32 2 2" xfId="40486" xr:uid="{95E18029-754D-4521-8EF7-FB8B13694D60}"/>
    <cellStyle name="Normal 25 32 3" xfId="40485" xr:uid="{4C0DE87F-9643-4371-9A6E-F8CD8209C714}"/>
    <cellStyle name="Normal 25 33" xfId="16268" xr:uid="{169BE017-35BF-4D07-B5A5-D78DC9CDBBC3}"/>
    <cellStyle name="Normal 25 33 2" xfId="16269" xr:uid="{A8899050-082D-4A6B-AE67-553E1587261A}"/>
    <cellStyle name="Normal 25 33 2 2" xfId="40488" xr:uid="{561BB3E9-E770-43D3-9E11-400318A034BC}"/>
    <cellStyle name="Normal 25 33 3" xfId="40487" xr:uid="{2D899F72-A54E-4AEB-909F-95A0B8E3A05D}"/>
    <cellStyle name="Normal 25 34" xfId="16270" xr:uid="{AB1D6141-331A-4F4A-B39C-2351602411CA}"/>
    <cellStyle name="Normal 25 34 2" xfId="16271" xr:uid="{04119BD0-2640-4944-954D-A6158770C9F9}"/>
    <cellStyle name="Normal 25 34 2 2" xfId="40490" xr:uid="{A4076A70-7BFE-46B6-90F0-639D695D2F74}"/>
    <cellStyle name="Normal 25 34 3" xfId="40489" xr:uid="{31D21D23-72C6-49D3-8F1B-A2B02C0B1DE7}"/>
    <cellStyle name="Normal 25 35" xfId="16272" xr:uid="{F72C44DF-E07A-4BEA-99D8-AD393D41224E}"/>
    <cellStyle name="Normal 25 35 2" xfId="16273" xr:uid="{D1B49C11-00B7-4ED8-88B9-DA03F2EA6F4B}"/>
    <cellStyle name="Normal 25 35 2 2" xfId="40492" xr:uid="{46CE0818-866C-4911-8D6B-B4BC2D7D1C41}"/>
    <cellStyle name="Normal 25 35 3" xfId="40491" xr:uid="{659EFD1F-3715-4686-A995-7227A1F33FE6}"/>
    <cellStyle name="Normal 25 36" xfId="16274" xr:uid="{B26F0F36-9DD8-43D8-B1C0-41699FC18810}"/>
    <cellStyle name="Normal 25 36 2" xfId="16275" xr:uid="{3CF8217B-1D31-401E-8856-DBF459E9FC9A}"/>
    <cellStyle name="Normal 25 36 2 2" xfId="40494" xr:uid="{96A014CA-BF5F-4726-A1C0-E791C5A0B1F6}"/>
    <cellStyle name="Normal 25 36 3" xfId="40493" xr:uid="{E5607F47-DD4E-4A68-859F-CE91EFA3DABC}"/>
    <cellStyle name="Normal 25 37" xfId="16276" xr:uid="{2ED1D75D-E3D0-4234-ADA6-C31480DF4E68}"/>
    <cellStyle name="Normal 25 37 2" xfId="16277" xr:uid="{80D25FDF-C31D-48BE-AFB7-417F41B90486}"/>
    <cellStyle name="Normal 25 37 2 2" xfId="40496" xr:uid="{56322836-0997-491D-B154-DECFD0C9C01B}"/>
    <cellStyle name="Normal 25 37 3" xfId="40495" xr:uid="{0D44E93A-ABBB-49DC-9516-2ECBCBF7781F}"/>
    <cellStyle name="Normal 25 38" xfId="16278" xr:uid="{9B27778F-780E-486D-BBB1-A01CCD92F3D6}"/>
    <cellStyle name="Normal 25 38 2" xfId="16279" xr:uid="{FE74E543-1996-4ACE-8BA5-83AAB8C1D0CC}"/>
    <cellStyle name="Normal 25 38 2 2" xfId="40498" xr:uid="{28CC568E-5E5A-4E6D-8B7B-A9B3730B211F}"/>
    <cellStyle name="Normal 25 38 3" xfId="40497" xr:uid="{977B7BF3-C6BF-4813-ABEA-F20FDF561053}"/>
    <cellStyle name="Normal 25 39" xfId="16280" xr:uid="{9CB67925-8343-4ABB-96D8-C366C082B3CD}"/>
    <cellStyle name="Normal 25 39 2" xfId="40499" xr:uid="{B80839D0-AD06-4E79-973C-E2CD493CFB72}"/>
    <cellStyle name="Normal 25 4" xfId="16281" xr:uid="{52A7C9AC-5694-4426-B717-B2246268A4B3}"/>
    <cellStyle name="Normal 25 4 2" xfId="16282" xr:uid="{04F634D3-CF16-44E8-B976-4B960F4BDD87}"/>
    <cellStyle name="Normal 25 4 2 2" xfId="40501" xr:uid="{DCC84A11-66A3-4FA3-8F1B-A6BD0567EFF5}"/>
    <cellStyle name="Normal 25 4 3" xfId="16283" xr:uid="{F49ED716-53CD-4BC6-8F94-A63AF2A337A2}"/>
    <cellStyle name="Normal 25 4 3 2" xfId="40502" xr:uid="{7E61E583-72DE-4717-BEF1-2C2F2F71D4BD}"/>
    <cellStyle name="Normal 25 4 4" xfId="40500" xr:uid="{62A027D0-A63F-4F2E-A114-063F4037434C}"/>
    <cellStyle name="Normal 25 40" xfId="40432" xr:uid="{C254A7DD-B82D-427F-8ACC-93D048FCE36C}"/>
    <cellStyle name="Normal 25 5" xfId="16284" xr:uid="{CF5FF834-2EE1-4290-9B56-C609024A66ED}"/>
    <cellStyle name="Normal 25 5 2" xfId="16285" xr:uid="{6E709817-47A3-4667-B1CA-B4B24945BF95}"/>
    <cellStyle name="Normal 25 5 2 2" xfId="40504" xr:uid="{AB8D476E-996C-49EA-B7B1-96FBFAD30B9E}"/>
    <cellStyle name="Normal 25 5 3" xfId="40503" xr:uid="{BDD80708-B302-4509-A9F6-7AFF3E59DCC4}"/>
    <cellStyle name="Normal 25 6" xfId="16286" xr:uid="{48ABDE69-E073-45B2-BB53-67A3BD784A3A}"/>
    <cellStyle name="Normal 25 6 2" xfId="16287" xr:uid="{9E054362-C725-4A53-9137-179C3E96203D}"/>
    <cellStyle name="Normal 25 6 2 2" xfId="40506" xr:uid="{A2BCABD1-EA68-47B6-80D8-67098F336D14}"/>
    <cellStyle name="Normal 25 6 3" xfId="40505" xr:uid="{9878A4DE-665A-4839-AF64-2BF70B0B8FBB}"/>
    <cellStyle name="Normal 25 7" xfId="16288" xr:uid="{DEC2EA1A-A5FC-4181-99D1-384CF940015C}"/>
    <cellStyle name="Normal 25 7 2" xfId="16289" xr:uid="{80C46B78-ABF5-4DE6-9D48-0E50C9A21453}"/>
    <cellStyle name="Normal 25 7 2 2" xfId="40508" xr:uid="{DF1180D8-5757-495C-8C88-9CA6E6F99E8D}"/>
    <cellStyle name="Normal 25 7 3" xfId="40507" xr:uid="{B9663FE3-C473-4DE6-ACB3-2F9032A888AA}"/>
    <cellStyle name="Normal 25 8" xfId="16290" xr:uid="{207A4F39-E322-4CC9-8871-E901F2DE5413}"/>
    <cellStyle name="Normal 25 8 2" xfId="16291" xr:uid="{C363A601-7BEC-49DC-B6C7-2612D5C3CC3C}"/>
    <cellStyle name="Normal 25 8 2 2" xfId="40510" xr:uid="{ABF0B6B9-9BB1-45BF-B223-A65AD2E78512}"/>
    <cellStyle name="Normal 25 8 3" xfId="40509" xr:uid="{8276DA6E-7A3E-4613-AD90-66BBB96D731B}"/>
    <cellStyle name="Normal 25 9" xfId="16292" xr:uid="{38219655-4303-49E5-BEF7-1F88C37C75DC}"/>
    <cellStyle name="Normal 25 9 2" xfId="16293" xr:uid="{E630FA66-6F1D-4220-8DB6-921F38D0687C}"/>
    <cellStyle name="Normal 25 9 2 2" xfId="40512" xr:uid="{A8CEA45A-35FE-49D3-9B15-1565BB607620}"/>
    <cellStyle name="Normal 25 9 3" xfId="40511" xr:uid="{CDC56010-4824-4F21-8980-81271AF301A4}"/>
    <cellStyle name="Normal 26" xfId="16294" xr:uid="{DDB81DDC-8B6C-497B-B1A3-7E0B5677B469}"/>
    <cellStyle name="Normal 26 10" xfId="16295" xr:uid="{75C78011-9FE5-4F9A-B826-1FE3739027C5}"/>
    <cellStyle name="Normal 26 10 2" xfId="16296" xr:uid="{5670E1FB-A624-4216-BF1B-85F9F2812718}"/>
    <cellStyle name="Normal 26 10 2 2" xfId="40515" xr:uid="{4203FA21-6B99-4E19-9C79-50DA3FBD300C}"/>
    <cellStyle name="Normal 26 10 3" xfId="40514" xr:uid="{FC106F39-5A3B-414E-BC5A-9240FDF1DB73}"/>
    <cellStyle name="Normal 26 11" xfId="16297" xr:uid="{4758965B-36B5-414D-8979-07D00066BC90}"/>
    <cellStyle name="Normal 26 11 2" xfId="16298" xr:uid="{B18B78C6-4A03-4919-AD22-1102972A14DC}"/>
    <cellStyle name="Normal 26 11 2 2" xfId="40517" xr:uid="{677D744A-954A-41B8-B6A7-1DC9051867A9}"/>
    <cellStyle name="Normal 26 11 3" xfId="40516" xr:uid="{B9F704F0-78B9-48E8-B96F-9B15263D58B5}"/>
    <cellStyle name="Normal 26 12" xfId="16299" xr:uid="{77760511-C111-4EF4-959C-58F74CD677C9}"/>
    <cellStyle name="Normal 26 12 2" xfId="16300" xr:uid="{5CBC09C4-DCF6-43D4-90E3-8C15D83D70FC}"/>
    <cellStyle name="Normal 26 12 2 2" xfId="40519" xr:uid="{123BEF9A-F265-4167-BEA0-A6A4BAA0052F}"/>
    <cellStyle name="Normal 26 12 3" xfId="40518" xr:uid="{40FCDF39-8130-41F1-AC65-16E6386E3F41}"/>
    <cellStyle name="Normal 26 13" xfId="16301" xr:uid="{92C0A0E2-442E-4948-9B09-14FD345FFFAE}"/>
    <cellStyle name="Normal 26 13 2" xfId="16302" xr:uid="{D5D918AB-A689-4AC6-A0B4-7AA258B1ADEE}"/>
    <cellStyle name="Normal 26 13 2 2" xfId="40521" xr:uid="{9C40D2F7-90A2-488E-A669-6495A5438B4C}"/>
    <cellStyle name="Normal 26 13 3" xfId="40520" xr:uid="{837F8924-1394-483B-90AB-95CEA607985A}"/>
    <cellStyle name="Normal 26 14" xfId="16303" xr:uid="{AD6F02E2-CA38-44C0-BA32-BE4AD5B7127F}"/>
    <cellStyle name="Normal 26 14 2" xfId="16304" xr:uid="{247BB238-8413-4CBE-B30B-FF2F1ACFE604}"/>
    <cellStyle name="Normal 26 14 2 2" xfId="40523" xr:uid="{A358505D-2075-4A58-A600-9C02D5258789}"/>
    <cellStyle name="Normal 26 14 3" xfId="40522" xr:uid="{D4D5C183-058D-4530-8720-CD0286BC09A5}"/>
    <cellStyle name="Normal 26 15" xfId="16305" xr:uid="{64523381-64C2-45D9-BE6C-8CC1C3B69AA0}"/>
    <cellStyle name="Normal 26 15 2" xfId="16306" xr:uid="{62CA9E5E-DDB2-4EAC-9CFC-A4636C721DB0}"/>
    <cellStyle name="Normal 26 15 2 2" xfId="40525" xr:uid="{8D9094F6-2CB5-4FCF-ABB9-D8F4BD456F6D}"/>
    <cellStyle name="Normal 26 15 3" xfId="40524" xr:uid="{1390392F-6F46-4307-886D-E42F5CA9CEFB}"/>
    <cellStyle name="Normal 26 16" xfId="16307" xr:uid="{48079284-40E9-4C0C-B62B-37F5C54BCA70}"/>
    <cellStyle name="Normal 26 16 2" xfId="16308" xr:uid="{1122DE54-CDCF-402B-81AE-9B60A5D0842B}"/>
    <cellStyle name="Normal 26 16 2 2" xfId="40527" xr:uid="{F8EEB3EA-C77D-4FBD-848C-E2A7D3EDB033}"/>
    <cellStyle name="Normal 26 16 3" xfId="40526" xr:uid="{F2D00581-9EFF-49C6-B1C0-1CD642A328C2}"/>
    <cellStyle name="Normal 26 17" xfId="16309" xr:uid="{E4B45E4B-5E64-4B04-8D93-508C1E110274}"/>
    <cellStyle name="Normal 26 17 2" xfId="16310" xr:uid="{946A46D5-646B-465A-BD5B-C296A331D2EF}"/>
    <cellStyle name="Normal 26 17 2 2" xfId="40529" xr:uid="{B1A30DB3-94ED-4EEF-A456-0AD692D76358}"/>
    <cellStyle name="Normal 26 17 3" xfId="40528" xr:uid="{7A6AEC0A-4CB4-498A-A4CE-718CDF24D9DE}"/>
    <cellStyle name="Normal 26 18" xfId="16311" xr:uid="{3DCE17D9-E94A-4142-89D8-887CD119C89C}"/>
    <cellStyle name="Normal 26 18 2" xfId="16312" xr:uid="{EDF00ADA-3420-4FEB-BE63-9D7B63224AB4}"/>
    <cellStyle name="Normal 26 18 2 2" xfId="40531" xr:uid="{EE078F29-A092-43D2-92E2-8F8BC10C1F69}"/>
    <cellStyle name="Normal 26 18 3" xfId="40530" xr:uid="{5412A1BB-4366-496C-9BD6-472E1ADD4704}"/>
    <cellStyle name="Normal 26 19" xfId="16313" xr:uid="{8AC1D2A0-A707-4AD6-AD52-E519E223DF87}"/>
    <cellStyle name="Normal 26 19 2" xfId="16314" xr:uid="{15D97A30-0134-4440-90FA-D3D9AE4416C5}"/>
    <cellStyle name="Normal 26 19 2 2" xfId="40533" xr:uid="{653EE8A1-408D-41CD-82F1-62DE2B924370}"/>
    <cellStyle name="Normal 26 19 3" xfId="40532" xr:uid="{DCE4F1C8-DF12-4916-A8B5-54E7A4EE6F85}"/>
    <cellStyle name="Normal 26 2" xfId="16315" xr:uid="{E99B24A8-11F1-4C13-9A16-EFF12B0F9ED1}"/>
    <cellStyle name="Normal 26 2 10" xfId="16316" xr:uid="{63F5F4E8-CD72-4077-B9E1-FF5A9F588DA7}"/>
    <cellStyle name="Normal 26 2 10 2" xfId="16317" xr:uid="{2A519B94-541C-436B-899A-EE72AD9DB135}"/>
    <cellStyle name="Normal 26 2 10 2 2" xfId="40536" xr:uid="{E53E3B4B-0E70-4894-A9AF-40D0F3AB5F20}"/>
    <cellStyle name="Normal 26 2 10 3" xfId="40535" xr:uid="{0AA52A2E-A007-463D-8002-3625A987E633}"/>
    <cellStyle name="Normal 26 2 11" xfId="16318" xr:uid="{77F41AAB-5D39-4793-85B1-63906E8EF051}"/>
    <cellStyle name="Normal 26 2 11 2" xfId="40537" xr:uid="{8EB9E1B5-27FC-4EA9-8F05-E5C60D06132E}"/>
    <cellStyle name="Normal 26 2 12" xfId="40534" xr:uid="{7F44B379-94AF-43BA-9D89-DA8D575F8DED}"/>
    <cellStyle name="Normal 26 2 2" xfId="16319" xr:uid="{8F4AA502-E8FA-4BE1-8017-1F3E7596AFD4}"/>
    <cellStyle name="Normal 26 2 2 10" xfId="16320" xr:uid="{36D14EDB-20DC-4687-A40C-2216CEDCEBFF}"/>
    <cellStyle name="Normal 26 2 2 10 2" xfId="40539" xr:uid="{9079ECEA-B2F3-48F1-A76F-D32C90187D2C}"/>
    <cellStyle name="Normal 26 2 2 11" xfId="40538" xr:uid="{B6E01A01-C855-41BA-9E57-42E9B29D3F22}"/>
    <cellStyle name="Normal 26 2 2 2" xfId="16321" xr:uid="{65A8951C-57C8-4516-90CE-81F28EA9A43D}"/>
    <cellStyle name="Normal 26 2 2 2 2" xfId="16322" xr:uid="{8E35500A-6459-44E1-8375-C1383F222794}"/>
    <cellStyle name="Normal 26 2 2 2 2 2" xfId="16323" xr:uid="{71EFDCAA-99C0-474F-8574-BB5FC92F724C}"/>
    <cellStyle name="Normal 26 2 2 2 2 2 2" xfId="16324" xr:uid="{F13E2578-7E6B-4B5F-B77B-4C3BB996D9D0}"/>
    <cellStyle name="Normal 26 2 2 2 2 2 2 2" xfId="40543" xr:uid="{73768CE1-851E-424D-8F52-48AF31DD760A}"/>
    <cellStyle name="Normal 26 2 2 2 2 2 3" xfId="40542" xr:uid="{EB2167A8-A143-4E54-B685-B6689365FC4C}"/>
    <cellStyle name="Normal 26 2 2 2 2 3" xfId="16325" xr:uid="{C42C6594-9650-4613-846E-0A93A1DD9A76}"/>
    <cellStyle name="Normal 26 2 2 2 2 3 2" xfId="16326" xr:uid="{A17FB76A-D55C-4FB0-9136-78306EBCEFCE}"/>
    <cellStyle name="Normal 26 2 2 2 2 3 2 2" xfId="40545" xr:uid="{F22488D3-D767-4D25-9DB6-662D486F2985}"/>
    <cellStyle name="Normal 26 2 2 2 2 3 3" xfId="40544" xr:uid="{35C03524-7033-4497-A044-C63473A132F9}"/>
    <cellStyle name="Normal 26 2 2 2 2 4" xfId="16327" xr:uid="{93BA7C7C-35D6-430F-982C-AF2B23E98B6A}"/>
    <cellStyle name="Normal 26 2 2 2 2 4 2" xfId="16328" xr:uid="{38CDDF1A-5F5D-4FDF-9D58-66EAABCB953F}"/>
    <cellStyle name="Normal 26 2 2 2 2 4 2 2" xfId="40547" xr:uid="{69926594-846A-4BD5-9970-FE1981FDA5CB}"/>
    <cellStyle name="Normal 26 2 2 2 2 4 3" xfId="40546" xr:uid="{714EE841-677A-4A82-9C0F-894BBC400E0D}"/>
    <cellStyle name="Normal 26 2 2 2 2 5" xfId="16329" xr:uid="{930DD932-FF55-4FEE-BB3E-508EABC7CFBA}"/>
    <cellStyle name="Normal 26 2 2 2 2 5 2" xfId="40548" xr:uid="{398A06AF-EB96-4ED1-9C5F-1F3BB90B481B}"/>
    <cellStyle name="Normal 26 2 2 2 2 6" xfId="40541" xr:uid="{ACCC349C-2558-4DC3-8153-D5D792C0E0DA}"/>
    <cellStyle name="Normal 26 2 2 2 3" xfId="16330" xr:uid="{2CFF77BE-5E88-4E97-A9AD-8451590C986C}"/>
    <cellStyle name="Normal 26 2 2 2 3 2" xfId="16331" xr:uid="{DF3B91A8-E5FF-49C1-B394-22191EECB225}"/>
    <cellStyle name="Normal 26 2 2 2 3 2 2" xfId="40550" xr:uid="{D86735C5-B2E5-4F15-92A9-058EB522937E}"/>
    <cellStyle name="Normal 26 2 2 2 3 3" xfId="40549" xr:uid="{4BC9DADE-25E7-4268-BF80-B1CE1D0DC714}"/>
    <cellStyle name="Normal 26 2 2 2 4" xfId="16332" xr:uid="{9F01DCCF-2554-4A77-A179-A3B9369CF47C}"/>
    <cellStyle name="Normal 26 2 2 2 4 2" xfId="16333" xr:uid="{B62C263D-D002-43F9-9679-E8A6A5295EAF}"/>
    <cellStyle name="Normal 26 2 2 2 4 2 2" xfId="40552" xr:uid="{70E3354F-1998-4056-99F0-7A88A5600F44}"/>
    <cellStyle name="Normal 26 2 2 2 4 3" xfId="40551" xr:uid="{6BD8F568-1859-4A0F-BD7E-618F871A95A9}"/>
    <cellStyle name="Normal 26 2 2 2 5" xfId="16334" xr:uid="{4B5A2BA2-3878-44ED-8B0D-2334EC2A2C39}"/>
    <cellStyle name="Normal 26 2 2 2 5 2" xfId="16335" xr:uid="{1B1E2F98-DA29-4D3E-99C2-74DDBEAA3FB4}"/>
    <cellStyle name="Normal 26 2 2 2 5 2 2" xfId="40554" xr:uid="{C3AEAC25-2A1B-4E65-B467-BAA61385E23B}"/>
    <cellStyle name="Normal 26 2 2 2 5 3" xfId="40553" xr:uid="{B3CC300F-A2C5-4EF4-AEBF-14BC0A3F5B6A}"/>
    <cellStyle name="Normal 26 2 2 2 6" xfId="16336" xr:uid="{45CDC33E-BC0A-4CF6-A627-925C64A05229}"/>
    <cellStyle name="Normal 26 2 2 2 6 2" xfId="16337" xr:uid="{1B072BC8-D871-4001-8351-107302538622}"/>
    <cellStyle name="Normal 26 2 2 2 6 2 2" xfId="40556" xr:uid="{0F27BC18-2EAE-4190-B93B-0BAF0C522DC7}"/>
    <cellStyle name="Normal 26 2 2 2 6 3" xfId="40555" xr:uid="{79AD8F3C-E2B7-47DC-AC9E-10D0BA5B50D6}"/>
    <cellStyle name="Normal 26 2 2 2 7" xfId="16338" xr:uid="{8DF692E9-C534-4799-B3F2-DC61EE43DC6C}"/>
    <cellStyle name="Normal 26 2 2 2 7 2" xfId="40557" xr:uid="{D4E7477D-B6D4-47E2-BC38-A39E5CA0482C}"/>
    <cellStyle name="Normal 26 2 2 2 8" xfId="40540" xr:uid="{CD8E54B5-EDCA-4822-8DAF-16250F093122}"/>
    <cellStyle name="Normal 26 2 2 3" xfId="16339" xr:uid="{BBF8535C-C75A-4C2C-AAF2-EC59E08F3C2D}"/>
    <cellStyle name="Normal 26 2 2 3 2" xfId="16340" xr:uid="{1286C10C-8582-4A18-892B-8D05AE3ED160}"/>
    <cellStyle name="Normal 26 2 2 3 2 2" xfId="16341" xr:uid="{8547C001-B3B0-435E-9372-EAC69F6C7121}"/>
    <cellStyle name="Normal 26 2 2 3 2 2 2" xfId="16342" xr:uid="{6953F9F0-79C2-4D80-8CD8-E75FCF001ABF}"/>
    <cellStyle name="Normal 26 2 2 3 2 2 2 2" xfId="40561" xr:uid="{7BB13FEA-5AA6-4B44-887A-E275758223AF}"/>
    <cellStyle name="Normal 26 2 2 3 2 2 3" xfId="40560" xr:uid="{DAB25C9E-D828-4FED-91EF-E4BA6CE2AFF5}"/>
    <cellStyle name="Normal 26 2 2 3 2 3" xfId="16343" xr:uid="{D61F88DD-DB1B-47AD-AC9A-182393D314CB}"/>
    <cellStyle name="Normal 26 2 2 3 2 3 2" xfId="16344" xr:uid="{89844801-A17B-46E3-837F-4620FE1C724F}"/>
    <cellStyle name="Normal 26 2 2 3 2 3 2 2" xfId="40563" xr:uid="{B2DC2CC2-9863-44C7-95AA-8BF8E960D35E}"/>
    <cellStyle name="Normal 26 2 2 3 2 3 3" xfId="40562" xr:uid="{99FDA7DB-D0F9-4F97-AAA1-FCA640A2F32A}"/>
    <cellStyle name="Normal 26 2 2 3 2 4" xfId="16345" xr:uid="{6D2B5771-C03C-409E-9DB0-2202F1D6CD91}"/>
    <cellStyle name="Normal 26 2 2 3 2 4 2" xfId="16346" xr:uid="{13AD241D-1FBE-4EB7-BB57-FB723CC74D44}"/>
    <cellStyle name="Normal 26 2 2 3 2 4 2 2" xfId="40565" xr:uid="{B46FA8CF-B4A6-400B-B7B0-4A44C80B9839}"/>
    <cellStyle name="Normal 26 2 2 3 2 4 3" xfId="40564" xr:uid="{7F3F1C0C-8677-437A-8ED5-4E6B293E57BB}"/>
    <cellStyle name="Normal 26 2 2 3 2 5" xfId="16347" xr:uid="{EAD7E204-DEEB-43C4-A689-5DBAE3B4DF6F}"/>
    <cellStyle name="Normal 26 2 2 3 2 5 2" xfId="40566" xr:uid="{2042C154-42C5-4809-BA62-C10F7FA2EFB6}"/>
    <cellStyle name="Normal 26 2 2 3 2 6" xfId="40559" xr:uid="{7FC78A05-2A40-421B-970C-3231F2CB1C8E}"/>
    <cellStyle name="Normal 26 2 2 3 3" xfId="16348" xr:uid="{A7E5A291-6435-405D-B585-3C67DDEA7F85}"/>
    <cellStyle name="Normal 26 2 2 3 3 2" xfId="16349" xr:uid="{8D52CFD6-BC7B-49E5-9E80-BD9DCCDF6FAC}"/>
    <cellStyle name="Normal 26 2 2 3 3 2 2" xfId="40568" xr:uid="{AC81ACAA-0BFD-4E93-A3C4-117DB142D4C1}"/>
    <cellStyle name="Normal 26 2 2 3 3 3" xfId="40567" xr:uid="{E0964564-FD2F-4C92-9C43-D0135FCA44D7}"/>
    <cellStyle name="Normal 26 2 2 3 4" xfId="16350" xr:uid="{72E94B56-DADF-4E6B-A967-A83AC4D4E4C0}"/>
    <cellStyle name="Normal 26 2 2 3 4 2" xfId="16351" xr:uid="{0CA8C7FA-24CA-4159-9E7D-E1476748C950}"/>
    <cellStyle name="Normal 26 2 2 3 4 2 2" xfId="40570" xr:uid="{72805C19-BF7D-44A6-9EB7-21FF6F3E28B8}"/>
    <cellStyle name="Normal 26 2 2 3 4 3" xfId="40569" xr:uid="{52AA7B3A-CE10-4D1F-9A4D-CBA0C9E73D34}"/>
    <cellStyle name="Normal 26 2 2 3 5" xfId="16352" xr:uid="{D95FABF9-F041-42D9-A6E4-8F1DD6ABB112}"/>
    <cellStyle name="Normal 26 2 2 3 5 2" xfId="16353" xr:uid="{5001712B-25B5-46A8-8295-13A28FB2A025}"/>
    <cellStyle name="Normal 26 2 2 3 5 2 2" xfId="40572" xr:uid="{A35D1F85-AFFA-4EBD-8AD4-9264F057C5B0}"/>
    <cellStyle name="Normal 26 2 2 3 5 3" xfId="40571" xr:uid="{CC7181D1-76FD-4BDA-91B8-E86267D0ED1F}"/>
    <cellStyle name="Normal 26 2 2 3 6" xfId="16354" xr:uid="{BB71CD38-CDE1-4633-A5E7-B25C2799D98B}"/>
    <cellStyle name="Normal 26 2 2 3 6 2" xfId="16355" xr:uid="{C677359E-03AF-46B9-9E4B-246861EEEBFD}"/>
    <cellStyle name="Normal 26 2 2 3 6 2 2" xfId="40574" xr:uid="{D8903ACC-14EF-4DA9-A25F-B2675F7AE6BD}"/>
    <cellStyle name="Normal 26 2 2 3 6 3" xfId="40573" xr:uid="{D9C2A3A7-5E18-4988-B48A-73A357BE3A09}"/>
    <cellStyle name="Normal 26 2 2 3 7" xfId="16356" xr:uid="{E37758C1-992A-41B8-875A-F3DB5B2DC0A1}"/>
    <cellStyle name="Normal 26 2 2 3 7 2" xfId="40575" xr:uid="{5B8CEC3F-F079-427B-A477-5C8A7169CFB3}"/>
    <cellStyle name="Normal 26 2 2 3 8" xfId="40558" xr:uid="{C5460BC1-4C92-4FD4-8FAA-926A019F6A6C}"/>
    <cellStyle name="Normal 26 2 2 4" xfId="16357" xr:uid="{8A74CCF4-8996-43C7-B71F-2DCE75D4C54A}"/>
    <cellStyle name="Normal 26 2 2 4 2" xfId="16358" xr:uid="{72F88498-64C3-4070-9CD0-E7B3CC5B19DA}"/>
    <cellStyle name="Normal 26 2 2 4 2 2" xfId="16359" xr:uid="{9FC12A12-3155-47D5-85BC-C8399795DC0C}"/>
    <cellStyle name="Normal 26 2 2 4 2 2 2" xfId="16360" xr:uid="{33AE7A3D-A14D-4CBE-BFC9-067329A3CF9D}"/>
    <cellStyle name="Normal 26 2 2 4 2 2 2 2" xfId="40579" xr:uid="{11DF6AAA-4F4E-42D4-9362-37C467ECB474}"/>
    <cellStyle name="Normal 26 2 2 4 2 2 3" xfId="40578" xr:uid="{DDA845A2-9B7B-45E7-9800-204058DA9947}"/>
    <cellStyle name="Normal 26 2 2 4 2 3" xfId="16361" xr:uid="{71098416-1F9E-47E7-9B53-FC98C461AF62}"/>
    <cellStyle name="Normal 26 2 2 4 2 3 2" xfId="16362" xr:uid="{99A98F34-3034-4ED3-825C-A755B9F05A0A}"/>
    <cellStyle name="Normal 26 2 2 4 2 3 2 2" xfId="40581" xr:uid="{7160549C-EFCE-4403-9FF2-6E75C4307522}"/>
    <cellStyle name="Normal 26 2 2 4 2 3 3" xfId="40580" xr:uid="{9845A611-B625-4376-B8F7-78342CBCD637}"/>
    <cellStyle name="Normal 26 2 2 4 2 4" xfId="16363" xr:uid="{55ED6134-9352-409F-BEE0-500C7E81A1AC}"/>
    <cellStyle name="Normal 26 2 2 4 2 4 2" xfId="16364" xr:uid="{D17C1112-29F4-4F00-B3F9-EA95B5E7739A}"/>
    <cellStyle name="Normal 26 2 2 4 2 4 2 2" xfId="40583" xr:uid="{D0D7996F-C833-4EB7-A654-1A5EA747F3E8}"/>
    <cellStyle name="Normal 26 2 2 4 2 4 3" xfId="40582" xr:uid="{D9DCFC53-C423-455C-B198-2475E63147A4}"/>
    <cellStyle name="Normal 26 2 2 4 2 5" xfId="16365" xr:uid="{98A0E337-CA53-48C1-8C1E-9FB52F967C90}"/>
    <cellStyle name="Normal 26 2 2 4 2 5 2" xfId="40584" xr:uid="{81761D53-E295-49AE-870C-84583ED5B984}"/>
    <cellStyle name="Normal 26 2 2 4 2 6" xfId="40577" xr:uid="{8F622127-4A1C-44BB-9F4F-F5FC8EC228D7}"/>
    <cellStyle name="Normal 26 2 2 4 3" xfId="16366" xr:uid="{6F0C66C8-6E7B-4DF9-9EA4-E210BAD98A47}"/>
    <cellStyle name="Normal 26 2 2 4 3 2" xfId="16367" xr:uid="{3C6C4B5D-9F19-4CDC-8680-D027CCE711DD}"/>
    <cellStyle name="Normal 26 2 2 4 3 2 2" xfId="40586" xr:uid="{6D867CA9-AB46-45BB-BAAF-231FBBCE6031}"/>
    <cellStyle name="Normal 26 2 2 4 3 3" xfId="40585" xr:uid="{FDFEAB0B-3F41-4BD8-B458-34CBBCDA05F8}"/>
    <cellStyle name="Normal 26 2 2 4 4" xfId="16368" xr:uid="{5C108996-E309-4402-B4F4-1FC281E779E1}"/>
    <cellStyle name="Normal 26 2 2 4 4 2" xfId="16369" xr:uid="{3E31319F-360C-4800-B236-24919C8E8735}"/>
    <cellStyle name="Normal 26 2 2 4 4 2 2" xfId="40588" xr:uid="{373453F8-1FEC-4D03-BA07-4D0C71BD074B}"/>
    <cellStyle name="Normal 26 2 2 4 4 3" xfId="40587" xr:uid="{5570F4C9-0DBC-4702-B111-6CD098C07A2E}"/>
    <cellStyle name="Normal 26 2 2 4 5" xfId="16370" xr:uid="{C3CB87EC-7AB3-4651-84A9-B675387F4A86}"/>
    <cellStyle name="Normal 26 2 2 4 5 2" xfId="16371" xr:uid="{3A64D7DA-71E1-4631-8BE4-9A636AB1F5BE}"/>
    <cellStyle name="Normal 26 2 2 4 5 2 2" xfId="40590" xr:uid="{B0ED5FD2-7351-41B6-8BB4-AFCCFA529E6E}"/>
    <cellStyle name="Normal 26 2 2 4 5 3" xfId="40589" xr:uid="{12B9518A-55CA-4B78-B853-9FB73F0BE6B7}"/>
    <cellStyle name="Normal 26 2 2 4 6" xfId="16372" xr:uid="{149FDB05-4C15-4A17-8B01-25EC8CCB6BD3}"/>
    <cellStyle name="Normal 26 2 2 4 6 2" xfId="40591" xr:uid="{D0EE9C79-C392-4552-BEA8-8B812D50DBFE}"/>
    <cellStyle name="Normal 26 2 2 4 7" xfId="40576" xr:uid="{406404E0-B1C6-42FA-B979-6D4592A3340F}"/>
    <cellStyle name="Normal 26 2 2 5" xfId="16373" xr:uid="{2D02D6A0-7E1A-4534-8568-BF1C37270F89}"/>
    <cellStyle name="Normal 26 2 2 5 2" xfId="16374" xr:uid="{6645BF5F-D774-4126-86B1-B56E20A1F7CA}"/>
    <cellStyle name="Normal 26 2 2 5 2 2" xfId="16375" xr:uid="{F8C12CCB-A7A2-4AB9-AFE4-6CD080EFA867}"/>
    <cellStyle name="Normal 26 2 2 5 2 2 2" xfId="40594" xr:uid="{1654FE6E-5E12-471B-8C46-E20F653105EE}"/>
    <cellStyle name="Normal 26 2 2 5 2 3" xfId="40593" xr:uid="{5BBCE606-F641-41FB-8243-68A1BCB4B211}"/>
    <cellStyle name="Normal 26 2 2 5 3" xfId="16376" xr:uid="{8C6AF872-DF40-47D3-BC59-38FC252E2865}"/>
    <cellStyle name="Normal 26 2 2 5 3 2" xfId="16377" xr:uid="{4D2DFF3E-E9EE-4E2E-A29F-381C1E710385}"/>
    <cellStyle name="Normal 26 2 2 5 3 2 2" xfId="40596" xr:uid="{A11F7BFD-13D8-47A6-BB32-45AB3E72AEEA}"/>
    <cellStyle name="Normal 26 2 2 5 3 3" xfId="40595" xr:uid="{35A4FD55-C531-45FA-8675-4B2F9236294D}"/>
    <cellStyle name="Normal 26 2 2 5 4" xfId="16378" xr:uid="{29D0FB08-1117-4223-AB6B-6D76055BC243}"/>
    <cellStyle name="Normal 26 2 2 5 4 2" xfId="16379" xr:uid="{05758594-AE7A-4AAA-8729-13C2A2F53897}"/>
    <cellStyle name="Normal 26 2 2 5 4 2 2" xfId="40598" xr:uid="{F95E42B2-35CB-4B32-A999-507C116C56E3}"/>
    <cellStyle name="Normal 26 2 2 5 4 3" xfId="40597" xr:uid="{F4249A25-69E7-4F67-A171-E282E3D975E2}"/>
    <cellStyle name="Normal 26 2 2 5 5" xfId="16380" xr:uid="{026FA054-D686-41A4-B563-8708BD24BA86}"/>
    <cellStyle name="Normal 26 2 2 5 5 2" xfId="40599" xr:uid="{35858AB2-352C-49C6-9AB0-4A5163633BBF}"/>
    <cellStyle name="Normal 26 2 2 5 6" xfId="40592" xr:uid="{6B0D5B9D-E557-4C45-8664-569D2AF4622B}"/>
    <cellStyle name="Normal 26 2 2 6" xfId="16381" xr:uid="{9D5639D7-272B-456A-8194-FF84A76AB900}"/>
    <cellStyle name="Normal 26 2 2 6 2" xfId="16382" xr:uid="{DC8041DD-BCFF-4E4C-BDAC-827B94707B54}"/>
    <cellStyle name="Normal 26 2 2 6 2 2" xfId="16383" xr:uid="{AE3C6F5D-FA25-4331-9E07-55FAC0A3E308}"/>
    <cellStyle name="Normal 26 2 2 6 2 2 2" xfId="40602" xr:uid="{B8A2FC8E-0363-4A8F-8CC0-6A5DDC5E552D}"/>
    <cellStyle name="Normal 26 2 2 6 2 3" xfId="40601" xr:uid="{2322CF02-1C55-419C-BD8F-1B1A794A2EEC}"/>
    <cellStyle name="Normal 26 2 2 6 3" xfId="16384" xr:uid="{6065B8BE-4ADC-4FBE-8240-082B851607CB}"/>
    <cellStyle name="Normal 26 2 2 6 3 2" xfId="16385" xr:uid="{9B38C605-F0AC-40FB-9EDB-F11AC001E3F0}"/>
    <cellStyle name="Normal 26 2 2 6 3 2 2" xfId="40604" xr:uid="{EEB899DE-B904-46DC-860E-DF063FE72523}"/>
    <cellStyle name="Normal 26 2 2 6 3 3" xfId="40603" xr:uid="{2FFB5DB4-305A-487C-AEC0-B0879B1E1D6B}"/>
    <cellStyle name="Normal 26 2 2 6 4" xfId="16386" xr:uid="{CE0EA32D-CE51-4F90-B927-97015E820EB5}"/>
    <cellStyle name="Normal 26 2 2 6 4 2" xfId="16387" xr:uid="{7CB1D7F1-1F2E-48BE-9870-E2A05B1E1970}"/>
    <cellStyle name="Normal 26 2 2 6 4 2 2" xfId="40606" xr:uid="{15CE348A-E6C7-49A0-9BF2-EEC91D7B84F6}"/>
    <cellStyle name="Normal 26 2 2 6 4 3" xfId="40605" xr:uid="{7BB1987E-41AF-4049-B83B-5E31685199DB}"/>
    <cellStyle name="Normal 26 2 2 6 5" xfId="16388" xr:uid="{CE5FD170-E87D-48A2-AA60-BBFD7343AD94}"/>
    <cellStyle name="Normal 26 2 2 6 5 2" xfId="40607" xr:uid="{53C1D7F4-1C6D-40BC-AE11-89E54CE4899D}"/>
    <cellStyle name="Normal 26 2 2 6 6" xfId="40600" xr:uid="{5B12E5B2-B140-4A68-9B43-4FCAFAB99D1F}"/>
    <cellStyle name="Normal 26 2 2 7" xfId="16389" xr:uid="{7A3DA2D3-F7BC-4A86-8D58-B32D753DD396}"/>
    <cellStyle name="Normal 26 2 2 7 2" xfId="16390" xr:uid="{4B72DE9E-02DD-40A4-A872-D4E10350BA75}"/>
    <cellStyle name="Normal 26 2 2 7 2 2" xfId="40609" xr:uid="{E1EA301E-E143-49BE-B861-D97F3A92F14A}"/>
    <cellStyle name="Normal 26 2 2 7 3" xfId="40608" xr:uid="{1D32F48D-3CE4-40D8-B077-3176351428A0}"/>
    <cellStyle name="Normal 26 2 2 8" xfId="16391" xr:uid="{651DC128-70A4-482D-B221-A2135507561B}"/>
    <cellStyle name="Normal 26 2 2 8 2" xfId="16392" xr:uid="{144E84F4-F27E-46E8-9263-0F88BF4318E2}"/>
    <cellStyle name="Normal 26 2 2 8 2 2" xfId="40611" xr:uid="{A3F4EED5-BA93-4345-ACF5-970A8B3A26EF}"/>
    <cellStyle name="Normal 26 2 2 8 3" xfId="40610" xr:uid="{2F561444-C390-4997-8923-DB0AE16EA5E8}"/>
    <cellStyle name="Normal 26 2 2 9" xfId="16393" xr:uid="{9DC9590F-5255-4F80-A137-847D7470EEE4}"/>
    <cellStyle name="Normal 26 2 2 9 2" xfId="16394" xr:uid="{BD9E18A1-0352-499C-ABEC-AE0FA2F45F30}"/>
    <cellStyle name="Normal 26 2 2 9 2 2" xfId="40613" xr:uid="{391F9A5C-C8C9-4731-87A5-F389B9E3E845}"/>
    <cellStyle name="Normal 26 2 2 9 3" xfId="40612" xr:uid="{18B6A98A-1AED-4D2D-874A-B6B8287C4627}"/>
    <cellStyle name="Normal 26 2 3" xfId="16395" xr:uid="{986FED75-974C-4154-8770-2039A1938403}"/>
    <cellStyle name="Normal 26 2 3 2" xfId="16396" xr:uid="{49BE1BC0-0A24-429E-901B-BBD328AA0C30}"/>
    <cellStyle name="Normal 26 2 3 2 2" xfId="16397" xr:uid="{08EF8FF6-8BA8-4335-AD40-0B3F4A626C4B}"/>
    <cellStyle name="Normal 26 2 3 2 2 2" xfId="16398" xr:uid="{88D142B5-35F5-406F-BE81-E37311D4439A}"/>
    <cellStyle name="Normal 26 2 3 2 2 2 2" xfId="40617" xr:uid="{241C8C89-2842-4D00-8D42-05A2C425CBE5}"/>
    <cellStyle name="Normal 26 2 3 2 2 3" xfId="40616" xr:uid="{0F2735B8-1A35-4BB5-9C46-1A1C7DA77880}"/>
    <cellStyle name="Normal 26 2 3 2 3" xfId="16399" xr:uid="{1BC6418F-D8C6-4D77-84BE-4B8DAD020F4C}"/>
    <cellStyle name="Normal 26 2 3 2 3 2" xfId="16400" xr:uid="{322FE638-619C-416B-9F8F-502C322B6350}"/>
    <cellStyle name="Normal 26 2 3 2 3 2 2" xfId="40619" xr:uid="{FFDD0B30-ADAC-419D-85AD-CBF70A56E387}"/>
    <cellStyle name="Normal 26 2 3 2 3 3" xfId="40618" xr:uid="{47926716-BC5E-4C7A-AC82-988CA6226267}"/>
    <cellStyle name="Normal 26 2 3 2 4" xfId="16401" xr:uid="{8A716845-32B9-4353-A907-7711B73A902C}"/>
    <cellStyle name="Normal 26 2 3 2 4 2" xfId="16402" xr:uid="{84FF12C8-DE23-4985-AF6B-00181337D0AC}"/>
    <cellStyle name="Normal 26 2 3 2 4 2 2" xfId="40621" xr:uid="{D3857A5F-6CDB-4CF4-9E37-0A692EE115BA}"/>
    <cellStyle name="Normal 26 2 3 2 4 3" xfId="40620" xr:uid="{6BCB098E-848D-41E3-AC2D-6BDBD55CC2CE}"/>
    <cellStyle name="Normal 26 2 3 2 5" xfId="16403" xr:uid="{E0071607-4E17-4A5A-AF45-C66C972AB380}"/>
    <cellStyle name="Normal 26 2 3 2 5 2" xfId="40622" xr:uid="{A143F4F8-8C7D-481B-9BEB-BB2DACBA9B37}"/>
    <cellStyle name="Normal 26 2 3 2 6" xfId="40615" xr:uid="{BEE468BE-0A0A-499A-AE63-FB00B8920C3E}"/>
    <cellStyle name="Normal 26 2 3 3" xfId="16404" xr:uid="{869C5318-8D95-46AD-A6E3-B44B56375573}"/>
    <cellStyle name="Normal 26 2 3 3 2" xfId="16405" xr:uid="{9CBC2046-9D6E-462A-BA2F-9A1B83C617DB}"/>
    <cellStyle name="Normal 26 2 3 3 2 2" xfId="40624" xr:uid="{3EDAF751-6AEA-486C-B28E-15836005CDD2}"/>
    <cellStyle name="Normal 26 2 3 3 3" xfId="40623" xr:uid="{6C763494-01B6-45FE-A8D4-38EE5B1E3CE6}"/>
    <cellStyle name="Normal 26 2 3 4" xfId="16406" xr:uid="{C99B7976-A3E2-48E2-B28D-31011D54C807}"/>
    <cellStyle name="Normal 26 2 3 4 2" xfId="16407" xr:uid="{80088089-70AD-4241-A3A3-C80F24C42C19}"/>
    <cellStyle name="Normal 26 2 3 4 2 2" xfId="40626" xr:uid="{E30501BD-5327-4BCF-9E7B-B9CF44E703E3}"/>
    <cellStyle name="Normal 26 2 3 4 3" xfId="40625" xr:uid="{F6CFD112-7E82-43A2-9572-C96C25AB33B4}"/>
    <cellStyle name="Normal 26 2 3 5" xfId="16408" xr:uid="{7327EE49-BC9E-46F7-82BC-D881C86DD294}"/>
    <cellStyle name="Normal 26 2 3 5 2" xfId="16409" xr:uid="{7F3019D6-4B91-49DF-BB7F-B2E549DF1544}"/>
    <cellStyle name="Normal 26 2 3 5 2 2" xfId="40628" xr:uid="{B533944D-E3DC-44DD-9513-126EC970C9BF}"/>
    <cellStyle name="Normal 26 2 3 5 3" xfId="40627" xr:uid="{4F1EB534-D8FF-4D20-AA4C-1F38AC613998}"/>
    <cellStyle name="Normal 26 2 3 6" xfId="16410" xr:uid="{674D2F4F-BF7D-44A5-87EE-8A8913B9CD8A}"/>
    <cellStyle name="Normal 26 2 3 6 2" xfId="16411" xr:uid="{8E05F54F-6551-4A4D-B858-B8B67FABA2A0}"/>
    <cellStyle name="Normal 26 2 3 6 2 2" xfId="40630" xr:uid="{C2FBBB9D-BFD4-4240-946F-36499F68887A}"/>
    <cellStyle name="Normal 26 2 3 6 3" xfId="40629" xr:uid="{C3C36FA2-F678-45EA-A0E4-416D336AEC5B}"/>
    <cellStyle name="Normal 26 2 3 7" xfId="16412" xr:uid="{ACEA0A5D-F37D-4DF8-9E53-0F0C24164CD5}"/>
    <cellStyle name="Normal 26 2 3 7 2" xfId="40631" xr:uid="{C72A066D-3C87-4A25-8541-9A67637CF121}"/>
    <cellStyle name="Normal 26 2 3 8" xfId="40614" xr:uid="{ED74C9AE-3CC2-49E1-A13D-A9D00B543813}"/>
    <cellStyle name="Normal 26 2 4" xfId="16413" xr:uid="{C2C8D461-56C3-4534-9E35-970FB01FC00E}"/>
    <cellStyle name="Normal 26 2 4 2" xfId="16414" xr:uid="{CEC86D53-7BC8-4301-804A-3932DB2AA840}"/>
    <cellStyle name="Normal 26 2 4 2 2" xfId="16415" xr:uid="{911D9106-0925-40EE-B970-84D41B5FF4E6}"/>
    <cellStyle name="Normal 26 2 4 2 2 2" xfId="16416" xr:uid="{A438671A-94CC-4397-BA1E-A136E3C03CCC}"/>
    <cellStyle name="Normal 26 2 4 2 2 2 2" xfId="40635" xr:uid="{BF88CED2-EBDF-46D9-8AB4-217FB1B83677}"/>
    <cellStyle name="Normal 26 2 4 2 2 3" xfId="40634" xr:uid="{79E95FC7-90F7-41A6-9485-4B95331F7D86}"/>
    <cellStyle name="Normal 26 2 4 2 3" xfId="16417" xr:uid="{6124394C-D0E3-4E9D-8189-427D92AF4581}"/>
    <cellStyle name="Normal 26 2 4 2 3 2" xfId="16418" xr:uid="{BA8A6EFE-6E0B-4DF2-9D8F-1C18BF603DF0}"/>
    <cellStyle name="Normal 26 2 4 2 3 2 2" xfId="40637" xr:uid="{03628E20-CEA4-40B1-9370-48C5D5AB2D5E}"/>
    <cellStyle name="Normal 26 2 4 2 3 3" xfId="40636" xr:uid="{83C53DF7-542B-4A55-9A50-25554F23C624}"/>
    <cellStyle name="Normal 26 2 4 2 4" xfId="16419" xr:uid="{CE50C3AB-BE97-4556-A2E6-F0D79953DDBC}"/>
    <cellStyle name="Normal 26 2 4 2 4 2" xfId="16420" xr:uid="{838BF82B-327E-411C-85CF-5326445839AB}"/>
    <cellStyle name="Normal 26 2 4 2 4 2 2" xfId="40639" xr:uid="{105E42F0-5232-4B93-8571-CA967D0C2DDE}"/>
    <cellStyle name="Normal 26 2 4 2 4 3" xfId="40638" xr:uid="{62C3DA57-DBC4-420F-9F8C-28D1B99639E7}"/>
    <cellStyle name="Normal 26 2 4 2 5" xfId="16421" xr:uid="{B631D10F-DC1E-4333-B927-A6C4D4227B7A}"/>
    <cellStyle name="Normal 26 2 4 2 5 2" xfId="40640" xr:uid="{3EDA18E1-17B5-44DA-B7B2-BA331763D104}"/>
    <cellStyle name="Normal 26 2 4 2 6" xfId="40633" xr:uid="{F4492F70-06C1-4C00-971B-CAAEC6F81999}"/>
    <cellStyle name="Normal 26 2 4 3" xfId="16422" xr:uid="{7C541B57-7632-4FC9-B077-557D8C39BAE4}"/>
    <cellStyle name="Normal 26 2 4 3 2" xfId="16423" xr:uid="{DE693DA1-482A-4679-9A48-863002D00711}"/>
    <cellStyle name="Normal 26 2 4 3 2 2" xfId="40642" xr:uid="{7E881945-90D1-4899-AA77-83B521904224}"/>
    <cellStyle name="Normal 26 2 4 3 3" xfId="40641" xr:uid="{857D303F-C6C9-4649-96C1-589313B41241}"/>
    <cellStyle name="Normal 26 2 4 4" xfId="16424" xr:uid="{37B12F8D-E164-4680-9294-3100C675684A}"/>
    <cellStyle name="Normal 26 2 4 4 2" xfId="16425" xr:uid="{A10361D1-1F72-4CA6-A0B7-2210474A2A7D}"/>
    <cellStyle name="Normal 26 2 4 4 2 2" xfId="40644" xr:uid="{CB9F995D-5D8A-49F2-A611-64F5D1E5E237}"/>
    <cellStyle name="Normal 26 2 4 4 3" xfId="40643" xr:uid="{C16D76F7-70EA-49ED-9407-CE0DF4D5C4AA}"/>
    <cellStyle name="Normal 26 2 4 5" xfId="16426" xr:uid="{210D687B-89AA-43CA-80AD-044886EDB027}"/>
    <cellStyle name="Normal 26 2 4 5 2" xfId="16427" xr:uid="{A7463DE5-9835-4F4B-AAED-F8AF56923714}"/>
    <cellStyle name="Normal 26 2 4 5 2 2" xfId="40646" xr:uid="{29C24863-599A-480E-BD94-8EFB7AA2789A}"/>
    <cellStyle name="Normal 26 2 4 5 3" xfId="40645" xr:uid="{92ACDF60-7470-4B2B-96A5-167D49B195F0}"/>
    <cellStyle name="Normal 26 2 4 6" xfId="16428" xr:uid="{6DFDFC77-97CE-4609-AE84-62BDF18005B4}"/>
    <cellStyle name="Normal 26 2 4 6 2" xfId="16429" xr:uid="{36BAA647-1209-4803-878B-4282E5F22BB0}"/>
    <cellStyle name="Normal 26 2 4 6 2 2" xfId="40648" xr:uid="{AD5FAA1D-0ED7-4493-A699-E6077BE4D7EC}"/>
    <cellStyle name="Normal 26 2 4 6 3" xfId="40647" xr:uid="{FF0C4CC8-9633-4CA4-A820-2954C980585B}"/>
    <cellStyle name="Normal 26 2 4 7" xfId="16430" xr:uid="{8910D86F-620E-4645-B865-2933EF5716C3}"/>
    <cellStyle name="Normal 26 2 4 7 2" xfId="40649" xr:uid="{4DC07350-EADB-492F-A4F9-2804115A0526}"/>
    <cellStyle name="Normal 26 2 4 8" xfId="40632" xr:uid="{312BB320-F389-443B-8844-577FDAF8A8B1}"/>
    <cellStyle name="Normal 26 2 5" xfId="16431" xr:uid="{92EB6171-7FA4-4D07-B815-12B49C0E59DD}"/>
    <cellStyle name="Normal 26 2 5 2" xfId="16432" xr:uid="{F24C47F1-DF9F-4240-8849-4988295F99D8}"/>
    <cellStyle name="Normal 26 2 5 2 2" xfId="16433" xr:uid="{47F0F4C5-5280-40E5-AC61-36447C906DF3}"/>
    <cellStyle name="Normal 26 2 5 2 2 2" xfId="16434" xr:uid="{718B8115-5330-42BF-A15A-F01607CB24C1}"/>
    <cellStyle name="Normal 26 2 5 2 2 2 2" xfId="40653" xr:uid="{BA479963-0FEC-42DB-93C0-3BD56591F30A}"/>
    <cellStyle name="Normal 26 2 5 2 2 3" xfId="40652" xr:uid="{BCC5CEC9-9CA3-477C-BA2E-6C83BF913294}"/>
    <cellStyle name="Normal 26 2 5 2 3" xfId="16435" xr:uid="{1EAFF9BE-D181-4B7C-B04D-9547327F7A24}"/>
    <cellStyle name="Normal 26 2 5 2 3 2" xfId="16436" xr:uid="{0A474461-9A50-4444-B390-C54D4273891F}"/>
    <cellStyle name="Normal 26 2 5 2 3 2 2" xfId="40655" xr:uid="{97C57958-FDEB-457A-A2E2-CBCE98C754DE}"/>
    <cellStyle name="Normal 26 2 5 2 3 3" xfId="40654" xr:uid="{5B7DB34D-C2AD-44BE-92A8-F4EFF165E421}"/>
    <cellStyle name="Normal 26 2 5 2 4" xfId="16437" xr:uid="{AC30904C-7636-4847-A829-FB1846905B2C}"/>
    <cellStyle name="Normal 26 2 5 2 4 2" xfId="16438" xr:uid="{549D8481-6380-43C7-B7A8-91BDC1912050}"/>
    <cellStyle name="Normal 26 2 5 2 4 2 2" xfId="40657" xr:uid="{F48AC322-4E40-41FF-8D65-BA898EADF41B}"/>
    <cellStyle name="Normal 26 2 5 2 4 3" xfId="40656" xr:uid="{A5BD3253-3397-422F-B200-046942B6E79C}"/>
    <cellStyle name="Normal 26 2 5 2 5" xfId="16439" xr:uid="{FFB893C5-5A1A-4D48-AD61-467B0209EB65}"/>
    <cellStyle name="Normal 26 2 5 2 5 2" xfId="40658" xr:uid="{9641ABCD-F856-4B5F-B64A-14EA2AC5A0D6}"/>
    <cellStyle name="Normal 26 2 5 2 6" xfId="40651" xr:uid="{120B85AC-FA0F-4BBD-AD87-7CB1C1450DD2}"/>
    <cellStyle name="Normal 26 2 5 3" xfId="16440" xr:uid="{EF143296-00EA-4BE3-A41F-AF766128F7B0}"/>
    <cellStyle name="Normal 26 2 5 3 2" xfId="16441" xr:uid="{11CB8E87-82FD-4908-9BC6-55D1E72DBD0A}"/>
    <cellStyle name="Normal 26 2 5 3 2 2" xfId="40660" xr:uid="{D6752226-9449-41CE-8D49-39C74E01F288}"/>
    <cellStyle name="Normal 26 2 5 3 3" xfId="40659" xr:uid="{328DD229-1696-4255-8BC6-44393087B759}"/>
    <cellStyle name="Normal 26 2 5 4" xfId="16442" xr:uid="{86B98DBA-9E8C-4C03-93A8-F34A095FDC21}"/>
    <cellStyle name="Normal 26 2 5 4 2" xfId="16443" xr:uid="{D0D211BD-7062-47E2-BA13-977B12FBA742}"/>
    <cellStyle name="Normal 26 2 5 4 2 2" xfId="40662" xr:uid="{A5C8538D-E343-4CB3-A099-1FAA19E68ED8}"/>
    <cellStyle name="Normal 26 2 5 4 3" xfId="40661" xr:uid="{5DF6110C-F721-43B7-BC92-32315BC85FCB}"/>
    <cellStyle name="Normal 26 2 5 5" xfId="16444" xr:uid="{1033683F-047D-4E30-B6FF-938458BF68A8}"/>
    <cellStyle name="Normal 26 2 5 5 2" xfId="16445" xr:uid="{BBFE3BAF-DE29-4B97-9055-CB7AC1956086}"/>
    <cellStyle name="Normal 26 2 5 5 2 2" xfId="40664" xr:uid="{9EA56B68-9DB3-4242-8997-A52D31044F0D}"/>
    <cellStyle name="Normal 26 2 5 5 3" xfId="40663" xr:uid="{CF8DC95B-B83B-436E-94F9-72386A207CCE}"/>
    <cellStyle name="Normal 26 2 5 6" xfId="16446" xr:uid="{7FC97DA4-AE27-4E28-A18D-021D732BFF86}"/>
    <cellStyle name="Normal 26 2 5 6 2" xfId="40665" xr:uid="{BCA2609B-96B9-42C0-896F-007D76932EB3}"/>
    <cellStyle name="Normal 26 2 5 7" xfId="40650" xr:uid="{4245B03B-60CE-4E96-8B0E-43DEC7418DB1}"/>
    <cellStyle name="Normal 26 2 6" xfId="16447" xr:uid="{ED16C64D-CE9C-4D67-9170-DC146602805E}"/>
    <cellStyle name="Normal 26 2 6 2" xfId="16448" xr:uid="{27B32010-618C-4C6E-AC6E-13EEE6987010}"/>
    <cellStyle name="Normal 26 2 6 2 2" xfId="16449" xr:uid="{1AF77087-B0BC-4F3A-9DB2-5FDEEA4C02E1}"/>
    <cellStyle name="Normal 26 2 6 2 2 2" xfId="40668" xr:uid="{29FBDA7B-EEA2-4451-A1D6-69E244ED7989}"/>
    <cellStyle name="Normal 26 2 6 2 3" xfId="40667" xr:uid="{FB136092-F13D-4211-B43A-65E7F8A27485}"/>
    <cellStyle name="Normal 26 2 6 3" xfId="16450" xr:uid="{65888213-0AFE-4A3A-BA64-679756DE9836}"/>
    <cellStyle name="Normal 26 2 6 3 2" xfId="16451" xr:uid="{64B52C92-B91C-42D2-A105-99C8B677736E}"/>
    <cellStyle name="Normal 26 2 6 3 2 2" xfId="40670" xr:uid="{175A35D4-B16C-466A-9C04-BF89531D9A26}"/>
    <cellStyle name="Normal 26 2 6 3 3" xfId="40669" xr:uid="{6D8D06BB-8550-4621-89D1-EFB5685F3881}"/>
    <cellStyle name="Normal 26 2 6 4" xfId="16452" xr:uid="{10D0F347-F3BE-483B-9D26-BD9A9459EBAE}"/>
    <cellStyle name="Normal 26 2 6 4 2" xfId="16453" xr:uid="{830A0604-96C7-4BE1-A8CE-916F25A86B26}"/>
    <cellStyle name="Normal 26 2 6 4 2 2" xfId="40672" xr:uid="{0B6E26C5-C61A-434D-B6E2-DC68E2EB1833}"/>
    <cellStyle name="Normal 26 2 6 4 3" xfId="40671" xr:uid="{167C192D-6B58-48B1-9F9D-FE6D06FD1A7F}"/>
    <cellStyle name="Normal 26 2 6 5" xfId="16454" xr:uid="{653A6DE0-9113-43DD-9A7D-B9892334BBFB}"/>
    <cellStyle name="Normal 26 2 6 5 2" xfId="40673" xr:uid="{D2C749C5-9A62-4277-9DD3-99CED422C0CA}"/>
    <cellStyle name="Normal 26 2 6 6" xfId="40666" xr:uid="{9F6974DC-22BA-41D7-AC50-A3138942D59E}"/>
    <cellStyle name="Normal 26 2 7" xfId="16455" xr:uid="{13B6FE3F-3633-4A42-8347-3EA6EFB7299E}"/>
    <cellStyle name="Normal 26 2 7 2" xfId="16456" xr:uid="{80889912-8B3F-473F-8307-AE7F6C4FB4B8}"/>
    <cellStyle name="Normal 26 2 7 2 2" xfId="16457" xr:uid="{4BC1E811-A888-4BB4-B9F8-E262E0AEB5CA}"/>
    <cellStyle name="Normal 26 2 7 2 2 2" xfId="40676" xr:uid="{5E1741C1-245F-4A9C-8458-77D17C1E514D}"/>
    <cellStyle name="Normal 26 2 7 2 3" xfId="40675" xr:uid="{C41643D6-98BD-4CBF-A5BA-51A54B11A8D4}"/>
    <cellStyle name="Normal 26 2 7 3" xfId="16458" xr:uid="{1A38AD9F-5FDA-47DD-B963-C4EB0A37136A}"/>
    <cellStyle name="Normal 26 2 7 3 2" xfId="16459" xr:uid="{658367FB-6F20-4BE8-8C6B-9DF0BCB5CD50}"/>
    <cellStyle name="Normal 26 2 7 3 2 2" xfId="40678" xr:uid="{B42C3C7F-4ECE-4F24-98F4-BFDE2C3FF973}"/>
    <cellStyle name="Normal 26 2 7 3 3" xfId="40677" xr:uid="{47F57A6A-1E92-4A91-98C8-2C167838DBA3}"/>
    <cellStyle name="Normal 26 2 7 4" xfId="16460" xr:uid="{41B3CFCB-2AFA-4938-A7EF-66BAC735D633}"/>
    <cellStyle name="Normal 26 2 7 4 2" xfId="16461" xr:uid="{58DB4702-7738-4879-AD65-5D5167C40BAB}"/>
    <cellStyle name="Normal 26 2 7 4 2 2" xfId="40680" xr:uid="{CC0E7E3A-B0CF-4911-816D-26AD932471FB}"/>
    <cellStyle name="Normal 26 2 7 4 3" xfId="40679" xr:uid="{337DF903-0E10-4AFD-A1A0-5EEAA94F8EAD}"/>
    <cellStyle name="Normal 26 2 7 5" xfId="16462" xr:uid="{B322A2CC-D5E5-402B-BFBA-7FA2A231F8CC}"/>
    <cellStyle name="Normal 26 2 7 5 2" xfId="40681" xr:uid="{C95A939E-5BAF-4085-9453-0A96039D40B7}"/>
    <cellStyle name="Normal 26 2 7 6" xfId="40674" xr:uid="{4E412A8A-D7C8-4816-97EA-53353AA6A128}"/>
    <cellStyle name="Normal 26 2 8" xfId="16463" xr:uid="{103C3F48-18F3-4D47-91B5-5B03A5AAD64B}"/>
    <cellStyle name="Normal 26 2 8 2" xfId="16464" xr:uid="{7C36361F-67BD-400E-8AC2-7D178C4B2BC3}"/>
    <cellStyle name="Normal 26 2 8 2 2" xfId="40683" xr:uid="{A426DA01-AC10-41A5-9814-C8877F2AEB86}"/>
    <cellStyle name="Normal 26 2 8 3" xfId="40682" xr:uid="{47814A6F-401A-48AF-9E10-CFDA11A6299F}"/>
    <cellStyle name="Normal 26 2 9" xfId="16465" xr:uid="{8FAF8998-807A-402B-9D8F-443291DEA2E9}"/>
    <cellStyle name="Normal 26 2 9 2" xfId="16466" xr:uid="{0E6B90A9-64AF-4761-9463-995730D38D9B}"/>
    <cellStyle name="Normal 26 2 9 2 2" xfId="40685" xr:uid="{906FBD64-E004-462F-B4EF-51478454CF34}"/>
    <cellStyle name="Normal 26 2 9 3" xfId="40684" xr:uid="{5570922B-DFA2-465C-9E26-2E90EDE091B0}"/>
    <cellStyle name="Normal 26 20" xfId="16467" xr:uid="{43EC21D7-E74D-4DAD-A352-870EE3C10F6C}"/>
    <cellStyle name="Normal 26 20 2" xfId="16468" xr:uid="{69621042-5663-48A8-9AB2-2C6601A2A818}"/>
    <cellStyle name="Normal 26 20 2 2" xfId="40687" xr:uid="{77E68D0C-1F37-4F42-B8F8-70F533E14E15}"/>
    <cellStyle name="Normal 26 20 3" xfId="40686" xr:uid="{E7FE7CC6-93C6-4B76-BC73-9D4AFCA9B1EE}"/>
    <cellStyle name="Normal 26 21" xfId="16469" xr:uid="{658C6615-61CE-484A-994A-E24F6BD388DC}"/>
    <cellStyle name="Normal 26 21 2" xfId="16470" xr:uid="{C8C41525-93E1-4859-875A-C78384D1F6F1}"/>
    <cellStyle name="Normal 26 21 2 2" xfId="40689" xr:uid="{68DCD4C2-3A84-4723-BF58-B40E667E9491}"/>
    <cellStyle name="Normal 26 21 3" xfId="40688" xr:uid="{34E5EE62-236E-4104-A5AC-D9A12C4847E3}"/>
    <cellStyle name="Normal 26 22" xfId="16471" xr:uid="{B7B96BBA-5428-4A5A-AB14-718CED4C4B3E}"/>
    <cellStyle name="Normal 26 22 2" xfId="16472" xr:uid="{FD6D75BC-49C8-4ED2-880A-820D77A5148E}"/>
    <cellStyle name="Normal 26 22 2 2" xfId="40691" xr:uid="{418165A7-C4A1-4F62-A95D-AF4100B20077}"/>
    <cellStyle name="Normal 26 22 3" xfId="40690" xr:uid="{CCD6139B-C938-4DDB-B4F8-63E0D0B28180}"/>
    <cellStyle name="Normal 26 23" xfId="16473" xr:uid="{428DD13D-BFB3-446E-BEEE-0F46AC2ECE57}"/>
    <cellStyle name="Normal 26 23 2" xfId="16474" xr:uid="{DA59F017-FF71-483C-AA0B-73BE53DBB69F}"/>
    <cellStyle name="Normal 26 23 2 2" xfId="40693" xr:uid="{C0CFAD75-E71B-4507-AB26-E0815E91E094}"/>
    <cellStyle name="Normal 26 23 3" xfId="40692" xr:uid="{1639BDFD-E98D-4094-A03D-DDEF34CDED0B}"/>
    <cellStyle name="Normal 26 24" xfId="16475" xr:uid="{127FFFB0-CCC1-4A40-87E0-2B5902AD287E}"/>
    <cellStyle name="Normal 26 24 2" xfId="16476" xr:uid="{424F430D-A15A-444D-BE6A-B072FC1E9B17}"/>
    <cellStyle name="Normal 26 24 2 2" xfId="40695" xr:uid="{A765F1EB-5DDD-4588-A037-CC8DBE4FF390}"/>
    <cellStyle name="Normal 26 24 3" xfId="40694" xr:uid="{259CE60D-B5B0-4789-BA76-99BE60ABE02B}"/>
    <cellStyle name="Normal 26 25" xfId="16477" xr:uid="{C0B5FEEF-29AF-41F9-8EBB-407DC1114CFE}"/>
    <cellStyle name="Normal 26 25 2" xfId="16478" xr:uid="{9FAFD93F-EBE8-4A3A-82FB-4C08B79D39D5}"/>
    <cellStyle name="Normal 26 25 2 2" xfId="40697" xr:uid="{CC55E9B4-1190-4FB2-BFC6-D9CC82E4AB33}"/>
    <cellStyle name="Normal 26 25 3" xfId="40696" xr:uid="{959AD060-A74E-43AE-AC61-06BAC75C1EF2}"/>
    <cellStyle name="Normal 26 26" xfId="16479" xr:uid="{B00BBDDB-5A87-4BF0-9571-78049936D2E7}"/>
    <cellStyle name="Normal 26 26 2" xfId="16480" xr:uid="{BF740815-D63F-4DE7-8AA9-FBEE856AEBD7}"/>
    <cellStyle name="Normal 26 26 2 2" xfId="40699" xr:uid="{EF14D729-B329-401C-85E9-458BDA613D99}"/>
    <cellStyle name="Normal 26 26 3" xfId="40698" xr:uid="{AD19AE8E-80D4-4967-9DBA-AC9BED7B3A88}"/>
    <cellStyle name="Normal 26 27" xfId="16481" xr:uid="{70257FEE-90F5-4A36-B649-3F09DB31BDD6}"/>
    <cellStyle name="Normal 26 27 2" xfId="16482" xr:uid="{47F97907-12F3-43D5-A934-1DCAEA601E06}"/>
    <cellStyle name="Normal 26 27 2 2" xfId="40701" xr:uid="{3E5F0542-29D4-4599-B8EB-E93BB3079464}"/>
    <cellStyle name="Normal 26 27 3" xfId="40700" xr:uid="{8C7226F7-23F0-40B0-9878-7AC2A97D197E}"/>
    <cellStyle name="Normal 26 28" xfId="16483" xr:uid="{E30C0A25-722B-4764-BCEF-A0A2A26CE2D8}"/>
    <cellStyle name="Normal 26 28 2" xfId="16484" xr:uid="{876ABCAA-CC29-4A71-9DF5-1E8F5D9D3374}"/>
    <cellStyle name="Normal 26 28 2 2" xfId="40703" xr:uid="{B1847ECA-454C-4CB5-9FE5-87FE3EEC818E}"/>
    <cellStyle name="Normal 26 28 3" xfId="40702" xr:uid="{223F0C6A-93B3-4D04-86FC-9534C265C4A8}"/>
    <cellStyle name="Normal 26 29" xfId="16485" xr:uid="{75E2ECF9-6ECA-4047-B23D-AD9973827F7E}"/>
    <cellStyle name="Normal 26 29 2" xfId="16486" xr:uid="{8898BA4A-D956-48CC-85B5-D5F322AF3C90}"/>
    <cellStyle name="Normal 26 29 2 2" xfId="40705" xr:uid="{7222BFF2-632A-4650-B676-1E9D9833FBF8}"/>
    <cellStyle name="Normal 26 29 3" xfId="40704" xr:uid="{AC241C75-89BD-44AA-A663-CB2F15EDD3BA}"/>
    <cellStyle name="Normal 26 3" xfId="16487" xr:uid="{4378564B-C7FC-44DB-93F1-5863CBCAFBDA}"/>
    <cellStyle name="Normal 26 3 10" xfId="16488" xr:uid="{428651F0-7C8D-4247-A184-DBD359EC8F9A}"/>
    <cellStyle name="Normal 26 3 10 2" xfId="16489" xr:uid="{8CBF2A23-C903-492E-9FCC-E1963E3974A6}"/>
    <cellStyle name="Normal 26 3 10 2 2" xfId="40708" xr:uid="{AD81877A-79EB-45BD-A006-17EF74381AAD}"/>
    <cellStyle name="Normal 26 3 10 3" xfId="40707" xr:uid="{E18A586A-1B33-40D1-AE6A-D809F36645BE}"/>
    <cellStyle name="Normal 26 3 11" xfId="16490" xr:uid="{6C0E24C7-1DDD-43BB-A78B-00E9BA95A65E}"/>
    <cellStyle name="Normal 26 3 11 2" xfId="40709" xr:uid="{FB875721-6C8F-440D-8F15-A194179889D5}"/>
    <cellStyle name="Normal 26 3 12" xfId="40706" xr:uid="{2C45E46C-216F-47BF-85ED-CDF41914FFA7}"/>
    <cellStyle name="Normal 26 3 2" xfId="16491" xr:uid="{311A0D53-C00F-43B8-8B80-99939DEA2868}"/>
    <cellStyle name="Normal 26 3 2 10" xfId="16492" xr:uid="{AE76ABF0-17EC-4CB0-A16B-DA159593DDC9}"/>
    <cellStyle name="Normal 26 3 2 10 2" xfId="40711" xr:uid="{A95AA631-78D7-411A-8C17-47FF0601F295}"/>
    <cellStyle name="Normal 26 3 2 11" xfId="40710" xr:uid="{5BDCB4B4-7C66-4A3A-AB5C-1F7DB8604335}"/>
    <cellStyle name="Normal 26 3 2 2" xfId="16493" xr:uid="{32379949-151D-41CB-86AF-A0644DF429C4}"/>
    <cellStyle name="Normal 26 3 2 2 2" xfId="16494" xr:uid="{3DDA7129-406F-435F-BA68-3FC16E96E398}"/>
    <cellStyle name="Normal 26 3 2 2 2 2" xfId="16495" xr:uid="{07943DE9-2594-4FB3-96DE-E2BC15EDD687}"/>
    <cellStyle name="Normal 26 3 2 2 2 2 2" xfId="16496" xr:uid="{2AE0DA06-2B91-47A6-A96D-56FD34DB53F0}"/>
    <cellStyle name="Normal 26 3 2 2 2 2 2 2" xfId="40715" xr:uid="{3336C45A-44E2-47B4-848B-544C1FC35049}"/>
    <cellStyle name="Normal 26 3 2 2 2 2 3" xfId="40714" xr:uid="{9BC40E44-7552-4844-9C70-593D6E113498}"/>
    <cellStyle name="Normal 26 3 2 2 2 3" xfId="16497" xr:uid="{4DDB7663-FB01-4501-BC7B-921A46172847}"/>
    <cellStyle name="Normal 26 3 2 2 2 3 2" xfId="16498" xr:uid="{548E4FE4-C8CB-4EC5-90F5-3E288D45CD75}"/>
    <cellStyle name="Normal 26 3 2 2 2 3 2 2" xfId="40717" xr:uid="{28D0912D-D361-4240-B419-2D9ACF7C6684}"/>
    <cellStyle name="Normal 26 3 2 2 2 3 3" xfId="40716" xr:uid="{6AA49671-303F-4D0A-8C11-002E02B4E83E}"/>
    <cellStyle name="Normal 26 3 2 2 2 4" xfId="16499" xr:uid="{F89D787F-48D1-41DF-9246-2E4A376DC567}"/>
    <cellStyle name="Normal 26 3 2 2 2 4 2" xfId="16500" xr:uid="{134E1735-AB68-4C71-A033-D0D593607B16}"/>
    <cellStyle name="Normal 26 3 2 2 2 4 2 2" xfId="40719" xr:uid="{2A50C769-3DA0-4BA5-B732-BEE143E92DC4}"/>
    <cellStyle name="Normal 26 3 2 2 2 4 3" xfId="40718" xr:uid="{96C168FC-5D01-4D84-9D44-3D22A027107B}"/>
    <cellStyle name="Normal 26 3 2 2 2 5" xfId="16501" xr:uid="{D34AB81D-A398-46B6-BB2E-A1303A6058B4}"/>
    <cellStyle name="Normal 26 3 2 2 2 5 2" xfId="40720" xr:uid="{B3336FD5-B87E-4ECB-9AF9-949A65785A7D}"/>
    <cellStyle name="Normal 26 3 2 2 2 6" xfId="40713" xr:uid="{AD2FED6B-4365-4027-BE2F-BAF4C7B9873F}"/>
    <cellStyle name="Normal 26 3 2 2 3" xfId="16502" xr:uid="{BE85F661-24CB-45F1-9801-C80A2B5F299D}"/>
    <cellStyle name="Normal 26 3 2 2 3 2" xfId="16503" xr:uid="{8FBBD5AD-3229-47E4-B954-39F89B26AA6D}"/>
    <cellStyle name="Normal 26 3 2 2 3 2 2" xfId="40722" xr:uid="{0DDD17F4-E73F-4C0D-909F-08BAEBE46491}"/>
    <cellStyle name="Normal 26 3 2 2 3 3" xfId="40721" xr:uid="{6E93EFDD-EA7F-423E-8C70-0CAD33AF3CEB}"/>
    <cellStyle name="Normal 26 3 2 2 4" xfId="16504" xr:uid="{59AE1D30-2E28-4F95-B4C2-613BFC0B7F64}"/>
    <cellStyle name="Normal 26 3 2 2 4 2" xfId="16505" xr:uid="{6842AB39-FBC7-48AC-9D83-35BAB31E9C4A}"/>
    <cellStyle name="Normal 26 3 2 2 4 2 2" xfId="40724" xr:uid="{4B73309A-D88D-44F8-AE0C-F96DC1225A3A}"/>
    <cellStyle name="Normal 26 3 2 2 4 3" xfId="40723" xr:uid="{4553E18D-9BA3-4E62-BC8C-FA2AB6EC754C}"/>
    <cellStyle name="Normal 26 3 2 2 5" xfId="16506" xr:uid="{BA94D682-2D0D-4577-A263-FE1CE2169781}"/>
    <cellStyle name="Normal 26 3 2 2 5 2" xfId="16507" xr:uid="{BF4D5371-50D9-4068-AFB8-1EA86516FD0A}"/>
    <cellStyle name="Normal 26 3 2 2 5 2 2" xfId="40726" xr:uid="{3C40FCBA-78EE-4A42-A43A-BC56BA6FF319}"/>
    <cellStyle name="Normal 26 3 2 2 5 3" xfId="40725" xr:uid="{21BBA9AD-409C-45DF-A85F-30768421F5DF}"/>
    <cellStyle name="Normal 26 3 2 2 6" xfId="16508" xr:uid="{FC210995-63CB-4561-A983-0C6006837945}"/>
    <cellStyle name="Normal 26 3 2 2 6 2" xfId="16509" xr:uid="{6F2B5264-33A8-48FA-9016-D3A89FABFC49}"/>
    <cellStyle name="Normal 26 3 2 2 6 2 2" xfId="40728" xr:uid="{FE9BA57B-D801-4816-B988-24FB6B525570}"/>
    <cellStyle name="Normal 26 3 2 2 6 3" xfId="40727" xr:uid="{52CEEB40-C55C-4AED-931B-FA77D0156D5F}"/>
    <cellStyle name="Normal 26 3 2 2 7" xfId="16510" xr:uid="{7B73EF11-01AB-4A89-AE93-1021F99B1CF7}"/>
    <cellStyle name="Normal 26 3 2 2 7 2" xfId="40729" xr:uid="{BF11D269-526C-4609-9553-3FE5E47204D5}"/>
    <cellStyle name="Normal 26 3 2 2 8" xfId="40712" xr:uid="{B54D4D85-FF9B-4B6F-AD79-0E4470A03BF7}"/>
    <cellStyle name="Normal 26 3 2 3" xfId="16511" xr:uid="{52182266-039D-4DBD-BC95-8B7E60A9BDF7}"/>
    <cellStyle name="Normal 26 3 2 3 2" xfId="16512" xr:uid="{2F470D44-F57D-4232-A5AF-87288D1DB9F1}"/>
    <cellStyle name="Normal 26 3 2 3 2 2" xfId="16513" xr:uid="{29F7BA28-55C1-44DF-91E6-9DBEC86F1060}"/>
    <cellStyle name="Normal 26 3 2 3 2 2 2" xfId="16514" xr:uid="{ACD760B1-50AD-4936-BF2E-397F1F40CC30}"/>
    <cellStyle name="Normal 26 3 2 3 2 2 2 2" xfId="40733" xr:uid="{6A0B2CB6-E671-4420-A4CA-46FC44A04DB2}"/>
    <cellStyle name="Normal 26 3 2 3 2 2 3" xfId="40732" xr:uid="{E4B32D2F-46EB-4D01-AD5F-A98169A9A57D}"/>
    <cellStyle name="Normal 26 3 2 3 2 3" xfId="16515" xr:uid="{829807A2-3212-43D9-A059-CEBF222A362C}"/>
    <cellStyle name="Normal 26 3 2 3 2 3 2" xfId="16516" xr:uid="{37FEBE52-1FD8-48FB-ABA0-CA412C630D9C}"/>
    <cellStyle name="Normal 26 3 2 3 2 3 2 2" xfId="40735" xr:uid="{B584AA11-0E74-439C-92A3-FEE94D93B32E}"/>
    <cellStyle name="Normal 26 3 2 3 2 3 3" xfId="40734" xr:uid="{72976EF4-E532-4350-ACEC-8B57784CAE88}"/>
    <cellStyle name="Normal 26 3 2 3 2 4" xfId="16517" xr:uid="{E0C165E7-4D24-4490-8258-A21A29B3CC5C}"/>
    <cellStyle name="Normal 26 3 2 3 2 4 2" xfId="16518" xr:uid="{6C7E726E-EAE7-4F3E-9DC1-69A795C7EA78}"/>
    <cellStyle name="Normal 26 3 2 3 2 4 2 2" xfId="40737" xr:uid="{A27D9BBE-2B88-4811-BF28-F09794D52B5D}"/>
    <cellStyle name="Normal 26 3 2 3 2 4 3" xfId="40736" xr:uid="{09C4A50B-9EE6-44D8-B29D-75E0D978242B}"/>
    <cellStyle name="Normal 26 3 2 3 2 5" xfId="16519" xr:uid="{09F0D003-4131-441B-8457-5B0E9FEBBBE9}"/>
    <cellStyle name="Normal 26 3 2 3 2 5 2" xfId="40738" xr:uid="{878B7677-9399-4949-9542-17279F83FD67}"/>
    <cellStyle name="Normal 26 3 2 3 2 6" xfId="40731" xr:uid="{00D23B59-72AF-42E0-8E5A-49FD6D65F82F}"/>
    <cellStyle name="Normal 26 3 2 3 3" xfId="16520" xr:uid="{4711B150-1233-4E14-8AFA-ECE5794C2F0F}"/>
    <cellStyle name="Normal 26 3 2 3 3 2" xfId="16521" xr:uid="{82AC50F4-ABD2-4468-80B9-5DA59001C1A5}"/>
    <cellStyle name="Normal 26 3 2 3 3 2 2" xfId="40740" xr:uid="{4DA02630-C699-44BA-89C4-E07233655C00}"/>
    <cellStyle name="Normal 26 3 2 3 3 3" xfId="40739" xr:uid="{1DB58FC8-E157-4E09-B405-5B2FEB9E9415}"/>
    <cellStyle name="Normal 26 3 2 3 4" xfId="16522" xr:uid="{CEB98C2A-A31C-4053-BF92-CDFD440CCE48}"/>
    <cellStyle name="Normal 26 3 2 3 4 2" xfId="16523" xr:uid="{F9989B8E-E567-4FA9-A7C9-F84901B2C76F}"/>
    <cellStyle name="Normal 26 3 2 3 4 2 2" xfId="40742" xr:uid="{91C959AB-EAE5-45E6-95AF-ED0E9D26DD92}"/>
    <cellStyle name="Normal 26 3 2 3 4 3" xfId="40741" xr:uid="{AE8FC867-0DE9-4F9E-B62D-0CD8DDACBDEA}"/>
    <cellStyle name="Normal 26 3 2 3 5" xfId="16524" xr:uid="{F71E5BF4-B3FF-4810-84A9-D6757F075F9B}"/>
    <cellStyle name="Normal 26 3 2 3 5 2" xfId="16525" xr:uid="{9AC7DB4B-22B9-413F-90B9-CB42E442AE49}"/>
    <cellStyle name="Normal 26 3 2 3 5 2 2" xfId="40744" xr:uid="{FB7FEC38-0786-4817-85BA-6966B3A7D877}"/>
    <cellStyle name="Normal 26 3 2 3 5 3" xfId="40743" xr:uid="{444F44DA-3B33-4CB4-B732-BF6E6787DD7C}"/>
    <cellStyle name="Normal 26 3 2 3 6" xfId="16526" xr:uid="{26DFF80F-AF12-465F-B410-541BEBBA19F0}"/>
    <cellStyle name="Normal 26 3 2 3 6 2" xfId="16527" xr:uid="{CBC0A870-81DA-4CC3-BC8C-AA421018C7C0}"/>
    <cellStyle name="Normal 26 3 2 3 6 2 2" xfId="40746" xr:uid="{F3AE1329-1F11-43BA-A7D6-AD9A9BDB460D}"/>
    <cellStyle name="Normal 26 3 2 3 6 3" xfId="40745" xr:uid="{4E46AC92-BECA-4905-8F76-434290CEC746}"/>
    <cellStyle name="Normal 26 3 2 3 7" xfId="16528" xr:uid="{AC3B4BE4-3585-4D0C-8755-DF0D547E4639}"/>
    <cellStyle name="Normal 26 3 2 3 7 2" xfId="40747" xr:uid="{8A04AA91-B779-4B89-A552-797B3A07FB29}"/>
    <cellStyle name="Normal 26 3 2 3 8" xfId="40730" xr:uid="{9E9572D9-6871-474C-B7A5-B2188E0B55CC}"/>
    <cellStyle name="Normal 26 3 2 4" xfId="16529" xr:uid="{DCBA2821-3899-41A3-B8C2-D353B0755AE3}"/>
    <cellStyle name="Normal 26 3 2 4 2" xfId="16530" xr:uid="{C6456487-5B87-428F-B4D7-74EB035E63C6}"/>
    <cellStyle name="Normal 26 3 2 4 2 2" xfId="16531" xr:uid="{C1B3C3A7-AB57-401A-A115-DF47AD7CAF2B}"/>
    <cellStyle name="Normal 26 3 2 4 2 2 2" xfId="16532" xr:uid="{D78CF065-7352-43A4-953F-F2B34460D828}"/>
    <cellStyle name="Normal 26 3 2 4 2 2 2 2" xfId="40751" xr:uid="{8E502044-6C60-446A-B8AA-98ED3D528EA9}"/>
    <cellStyle name="Normal 26 3 2 4 2 2 3" xfId="40750" xr:uid="{AA230B9D-3BB1-4E97-9438-2DB1D4554CBC}"/>
    <cellStyle name="Normal 26 3 2 4 2 3" xfId="16533" xr:uid="{56CFB9D1-5245-4EF6-8B34-50403780238B}"/>
    <cellStyle name="Normal 26 3 2 4 2 3 2" xfId="16534" xr:uid="{1B303B5B-2C3E-437D-8687-41A4076E9299}"/>
    <cellStyle name="Normal 26 3 2 4 2 3 2 2" xfId="40753" xr:uid="{BD989C6F-6D9C-43E0-9A9C-9150F609BF6F}"/>
    <cellStyle name="Normal 26 3 2 4 2 3 3" xfId="40752" xr:uid="{470B5C22-4F90-4CDD-8223-AB248DE146E3}"/>
    <cellStyle name="Normal 26 3 2 4 2 4" xfId="16535" xr:uid="{0EF567FA-A7D2-4085-AD1A-5A5918075F7B}"/>
    <cellStyle name="Normal 26 3 2 4 2 4 2" xfId="16536" xr:uid="{B399E2D6-ED41-4E4F-AA92-B7F4A1160486}"/>
    <cellStyle name="Normal 26 3 2 4 2 4 2 2" xfId="40755" xr:uid="{B4D1F393-24CC-4A14-B187-05A10BE14544}"/>
    <cellStyle name="Normal 26 3 2 4 2 4 3" xfId="40754" xr:uid="{4FCEA5B7-4C31-453C-BCBB-3EDFDA617A9B}"/>
    <cellStyle name="Normal 26 3 2 4 2 5" xfId="16537" xr:uid="{2FA2641E-7185-4800-92B6-96483A190147}"/>
    <cellStyle name="Normal 26 3 2 4 2 5 2" xfId="40756" xr:uid="{AE54F99F-ABBD-49B9-A928-714A988E1CD4}"/>
    <cellStyle name="Normal 26 3 2 4 2 6" xfId="40749" xr:uid="{57A7EB03-31C3-42F5-AC0C-102651A7940D}"/>
    <cellStyle name="Normal 26 3 2 4 3" xfId="16538" xr:uid="{CF9B5271-3A98-4D4B-92D1-F9EDF4D0DC77}"/>
    <cellStyle name="Normal 26 3 2 4 3 2" xfId="16539" xr:uid="{58BB917D-CDEC-4459-B16E-CA55A2C9A8C2}"/>
    <cellStyle name="Normal 26 3 2 4 3 2 2" xfId="40758" xr:uid="{8FE83D7F-DF45-447B-940A-9AD5B4B6B32D}"/>
    <cellStyle name="Normal 26 3 2 4 3 3" xfId="40757" xr:uid="{54E91E7F-CE33-437C-B329-EA95978D1C1A}"/>
    <cellStyle name="Normal 26 3 2 4 4" xfId="16540" xr:uid="{9A3CF386-FEDA-4BF7-A8DA-0D89035CBC8E}"/>
    <cellStyle name="Normal 26 3 2 4 4 2" xfId="16541" xr:uid="{3364800D-7D44-49EC-9573-524A817CBB1D}"/>
    <cellStyle name="Normal 26 3 2 4 4 2 2" xfId="40760" xr:uid="{F230AEFC-CBCB-4277-88C5-E754413ED602}"/>
    <cellStyle name="Normal 26 3 2 4 4 3" xfId="40759" xr:uid="{2C900168-F9AB-46AE-A8D5-3E46908557D1}"/>
    <cellStyle name="Normal 26 3 2 4 5" xfId="16542" xr:uid="{F896500F-7B18-46BF-8BC1-D56AB2A0786E}"/>
    <cellStyle name="Normal 26 3 2 4 5 2" xfId="16543" xr:uid="{6918867F-98ED-42BA-BEA3-97DD8FE08011}"/>
    <cellStyle name="Normal 26 3 2 4 5 2 2" xfId="40762" xr:uid="{0BCEFE38-7D3A-42A7-BF86-D546A2166D50}"/>
    <cellStyle name="Normal 26 3 2 4 5 3" xfId="40761" xr:uid="{24BBCCE7-8E09-4A17-ADDE-D2E16D3F6CC7}"/>
    <cellStyle name="Normal 26 3 2 4 6" xfId="16544" xr:uid="{921D86BD-08D6-4B58-BD17-43D705C1BA49}"/>
    <cellStyle name="Normal 26 3 2 4 6 2" xfId="40763" xr:uid="{EDEAAB91-8780-42C5-A1F7-B0B9B42538E2}"/>
    <cellStyle name="Normal 26 3 2 4 7" xfId="40748" xr:uid="{FFFE8885-8BB2-4B42-B3B4-7F543671B12F}"/>
    <cellStyle name="Normal 26 3 2 5" xfId="16545" xr:uid="{B6F2C2AE-B4F6-4E4B-A934-40F00E6BCBC4}"/>
    <cellStyle name="Normal 26 3 2 5 2" xfId="16546" xr:uid="{ED522AC4-8CE6-4ED2-BF75-6D391EBCC94A}"/>
    <cellStyle name="Normal 26 3 2 5 2 2" xfId="16547" xr:uid="{50562820-0931-45A4-AE85-57895068AD7A}"/>
    <cellStyle name="Normal 26 3 2 5 2 2 2" xfId="40766" xr:uid="{82D27B94-FFCF-45A3-ADA1-08E84C778EFE}"/>
    <cellStyle name="Normal 26 3 2 5 2 3" xfId="40765" xr:uid="{F06C6ACE-508A-42FA-A20B-19D2D86C937A}"/>
    <cellStyle name="Normal 26 3 2 5 3" xfId="16548" xr:uid="{D3135B54-8999-49FC-845A-1F2C15420A29}"/>
    <cellStyle name="Normal 26 3 2 5 3 2" xfId="16549" xr:uid="{B42255D3-546D-4267-8A6C-65FCA7179FC0}"/>
    <cellStyle name="Normal 26 3 2 5 3 2 2" xfId="40768" xr:uid="{2B14D390-3DB2-4DF1-B307-3C3570AE3798}"/>
    <cellStyle name="Normal 26 3 2 5 3 3" xfId="40767" xr:uid="{3589437F-7E17-45D3-9A20-7EB3E02FA617}"/>
    <cellStyle name="Normal 26 3 2 5 4" xfId="16550" xr:uid="{7FD7492F-A315-4728-A7F0-04F735BFC701}"/>
    <cellStyle name="Normal 26 3 2 5 4 2" xfId="16551" xr:uid="{53642363-41A2-47AC-B502-23CAA250CC01}"/>
    <cellStyle name="Normal 26 3 2 5 4 2 2" xfId="40770" xr:uid="{924EBF58-7511-44C2-B972-047CC8D8B188}"/>
    <cellStyle name="Normal 26 3 2 5 4 3" xfId="40769" xr:uid="{4FC39741-EA75-4579-8169-EFF8DCAD037F}"/>
    <cellStyle name="Normal 26 3 2 5 5" xfId="16552" xr:uid="{808E9B49-B733-4F08-B4BA-525AE6950B78}"/>
    <cellStyle name="Normal 26 3 2 5 5 2" xfId="40771" xr:uid="{C9C6B508-1BBB-4BCD-B9FC-F0BA283BC29F}"/>
    <cellStyle name="Normal 26 3 2 5 6" xfId="40764" xr:uid="{CD9A06F8-AC05-40AF-A5F3-5B586E6AA500}"/>
    <cellStyle name="Normal 26 3 2 6" xfId="16553" xr:uid="{69A45ABF-C3E4-4B2F-BC9D-F663FA91792C}"/>
    <cellStyle name="Normal 26 3 2 6 2" xfId="16554" xr:uid="{B6036DC1-E7FF-41CB-8BB0-393489F61F2D}"/>
    <cellStyle name="Normal 26 3 2 6 2 2" xfId="16555" xr:uid="{90BB7D18-572F-4F67-AD23-D2F626877C01}"/>
    <cellStyle name="Normal 26 3 2 6 2 2 2" xfId="40774" xr:uid="{2381A9C4-F7CA-4D03-AD05-AC710B2FCDE0}"/>
    <cellStyle name="Normal 26 3 2 6 2 3" xfId="40773" xr:uid="{50BAE086-3C18-4D32-8C30-C510F6469DF6}"/>
    <cellStyle name="Normal 26 3 2 6 3" xfId="16556" xr:uid="{D3FC7059-0318-4FC5-A5E9-8AD42EB9F8F8}"/>
    <cellStyle name="Normal 26 3 2 6 3 2" xfId="16557" xr:uid="{733010C4-3C57-42BB-A263-85B2F4DF6A32}"/>
    <cellStyle name="Normal 26 3 2 6 3 2 2" xfId="40776" xr:uid="{8CD90EA4-74CB-4C3A-BEC6-75A2752A0CBA}"/>
    <cellStyle name="Normal 26 3 2 6 3 3" xfId="40775" xr:uid="{174E5DD4-AD5C-4B0D-908C-49898D7F5978}"/>
    <cellStyle name="Normal 26 3 2 6 4" xfId="16558" xr:uid="{7D5A8FEB-2E39-45CA-92CC-919F873141C0}"/>
    <cellStyle name="Normal 26 3 2 6 4 2" xfId="16559" xr:uid="{3C7CAB12-20B1-4FE7-97C3-3C3766ABA71E}"/>
    <cellStyle name="Normal 26 3 2 6 4 2 2" xfId="40778" xr:uid="{570A8101-0938-4606-97C6-C0D157640BF4}"/>
    <cellStyle name="Normal 26 3 2 6 4 3" xfId="40777" xr:uid="{3FA24932-CC9A-46EC-87C5-1FA7EFD60506}"/>
    <cellStyle name="Normal 26 3 2 6 5" xfId="16560" xr:uid="{453A5225-C859-4C4C-97C4-AB1D2E03DC5E}"/>
    <cellStyle name="Normal 26 3 2 6 5 2" xfId="40779" xr:uid="{10DD3D9D-1F88-499B-9DC0-0292D85E8047}"/>
    <cellStyle name="Normal 26 3 2 6 6" xfId="40772" xr:uid="{5DF04B83-E7C5-414E-955B-20B8FE53D055}"/>
    <cellStyle name="Normal 26 3 2 7" xfId="16561" xr:uid="{A1674712-40F2-4B6C-8206-44595134B487}"/>
    <cellStyle name="Normal 26 3 2 7 2" xfId="16562" xr:uid="{861A672B-5665-42FE-A761-8CBEFEFB986C}"/>
    <cellStyle name="Normal 26 3 2 7 2 2" xfId="40781" xr:uid="{66CFD03E-719F-4190-8BEB-4F1CE9CAB93E}"/>
    <cellStyle name="Normal 26 3 2 7 3" xfId="40780" xr:uid="{97B6C3AB-9FE3-4CB2-9BFC-238E79D6CECE}"/>
    <cellStyle name="Normal 26 3 2 8" xfId="16563" xr:uid="{0DC06D56-91C2-40FE-B72E-796B91F9BC4D}"/>
    <cellStyle name="Normal 26 3 2 8 2" xfId="16564" xr:uid="{15CE930F-6D44-4996-B92B-F259275AD698}"/>
    <cellStyle name="Normal 26 3 2 8 2 2" xfId="40783" xr:uid="{931F9A0E-06B6-4CC1-B6D2-8F0CDE38346A}"/>
    <cellStyle name="Normal 26 3 2 8 3" xfId="40782" xr:uid="{D38E7263-1EE2-422F-9EDF-F1C089B9CC53}"/>
    <cellStyle name="Normal 26 3 2 9" xfId="16565" xr:uid="{1DC57892-4C38-42D7-B0A4-1174035B4D59}"/>
    <cellStyle name="Normal 26 3 2 9 2" xfId="16566" xr:uid="{9E4390F5-5079-45C9-BE2C-B021E053CEFD}"/>
    <cellStyle name="Normal 26 3 2 9 2 2" xfId="40785" xr:uid="{CED43CD8-3107-405C-9B0E-946D38A7BCD2}"/>
    <cellStyle name="Normal 26 3 2 9 3" xfId="40784" xr:uid="{14A0C2C1-E08A-42A8-B3EF-CEFCFB79C84F}"/>
    <cellStyle name="Normal 26 3 3" xfId="16567" xr:uid="{39E09D03-D97B-4BE9-8F41-ABB868273555}"/>
    <cellStyle name="Normal 26 3 3 2" xfId="16568" xr:uid="{18306FB1-969F-496B-9256-DFC9F101F3D8}"/>
    <cellStyle name="Normal 26 3 3 2 2" xfId="16569" xr:uid="{372C36C6-375F-406B-984F-CDD57E6297FA}"/>
    <cellStyle name="Normal 26 3 3 2 2 2" xfId="16570" xr:uid="{9583E942-8E38-4186-8A87-970B41B92FDE}"/>
    <cellStyle name="Normal 26 3 3 2 2 2 2" xfId="40789" xr:uid="{CFE3C317-ED43-4B5B-BB14-0C9785884088}"/>
    <cellStyle name="Normal 26 3 3 2 2 3" xfId="40788" xr:uid="{38CC52F2-CC1F-4976-8956-9465AEA4B2BE}"/>
    <cellStyle name="Normal 26 3 3 2 3" xfId="16571" xr:uid="{68EABACB-99EF-45C5-BEED-DBBD93EA704A}"/>
    <cellStyle name="Normal 26 3 3 2 3 2" xfId="16572" xr:uid="{DC85902C-4393-4915-B5BC-0849252851C7}"/>
    <cellStyle name="Normal 26 3 3 2 3 2 2" xfId="40791" xr:uid="{E0FA3CD8-521C-4368-98AF-C7AA7FD99579}"/>
    <cellStyle name="Normal 26 3 3 2 3 3" xfId="40790" xr:uid="{6F620DF1-7B13-4A8D-A944-A0AA10FDCC8F}"/>
    <cellStyle name="Normal 26 3 3 2 4" xfId="16573" xr:uid="{11ED08EB-57CF-4C3E-AC77-003B8C699BD4}"/>
    <cellStyle name="Normal 26 3 3 2 4 2" xfId="16574" xr:uid="{A7247E4C-A931-4AD1-B553-3F29B2383710}"/>
    <cellStyle name="Normal 26 3 3 2 4 2 2" xfId="40793" xr:uid="{77156D02-A4CF-4290-A898-E2A392E93C13}"/>
    <cellStyle name="Normal 26 3 3 2 4 3" xfId="40792" xr:uid="{C524258F-11E7-48CC-9834-4709F1AF87BA}"/>
    <cellStyle name="Normal 26 3 3 2 5" xfId="16575" xr:uid="{BEE7A02F-F7F9-4E61-BE74-4FBDFA901338}"/>
    <cellStyle name="Normal 26 3 3 2 5 2" xfId="40794" xr:uid="{E68C0A28-DCC2-4C99-8895-DF54C2F48CF8}"/>
    <cellStyle name="Normal 26 3 3 2 6" xfId="40787" xr:uid="{D9496321-0A5E-4505-9450-2F9773441B95}"/>
    <cellStyle name="Normal 26 3 3 3" xfId="16576" xr:uid="{FC153645-EC30-439A-B295-464CC82B3F81}"/>
    <cellStyle name="Normal 26 3 3 3 2" xfId="16577" xr:uid="{03928A01-09D9-433C-BEA7-A63ABFDC98DE}"/>
    <cellStyle name="Normal 26 3 3 3 2 2" xfId="40796" xr:uid="{88FC8DF9-A074-4C5B-9B28-ECDD79BE8818}"/>
    <cellStyle name="Normal 26 3 3 3 3" xfId="40795" xr:uid="{10ABB689-C9C7-410C-95E1-4DCA775A4859}"/>
    <cellStyle name="Normal 26 3 3 4" xfId="16578" xr:uid="{930F8384-D7B7-47A8-B5FF-4C05B0377C21}"/>
    <cellStyle name="Normal 26 3 3 4 2" xfId="16579" xr:uid="{0DEE2C99-5833-49E9-85CD-EE51AEA0A5EB}"/>
    <cellStyle name="Normal 26 3 3 4 2 2" xfId="40798" xr:uid="{BEB0B02E-B3FE-4DF4-A876-D957F5E004E1}"/>
    <cellStyle name="Normal 26 3 3 4 3" xfId="40797" xr:uid="{356E20F6-BDA5-41DB-A557-D45DD7779A69}"/>
    <cellStyle name="Normal 26 3 3 5" xfId="16580" xr:uid="{C5B66254-3184-4D0C-AB68-FBE2110121A5}"/>
    <cellStyle name="Normal 26 3 3 5 2" xfId="16581" xr:uid="{8F71DB79-BA9E-4399-AFF4-9A614022425E}"/>
    <cellStyle name="Normal 26 3 3 5 2 2" xfId="40800" xr:uid="{D8D4E5B9-A02D-419E-877E-D002E7E1A6CC}"/>
    <cellStyle name="Normal 26 3 3 5 3" xfId="40799" xr:uid="{9A7ECB43-64C1-490C-B839-0A41A980BB1D}"/>
    <cellStyle name="Normal 26 3 3 6" xfId="16582" xr:uid="{1D590339-DD8A-4385-A64A-D8538232DB73}"/>
    <cellStyle name="Normal 26 3 3 6 2" xfId="16583" xr:uid="{0FDBBBE1-C3CC-47D1-B8BF-95C8461563D9}"/>
    <cellStyle name="Normal 26 3 3 6 2 2" xfId="40802" xr:uid="{95828FF5-5C9B-429B-869F-EED46A794302}"/>
    <cellStyle name="Normal 26 3 3 6 3" xfId="40801" xr:uid="{B0FE6EFF-D117-4E1D-804F-F7B43597A6C2}"/>
    <cellStyle name="Normal 26 3 3 7" xfId="16584" xr:uid="{E0BBAD85-5248-4B94-A067-1B4E71749111}"/>
    <cellStyle name="Normal 26 3 3 7 2" xfId="40803" xr:uid="{AF2CC996-243E-4601-8E30-1B94B3DE62F0}"/>
    <cellStyle name="Normal 26 3 3 8" xfId="40786" xr:uid="{431F5316-2916-49C5-A063-6148DCBA148D}"/>
    <cellStyle name="Normal 26 3 4" xfId="16585" xr:uid="{FC94E684-FCBD-4313-A97A-1123811441EC}"/>
    <cellStyle name="Normal 26 3 4 2" xfId="16586" xr:uid="{FB22D8C7-3037-4FCC-9B6F-BA191CA23A5C}"/>
    <cellStyle name="Normal 26 3 4 2 2" xfId="16587" xr:uid="{22681A92-1700-4FE1-BB35-D7A40F05D27E}"/>
    <cellStyle name="Normal 26 3 4 2 2 2" xfId="16588" xr:uid="{705AD5BB-215B-42AE-8F55-990317463A60}"/>
    <cellStyle name="Normal 26 3 4 2 2 2 2" xfId="40807" xr:uid="{080826AE-F71D-4360-B7AF-51C5DD862C1F}"/>
    <cellStyle name="Normal 26 3 4 2 2 3" xfId="40806" xr:uid="{7D491173-FF5F-45D4-977E-C3BBC82160C8}"/>
    <cellStyle name="Normal 26 3 4 2 3" xfId="16589" xr:uid="{95F2D54B-B2C9-4438-A3E8-F8B8B5E0AE10}"/>
    <cellStyle name="Normal 26 3 4 2 3 2" xfId="16590" xr:uid="{81F16C61-788B-40F8-BC23-C2E631AAD57C}"/>
    <cellStyle name="Normal 26 3 4 2 3 2 2" xfId="40809" xr:uid="{0391398F-DA90-4511-B168-18976051553C}"/>
    <cellStyle name="Normal 26 3 4 2 3 3" xfId="40808" xr:uid="{5C6F3CD5-20F8-4EE1-A536-6FD211461609}"/>
    <cellStyle name="Normal 26 3 4 2 4" xfId="16591" xr:uid="{B5B45C2F-B56C-4F9C-A831-4647397212B7}"/>
    <cellStyle name="Normal 26 3 4 2 4 2" xfId="16592" xr:uid="{C49A5274-B6CF-460A-876E-771E8E2988C4}"/>
    <cellStyle name="Normal 26 3 4 2 4 2 2" xfId="40811" xr:uid="{301A9FFB-B4F3-4991-A85A-F7337FB382A0}"/>
    <cellStyle name="Normal 26 3 4 2 4 3" xfId="40810" xr:uid="{B13F48F6-86D1-4436-8821-02658DF2AF95}"/>
    <cellStyle name="Normal 26 3 4 2 5" xfId="16593" xr:uid="{F5100285-97C8-4CA6-8DEA-BE662DB288C3}"/>
    <cellStyle name="Normal 26 3 4 2 5 2" xfId="40812" xr:uid="{0C7E5260-64D9-40E8-BF77-C0F008A5C105}"/>
    <cellStyle name="Normal 26 3 4 2 6" xfId="40805" xr:uid="{27566D6D-9FCC-48A4-8726-20D9A91F71DD}"/>
    <cellStyle name="Normal 26 3 4 3" xfId="16594" xr:uid="{07A0E754-CE28-46EA-B862-AF9CD45F5BE3}"/>
    <cellStyle name="Normal 26 3 4 3 2" xfId="16595" xr:uid="{FCE49F95-5364-4BC1-9189-AEC350E650E1}"/>
    <cellStyle name="Normal 26 3 4 3 2 2" xfId="40814" xr:uid="{97C87B4B-332D-48B2-9701-0099746A47D0}"/>
    <cellStyle name="Normal 26 3 4 3 3" xfId="40813" xr:uid="{C501CFED-F757-4574-8958-2CFCC868F220}"/>
    <cellStyle name="Normal 26 3 4 4" xfId="16596" xr:uid="{F6155D39-14B5-4F71-854B-B6C5E90ACDA8}"/>
    <cellStyle name="Normal 26 3 4 4 2" xfId="16597" xr:uid="{B17E899C-A4F0-4AFE-B1D0-5E31200D22BF}"/>
    <cellStyle name="Normal 26 3 4 4 2 2" xfId="40816" xr:uid="{0379C707-3CDB-4437-9422-5BE7C53E6FA4}"/>
    <cellStyle name="Normal 26 3 4 4 3" xfId="40815" xr:uid="{232A9DF2-A95C-4B2B-AE5A-31AADAC2E332}"/>
    <cellStyle name="Normal 26 3 4 5" xfId="16598" xr:uid="{300570B0-64F1-406B-BDF3-880955895E45}"/>
    <cellStyle name="Normal 26 3 4 5 2" xfId="16599" xr:uid="{94391FCA-F836-477B-8FC0-6A97AF31709A}"/>
    <cellStyle name="Normal 26 3 4 5 2 2" xfId="40818" xr:uid="{0CF04C79-CCB7-4088-AEDC-29493B46A1DD}"/>
    <cellStyle name="Normal 26 3 4 5 3" xfId="40817" xr:uid="{9A041E03-F859-4208-BB8E-F8AA99E1475D}"/>
    <cellStyle name="Normal 26 3 4 6" xfId="16600" xr:uid="{F7DEC585-BEC0-4A4E-B8EE-DFAD7D1C1A50}"/>
    <cellStyle name="Normal 26 3 4 6 2" xfId="16601" xr:uid="{626FF920-5CCA-4076-8C9B-575F76AC4066}"/>
    <cellStyle name="Normal 26 3 4 6 2 2" xfId="40820" xr:uid="{5B56AED8-72B0-4D31-8BA5-709C8D1016D6}"/>
    <cellStyle name="Normal 26 3 4 6 3" xfId="40819" xr:uid="{277CB409-C798-4DEF-8121-E8B2002580E4}"/>
    <cellStyle name="Normal 26 3 4 7" xfId="16602" xr:uid="{B7D8CD24-9B91-42F0-A3D7-AFC3855F7473}"/>
    <cellStyle name="Normal 26 3 4 7 2" xfId="40821" xr:uid="{F835692E-4237-4E21-8F77-FCFDEEE0F272}"/>
    <cellStyle name="Normal 26 3 4 8" xfId="40804" xr:uid="{C3EFC3F0-25ED-44B9-AF25-854D39F17E1F}"/>
    <cellStyle name="Normal 26 3 5" xfId="16603" xr:uid="{2D82C2CB-B6D9-43DC-A195-2ED463C62900}"/>
    <cellStyle name="Normal 26 3 5 2" xfId="16604" xr:uid="{A5D26B54-99FC-42F6-994D-1AF7B679F364}"/>
    <cellStyle name="Normal 26 3 5 2 2" xfId="16605" xr:uid="{523A6D6B-05C0-4E3D-A4A3-EB049CAF2529}"/>
    <cellStyle name="Normal 26 3 5 2 2 2" xfId="16606" xr:uid="{D2EB0BE8-7DEE-4F21-BBD1-BD06E84D2E30}"/>
    <cellStyle name="Normal 26 3 5 2 2 2 2" xfId="40825" xr:uid="{42A74E4E-EB6A-46A4-826A-D61ADF897BDD}"/>
    <cellStyle name="Normal 26 3 5 2 2 3" xfId="40824" xr:uid="{97B8F0A6-29A9-4028-9D8C-F95055851DDF}"/>
    <cellStyle name="Normal 26 3 5 2 3" xfId="16607" xr:uid="{29910707-3218-481A-8EC3-8569A5D710B1}"/>
    <cellStyle name="Normal 26 3 5 2 3 2" xfId="16608" xr:uid="{07525C85-502F-4113-AD5A-F4D43AB9B9D6}"/>
    <cellStyle name="Normal 26 3 5 2 3 2 2" xfId="40827" xr:uid="{94BC0B25-3A88-4783-BAD1-F49BC61E3AAB}"/>
    <cellStyle name="Normal 26 3 5 2 3 3" xfId="40826" xr:uid="{3232C85A-01AD-41BD-9237-10785980848B}"/>
    <cellStyle name="Normal 26 3 5 2 4" xfId="16609" xr:uid="{5496A180-9961-47B6-BABE-45175C82094B}"/>
    <cellStyle name="Normal 26 3 5 2 4 2" xfId="16610" xr:uid="{9C7C8F67-206B-49B3-B5D5-C6C5CE1F5AE2}"/>
    <cellStyle name="Normal 26 3 5 2 4 2 2" xfId="40829" xr:uid="{FB0DB57B-7E75-4431-B3EB-CD1EC8A9268F}"/>
    <cellStyle name="Normal 26 3 5 2 4 3" xfId="40828" xr:uid="{6A56EE4A-B5C4-4ACC-B5CE-6AE4A76C7AC7}"/>
    <cellStyle name="Normal 26 3 5 2 5" xfId="16611" xr:uid="{B0A7E0AE-A24A-41AA-ACC1-2B59F0998CD1}"/>
    <cellStyle name="Normal 26 3 5 2 5 2" xfId="40830" xr:uid="{3CA76AE7-7C94-4D3C-B3CE-4676D3A75C56}"/>
    <cellStyle name="Normal 26 3 5 2 6" xfId="40823" xr:uid="{4DF243F1-5D57-4E93-B7BB-EBB6969C5A0F}"/>
    <cellStyle name="Normal 26 3 5 3" xfId="16612" xr:uid="{9CE9E8D0-7E4A-42E4-BDF0-3FFB6E38B3B8}"/>
    <cellStyle name="Normal 26 3 5 3 2" xfId="16613" xr:uid="{59EC9AC2-983A-4322-9EC4-36061CC7707C}"/>
    <cellStyle name="Normal 26 3 5 3 2 2" xfId="40832" xr:uid="{4B1D68BF-1D93-4DD0-9E35-8313DFF42440}"/>
    <cellStyle name="Normal 26 3 5 3 3" xfId="40831" xr:uid="{33F9D197-8841-49A2-920F-E4DDAC03C7F3}"/>
    <cellStyle name="Normal 26 3 5 4" xfId="16614" xr:uid="{AE50E5D5-EDB9-4447-94EC-6CF611962EBA}"/>
    <cellStyle name="Normal 26 3 5 4 2" xfId="16615" xr:uid="{74CB0575-1A64-4582-BF68-673DAF2D3A5F}"/>
    <cellStyle name="Normal 26 3 5 4 2 2" xfId="40834" xr:uid="{4BDBD942-0B88-4C2A-94D4-ECC1D29F8BD1}"/>
    <cellStyle name="Normal 26 3 5 4 3" xfId="40833" xr:uid="{75A1CBAB-9AA1-461D-AB8C-654D7683C58B}"/>
    <cellStyle name="Normal 26 3 5 5" xfId="16616" xr:uid="{1DB535C7-28EF-4BCC-8C7F-6B3FC314D2A5}"/>
    <cellStyle name="Normal 26 3 5 5 2" xfId="16617" xr:uid="{0767BFC1-D960-48ED-B97B-26AFCD0662EF}"/>
    <cellStyle name="Normal 26 3 5 5 2 2" xfId="40836" xr:uid="{2FFC9F2B-D193-4715-969E-40D256DD3203}"/>
    <cellStyle name="Normal 26 3 5 5 3" xfId="40835" xr:uid="{01AE2CF4-51A6-41E4-8E8F-8B13556DC7B9}"/>
    <cellStyle name="Normal 26 3 5 6" xfId="16618" xr:uid="{FABE98E8-83EB-4D1F-BF79-2CCBE68E163B}"/>
    <cellStyle name="Normal 26 3 5 6 2" xfId="40837" xr:uid="{10AE7A7D-95BA-48B6-8A09-741E02A3E761}"/>
    <cellStyle name="Normal 26 3 5 7" xfId="40822" xr:uid="{56237E76-3FE4-4334-B8C4-5E485B87AF25}"/>
    <cellStyle name="Normal 26 3 6" xfId="16619" xr:uid="{0FC2067E-05EC-4339-8228-92700DAF7295}"/>
    <cellStyle name="Normal 26 3 6 2" xfId="16620" xr:uid="{DE56DE3E-E55E-49B4-B1F5-B45FC57934B4}"/>
    <cellStyle name="Normal 26 3 6 2 2" xfId="16621" xr:uid="{8800C47E-DA6F-45D1-A684-AC62A145E679}"/>
    <cellStyle name="Normal 26 3 6 2 2 2" xfId="40840" xr:uid="{2B2CC392-3911-48E3-9E57-D57C96FC38A5}"/>
    <cellStyle name="Normal 26 3 6 2 3" xfId="40839" xr:uid="{C09885E0-ADB9-44CE-8F29-6C80295F6B2B}"/>
    <cellStyle name="Normal 26 3 6 3" xfId="16622" xr:uid="{49BF5295-B0A5-44E0-AF89-6BBCE75BED6A}"/>
    <cellStyle name="Normal 26 3 6 3 2" xfId="16623" xr:uid="{03B08963-8082-4E29-8976-4A2E96012CD9}"/>
    <cellStyle name="Normal 26 3 6 3 2 2" xfId="40842" xr:uid="{44365FB8-DC3C-4035-B3E0-BDBD031D5455}"/>
    <cellStyle name="Normal 26 3 6 3 3" xfId="40841" xr:uid="{53ED802C-0E9A-48FE-BD44-519B876CB0B4}"/>
    <cellStyle name="Normal 26 3 6 4" xfId="16624" xr:uid="{B37B5F7D-A400-4CF6-A5AC-AF6EFB149A26}"/>
    <cellStyle name="Normal 26 3 6 4 2" xfId="16625" xr:uid="{9C082B9B-9DD8-469F-92C9-6B11615A58E2}"/>
    <cellStyle name="Normal 26 3 6 4 2 2" xfId="40844" xr:uid="{FB7B5A3A-2CEE-4369-AEB0-EBE1D07A31B7}"/>
    <cellStyle name="Normal 26 3 6 4 3" xfId="40843" xr:uid="{0370E3B6-3924-44EC-845E-AE272D8C1A9A}"/>
    <cellStyle name="Normal 26 3 6 5" xfId="16626" xr:uid="{54E47522-3760-4966-A193-8D4A551A17C5}"/>
    <cellStyle name="Normal 26 3 6 5 2" xfId="40845" xr:uid="{3A0754EC-CE18-41E5-BF3F-B617E9B6ED4D}"/>
    <cellStyle name="Normal 26 3 6 6" xfId="40838" xr:uid="{DA925200-86FA-451E-97B5-8D5DDA562095}"/>
    <cellStyle name="Normal 26 3 7" xfId="16627" xr:uid="{AC655E05-2395-41B5-BB87-A1727C7E4B50}"/>
    <cellStyle name="Normal 26 3 7 2" xfId="16628" xr:uid="{6C3A5F67-4F99-4A54-A1D8-5B3C855346A8}"/>
    <cellStyle name="Normal 26 3 7 2 2" xfId="16629" xr:uid="{26AB15A9-8CBF-4C5D-862F-EA0B2A644802}"/>
    <cellStyle name="Normal 26 3 7 2 2 2" xfId="40848" xr:uid="{DC251770-097B-4BFD-8FBF-FE0307C82FCF}"/>
    <cellStyle name="Normal 26 3 7 2 3" xfId="40847" xr:uid="{5EBE754E-8688-4648-A617-9BF8750F58B6}"/>
    <cellStyle name="Normal 26 3 7 3" xfId="16630" xr:uid="{E1FFDBE7-7CF7-421D-BF08-B812DA909A0F}"/>
    <cellStyle name="Normal 26 3 7 3 2" xfId="16631" xr:uid="{9E0408EB-1873-405A-B5A4-7E125FBF2311}"/>
    <cellStyle name="Normal 26 3 7 3 2 2" xfId="40850" xr:uid="{3B3CE6D2-9CC3-433C-9FE4-B701D8EE326C}"/>
    <cellStyle name="Normal 26 3 7 3 3" xfId="40849" xr:uid="{18857A0C-0BAF-40C9-B283-58878CDED4ED}"/>
    <cellStyle name="Normal 26 3 7 4" xfId="16632" xr:uid="{6CE28661-68C9-45CA-9ADE-8F09B9D50E84}"/>
    <cellStyle name="Normal 26 3 7 4 2" xfId="16633" xr:uid="{ED25910B-AE5B-4C84-8CCA-462B25C2EA1C}"/>
    <cellStyle name="Normal 26 3 7 4 2 2" xfId="40852" xr:uid="{D125C0FF-875E-4709-8AC0-876CEBF1307C}"/>
    <cellStyle name="Normal 26 3 7 4 3" xfId="40851" xr:uid="{75BB54DD-EF5B-45E1-B3FA-264522559D13}"/>
    <cellStyle name="Normal 26 3 7 5" xfId="16634" xr:uid="{0E6A9EFF-84B5-41E5-A0FF-15159EC46B53}"/>
    <cellStyle name="Normal 26 3 7 5 2" xfId="40853" xr:uid="{234A556F-0955-42C3-A832-212AEF7CC194}"/>
    <cellStyle name="Normal 26 3 7 6" xfId="40846" xr:uid="{645A7196-B8CC-4AAF-A2EA-462A21765B22}"/>
    <cellStyle name="Normal 26 3 8" xfId="16635" xr:uid="{DD6B1653-02E5-49DB-B1A1-38BC738CC26C}"/>
    <cellStyle name="Normal 26 3 8 2" xfId="16636" xr:uid="{347B2969-33D0-448F-A2C2-D86244661BF8}"/>
    <cellStyle name="Normal 26 3 8 2 2" xfId="40855" xr:uid="{BF5C6088-4143-4404-9939-A4DD65AB6A5B}"/>
    <cellStyle name="Normal 26 3 8 3" xfId="40854" xr:uid="{1C9B6821-7800-42A0-8784-EB550E14686D}"/>
    <cellStyle name="Normal 26 3 9" xfId="16637" xr:uid="{567476FD-9EB3-4B5C-9011-7C962A10EADF}"/>
    <cellStyle name="Normal 26 3 9 2" xfId="16638" xr:uid="{19E8C521-D44C-4845-B70E-F43B20B7944D}"/>
    <cellStyle name="Normal 26 3 9 2 2" xfId="40857" xr:uid="{7FBEC8CB-89A8-4615-BE6E-633ED11AC904}"/>
    <cellStyle name="Normal 26 3 9 3" xfId="40856" xr:uid="{4D1E7EB6-4391-4BB2-9098-8BEB46912356}"/>
    <cellStyle name="Normal 26 30" xfId="16639" xr:uid="{8357249A-F695-43AC-9CC7-CF06CBE47195}"/>
    <cellStyle name="Normal 26 30 2" xfId="16640" xr:uid="{E503D045-EA31-42CE-8CAC-F82FC615FFA5}"/>
    <cellStyle name="Normal 26 30 2 2" xfId="40859" xr:uid="{CF5A14F7-BD4C-4750-87BF-615C2A40E27B}"/>
    <cellStyle name="Normal 26 30 3" xfId="40858" xr:uid="{358CDD93-19B6-49F5-BE4B-05E58CDC2C87}"/>
    <cellStyle name="Normal 26 31" xfId="16641" xr:uid="{1B7C8880-4E60-4303-B42E-CA0CF4A7A294}"/>
    <cellStyle name="Normal 26 31 2" xfId="16642" xr:uid="{638EEEEC-81FA-4C2B-BEAD-9666A5F7ADDD}"/>
    <cellStyle name="Normal 26 31 2 2" xfId="40861" xr:uid="{57AC0C07-B587-4BCD-BE50-786D73BEDDC4}"/>
    <cellStyle name="Normal 26 31 3" xfId="40860" xr:uid="{781A0C94-67DF-4514-AA22-4FFA1C0D0A9E}"/>
    <cellStyle name="Normal 26 32" xfId="16643" xr:uid="{081415A3-E063-4EC8-A508-AF55BE8658A9}"/>
    <cellStyle name="Normal 26 32 2" xfId="16644" xr:uid="{D129A413-D645-4419-91FC-FA3F09AEB48F}"/>
    <cellStyle name="Normal 26 32 2 2" xfId="40863" xr:uid="{DD86C106-F7BC-4F94-BBD9-2B89182B2144}"/>
    <cellStyle name="Normal 26 32 3" xfId="40862" xr:uid="{1FB59B69-C57F-4C97-A743-B40CA5282D8B}"/>
    <cellStyle name="Normal 26 33" xfId="16645" xr:uid="{09DC1461-6126-426D-B085-47A415D38239}"/>
    <cellStyle name="Normal 26 33 2" xfId="16646" xr:uid="{D74A8F20-D49B-4CDB-980E-B51EC4C581ED}"/>
    <cellStyle name="Normal 26 33 2 2" xfId="40865" xr:uid="{5C75EECE-E7D7-4D0F-BB7C-6FEC4F03D03A}"/>
    <cellStyle name="Normal 26 33 3" xfId="40864" xr:uid="{D37B75B0-4CAF-4E56-838A-37A214D3936B}"/>
    <cellStyle name="Normal 26 34" xfId="16647" xr:uid="{8029A96B-AA0C-48EE-94C1-E9252594EF23}"/>
    <cellStyle name="Normal 26 34 2" xfId="16648" xr:uid="{8E1EAD42-8F78-4694-B6FC-815ADC90661A}"/>
    <cellStyle name="Normal 26 34 2 2" xfId="40867" xr:uid="{04AA604F-D73E-4B2B-ACBA-D825A1B3AB37}"/>
    <cellStyle name="Normal 26 34 3" xfId="40866" xr:uid="{2FB87602-47CA-48D2-84A2-BD1456C83F77}"/>
    <cellStyle name="Normal 26 35" xfId="16649" xr:uid="{D8CB2EC6-1E88-4824-9314-747FBB0EBE7C}"/>
    <cellStyle name="Normal 26 35 2" xfId="16650" xr:uid="{69EED20A-D859-4C6B-AC79-59783A0516F3}"/>
    <cellStyle name="Normal 26 35 2 2" xfId="40869" xr:uid="{D3DC8E0B-90F3-464A-8E0E-24DCBE7BC1D4}"/>
    <cellStyle name="Normal 26 35 3" xfId="40868" xr:uid="{52A91647-D91A-4B11-8A90-8C27D517451E}"/>
    <cellStyle name="Normal 26 36" xfId="16651" xr:uid="{5231AEE7-D135-443C-A01E-6E80F5EF3AAE}"/>
    <cellStyle name="Normal 26 36 2" xfId="16652" xr:uid="{5381CCB8-968C-43F4-A293-709338E91CB1}"/>
    <cellStyle name="Normal 26 36 2 2" xfId="40871" xr:uid="{A2F1FC56-ADAB-4903-9A35-7998B2CAB7FD}"/>
    <cellStyle name="Normal 26 36 3" xfId="40870" xr:uid="{57ED0454-0B00-458C-8E54-2173582FA69B}"/>
    <cellStyle name="Normal 26 37" xfId="16653" xr:uid="{94CC283D-EA92-4324-A811-F257B456BC79}"/>
    <cellStyle name="Normal 26 37 2" xfId="16654" xr:uid="{2F9AB675-CC50-44DB-9AA5-FB74E7F2204B}"/>
    <cellStyle name="Normal 26 37 2 2" xfId="40873" xr:uid="{2F6832D2-DE5C-4281-8C03-17A52E24F148}"/>
    <cellStyle name="Normal 26 37 3" xfId="40872" xr:uid="{2DB44E91-1FA8-4715-90C7-36BBCA97B3A0}"/>
    <cellStyle name="Normal 26 38" xfId="16655" xr:uid="{B8DCAEE6-17F6-416B-8924-BE11A0E9D480}"/>
    <cellStyle name="Normal 26 38 2" xfId="16656" xr:uid="{64B9AF14-1247-4398-9C64-C63A616E6239}"/>
    <cellStyle name="Normal 26 38 2 2" xfId="40875" xr:uid="{6EF4556B-EF1E-4502-B95C-D046D1F06478}"/>
    <cellStyle name="Normal 26 38 3" xfId="40874" xr:uid="{A65AC4AA-6D35-4D52-9BB0-31102713B888}"/>
    <cellStyle name="Normal 26 39" xfId="16657" xr:uid="{05CD8BAD-41F4-4C47-ACEC-BBB29AE76D39}"/>
    <cellStyle name="Normal 26 39 2" xfId="40876" xr:uid="{914A8EED-1494-49F6-93AE-2D15D477E1CA}"/>
    <cellStyle name="Normal 26 4" xfId="16658" xr:uid="{C4C361FE-BBF9-44D3-A4D9-143110AA5E7C}"/>
    <cellStyle name="Normal 26 4 10" xfId="16659" xr:uid="{E39003F8-BE00-45ED-91CD-34FBFB78AF0D}"/>
    <cellStyle name="Normal 26 4 10 2" xfId="16660" xr:uid="{36AB7068-E270-4BCB-84BF-65F64F6CA6E3}"/>
    <cellStyle name="Normal 26 4 10 2 2" xfId="40879" xr:uid="{545D8D7C-CF56-4194-966B-13FBEF3FE27C}"/>
    <cellStyle name="Normal 26 4 10 3" xfId="40878" xr:uid="{CB224120-2DBA-49B6-A8F0-E3232FEE18D2}"/>
    <cellStyle name="Normal 26 4 11" xfId="16661" xr:uid="{D8D21434-F177-46B0-91A6-ADDCDBEAF1A4}"/>
    <cellStyle name="Normal 26 4 11 2" xfId="40880" xr:uid="{9175C9E7-7DAD-464F-8E75-9770489D293E}"/>
    <cellStyle name="Normal 26 4 12" xfId="40877" xr:uid="{C6F0D062-8C20-47C5-8B92-D8F4218625C0}"/>
    <cellStyle name="Normal 26 4 2" xfId="16662" xr:uid="{DC2E046F-EFA3-46EB-8028-0086DF46B3B6}"/>
    <cellStyle name="Normal 26 4 2 10" xfId="16663" xr:uid="{522DED29-31E4-48BA-ACF3-D378BB744E01}"/>
    <cellStyle name="Normal 26 4 2 10 2" xfId="40882" xr:uid="{68C891F5-97D4-4560-97E1-236FD051F646}"/>
    <cellStyle name="Normal 26 4 2 11" xfId="40881" xr:uid="{8956411D-B5D2-400D-B1EC-7866910A21AB}"/>
    <cellStyle name="Normal 26 4 2 2" xfId="16664" xr:uid="{9F77A7E9-913D-4FDA-807E-2EEC5799EFDF}"/>
    <cellStyle name="Normal 26 4 2 2 2" xfId="16665" xr:uid="{FCC875FE-2A70-4D1F-A62D-DFB2E41AF8C6}"/>
    <cellStyle name="Normal 26 4 2 2 2 2" xfId="16666" xr:uid="{D794E4D7-E39A-4182-9E56-DDD6971CEF2E}"/>
    <cellStyle name="Normal 26 4 2 2 2 2 2" xfId="16667" xr:uid="{1C680ACE-0E61-4F1D-9075-18282E4667C9}"/>
    <cellStyle name="Normal 26 4 2 2 2 2 2 2" xfId="40886" xr:uid="{BD298081-B255-40F3-A32B-AB7268FEFE55}"/>
    <cellStyle name="Normal 26 4 2 2 2 2 3" xfId="40885" xr:uid="{58B3882A-9E7D-44F9-8503-4DED6A89018A}"/>
    <cellStyle name="Normal 26 4 2 2 2 3" xfId="16668" xr:uid="{B4A4B2A9-BD7C-4867-839A-D68E5025619A}"/>
    <cellStyle name="Normal 26 4 2 2 2 3 2" xfId="16669" xr:uid="{4BFD3978-9CD2-492A-BD35-4E0ADCC6E2E1}"/>
    <cellStyle name="Normal 26 4 2 2 2 3 2 2" xfId="40888" xr:uid="{E7C213E0-CF5F-4788-BB47-3F6F6DD958A2}"/>
    <cellStyle name="Normal 26 4 2 2 2 3 3" xfId="40887" xr:uid="{235B63EF-A47E-4C9E-AF99-FE2F95855C2F}"/>
    <cellStyle name="Normal 26 4 2 2 2 4" xfId="16670" xr:uid="{757C8B8E-D9A5-456A-A174-E6C248AA7FCF}"/>
    <cellStyle name="Normal 26 4 2 2 2 4 2" xfId="16671" xr:uid="{616B5E12-A028-4B16-B74F-CAFBABCB1709}"/>
    <cellStyle name="Normal 26 4 2 2 2 4 2 2" xfId="40890" xr:uid="{FB06E40E-AB1B-4DF4-90FE-15400FA819F4}"/>
    <cellStyle name="Normal 26 4 2 2 2 4 3" xfId="40889" xr:uid="{1B60D3E7-D582-442E-A6E5-8BC55E98D5B6}"/>
    <cellStyle name="Normal 26 4 2 2 2 5" xfId="16672" xr:uid="{B13337F5-A773-4225-8C27-6D6635B9E1A4}"/>
    <cellStyle name="Normal 26 4 2 2 2 5 2" xfId="40891" xr:uid="{1DF62CB0-3AE2-41A1-9600-D36334C66DCC}"/>
    <cellStyle name="Normal 26 4 2 2 2 6" xfId="40884" xr:uid="{8204172B-7ECD-4049-9A27-71E238A0002E}"/>
    <cellStyle name="Normal 26 4 2 2 3" xfId="16673" xr:uid="{7C64EE1E-A93B-4F31-BB96-C5A168451C29}"/>
    <cellStyle name="Normal 26 4 2 2 3 2" xfId="16674" xr:uid="{7F96AE4B-F724-4A03-9060-8784E9E79C95}"/>
    <cellStyle name="Normal 26 4 2 2 3 2 2" xfId="40893" xr:uid="{B8962A04-ED27-430B-8F24-D86A3F6F8CFD}"/>
    <cellStyle name="Normal 26 4 2 2 3 3" xfId="40892" xr:uid="{88A06A0A-A0AC-4335-8F8A-800A87467CB8}"/>
    <cellStyle name="Normal 26 4 2 2 4" xfId="16675" xr:uid="{EB9B53FC-AE15-4663-A91F-EC9FCF35D0D6}"/>
    <cellStyle name="Normal 26 4 2 2 4 2" xfId="16676" xr:uid="{3F061474-9719-411A-A713-6CBA15918441}"/>
    <cellStyle name="Normal 26 4 2 2 4 2 2" xfId="40895" xr:uid="{E9A2D268-A9E8-425F-B557-97A4E196D085}"/>
    <cellStyle name="Normal 26 4 2 2 4 3" xfId="40894" xr:uid="{1EB40F6E-9D1F-40A0-A4F0-2505FB0F2C1F}"/>
    <cellStyle name="Normal 26 4 2 2 5" xfId="16677" xr:uid="{C50676A0-2769-49F9-8AAE-1FCA8FB393AD}"/>
    <cellStyle name="Normal 26 4 2 2 5 2" xfId="16678" xr:uid="{53D6CF83-D1D7-4BBB-9F02-2E60D6AD4951}"/>
    <cellStyle name="Normal 26 4 2 2 5 2 2" xfId="40897" xr:uid="{689361CC-715C-4F91-9940-350B548887CE}"/>
    <cellStyle name="Normal 26 4 2 2 5 3" xfId="40896" xr:uid="{22827348-DE9D-423F-BACB-974BDB1C227E}"/>
    <cellStyle name="Normal 26 4 2 2 6" xfId="16679" xr:uid="{3956D715-FC83-4CAB-9CE1-5E257E5854E5}"/>
    <cellStyle name="Normal 26 4 2 2 6 2" xfId="16680" xr:uid="{5C77E2F8-1B3A-4009-A207-55030C69AE03}"/>
    <cellStyle name="Normal 26 4 2 2 6 2 2" xfId="40899" xr:uid="{9A57E678-62F5-44AF-8DB6-D0DD4AA4ECF0}"/>
    <cellStyle name="Normal 26 4 2 2 6 3" xfId="40898" xr:uid="{429130EC-EB97-4187-AA08-48D9D6BFFE6E}"/>
    <cellStyle name="Normal 26 4 2 2 7" xfId="16681" xr:uid="{9B0982FF-DF8A-4863-8C84-5E971C995C16}"/>
    <cellStyle name="Normal 26 4 2 2 7 2" xfId="40900" xr:uid="{F0F6A760-19C0-4C47-B3A4-C2ADAADD5498}"/>
    <cellStyle name="Normal 26 4 2 2 8" xfId="40883" xr:uid="{2FBF8088-6773-46D9-A7E8-5A6F0CEA6FA9}"/>
    <cellStyle name="Normal 26 4 2 3" xfId="16682" xr:uid="{AA470CD0-C1DC-440D-BC0B-167378DFE886}"/>
    <cellStyle name="Normal 26 4 2 3 2" xfId="16683" xr:uid="{0D6DDFA3-49C8-4658-B476-A2A7FC860267}"/>
    <cellStyle name="Normal 26 4 2 3 2 2" xfId="16684" xr:uid="{D48A1D43-2377-4D06-BD14-5AFB846324A7}"/>
    <cellStyle name="Normal 26 4 2 3 2 2 2" xfId="16685" xr:uid="{68C98767-383A-4352-88CB-1D438A0E38B8}"/>
    <cellStyle name="Normal 26 4 2 3 2 2 2 2" xfId="40904" xr:uid="{2BAB7A5F-3217-471D-AED0-0FFD818385CB}"/>
    <cellStyle name="Normal 26 4 2 3 2 2 3" xfId="40903" xr:uid="{C01D0131-E6D5-4E20-BC46-9B01AF910F6F}"/>
    <cellStyle name="Normal 26 4 2 3 2 3" xfId="16686" xr:uid="{87C80B47-D615-4E3C-A3CB-018BCE39F761}"/>
    <cellStyle name="Normal 26 4 2 3 2 3 2" xfId="16687" xr:uid="{F1CB5574-D53D-4737-A0D6-2DA4B87A4DA5}"/>
    <cellStyle name="Normal 26 4 2 3 2 3 2 2" xfId="40906" xr:uid="{1A1FA5B7-284A-4B2A-B5D5-FCE26144217D}"/>
    <cellStyle name="Normal 26 4 2 3 2 3 3" xfId="40905" xr:uid="{494CACBC-C8C7-4DA3-B647-6B50B65673E4}"/>
    <cellStyle name="Normal 26 4 2 3 2 4" xfId="16688" xr:uid="{E6604968-8A5E-4209-A14D-6B9A6094F1D6}"/>
    <cellStyle name="Normal 26 4 2 3 2 4 2" xfId="16689" xr:uid="{7A882CA6-A6A7-4E14-A732-FC6741E77EB3}"/>
    <cellStyle name="Normal 26 4 2 3 2 4 2 2" xfId="40908" xr:uid="{193AE19B-0E5D-4E83-9D13-DFAE2E6079E9}"/>
    <cellStyle name="Normal 26 4 2 3 2 4 3" xfId="40907" xr:uid="{A6A116BD-6225-4E2C-8C14-7BC923763637}"/>
    <cellStyle name="Normal 26 4 2 3 2 5" xfId="16690" xr:uid="{64C05072-6FFB-4183-92C0-51C83E94EAF3}"/>
    <cellStyle name="Normal 26 4 2 3 2 5 2" xfId="40909" xr:uid="{72767C90-AC78-4265-B543-E02E4EA6D223}"/>
    <cellStyle name="Normal 26 4 2 3 2 6" xfId="40902" xr:uid="{7151FD64-01B5-4990-B45C-3F7F9EFEF301}"/>
    <cellStyle name="Normal 26 4 2 3 3" xfId="16691" xr:uid="{FADE5A90-1A42-4F79-9356-D3B76B0490E3}"/>
    <cellStyle name="Normal 26 4 2 3 3 2" xfId="16692" xr:uid="{895EE1C6-5500-40B6-8E49-3C553442B29C}"/>
    <cellStyle name="Normal 26 4 2 3 3 2 2" xfId="40911" xr:uid="{5A8A1FF4-BBA0-472A-A637-D98E7AC4754E}"/>
    <cellStyle name="Normal 26 4 2 3 3 3" xfId="40910" xr:uid="{1C8A46A8-F761-433C-B78A-6B5D50D1C45A}"/>
    <cellStyle name="Normal 26 4 2 3 4" xfId="16693" xr:uid="{B3F87100-D39B-4205-A6CB-A2C29E826D38}"/>
    <cellStyle name="Normal 26 4 2 3 4 2" xfId="16694" xr:uid="{1F5B698A-6982-495E-AA4C-B6D7F6D97624}"/>
    <cellStyle name="Normal 26 4 2 3 4 2 2" xfId="40913" xr:uid="{84576FCE-A530-4930-ABB8-34512FA4C7B7}"/>
    <cellStyle name="Normal 26 4 2 3 4 3" xfId="40912" xr:uid="{DCD763FF-54B2-4180-848F-A56A43DA5FBF}"/>
    <cellStyle name="Normal 26 4 2 3 5" xfId="16695" xr:uid="{46F1352A-0AEB-46DB-8471-B55E59A400D9}"/>
    <cellStyle name="Normal 26 4 2 3 5 2" xfId="16696" xr:uid="{6A788F03-B876-4991-9EB9-89ED048CF08B}"/>
    <cellStyle name="Normal 26 4 2 3 5 2 2" xfId="40915" xr:uid="{F68417AE-BBB7-46F5-A322-ABBB1F106C6B}"/>
    <cellStyle name="Normal 26 4 2 3 5 3" xfId="40914" xr:uid="{A640F937-BD84-4CF6-82FF-31397B9649AF}"/>
    <cellStyle name="Normal 26 4 2 3 6" xfId="16697" xr:uid="{5B338A20-ADF3-4B28-AA9B-A2766685FCB8}"/>
    <cellStyle name="Normal 26 4 2 3 6 2" xfId="16698" xr:uid="{89E050BC-8E9F-4B64-8366-5C21F2EE15DB}"/>
    <cellStyle name="Normal 26 4 2 3 6 2 2" xfId="40917" xr:uid="{7FF8E508-3423-46C5-8671-EA39773E86FB}"/>
    <cellStyle name="Normal 26 4 2 3 6 3" xfId="40916" xr:uid="{EFD8E559-D644-4A94-9791-DFCCA8D8322D}"/>
    <cellStyle name="Normal 26 4 2 3 7" xfId="16699" xr:uid="{3C0D4C28-D922-4F1A-95EF-A49F598E6AED}"/>
    <cellStyle name="Normal 26 4 2 3 7 2" xfId="40918" xr:uid="{3106DCB3-E6F4-439E-B40F-171865659361}"/>
    <cellStyle name="Normal 26 4 2 3 8" xfId="40901" xr:uid="{B3B5152D-BE58-47ED-8A9A-A91E8363EAAD}"/>
    <cellStyle name="Normal 26 4 2 4" xfId="16700" xr:uid="{11F2370D-0114-4FA1-A6E7-5281EB1C2A69}"/>
    <cellStyle name="Normal 26 4 2 4 2" xfId="16701" xr:uid="{0008989A-27D4-4AAD-BDAF-EFB1058DEACF}"/>
    <cellStyle name="Normal 26 4 2 4 2 2" xfId="16702" xr:uid="{C86F9A4D-7E76-41B4-AF0B-472A67FE54E2}"/>
    <cellStyle name="Normal 26 4 2 4 2 2 2" xfId="16703" xr:uid="{D4193188-7F15-454E-A6CC-D3872C13E30C}"/>
    <cellStyle name="Normal 26 4 2 4 2 2 2 2" xfId="40922" xr:uid="{982B7BC8-1AF5-4698-AE4B-AE5F9E426892}"/>
    <cellStyle name="Normal 26 4 2 4 2 2 3" xfId="40921" xr:uid="{5EAFD440-2DF3-4B42-B3F0-7464ACE28D84}"/>
    <cellStyle name="Normal 26 4 2 4 2 3" xfId="16704" xr:uid="{385F90B9-2674-438E-8F98-4EC3368A4DD9}"/>
    <cellStyle name="Normal 26 4 2 4 2 3 2" xfId="16705" xr:uid="{83696793-FE5C-490A-BE8E-63312317BE3C}"/>
    <cellStyle name="Normal 26 4 2 4 2 3 2 2" xfId="40924" xr:uid="{E244BAE1-25E1-49F1-A539-B33BD24FCAC9}"/>
    <cellStyle name="Normal 26 4 2 4 2 3 3" xfId="40923" xr:uid="{99B4C1D5-1D84-480C-8460-551E6A3EA556}"/>
    <cellStyle name="Normal 26 4 2 4 2 4" xfId="16706" xr:uid="{B2044050-CD42-4661-8ABA-BCFF236B7744}"/>
    <cellStyle name="Normal 26 4 2 4 2 4 2" xfId="16707" xr:uid="{F1B0A838-C484-44F4-AE41-FD4C00747A43}"/>
    <cellStyle name="Normal 26 4 2 4 2 4 2 2" xfId="40926" xr:uid="{35B67381-69E9-43F1-8E3A-76F04FEBB148}"/>
    <cellStyle name="Normal 26 4 2 4 2 4 3" xfId="40925" xr:uid="{73D824C8-E3D4-433D-942F-6CD7DB549C54}"/>
    <cellStyle name="Normal 26 4 2 4 2 5" xfId="16708" xr:uid="{56475B52-4C65-41ED-8118-25BD043E7B55}"/>
    <cellStyle name="Normal 26 4 2 4 2 5 2" xfId="40927" xr:uid="{3F3381AA-454A-4D6E-8821-62CCEDA0E5DC}"/>
    <cellStyle name="Normal 26 4 2 4 2 6" xfId="40920" xr:uid="{613E7B81-F5F3-466F-9B9A-D1FD6926A90B}"/>
    <cellStyle name="Normal 26 4 2 4 3" xfId="16709" xr:uid="{C3E1982B-F9D5-4DAA-9B46-DAFA16F53B83}"/>
    <cellStyle name="Normal 26 4 2 4 3 2" xfId="16710" xr:uid="{552692C6-9027-42B6-8A20-7712B9BAC2A2}"/>
    <cellStyle name="Normal 26 4 2 4 3 2 2" xfId="40929" xr:uid="{BD88B947-299D-45F0-BA12-F30A6D41018C}"/>
    <cellStyle name="Normal 26 4 2 4 3 3" xfId="40928" xr:uid="{1EF79EB9-A7A5-40C7-A382-B8995AF11A39}"/>
    <cellStyle name="Normal 26 4 2 4 4" xfId="16711" xr:uid="{6BA77647-B8EC-4D49-8B70-E6E591CBFFF1}"/>
    <cellStyle name="Normal 26 4 2 4 4 2" xfId="16712" xr:uid="{09DEA5F9-B48C-469D-8FA1-D2486ACA79CD}"/>
    <cellStyle name="Normal 26 4 2 4 4 2 2" xfId="40931" xr:uid="{D0441242-E866-495B-BFCC-C7183494F7A4}"/>
    <cellStyle name="Normal 26 4 2 4 4 3" xfId="40930" xr:uid="{7483DB73-2861-4CC3-B56A-BD64B8401BED}"/>
    <cellStyle name="Normal 26 4 2 4 5" xfId="16713" xr:uid="{0427A9AD-1468-4149-AD12-99E31E00BAA8}"/>
    <cellStyle name="Normal 26 4 2 4 5 2" xfId="16714" xr:uid="{D006B1C8-39E2-4E12-9743-CF58CF178A28}"/>
    <cellStyle name="Normal 26 4 2 4 5 2 2" xfId="40933" xr:uid="{A89AED86-8565-4478-854C-4490378422E5}"/>
    <cellStyle name="Normal 26 4 2 4 5 3" xfId="40932" xr:uid="{AFF6D4E1-26D3-4465-ADF3-2129F1E68278}"/>
    <cellStyle name="Normal 26 4 2 4 6" xfId="16715" xr:uid="{985CCD96-1D0C-4216-9B59-96EEEE962C77}"/>
    <cellStyle name="Normal 26 4 2 4 6 2" xfId="40934" xr:uid="{0A64525C-8C3F-44F3-A1EF-F4DA5AE2AB65}"/>
    <cellStyle name="Normal 26 4 2 4 7" xfId="40919" xr:uid="{6F402B4E-EBFC-454E-AC45-B97BC86F1ADF}"/>
    <cellStyle name="Normal 26 4 2 5" xfId="16716" xr:uid="{87BFD593-5410-42EA-B9D0-73916DE3D2E0}"/>
    <cellStyle name="Normal 26 4 2 5 2" xfId="16717" xr:uid="{3A94F4BB-6DEB-4281-9D75-93526AD621B5}"/>
    <cellStyle name="Normal 26 4 2 5 2 2" xfId="16718" xr:uid="{98166AF1-59AC-4D10-917B-11905D03EB5B}"/>
    <cellStyle name="Normal 26 4 2 5 2 2 2" xfId="40937" xr:uid="{AB51D0A2-46D4-42ED-AE81-1C5F45CE20B7}"/>
    <cellStyle name="Normal 26 4 2 5 2 3" xfId="40936" xr:uid="{4C753488-337B-460E-A13C-457094379E93}"/>
    <cellStyle name="Normal 26 4 2 5 3" xfId="16719" xr:uid="{7339DCD6-EDD9-4F33-8D14-68A729750EFC}"/>
    <cellStyle name="Normal 26 4 2 5 3 2" xfId="16720" xr:uid="{BEB0E1C3-7B4E-4219-B239-3BCF291A97E9}"/>
    <cellStyle name="Normal 26 4 2 5 3 2 2" xfId="40939" xr:uid="{D1A29E46-1D85-4BFC-AD24-2219D714A53A}"/>
    <cellStyle name="Normal 26 4 2 5 3 3" xfId="40938" xr:uid="{97390DED-7BFC-4BAD-ADB6-02B0E558B755}"/>
    <cellStyle name="Normal 26 4 2 5 4" xfId="16721" xr:uid="{EC956446-ABFF-4ACB-84DC-B9BE4498A9AE}"/>
    <cellStyle name="Normal 26 4 2 5 4 2" xfId="16722" xr:uid="{3158B25E-E8A9-4EB7-BE21-9D2140A46829}"/>
    <cellStyle name="Normal 26 4 2 5 4 2 2" xfId="40941" xr:uid="{867BBCEA-6791-4B54-9D76-EF94E94895E3}"/>
    <cellStyle name="Normal 26 4 2 5 4 3" xfId="40940" xr:uid="{72325890-2189-4BF7-8284-A1E0C8A97519}"/>
    <cellStyle name="Normal 26 4 2 5 5" xfId="16723" xr:uid="{66CC55A2-DEE3-439D-967C-07698F56EC92}"/>
    <cellStyle name="Normal 26 4 2 5 5 2" xfId="40942" xr:uid="{1C2816F1-96E8-4946-A9B9-0CD2D4F81485}"/>
    <cellStyle name="Normal 26 4 2 5 6" xfId="40935" xr:uid="{CFBC2D63-8F40-43EF-9E02-2485467E7E9A}"/>
    <cellStyle name="Normal 26 4 2 6" xfId="16724" xr:uid="{82CA748C-5C56-4771-898B-8F16DDAEEAE7}"/>
    <cellStyle name="Normal 26 4 2 6 2" xfId="16725" xr:uid="{A209880A-BE62-4F6D-A8E0-4499E46DD10F}"/>
    <cellStyle name="Normal 26 4 2 6 2 2" xfId="16726" xr:uid="{12026094-7B1A-42A8-9C1F-C92536D98C4E}"/>
    <cellStyle name="Normal 26 4 2 6 2 2 2" xfId="40945" xr:uid="{655B51EA-15EE-4C17-8665-FBB458793BBF}"/>
    <cellStyle name="Normal 26 4 2 6 2 3" xfId="40944" xr:uid="{EE92FA0A-8D67-43E3-BAB4-13C03B1F929A}"/>
    <cellStyle name="Normal 26 4 2 6 3" xfId="16727" xr:uid="{270B6DE3-2934-4144-B412-20AA6C1D9CB2}"/>
    <cellStyle name="Normal 26 4 2 6 3 2" xfId="16728" xr:uid="{279B1EBE-B56F-4578-A58D-EBCAEE76097E}"/>
    <cellStyle name="Normal 26 4 2 6 3 2 2" xfId="40947" xr:uid="{2B80438E-347C-4E51-BD20-0A634857D455}"/>
    <cellStyle name="Normal 26 4 2 6 3 3" xfId="40946" xr:uid="{AB15A231-B92B-418D-811A-44F902761F3A}"/>
    <cellStyle name="Normal 26 4 2 6 4" xfId="16729" xr:uid="{83329D98-9109-4A60-8F79-608E15EB1863}"/>
    <cellStyle name="Normal 26 4 2 6 4 2" xfId="16730" xr:uid="{D1E210CB-4C43-4C21-AC35-6E2E86CEC81B}"/>
    <cellStyle name="Normal 26 4 2 6 4 2 2" xfId="40949" xr:uid="{436AD1D3-94B1-4F3C-9D0A-3F679ADD2564}"/>
    <cellStyle name="Normal 26 4 2 6 4 3" xfId="40948" xr:uid="{1F5188B6-F5C6-4C8F-9FB7-D63CEB050809}"/>
    <cellStyle name="Normal 26 4 2 6 5" xfId="16731" xr:uid="{0096ECA2-189C-4633-9E59-44F61411E99F}"/>
    <cellStyle name="Normal 26 4 2 6 5 2" xfId="40950" xr:uid="{13C0337D-3869-4218-9BDF-AC53C8C4445F}"/>
    <cellStyle name="Normal 26 4 2 6 6" xfId="40943" xr:uid="{264D11E7-5584-422B-A903-8D9916255A43}"/>
    <cellStyle name="Normal 26 4 2 7" xfId="16732" xr:uid="{FE1301A7-98AD-454A-A436-1C96BB6323F6}"/>
    <cellStyle name="Normal 26 4 2 7 2" xfId="16733" xr:uid="{EDC5667B-15EC-4DB8-AD7D-0B66A9B784C0}"/>
    <cellStyle name="Normal 26 4 2 7 2 2" xfId="40952" xr:uid="{740750C9-4D0E-4B35-A034-3AD1FB1204C7}"/>
    <cellStyle name="Normal 26 4 2 7 3" xfId="40951" xr:uid="{BDE23CE0-720C-47F8-BF20-DC98F3749B62}"/>
    <cellStyle name="Normal 26 4 2 8" xfId="16734" xr:uid="{ABBDE291-E85F-4F3E-9564-3A02668961D3}"/>
    <cellStyle name="Normal 26 4 2 8 2" xfId="16735" xr:uid="{AC9B88ED-7799-4044-B6B1-4DFC8282C866}"/>
    <cellStyle name="Normal 26 4 2 8 2 2" xfId="40954" xr:uid="{88B68E55-ECD2-4CB0-821B-FF6BAA6291F3}"/>
    <cellStyle name="Normal 26 4 2 8 3" xfId="40953" xr:uid="{3BFE82C4-F611-440B-A825-9331FD23C094}"/>
    <cellStyle name="Normal 26 4 2 9" xfId="16736" xr:uid="{E14489C6-BBD9-460F-9E54-607E6A8E096A}"/>
    <cellStyle name="Normal 26 4 2 9 2" xfId="16737" xr:uid="{80428A7C-B034-4A74-A903-52FFF003052F}"/>
    <cellStyle name="Normal 26 4 2 9 2 2" xfId="40956" xr:uid="{5C010570-5D93-4DBF-BCC5-50B224EB6530}"/>
    <cellStyle name="Normal 26 4 2 9 3" xfId="40955" xr:uid="{79DF872E-FC05-4572-A7FC-D6AE859E7599}"/>
    <cellStyle name="Normal 26 4 3" xfId="16738" xr:uid="{67634AE1-C161-4F21-8DBD-24CECC43253F}"/>
    <cellStyle name="Normal 26 4 3 2" xfId="16739" xr:uid="{F425C1B2-B685-4B59-B138-51174EE67B9D}"/>
    <cellStyle name="Normal 26 4 3 2 2" xfId="16740" xr:uid="{909BF9CB-5570-4A5F-8EE7-43D76A0A6AED}"/>
    <cellStyle name="Normal 26 4 3 2 2 2" xfId="16741" xr:uid="{05A788DC-EB1E-49E8-8C0D-F787DFE540A5}"/>
    <cellStyle name="Normal 26 4 3 2 2 2 2" xfId="40960" xr:uid="{9E6CCFC7-6947-4BEC-B662-92D143DC1BD9}"/>
    <cellStyle name="Normal 26 4 3 2 2 3" xfId="40959" xr:uid="{5F88EA44-A91F-4132-8ACD-1A3EBC9F1F33}"/>
    <cellStyle name="Normal 26 4 3 2 3" xfId="16742" xr:uid="{0DCA0519-78AF-4C67-BD09-F8BD48209301}"/>
    <cellStyle name="Normal 26 4 3 2 3 2" xfId="16743" xr:uid="{94C8B955-D58D-441C-8E97-C8EFF63EE4A1}"/>
    <cellStyle name="Normal 26 4 3 2 3 2 2" xfId="40962" xr:uid="{92231E7A-A9DE-4277-B747-B8D0E50AC0BA}"/>
    <cellStyle name="Normal 26 4 3 2 3 3" xfId="40961" xr:uid="{3B047AFE-3C41-45B7-9456-1D587F72C534}"/>
    <cellStyle name="Normal 26 4 3 2 4" xfId="16744" xr:uid="{17FA1766-49D9-4A7C-8018-28D044C67724}"/>
    <cellStyle name="Normal 26 4 3 2 4 2" xfId="16745" xr:uid="{DE9A1638-3D2E-40C4-8430-C349F55807F9}"/>
    <cellStyle name="Normal 26 4 3 2 4 2 2" xfId="40964" xr:uid="{CADC669E-2BE5-420B-BF06-5D397FB612F4}"/>
    <cellStyle name="Normal 26 4 3 2 4 3" xfId="40963" xr:uid="{4D41227C-A89D-4475-B3E1-CB81E88B65D8}"/>
    <cellStyle name="Normal 26 4 3 2 5" xfId="16746" xr:uid="{0D5F7CA5-F143-46E7-83E7-FBFBE7DD3B33}"/>
    <cellStyle name="Normal 26 4 3 2 5 2" xfId="40965" xr:uid="{75F26788-ECC4-43C3-9309-71874954530A}"/>
    <cellStyle name="Normal 26 4 3 2 6" xfId="40958" xr:uid="{66C39AD2-8CEB-479C-8326-EF904F7F6A42}"/>
    <cellStyle name="Normal 26 4 3 3" xfId="16747" xr:uid="{03FC156B-6F22-4D6A-979F-CDC0A723B472}"/>
    <cellStyle name="Normal 26 4 3 3 2" xfId="16748" xr:uid="{70182D84-1BC2-4736-8734-C11E0C05BF0B}"/>
    <cellStyle name="Normal 26 4 3 3 2 2" xfId="40967" xr:uid="{2778ECD5-023D-4BD4-92D7-C524E319E97A}"/>
    <cellStyle name="Normal 26 4 3 3 3" xfId="40966" xr:uid="{61F8D93B-827A-43BC-8DA2-0CFD1D646332}"/>
    <cellStyle name="Normal 26 4 3 4" xfId="16749" xr:uid="{00324CDA-2EA7-478E-A4A8-4202475E8DA4}"/>
    <cellStyle name="Normal 26 4 3 4 2" xfId="16750" xr:uid="{8B57E52D-A58E-4EDD-A618-827A12CAE84C}"/>
    <cellStyle name="Normal 26 4 3 4 2 2" xfId="40969" xr:uid="{666F55CE-2D92-4B5A-9457-2367D2329325}"/>
    <cellStyle name="Normal 26 4 3 4 3" xfId="40968" xr:uid="{E4AF41C0-561B-4943-A659-7D800D912D2A}"/>
    <cellStyle name="Normal 26 4 3 5" xfId="16751" xr:uid="{52F1F438-F69A-4A8E-8A10-5322C9FDD6DA}"/>
    <cellStyle name="Normal 26 4 3 5 2" xfId="16752" xr:uid="{2E6AF269-3904-4FD0-BDA6-B0AE100EFB94}"/>
    <cellStyle name="Normal 26 4 3 5 2 2" xfId="40971" xr:uid="{689AC1D3-F65F-41B3-AF09-94D8D969EC2E}"/>
    <cellStyle name="Normal 26 4 3 5 3" xfId="40970" xr:uid="{18570D0B-A36B-4151-9F9F-70ABBDEF8BA6}"/>
    <cellStyle name="Normal 26 4 3 6" xfId="16753" xr:uid="{2163ADE0-080F-438D-9DD5-B939CB6D6DAB}"/>
    <cellStyle name="Normal 26 4 3 6 2" xfId="16754" xr:uid="{178EC156-45D4-4502-8140-A216C6352DCE}"/>
    <cellStyle name="Normal 26 4 3 6 2 2" xfId="40973" xr:uid="{C6184B70-C823-4509-B297-BD06359AE85C}"/>
    <cellStyle name="Normal 26 4 3 6 3" xfId="40972" xr:uid="{AA8D4F20-D1F2-4DA3-8937-891B3E28BAD2}"/>
    <cellStyle name="Normal 26 4 3 7" xfId="16755" xr:uid="{AEB57590-085F-4102-9089-81614093034A}"/>
    <cellStyle name="Normal 26 4 3 7 2" xfId="40974" xr:uid="{30D704E5-2D16-4DB2-8691-BF2CB173CADF}"/>
    <cellStyle name="Normal 26 4 3 8" xfId="40957" xr:uid="{88EF8641-825F-4C8D-AE72-15952DEB5804}"/>
    <cellStyle name="Normal 26 4 4" xfId="16756" xr:uid="{0042B1AB-0050-4C85-A943-C92118D05A9F}"/>
    <cellStyle name="Normal 26 4 4 2" xfId="16757" xr:uid="{1541AA53-C6C8-4B6A-AC87-735E41977295}"/>
    <cellStyle name="Normal 26 4 4 2 2" xfId="16758" xr:uid="{41DC0441-1CFC-422E-98CC-8D1CB997ABD9}"/>
    <cellStyle name="Normal 26 4 4 2 2 2" xfId="16759" xr:uid="{D567EF95-1083-4F50-A5DD-BB3EE094F6E2}"/>
    <cellStyle name="Normal 26 4 4 2 2 2 2" xfId="40978" xr:uid="{30B5AF32-74F4-4CDC-B1BB-75F367A9C476}"/>
    <cellStyle name="Normal 26 4 4 2 2 3" xfId="40977" xr:uid="{12F617A1-6C38-4E93-AFBC-B45408029C55}"/>
    <cellStyle name="Normal 26 4 4 2 3" xfId="16760" xr:uid="{D833DB57-DD64-4C98-975D-139F5609D961}"/>
    <cellStyle name="Normal 26 4 4 2 3 2" xfId="16761" xr:uid="{3FB97763-F74D-4286-846F-8CFA338BB82A}"/>
    <cellStyle name="Normal 26 4 4 2 3 2 2" xfId="40980" xr:uid="{35ABC155-3450-4196-86F0-2941838A20DE}"/>
    <cellStyle name="Normal 26 4 4 2 3 3" xfId="40979" xr:uid="{269F4676-91CD-4239-9468-03D13C1E8B20}"/>
    <cellStyle name="Normal 26 4 4 2 4" xfId="16762" xr:uid="{1083DDF7-0205-4968-B262-62030E6E3FD0}"/>
    <cellStyle name="Normal 26 4 4 2 4 2" xfId="16763" xr:uid="{1CD86B86-422C-4F71-873C-360D7D675D41}"/>
    <cellStyle name="Normal 26 4 4 2 4 2 2" xfId="40982" xr:uid="{CC94E288-D3A1-4E15-AD4C-BABC2FEE14A3}"/>
    <cellStyle name="Normal 26 4 4 2 4 3" xfId="40981" xr:uid="{08F0811B-A896-4F55-9ABB-689CD9DA8148}"/>
    <cellStyle name="Normal 26 4 4 2 5" xfId="16764" xr:uid="{57B9E540-BCD9-46D1-BE2C-945A8F0616EF}"/>
    <cellStyle name="Normal 26 4 4 2 5 2" xfId="40983" xr:uid="{3816CD84-D127-4658-BCC1-D10941E72DB1}"/>
    <cellStyle name="Normal 26 4 4 2 6" xfId="40976" xr:uid="{CA3F2915-329C-4548-B73F-01E02F8E1EA9}"/>
    <cellStyle name="Normal 26 4 4 3" xfId="16765" xr:uid="{FF9E7D53-203B-4724-A5E0-E0F9710ECDA3}"/>
    <cellStyle name="Normal 26 4 4 3 2" xfId="16766" xr:uid="{BBA78EB8-F8B7-4D02-A23D-5FFD4B6974D7}"/>
    <cellStyle name="Normal 26 4 4 3 2 2" xfId="40985" xr:uid="{8131C84B-8C28-4133-B466-F63895D884B5}"/>
    <cellStyle name="Normal 26 4 4 3 3" xfId="40984" xr:uid="{C683F84E-D352-45BB-ACCF-BB6ECF717210}"/>
    <cellStyle name="Normal 26 4 4 4" xfId="16767" xr:uid="{3E3E6A93-D1ED-439D-8DEA-E81B6FF21F59}"/>
    <cellStyle name="Normal 26 4 4 4 2" xfId="16768" xr:uid="{9AB6909A-7CC5-40B1-9C11-DD2AA218310C}"/>
    <cellStyle name="Normal 26 4 4 4 2 2" xfId="40987" xr:uid="{C7DA6769-4E86-4E6B-8D9B-F1916186527A}"/>
    <cellStyle name="Normal 26 4 4 4 3" xfId="40986" xr:uid="{380C3E40-92D4-4CA4-9EE9-B4E3BF83C0F0}"/>
    <cellStyle name="Normal 26 4 4 5" xfId="16769" xr:uid="{3C688ABD-10AC-45E1-B772-4A6EEB01D6B0}"/>
    <cellStyle name="Normal 26 4 4 5 2" xfId="16770" xr:uid="{1B818847-7458-49E7-AFE2-77E59D1FBA71}"/>
    <cellStyle name="Normal 26 4 4 5 2 2" xfId="40989" xr:uid="{B81F8826-50C8-4A7B-A281-B69EE8E6CCE8}"/>
    <cellStyle name="Normal 26 4 4 5 3" xfId="40988" xr:uid="{5D761738-1446-498B-A361-850FF9CCA36D}"/>
    <cellStyle name="Normal 26 4 4 6" xfId="16771" xr:uid="{011C61EC-3135-4585-B8AE-2F6CF23A6ECE}"/>
    <cellStyle name="Normal 26 4 4 6 2" xfId="16772" xr:uid="{5497D1C4-8E33-48F2-B954-2E3C1E38F793}"/>
    <cellStyle name="Normal 26 4 4 6 2 2" xfId="40991" xr:uid="{CA611D96-1DE3-4C97-B493-36505FA17F1C}"/>
    <cellStyle name="Normal 26 4 4 6 3" xfId="40990" xr:uid="{01ABD749-CB76-4B7E-A0AD-CF55B46B611E}"/>
    <cellStyle name="Normal 26 4 4 7" xfId="16773" xr:uid="{F589083C-B50E-4E8F-8C87-184D1A8E8F00}"/>
    <cellStyle name="Normal 26 4 4 7 2" xfId="40992" xr:uid="{C9292FCB-20B7-4561-936E-1EA4FF16CE11}"/>
    <cellStyle name="Normal 26 4 4 8" xfId="40975" xr:uid="{9BB4FD9E-8E7A-40CF-A7C9-632AB93D4C12}"/>
    <cellStyle name="Normal 26 4 5" xfId="16774" xr:uid="{3C9E96D6-B11C-4C1E-912E-1553C4D199D9}"/>
    <cellStyle name="Normal 26 4 5 2" xfId="16775" xr:uid="{2B1E0CEE-B639-4A71-8CBE-5BB2BAAFA8E3}"/>
    <cellStyle name="Normal 26 4 5 2 2" xfId="16776" xr:uid="{5ED4D56D-F2D9-484B-A11E-6083FDB49444}"/>
    <cellStyle name="Normal 26 4 5 2 2 2" xfId="16777" xr:uid="{8FEACD13-23C3-4C0F-ADEB-A904AAE8244B}"/>
    <cellStyle name="Normal 26 4 5 2 2 2 2" xfId="40996" xr:uid="{E3F045F3-EBC4-460A-B835-1A8FA7C649DE}"/>
    <cellStyle name="Normal 26 4 5 2 2 3" xfId="40995" xr:uid="{C48309A1-9386-464A-88D8-CD243813D345}"/>
    <cellStyle name="Normal 26 4 5 2 3" xfId="16778" xr:uid="{7C9CF97B-33F6-4C19-A2B4-4C35F0A9CBED}"/>
    <cellStyle name="Normal 26 4 5 2 3 2" xfId="16779" xr:uid="{BFE83DF6-1684-464F-9C15-D0A8710182C5}"/>
    <cellStyle name="Normal 26 4 5 2 3 2 2" xfId="40998" xr:uid="{9008B386-B464-445E-835A-BEE31730DB82}"/>
    <cellStyle name="Normal 26 4 5 2 3 3" xfId="40997" xr:uid="{44DF6586-4223-46DB-AB79-2C26D0918F43}"/>
    <cellStyle name="Normal 26 4 5 2 4" xfId="16780" xr:uid="{95235170-7DE6-4199-95E8-E784A82600F5}"/>
    <cellStyle name="Normal 26 4 5 2 4 2" xfId="16781" xr:uid="{279C5BB1-BCFE-4BDD-9EA5-6F98281D3303}"/>
    <cellStyle name="Normal 26 4 5 2 4 2 2" xfId="41000" xr:uid="{B485AF89-BEA3-4C67-B246-B49A21AFD885}"/>
    <cellStyle name="Normal 26 4 5 2 4 3" xfId="40999" xr:uid="{08045991-247F-4BF4-84FE-DAE047D98038}"/>
    <cellStyle name="Normal 26 4 5 2 5" xfId="16782" xr:uid="{99CA540B-7A50-40A0-9D5E-BFA190371EB4}"/>
    <cellStyle name="Normal 26 4 5 2 5 2" xfId="41001" xr:uid="{EF4D0B2F-5046-4BB8-853D-B965D58D1DD2}"/>
    <cellStyle name="Normal 26 4 5 2 6" xfId="40994" xr:uid="{3AAFA5CF-BBC3-4AC8-B64E-D46A358D135D}"/>
    <cellStyle name="Normal 26 4 5 3" xfId="16783" xr:uid="{DF4CBF21-B089-4E66-824D-9127B926290E}"/>
    <cellStyle name="Normal 26 4 5 3 2" xfId="16784" xr:uid="{894C2FA8-6508-4759-A994-2EBC8FC087A5}"/>
    <cellStyle name="Normal 26 4 5 3 2 2" xfId="41003" xr:uid="{55CC54EA-5829-47E7-B12D-8EF282CC13F2}"/>
    <cellStyle name="Normal 26 4 5 3 3" xfId="41002" xr:uid="{A2EF5FEC-B0BF-4C21-9625-F6E3C74A0AC6}"/>
    <cellStyle name="Normal 26 4 5 4" xfId="16785" xr:uid="{8C4E73D6-0FDE-4A95-B33A-890399CCEF1D}"/>
    <cellStyle name="Normal 26 4 5 4 2" xfId="16786" xr:uid="{4866151D-A134-4586-96C1-6E376D650C76}"/>
    <cellStyle name="Normal 26 4 5 4 2 2" xfId="41005" xr:uid="{1D4072DE-51A9-46FD-91EC-86174423C54A}"/>
    <cellStyle name="Normal 26 4 5 4 3" xfId="41004" xr:uid="{B175F06F-E774-4D62-94F3-623448928A4A}"/>
    <cellStyle name="Normal 26 4 5 5" xfId="16787" xr:uid="{F7C9E022-633E-41BA-92FD-BCAE8A6ACE85}"/>
    <cellStyle name="Normal 26 4 5 5 2" xfId="16788" xr:uid="{2E5C741D-3FEA-4760-9869-5893A50F1030}"/>
    <cellStyle name="Normal 26 4 5 5 2 2" xfId="41007" xr:uid="{23FFDB0D-E614-4312-A166-6D253B014B00}"/>
    <cellStyle name="Normal 26 4 5 5 3" xfId="41006" xr:uid="{F6EA8A2F-F7C1-4E05-9790-A414D4A76F9C}"/>
    <cellStyle name="Normal 26 4 5 6" xfId="16789" xr:uid="{9D6382AC-DA1D-4C62-9277-3BB6447983E8}"/>
    <cellStyle name="Normal 26 4 5 6 2" xfId="41008" xr:uid="{03CAB5B3-C9BD-46B8-ACCB-36411F5AAAB3}"/>
    <cellStyle name="Normal 26 4 5 7" xfId="40993" xr:uid="{F178A80D-93E4-4443-960F-88EC1A0CE41A}"/>
    <cellStyle name="Normal 26 4 6" xfId="16790" xr:uid="{549AA827-8289-4193-8965-830B2C0022AC}"/>
    <cellStyle name="Normal 26 4 6 2" xfId="16791" xr:uid="{F6C41838-A287-4EBB-970C-AA78B2E3F110}"/>
    <cellStyle name="Normal 26 4 6 2 2" xfId="16792" xr:uid="{E4ABF5AB-34EA-43BF-9A6E-A37961DD80F0}"/>
    <cellStyle name="Normal 26 4 6 2 2 2" xfId="41011" xr:uid="{065E879A-9CBF-430E-9EBA-B618842295D2}"/>
    <cellStyle name="Normal 26 4 6 2 3" xfId="41010" xr:uid="{5CAB6666-D4B7-45A7-A6E1-70C3CCA8CBF3}"/>
    <cellStyle name="Normal 26 4 6 3" xfId="16793" xr:uid="{3475FC59-6CE0-4B46-9898-14882B8E833A}"/>
    <cellStyle name="Normal 26 4 6 3 2" xfId="16794" xr:uid="{BC5D3AA6-121E-43BE-A0C3-823B30F747E4}"/>
    <cellStyle name="Normal 26 4 6 3 2 2" xfId="41013" xr:uid="{7F93EEE4-F39C-4E17-A724-B62FA3002CA9}"/>
    <cellStyle name="Normal 26 4 6 3 3" xfId="41012" xr:uid="{F7B1CBC9-2AF8-4D34-8DEF-576033B0767F}"/>
    <cellStyle name="Normal 26 4 6 4" xfId="16795" xr:uid="{3179362A-E3D2-44E7-ABF8-FDF346A5C40B}"/>
    <cellStyle name="Normal 26 4 6 4 2" xfId="16796" xr:uid="{95E75A8E-AA30-4FDC-A22C-98A8C42E38C3}"/>
    <cellStyle name="Normal 26 4 6 4 2 2" xfId="41015" xr:uid="{633F52B6-0031-41ED-A46F-F4DE725A817B}"/>
    <cellStyle name="Normal 26 4 6 4 3" xfId="41014" xr:uid="{7B7A1780-0F7E-48C4-8B22-545268455E77}"/>
    <cellStyle name="Normal 26 4 6 5" xfId="16797" xr:uid="{414FEA5B-2CBF-4E98-86A5-40C201599461}"/>
    <cellStyle name="Normal 26 4 6 5 2" xfId="41016" xr:uid="{8C131AD0-3EFE-4778-A63A-EB4ECA00649C}"/>
    <cellStyle name="Normal 26 4 6 6" xfId="41009" xr:uid="{D5056BEE-D3BB-40CC-8AAB-7771B662FAFC}"/>
    <cellStyle name="Normal 26 4 7" xfId="16798" xr:uid="{642A4876-E119-4402-A347-814652EAE6E4}"/>
    <cellStyle name="Normal 26 4 7 2" xfId="16799" xr:uid="{0E7F0E58-5FE5-4DFC-BE4A-42594732A65F}"/>
    <cellStyle name="Normal 26 4 7 2 2" xfId="16800" xr:uid="{D2BBEE7D-BB83-4521-B5EB-03DD9E973A4B}"/>
    <cellStyle name="Normal 26 4 7 2 2 2" xfId="41019" xr:uid="{FCE705E5-FA3A-4755-B550-0BFE349E7CAB}"/>
    <cellStyle name="Normal 26 4 7 2 3" xfId="41018" xr:uid="{4CC64BD5-C4ED-457A-B2C0-22A696C6B0E8}"/>
    <cellStyle name="Normal 26 4 7 3" xfId="16801" xr:uid="{17FA5A91-F165-4A26-B866-CC4B894A6BC6}"/>
    <cellStyle name="Normal 26 4 7 3 2" xfId="16802" xr:uid="{FAC620D1-007D-467D-A477-57D9E8502F3D}"/>
    <cellStyle name="Normal 26 4 7 3 2 2" xfId="41021" xr:uid="{E8896646-757F-4419-849D-97C1E0F3599E}"/>
    <cellStyle name="Normal 26 4 7 3 3" xfId="41020" xr:uid="{F2DC6F66-82B0-45EE-8A6A-A9C32235A860}"/>
    <cellStyle name="Normal 26 4 7 4" xfId="16803" xr:uid="{68A48D52-DBF1-4B9B-BAF8-55AA03BE6C10}"/>
    <cellStyle name="Normal 26 4 7 4 2" xfId="16804" xr:uid="{99E39B73-A7BE-4F90-BEE2-B2299AB76D9F}"/>
    <cellStyle name="Normal 26 4 7 4 2 2" xfId="41023" xr:uid="{CC122077-DF9F-4983-818A-192A0D09F980}"/>
    <cellStyle name="Normal 26 4 7 4 3" xfId="41022" xr:uid="{C8082E75-897D-4DB3-A05D-D2E49F942EB2}"/>
    <cellStyle name="Normal 26 4 7 5" xfId="16805" xr:uid="{66B248AE-179C-4E2E-B350-99F443CF300A}"/>
    <cellStyle name="Normal 26 4 7 5 2" xfId="41024" xr:uid="{77561207-75F9-4CD5-94EC-C4075011C69C}"/>
    <cellStyle name="Normal 26 4 7 6" xfId="41017" xr:uid="{A4C3D82C-5484-463B-BD96-C4BE50BB73D5}"/>
    <cellStyle name="Normal 26 4 8" xfId="16806" xr:uid="{FE5420FC-EECA-4CE1-AC00-6E49290C0A24}"/>
    <cellStyle name="Normal 26 4 8 2" xfId="16807" xr:uid="{B31532E6-948F-47DB-96A0-9CBD64EBBD95}"/>
    <cellStyle name="Normal 26 4 8 2 2" xfId="41026" xr:uid="{DABB6023-BEF9-49E2-8179-EC094F4B5F81}"/>
    <cellStyle name="Normal 26 4 8 3" xfId="41025" xr:uid="{E3951CAE-738B-4F4E-BFDF-A30B3E9C4CE1}"/>
    <cellStyle name="Normal 26 4 9" xfId="16808" xr:uid="{B93C71C8-DBFF-442A-AF54-B30CA18A6F3A}"/>
    <cellStyle name="Normal 26 4 9 2" xfId="16809" xr:uid="{18961023-34B9-4003-9591-E10C98ECB1F2}"/>
    <cellStyle name="Normal 26 4 9 2 2" xfId="41028" xr:uid="{EBA1FE8F-E6D8-4B94-8A84-BA3E210FAF1E}"/>
    <cellStyle name="Normal 26 4 9 3" xfId="41027" xr:uid="{CB47F480-0705-4721-8285-A343FF413419}"/>
    <cellStyle name="Normal 26 40" xfId="40513" xr:uid="{B801588F-07B0-4289-B48B-86F5B3174D84}"/>
    <cellStyle name="Normal 26 5" xfId="16810" xr:uid="{B9B4FED3-F059-4E59-9E59-9551831C7B25}"/>
    <cellStyle name="Normal 26 5 10" xfId="16811" xr:uid="{61110C70-589F-4BFF-BF76-3901B9D67D37}"/>
    <cellStyle name="Normal 26 5 10 2" xfId="16812" xr:uid="{A7097A29-AFA0-4215-85A8-A3AA876C9E85}"/>
    <cellStyle name="Normal 26 5 10 2 2" xfId="41031" xr:uid="{83896E4C-BD4A-43EB-924E-7B0BE79B85A2}"/>
    <cellStyle name="Normal 26 5 10 3" xfId="41030" xr:uid="{2D441040-30F5-4B1A-BB3B-C9F32BD6C1CF}"/>
    <cellStyle name="Normal 26 5 11" xfId="16813" xr:uid="{B3D5921E-32E1-44B3-827E-16CED1FDDD15}"/>
    <cellStyle name="Normal 26 5 11 2" xfId="41032" xr:uid="{EF034D4D-EEEB-4601-A068-1B69A380985B}"/>
    <cellStyle name="Normal 26 5 12" xfId="41029" xr:uid="{6094030A-91CD-466B-B5BB-9E02193D7754}"/>
    <cellStyle name="Normal 26 5 2" xfId="16814" xr:uid="{007F9DD3-36FB-44D8-BAC1-8F36EE43955B}"/>
    <cellStyle name="Normal 26 5 2 10" xfId="16815" xr:uid="{0A924649-B082-4EE3-9364-40BD4B955EA1}"/>
    <cellStyle name="Normal 26 5 2 10 2" xfId="41034" xr:uid="{CDC67F1A-C5CD-434F-A75A-3364BE716D30}"/>
    <cellStyle name="Normal 26 5 2 11" xfId="41033" xr:uid="{632E3124-DBCC-464D-8B9F-A357F15F46C8}"/>
    <cellStyle name="Normal 26 5 2 2" xfId="16816" xr:uid="{252E1368-F28E-4879-94FE-400B414DE2BF}"/>
    <cellStyle name="Normal 26 5 2 2 2" xfId="16817" xr:uid="{82F6BD96-F746-48FD-B953-12FF857C2A5E}"/>
    <cellStyle name="Normal 26 5 2 2 2 2" xfId="16818" xr:uid="{DC0FBFA6-57DB-45E7-A49A-98C534262B70}"/>
    <cellStyle name="Normal 26 5 2 2 2 2 2" xfId="16819" xr:uid="{C2BE2CAE-BC67-45FF-BAFA-52DA0B62CB92}"/>
    <cellStyle name="Normal 26 5 2 2 2 2 2 2" xfId="41038" xr:uid="{16B2E040-2955-4E8F-AD5E-DBBDE0A86626}"/>
    <cellStyle name="Normal 26 5 2 2 2 2 3" xfId="41037" xr:uid="{F8EB3A5A-553E-4BC5-8155-958801199AB8}"/>
    <cellStyle name="Normal 26 5 2 2 2 3" xfId="16820" xr:uid="{8B719B1F-5F34-4671-8884-0090785124CF}"/>
    <cellStyle name="Normal 26 5 2 2 2 3 2" xfId="16821" xr:uid="{E68C513D-3DDB-4FCC-97D0-47C43BEF286A}"/>
    <cellStyle name="Normal 26 5 2 2 2 3 2 2" xfId="41040" xr:uid="{85066DE0-95D0-4536-B248-CB0078DB3B22}"/>
    <cellStyle name="Normal 26 5 2 2 2 3 3" xfId="41039" xr:uid="{2CE1A959-E491-46CF-9F3E-24B23AD1296C}"/>
    <cellStyle name="Normal 26 5 2 2 2 4" xfId="16822" xr:uid="{C663D51A-F2C0-44FF-B84B-98F471FAB892}"/>
    <cellStyle name="Normal 26 5 2 2 2 4 2" xfId="16823" xr:uid="{2427BE62-F1D0-450F-8209-46587E9D0800}"/>
    <cellStyle name="Normal 26 5 2 2 2 4 2 2" xfId="41042" xr:uid="{5370C461-FA37-49C7-9D81-97743ADB9EBA}"/>
    <cellStyle name="Normal 26 5 2 2 2 4 3" xfId="41041" xr:uid="{3D7F2B41-82F8-442E-98CE-95ADBCA99EF1}"/>
    <cellStyle name="Normal 26 5 2 2 2 5" xfId="16824" xr:uid="{9DC3A9E4-BDCE-4696-9610-FB22A8B269FC}"/>
    <cellStyle name="Normal 26 5 2 2 2 5 2" xfId="41043" xr:uid="{30D0937F-BF87-4172-8A24-8A579F255CB0}"/>
    <cellStyle name="Normal 26 5 2 2 2 6" xfId="41036" xr:uid="{46BF0E3A-6AB8-4D7B-9E83-2334AB252653}"/>
    <cellStyle name="Normal 26 5 2 2 3" xfId="16825" xr:uid="{C01E3E17-20E2-4223-82CC-E2389CE1CCEA}"/>
    <cellStyle name="Normal 26 5 2 2 3 2" xfId="16826" xr:uid="{28A4CA6D-7F01-4168-82F2-15DF1E987575}"/>
    <cellStyle name="Normal 26 5 2 2 3 2 2" xfId="41045" xr:uid="{0E7F2908-A890-467F-884A-1DED9452DA9F}"/>
    <cellStyle name="Normal 26 5 2 2 3 3" xfId="41044" xr:uid="{FCDBC643-3A94-4BCC-8366-8E4893550AA6}"/>
    <cellStyle name="Normal 26 5 2 2 4" xfId="16827" xr:uid="{55AA2411-3085-4217-B0FB-C960E0331780}"/>
    <cellStyle name="Normal 26 5 2 2 4 2" xfId="16828" xr:uid="{B2665543-F04A-450C-9DDD-3E0DC000C7B8}"/>
    <cellStyle name="Normal 26 5 2 2 4 2 2" xfId="41047" xr:uid="{CF89AAF4-8A26-479C-B1CD-C00336169711}"/>
    <cellStyle name="Normal 26 5 2 2 4 3" xfId="41046" xr:uid="{98B5B344-AA31-4A56-AA20-04F528FBF728}"/>
    <cellStyle name="Normal 26 5 2 2 5" xfId="16829" xr:uid="{1A0E05B6-3404-4A71-A3E1-5C4323641BB0}"/>
    <cellStyle name="Normal 26 5 2 2 5 2" xfId="16830" xr:uid="{6B82E2AE-0133-40AB-BF37-2A4156DA432E}"/>
    <cellStyle name="Normal 26 5 2 2 5 2 2" xfId="41049" xr:uid="{132D0CED-4AD9-4A92-A0AA-40C31278FB0F}"/>
    <cellStyle name="Normal 26 5 2 2 5 3" xfId="41048" xr:uid="{88F2451D-753C-4425-A514-8B6A57CABDB3}"/>
    <cellStyle name="Normal 26 5 2 2 6" xfId="16831" xr:uid="{8A2B9A99-CAAA-4EA3-8D33-0AD209952005}"/>
    <cellStyle name="Normal 26 5 2 2 6 2" xfId="16832" xr:uid="{187B1257-B1DA-4030-9423-D507DADF63EC}"/>
    <cellStyle name="Normal 26 5 2 2 6 2 2" xfId="41051" xr:uid="{559FF002-6A53-4A4A-BE66-7C2D3E3DA8D5}"/>
    <cellStyle name="Normal 26 5 2 2 6 3" xfId="41050" xr:uid="{3C3CCDA7-FF5C-4F33-AA87-FCFE537C1419}"/>
    <cellStyle name="Normal 26 5 2 2 7" xfId="16833" xr:uid="{82B25458-0B27-4CD9-A959-56CAF17C2BEC}"/>
    <cellStyle name="Normal 26 5 2 2 7 2" xfId="41052" xr:uid="{634453DF-5A38-4C5E-82BF-22350EFE6C80}"/>
    <cellStyle name="Normal 26 5 2 2 8" xfId="41035" xr:uid="{AD0F1A0B-DF0E-4186-80DF-1361C29D8FE7}"/>
    <cellStyle name="Normal 26 5 2 3" xfId="16834" xr:uid="{5D75AB7E-F237-4480-878C-2C05C0A72830}"/>
    <cellStyle name="Normal 26 5 2 3 2" xfId="16835" xr:uid="{F50CF8A8-C0F1-4712-8268-8A7FE12B5FC2}"/>
    <cellStyle name="Normal 26 5 2 3 2 2" xfId="16836" xr:uid="{504DE325-C4A4-4CB7-B2F8-43B9C04BCB1B}"/>
    <cellStyle name="Normal 26 5 2 3 2 2 2" xfId="16837" xr:uid="{7E9DA035-E7D5-4777-8D03-40F1FCE634F2}"/>
    <cellStyle name="Normal 26 5 2 3 2 2 2 2" xfId="41056" xr:uid="{4A94C28F-5A80-47A2-857B-60CA39534BF1}"/>
    <cellStyle name="Normal 26 5 2 3 2 2 3" xfId="41055" xr:uid="{AFFED327-9728-466E-8C24-15B310AF0F79}"/>
    <cellStyle name="Normal 26 5 2 3 2 3" xfId="16838" xr:uid="{606B090D-D9DE-480F-AB86-C07180863EEA}"/>
    <cellStyle name="Normal 26 5 2 3 2 3 2" xfId="16839" xr:uid="{4B1E38DE-3E88-4135-BD33-46A222A7FBA1}"/>
    <cellStyle name="Normal 26 5 2 3 2 3 2 2" xfId="41058" xr:uid="{E306EB53-476A-465F-80C3-98F319B45626}"/>
    <cellStyle name="Normal 26 5 2 3 2 3 3" xfId="41057" xr:uid="{2BC543F1-35E9-4621-9497-85D9C79EAB81}"/>
    <cellStyle name="Normal 26 5 2 3 2 4" xfId="16840" xr:uid="{EFE9C6B8-2711-4702-B9CC-BB2736FE9937}"/>
    <cellStyle name="Normal 26 5 2 3 2 4 2" xfId="16841" xr:uid="{55DA7AEF-3178-42DA-9BE7-A5BBED9BA2FE}"/>
    <cellStyle name="Normal 26 5 2 3 2 4 2 2" xfId="41060" xr:uid="{EA383697-2B32-45F0-8BFB-C1D52FE74047}"/>
    <cellStyle name="Normal 26 5 2 3 2 4 3" xfId="41059" xr:uid="{FC5D9593-1CBB-480F-93CF-7C07DD0EE559}"/>
    <cellStyle name="Normal 26 5 2 3 2 5" xfId="16842" xr:uid="{4BA9FFD8-0EC8-4C99-A0A2-3D918776BD58}"/>
    <cellStyle name="Normal 26 5 2 3 2 5 2" xfId="41061" xr:uid="{C8B3C650-7648-416F-94D7-1699972AAD5F}"/>
    <cellStyle name="Normal 26 5 2 3 2 6" xfId="41054" xr:uid="{ADC803D9-879F-40A2-A547-1FEF2AE2773E}"/>
    <cellStyle name="Normal 26 5 2 3 3" xfId="16843" xr:uid="{B59CC7A7-245E-4E3D-8F51-63967655D35B}"/>
    <cellStyle name="Normal 26 5 2 3 3 2" xfId="16844" xr:uid="{86A3802E-2945-40E7-8A67-B809A7C65793}"/>
    <cellStyle name="Normal 26 5 2 3 3 2 2" xfId="41063" xr:uid="{97C5EDAB-3454-45D2-AEFA-C73BDADA4606}"/>
    <cellStyle name="Normal 26 5 2 3 3 3" xfId="41062" xr:uid="{D1F770B4-AA9F-45FA-895D-679FD8D0CD6F}"/>
    <cellStyle name="Normal 26 5 2 3 4" xfId="16845" xr:uid="{D786A851-1B78-4CE2-A9A9-EAA59223D3C9}"/>
    <cellStyle name="Normal 26 5 2 3 4 2" xfId="16846" xr:uid="{EFAEEF31-0EA8-4354-A572-05B479BFDBAB}"/>
    <cellStyle name="Normal 26 5 2 3 4 2 2" xfId="41065" xr:uid="{5983CFA6-710E-4BE8-BF93-726ADEE488F1}"/>
    <cellStyle name="Normal 26 5 2 3 4 3" xfId="41064" xr:uid="{D005E8FB-5890-4739-823F-34E177D80EC9}"/>
    <cellStyle name="Normal 26 5 2 3 5" xfId="16847" xr:uid="{75C852C0-D26D-4491-802E-63658D06B360}"/>
    <cellStyle name="Normal 26 5 2 3 5 2" xfId="16848" xr:uid="{19B00AF9-2BF9-4A40-A782-2C74700DB3A9}"/>
    <cellStyle name="Normal 26 5 2 3 5 2 2" xfId="41067" xr:uid="{7F959E7E-F332-4FDB-9E53-2169190800F0}"/>
    <cellStyle name="Normal 26 5 2 3 5 3" xfId="41066" xr:uid="{8A03949D-A23B-4A06-8C4F-5F604FCFFE85}"/>
    <cellStyle name="Normal 26 5 2 3 6" xfId="16849" xr:uid="{6C15915B-9500-4F9B-A3A3-F4C6A9B4DB8D}"/>
    <cellStyle name="Normal 26 5 2 3 6 2" xfId="16850" xr:uid="{3412EB2C-C5F9-4F2A-A522-07C02E3B1943}"/>
    <cellStyle name="Normal 26 5 2 3 6 2 2" xfId="41069" xr:uid="{6DA2B19B-ED00-45D5-8CCE-B5F9534E60D4}"/>
    <cellStyle name="Normal 26 5 2 3 6 3" xfId="41068" xr:uid="{6E0E898E-AC0B-4571-BEC6-6075ABC36BCB}"/>
    <cellStyle name="Normal 26 5 2 3 7" xfId="16851" xr:uid="{68BCE172-63A0-4E7F-BF2B-4AA2483B1BA2}"/>
    <cellStyle name="Normal 26 5 2 3 7 2" xfId="41070" xr:uid="{7E2D62B7-30DA-46CB-A820-306BBD9DFAAF}"/>
    <cellStyle name="Normal 26 5 2 3 8" xfId="41053" xr:uid="{BCE0A900-3116-4587-A7AE-4A2949EE7F1D}"/>
    <cellStyle name="Normal 26 5 2 4" xfId="16852" xr:uid="{2352006B-2B1E-4766-BABC-4B01818ACC2B}"/>
    <cellStyle name="Normal 26 5 2 4 2" xfId="16853" xr:uid="{40418800-CF6F-4837-84CF-0738B9EE0896}"/>
    <cellStyle name="Normal 26 5 2 4 2 2" xfId="16854" xr:uid="{00465362-38FD-4C60-A584-F38B26D878E9}"/>
    <cellStyle name="Normal 26 5 2 4 2 2 2" xfId="16855" xr:uid="{2460B80A-74A8-4DD2-A20B-E6107EA2381A}"/>
    <cellStyle name="Normal 26 5 2 4 2 2 2 2" xfId="41074" xr:uid="{BE5E32D6-599C-4361-AACE-60BB89B39242}"/>
    <cellStyle name="Normal 26 5 2 4 2 2 3" xfId="41073" xr:uid="{CB562D5F-D64E-495B-9ED4-114F89F0E3A1}"/>
    <cellStyle name="Normal 26 5 2 4 2 3" xfId="16856" xr:uid="{96C82C57-DE66-46BB-9B05-F11580A69EF3}"/>
    <cellStyle name="Normal 26 5 2 4 2 3 2" xfId="16857" xr:uid="{043C44A6-10F8-432B-911E-3A94E3DDFBC5}"/>
    <cellStyle name="Normal 26 5 2 4 2 3 2 2" xfId="41076" xr:uid="{1D66F17F-4AB4-472D-B858-7BC5B0015341}"/>
    <cellStyle name="Normal 26 5 2 4 2 3 3" xfId="41075" xr:uid="{6AEDD6E6-1F7C-46A0-B742-1F653A9E5B87}"/>
    <cellStyle name="Normal 26 5 2 4 2 4" xfId="16858" xr:uid="{D3601688-50C0-4921-BC4E-33E96F922A1A}"/>
    <cellStyle name="Normal 26 5 2 4 2 4 2" xfId="16859" xr:uid="{EB0700C7-65C5-4FB0-A4CE-1AC666ED4734}"/>
    <cellStyle name="Normal 26 5 2 4 2 4 2 2" xfId="41078" xr:uid="{2FD2C804-BCFE-4A98-B4AF-8D3B8177D698}"/>
    <cellStyle name="Normal 26 5 2 4 2 4 3" xfId="41077" xr:uid="{A3F119D0-B16D-45B3-B9C4-6729E0CDE768}"/>
    <cellStyle name="Normal 26 5 2 4 2 5" xfId="16860" xr:uid="{4DE0DBB5-D61F-4EA8-B07E-DF309E8BCD43}"/>
    <cellStyle name="Normal 26 5 2 4 2 5 2" xfId="41079" xr:uid="{15A6AC69-9336-448E-968C-A123073FA6E6}"/>
    <cellStyle name="Normal 26 5 2 4 2 6" xfId="41072" xr:uid="{CA861EF0-D23D-4570-BDEB-52B7CF5FA67F}"/>
    <cellStyle name="Normal 26 5 2 4 3" xfId="16861" xr:uid="{4C3525A8-2069-4EA1-BCCB-E1A324E9DCF6}"/>
    <cellStyle name="Normal 26 5 2 4 3 2" xfId="16862" xr:uid="{680F7EB7-E7BA-40F4-84DE-DC4891CDBAD8}"/>
    <cellStyle name="Normal 26 5 2 4 3 2 2" xfId="41081" xr:uid="{F4DD56C5-4932-48F3-B561-AEBC7460E067}"/>
    <cellStyle name="Normal 26 5 2 4 3 3" xfId="41080" xr:uid="{23260526-8437-4DC5-9E32-C719DAF9D84F}"/>
    <cellStyle name="Normal 26 5 2 4 4" xfId="16863" xr:uid="{D9E6C1BA-0CF4-4584-A770-EC46CC4831F6}"/>
    <cellStyle name="Normal 26 5 2 4 4 2" xfId="16864" xr:uid="{BA29B5D6-D5A0-4F76-8F20-62E879F1CBDF}"/>
    <cellStyle name="Normal 26 5 2 4 4 2 2" xfId="41083" xr:uid="{22284CFC-3A26-4BDA-BC50-913593326EC3}"/>
    <cellStyle name="Normal 26 5 2 4 4 3" xfId="41082" xr:uid="{FC6063B7-E52E-4ED8-B628-0E0903DBC89B}"/>
    <cellStyle name="Normal 26 5 2 4 5" xfId="16865" xr:uid="{1F3E0417-3CF6-4B39-9CA4-234D942C1893}"/>
    <cellStyle name="Normal 26 5 2 4 5 2" xfId="16866" xr:uid="{7D3FEDB0-425A-493C-83F3-46335FDC1DDF}"/>
    <cellStyle name="Normal 26 5 2 4 5 2 2" xfId="41085" xr:uid="{D1DD60A9-8874-4B0B-BB1A-ED6842E0DBB0}"/>
    <cellStyle name="Normal 26 5 2 4 5 3" xfId="41084" xr:uid="{4D13B341-E907-4C0A-BD5E-072C23D9FC2C}"/>
    <cellStyle name="Normal 26 5 2 4 6" xfId="16867" xr:uid="{C1B6DB03-F76B-4AE1-B50E-DEAF9C9724DC}"/>
    <cellStyle name="Normal 26 5 2 4 6 2" xfId="41086" xr:uid="{4AF1C239-70FD-4613-BA40-7D81C5FBF29D}"/>
    <cellStyle name="Normal 26 5 2 4 7" xfId="41071" xr:uid="{0FFC4FE8-E037-40D9-BDD6-D91D3F1B0796}"/>
    <cellStyle name="Normal 26 5 2 5" xfId="16868" xr:uid="{08F8F04C-CA3C-46AD-8718-9246B152F197}"/>
    <cellStyle name="Normal 26 5 2 5 2" xfId="16869" xr:uid="{02217D77-736E-4EA2-A28B-C168DEFFF132}"/>
    <cellStyle name="Normal 26 5 2 5 2 2" xfId="16870" xr:uid="{D09A7AF5-9ABE-49A2-85BB-EB77A9DBAB89}"/>
    <cellStyle name="Normal 26 5 2 5 2 2 2" xfId="41089" xr:uid="{A37EC6E5-B707-4A93-8AA1-5155D643230E}"/>
    <cellStyle name="Normal 26 5 2 5 2 3" xfId="41088" xr:uid="{9E5B7CA6-90A5-48DE-8199-BB789B1AF28D}"/>
    <cellStyle name="Normal 26 5 2 5 3" xfId="16871" xr:uid="{2FED9012-7FC5-48FC-B838-716077F7A0FF}"/>
    <cellStyle name="Normal 26 5 2 5 3 2" xfId="16872" xr:uid="{B0D22446-01D9-4E20-94CD-136055DEC8AD}"/>
    <cellStyle name="Normal 26 5 2 5 3 2 2" xfId="41091" xr:uid="{1CABD17C-253E-4A6D-8F17-18DE3596CF31}"/>
    <cellStyle name="Normal 26 5 2 5 3 3" xfId="41090" xr:uid="{C5D3BB9C-2E43-456E-A590-78F14322E3EC}"/>
    <cellStyle name="Normal 26 5 2 5 4" xfId="16873" xr:uid="{CF3B1CC7-3A83-47F4-9DAD-586212D1A740}"/>
    <cellStyle name="Normal 26 5 2 5 4 2" xfId="16874" xr:uid="{9557AE65-E62C-4077-A69C-B52B8584E0A4}"/>
    <cellStyle name="Normal 26 5 2 5 4 2 2" xfId="41093" xr:uid="{BDAD4FE3-A6CD-4480-9612-23D7304C7C5E}"/>
    <cellStyle name="Normal 26 5 2 5 4 3" xfId="41092" xr:uid="{34207B9F-F502-4227-8644-E6567079C5EB}"/>
    <cellStyle name="Normal 26 5 2 5 5" xfId="16875" xr:uid="{7DEE76D4-7B45-4B27-A3F3-0BBCCA4A6016}"/>
    <cellStyle name="Normal 26 5 2 5 5 2" xfId="41094" xr:uid="{C7E01EC4-CDD4-495E-BD4C-604F57352D4E}"/>
    <cellStyle name="Normal 26 5 2 5 6" xfId="41087" xr:uid="{0EFAB4C0-BBC9-40CE-A407-3D49D67DD34F}"/>
    <cellStyle name="Normal 26 5 2 6" xfId="16876" xr:uid="{61A492E8-AB15-4A66-8C2E-9C0EADA62A15}"/>
    <cellStyle name="Normal 26 5 2 6 2" xfId="16877" xr:uid="{A6D921E7-D43C-4777-9304-A3FBC9EA8ED1}"/>
    <cellStyle name="Normal 26 5 2 6 2 2" xfId="16878" xr:uid="{0B74995D-4721-4E26-932F-F2D7270125D0}"/>
    <cellStyle name="Normal 26 5 2 6 2 2 2" xfId="41097" xr:uid="{7D37EF6D-41D8-4CCE-8F9F-2D5B9374731B}"/>
    <cellStyle name="Normal 26 5 2 6 2 3" xfId="41096" xr:uid="{1E8748CF-700E-4DFB-9872-F396DF7614B2}"/>
    <cellStyle name="Normal 26 5 2 6 3" xfId="16879" xr:uid="{4CED8CED-6EA5-4032-BAD6-C9B5AEC704EA}"/>
    <cellStyle name="Normal 26 5 2 6 3 2" xfId="16880" xr:uid="{E7089C7A-EBC3-409F-B2A2-58F056DA89F1}"/>
    <cellStyle name="Normal 26 5 2 6 3 2 2" xfId="41099" xr:uid="{DE647713-2AD8-4121-8D28-70DABC1261F5}"/>
    <cellStyle name="Normal 26 5 2 6 3 3" xfId="41098" xr:uid="{91B39087-7DA7-4EE6-B444-29DF722FB1AA}"/>
    <cellStyle name="Normal 26 5 2 6 4" xfId="16881" xr:uid="{533C1E07-06BB-493B-9B41-4F643D8BB7C7}"/>
    <cellStyle name="Normal 26 5 2 6 4 2" xfId="16882" xr:uid="{9AE425B7-B7A5-4B0F-A0F2-14B858FE01A0}"/>
    <cellStyle name="Normal 26 5 2 6 4 2 2" xfId="41101" xr:uid="{C7B30683-4D1E-42C8-BA40-417ADA1F5A4E}"/>
    <cellStyle name="Normal 26 5 2 6 4 3" xfId="41100" xr:uid="{F610AB89-7B7A-4704-80B9-68349DC560E2}"/>
    <cellStyle name="Normal 26 5 2 6 5" xfId="16883" xr:uid="{23ED2E91-198E-4CF1-9192-479D6EE3BCD5}"/>
    <cellStyle name="Normal 26 5 2 6 5 2" xfId="41102" xr:uid="{BE75E8B9-DFFA-40BE-AD1E-4F3ED404E066}"/>
    <cellStyle name="Normal 26 5 2 6 6" xfId="41095" xr:uid="{62841ACB-9CB8-48F1-AC59-5ACDBE445617}"/>
    <cellStyle name="Normal 26 5 2 7" xfId="16884" xr:uid="{45986F42-EBC2-4372-B6C0-C6F80014D916}"/>
    <cellStyle name="Normal 26 5 2 7 2" xfId="16885" xr:uid="{6D78CA04-E29C-401C-9CBD-442DCC690360}"/>
    <cellStyle name="Normal 26 5 2 7 2 2" xfId="41104" xr:uid="{B908AAC1-8DCD-49AF-8F88-FB57DB1EF069}"/>
    <cellStyle name="Normal 26 5 2 7 3" xfId="41103" xr:uid="{D7F831FE-9B02-4E73-8896-2CE51F347A33}"/>
    <cellStyle name="Normal 26 5 2 8" xfId="16886" xr:uid="{A85218AC-6FDE-4D6B-BB82-1157BE7B5E84}"/>
    <cellStyle name="Normal 26 5 2 8 2" xfId="16887" xr:uid="{4CDEC441-C823-4B6D-B0AC-EA99A46D1D4C}"/>
    <cellStyle name="Normal 26 5 2 8 2 2" xfId="41106" xr:uid="{DB9F766F-450F-4FC1-A971-D3B5A27F30E0}"/>
    <cellStyle name="Normal 26 5 2 8 3" xfId="41105" xr:uid="{ADED1DF1-1712-4C0C-9E2F-7ADC036BD93D}"/>
    <cellStyle name="Normal 26 5 2 9" xfId="16888" xr:uid="{45F9B4EA-DB70-4A84-B91A-58753A94D58C}"/>
    <cellStyle name="Normal 26 5 2 9 2" xfId="16889" xr:uid="{06A4E677-6E79-4BB2-BE71-ABDB57F6E081}"/>
    <cellStyle name="Normal 26 5 2 9 2 2" xfId="41108" xr:uid="{C669BF8A-E83F-47A6-A3C2-7FC0C0FCC207}"/>
    <cellStyle name="Normal 26 5 2 9 3" xfId="41107" xr:uid="{F3B60ADA-ABB0-4EDF-8A72-EC85EBF5ABFA}"/>
    <cellStyle name="Normal 26 5 3" xfId="16890" xr:uid="{E3C7BB31-D024-4B32-B6DE-385C54D40A28}"/>
    <cellStyle name="Normal 26 5 3 2" xfId="16891" xr:uid="{A7EBFAE0-97B4-47B5-8DDC-4FB07FA2971A}"/>
    <cellStyle name="Normal 26 5 3 2 2" xfId="16892" xr:uid="{2A962C2A-5CBE-43E8-9A51-EEF30732385F}"/>
    <cellStyle name="Normal 26 5 3 2 2 2" xfId="16893" xr:uid="{0589D6B3-8DB7-49ED-A48E-D8194E440B93}"/>
    <cellStyle name="Normal 26 5 3 2 2 2 2" xfId="41112" xr:uid="{DC59AE6F-1873-4C4F-85E1-0D98B2D906D7}"/>
    <cellStyle name="Normal 26 5 3 2 2 3" xfId="41111" xr:uid="{736CEDED-5138-4B27-B151-D8163E44B014}"/>
    <cellStyle name="Normal 26 5 3 2 3" xfId="16894" xr:uid="{EBE2DA01-584D-4CE4-A5A7-5CADEA3D346D}"/>
    <cellStyle name="Normal 26 5 3 2 3 2" xfId="16895" xr:uid="{FBFC64CF-A020-4C1D-B437-E55631663537}"/>
    <cellStyle name="Normal 26 5 3 2 3 2 2" xfId="41114" xr:uid="{ADBD81A4-2667-41C8-91FB-CCFAC678FD79}"/>
    <cellStyle name="Normal 26 5 3 2 3 3" xfId="41113" xr:uid="{3D719D34-4A73-424A-A57D-F81842642416}"/>
    <cellStyle name="Normal 26 5 3 2 4" xfId="16896" xr:uid="{11703A14-C5F1-479D-9ACC-6C5C834A50FB}"/>
    <cellStyle name="Normal 26 5 3 2 4 2" xfId="16897" xr:uid="{515EEB7D-583A-44F0-AE6C-BF21105BBC50}"/>
    <cellStyle name="Normal 26 5 3 2 4 2 2" xfId="41116" xr:uid="{4346EAC7-51F3-4A4B-AAA6-C94782801E93}"/>
    <cellStyle name="Normal 26 5 3 2 4 3" xfId="41115" xr:uid="{70DED0B6-DE50-43AE-A528-AB03EEE68A9D}"/>
    <cellStyle name="Normal 26 5 3 2 5" xfId="16898" xr:uid="{FE881EF1-7F52-4F29-8C3D-76E1352CA942}"/>
    <cellStyle name="Normal 26 5 3 2 5 2" xfId="41117" xr:uid="{A65D4480-6672-4FE9-8899-CFCDE73FF2D9}"/>
    <cellStyle name="Normal 26 5 3 2 6" xfId="41110" xr:uid="{3A0A624F-DD33-4DC7-BE95-9B87D05C0C05}"/>
    <cellStyle name="Normal 26 5 3 3" xfId="16899" xr:uid="{11215F70-0EB2-4093-BC4E-3D87356318F9}"/>
    <cellStyle name="Normal 26 5 3 3 2" xfId="16900" xr:uid="{35441B30-EE04-4FE2-A46B-783F04D8A18A}"/>
    <cellStyle name="Normal 26 5 3 3 2 2" xfId="41119" xr:uid="{8D93E6AC-634A-4519-AA2E-AA4B7117804D}"/>
    <cellStyle name="Normal 26 5 3 3 3" xfId="41118" xr:uid="{D3A72FBB-1347-4C36-A378-1CE9EE6C90E1}"/>
    <cellStyle name="Normal 26 5 3 4" xfId="16901" xr:uid="{4D8DF577-FCD8-4010-9FAF-1CDEA3F22D16}"/>
    <cellStyle name="Normal 26 5 3 4 2" xfId="16902" xr:uid="{77365E76-0BB2-4182-9666-D1F9055BAC53}"/>
    <cellStyle name="Normal 26 5 3 4 2 2" xfId="41121" xr:uid="{F9D51A28-7E5A-4F1C-8677-7CC734F48F9A}"/>
    <cellStyle name="Normal 26 5 3 4 3" xfId="41120" xr:uid="{DE962093-4FD0-4CDA-8242-D65DF5FA7103}"/>
    <cellStyle name="Normal 26 5 3 5" xfId="16903" xr:uid="{80D69827-A8DE-4D4A-8EEB-943FACBEBC01}"/>
    <cellStyle name="Normal 26 5 3 5 2" xfId="16904" xr:uid="{414BFB3D-8F91-486E-9A0C-CBF3BD3AEE9F}"/>
    <cellStyle name="Normal 26 5 3 5 2 2" xfId="41123" xr:uid="{01DEF9E3-9CE7-4E5A-8ECE-CC6726124EC9}"/>
    <cellStyle name="Normal 26 5 3 5 3" xfId="41122" xr:uid="{BD602ADF-6E18-4909-B70A-279620874590}"/>
    <cellStyle name="Normal 26 5 3 6" xfId="16905" xr:uid="{A23519C0-7DC0-4B41-B884-489D02B5C43A}"/>
    <cellStyle name="Normal 26 5 3 6 2" xfId="16906" xr:uid="{68CDF72C-EF39-4FB3-9EF3-7A7D54B5C093}"/>
    <cellStyle name="Normal 26 5 3 6 2 2" xfId="41125" xr:uid="{42C78DDB-798D-419A-8B3C-3209AFE3E567}"/>
    <cellStyle name="Normal 26 5 3 6 3" xfId="41124" xr:uid="{4A71295C-40C7-4B8A-976D-4CA2415895E1}"/>
    <cellStyle name="Normal 26 5 3 7" xfId="16907" xr:uid="{095F73B6-BAF1-41E7-B748-96B3515B8EB3}"/>
    <cellStyle name="Normal 26 5 3 7 2" xfId="41126" xr:uid="{97308741-770A-43B7-90E5-E832ABE461D2}"/>
    <cellStyle name="Normal 26 5 3 8" xfId="41109" xr:uid="{9D4A4EC0-3FF3-4D28-AF41-1A26FA2A2402}"/>
    <cellStyle name="Normal 26 5 4" xfId="16908" xr:uid="{AE70862A-CF53-4309-B1B6-AA6AB7829761}"/>
    <cellStyle name="Normal 26 5 4 2" xfId="16909" xr:uid="{73796B56-170A-40A0-819C-D43C250555BB}"/>
    <cellStyle name="Normal 26 5 4 2 2" xfId="16910" xr:uid="{0019A159-059E-4255-B3B0-D2D7F348ABCB}"/>
    <cellStyle name="Normal 26 5 4 2 2 2" xfId="16911" xr:uid="{93ADB5BC-A7AE-472F-AE7D-EA47EF965087}"/>
    <cellStyle name="Normal 26 5 4 2 2 2 2" xfId="41130" xr:uid="{44EF0784-AD8B-46A9-97FE-F41069B6198C}"/>
    <cellStyle name="Normal 26 5 4 2 2 3" xfId="41129" xr:uid="{C03C153C-95A4-4CCE-9418-9D9B4662FB0B}"/>
    <cellStyle name="Normal 26 5 4 2 3" xfId="16912" xr:uid="{0C848B21-1659-47BC-94C8-9DDCC1C79D89}"/>
    <cellStyle name="Normal 26 5 4 2 3 2" xfId="16913" xr:uid="{B0C9B297-1F2F-42D1-B41F-D617AC396F96}"/>
    <cellStyle name="Normal 26 5 4 2 3 2 2" xfId="41132" xr:uid="{8E7809AD-EA22-47EE-9AD8-3E44D00A8369}"/>
    <cellStyle name="Normal 26 5 4 2 3 3" xfId="41131" xr:uid="{959356F6-4D49-4B4A-A340-A04D38C3B18A}"/>
    <cellStyle name="Normal 26 5 4 2 4" xfId="16914" xr:uid="{E3AD0C74-88EC-4414-AFCA-5841C25D7A00}"/>
    <cellStyle name="Normal 26 5 4 2 4 2" xfId="16915" xr:uid="{2884E81E-753A-4E34-89A5-92D2A426F98B}"/>
    <cellStyle name="Normal 26 5 4 2 4 2 2" xfId="41134" xr:uid="{CEAD0AE1-1892-4886-A2F2-9DA2FF4450D9}"/>
    <cellStyle name="Normal 26 5 4 2 4 3" xfId="41133" xr:uid="{DAEBC1EF-57BF-4E09-ABC5-149CD47C2E39}"/>
    <cellStyle name="Normal 26 5 4 2 5" xfId="16916" xr:uid="{FA209DE0-7AA3-4BB8-9740-46A554696EBF}"/>
    <cellStyle name="Normal 26 5 4 2 5 2" xfId="41135" xr:uid="{AFBEBAF3-D3DE-4398-A831-E3EC502DCBFF}"/>
    <cellStyle name="Normal 26 5 4 2 6" xfId="41128" xr:uid="{73505A14-BD14-4992-8D94-437D2242EF63}"/>
    <cellStyle name="Normal 26 5 4 3" xfId="16917" xr:uid="{F043A07C-E7ED-4EC2-9B6E-8ECD2DF0C427}"/>
    <cellStyle name="Normal 26 5 4 3 2" xfId="16918" xr:uid="{D671C345-65F7-4547-87C0-70455B45CF83}"/>
    <cellStyle name="Normal 26 5 4 3 2 2" xfId="41137" xr:uid="{463938EB-4D55-4F0D-BA96-D8C7B8A6292B}"/>
    <cellStyle name="Normal 26 5 4 3 3" xfId="41136" xr:uid="{E1796EE4-60DF-426A-AD16-33919EB06C45}"/>
    <cellStyle name="Normal 26 5 4 4" xfId="16919" xr:uid="{E5CBDC8F-E072-48FE-B3EE-AC60BEDCD177}"/>
    <cellStyle name="Normal 26 5 4 4 2" xfId="16920" xr:uid="{F36752F4-109B-44C4-8F0B-DBA59ED3D592}"/>
    <cellStyle name="Normal 26 5 4 4 2 2" xfId="41139" xr:uid="{1535D61D-D4A1-4618-81A6-F69E472C3429}"/>
    <cellStyle name="Normal 26 5 4 4 3" xfId="41138" xr:uid="{C683E1F3-A402-4718-93C8-FD7C23AFE3BA}"/>
    <cellStyle name="Normal 26 5 4 5" xfId="16921" xr:uid="{9ECB54DA-E4C8-4635-80E2-8C84DE3485AA}"/>
    <cellStyle name="Normal 26 5 4 5 2" xfId="16922" xr:uid="{20F56EF8-A0FD-4FC1-B0C0-6C832A305007}"/>
    <cellStyle name="Normal 26 5 4 5 2 2" xfId="41141" xr:uid="{0C982727-6BF5-4BE5-9748-1DA34AF59A5B}"/>
    <cellStyle name="Normal 26 5 4 5 3" xfId="41140" xr:uid="{41C67D79-76F6-483D-AD55-C10D5C338BDD}"/>
    <cellStyle name="Normal 26 5 4 6" xfId="16923" xr:uid="{0F6E1D37-06B7-4BDC-8130-BF6E0F63BD71}"/>
    <cellStyle name="Normal 26 5 4 6 2" xfId="16924" xr:uid="{C20698DE-FAAA-4EEA-91DF-00F9AD7AB391}"/>
    <cellStyle name="Normal 26 5 4 6 2 2" xfId="41143" xr:uid="{245198D9-070D-4151-A9CB-34DB23EDB7C4}"/>
    <cellStyle name="Normal 26 5 4 6 3" xfId="41142" xr:uid="{EC474E25-78B4-463A-A759-318A3D55726E}"/>
    <cellStyle name="Normal 26 5 4 7" xfId="16925" xr:uid="{7CC4461B-7A93-4517-9D46-206EDB630FE8}"/>
    <cellStyle name="Normal 26 5 4 7 2" xfId="41144" xr:uid="{C03A3641-0A84-47BC-B210-DDD3DE9999FA}"/>
    <cellStyle name="Normal 26 5 4 8" xfId="41127" xr:uid="{EDD3AA3E-60AF-4E46-B845-8AF5360206EA}"/>
    <cellStyle name="Normal 26 5 5" xfId="16926" xr:uid="{9535CAFA-F62B-4238-9443-79A76BC7985C}"/>
    <cellStyle name="Normal 26 5 5 2" xfId="16927" xr:uid="{55C1D34A-1F26-43C6-86DE-345E3BE5734D}"/>
    <cellStyle name="Normal 26 5 5 2 2" xfId="16928" xr:uid="{2D7EE8FC-C7C4-48D4-89BD-1483830D6F63}"/>
    <cellStyle name="Normal 26 5 5 2 2 2" xfId="16929" xr:uid="{34A9D70F-9B55-47A8-B544-7348BE7BF9FB}"/>
    <cellStyle name="Normal 26 5 5 2 2 2 2" xfId="41148" xr:uid="{12107991-299F-48C9-8641-7A9CFD1F3B18}"/>
    <cellStyle name="Normal 26 5 5 2 2 3" xfId="41147" xr:uid="{141143D0-F6B7-4217-9B44-B3898A0494A7}"/>
    <cellStyle name="Normal 26 5 5 2 3" xfId="16930" xr:uid="{AA9F2513-F3F4-4856-91C3-69A3F093A03C}"/>
    <cellStyle name="Normal 26 5 5 2 3 2" xfId="16931" xr:uid="{DF8FFED1-3730-43BC-9F8B-060A67E915E7}"/>
    <cellStyle name="Normal 26 5 5 2 3 2 2" xfId="41150" xr:uid="{B36C5485-78AB-43F6-A481-28371E7C65D4}"/>
    <cellStyle name="Normal 26 5 5 2 3 3" xfId="41149" xr:uid="{A5F88F25-54D3-4574-85DD-5F857C2BCA20}"/>
    <cellStyle name="Normal 26 5 5 2 4" xfId="16932" xr:uid="{22FE860D-AB83-4DE7-859C-53D3322377F7}"/>
    <cellStyle name="Normal 26 5 5 2 4 2" xfId="16933" xr:uid="{295814FC-E604-489F-A743-CF10A11C2625}"/>
    <cellStyle name="Normal 26 5 5 2 4 2 2" xfId="41152" xr:uid="{6EC8ABAE-00DA-4F7A-8AD5-DD27F08C3FD1}"/>
    <cellStyle name="Normal 26 5 5 2 4 3" xfId="41151" xr:uid="{E83B4C07-AAA7-4E01-B33F-9E6215BB434D}"/>
    <cellStyle name="Normal 26 5 5 2 5" xfId="16934" xr:uid="{F10F96BD-CD80-485F-AF15-A232DAF42050}"/>
    <cellStyle name="Normal 26 5 5 2 5 2" xfId="41153" xr:uid="{6CA657D6-457E-40F7-A4F8-8A4DBAEB210E}"/>
    <cellStyle name="Normal 26 5 5 2 6" xfId="41146" xr:uid="{C53526AC-DBD8-45A6-B4CF-F5FE20968363}"/>
    <cellStyle name="Normal 26 5 5 3" xfId="16935" xr:uid="{C614D417-F60D-43C7-A08B-5A6A96731002}"/>
    <cellStyle name="Normal 26 5 5 3 2" xfId="16936" xr:uid="{B810FD70-9CEC-4C5D-8D9A-DD85080EEC74}"/>
    <cellStyle name="Normal 26 5 5 3 2 2" xfId="41155" xr:uid="{AE617E65-8329-4EB5-9074-FEE606C603BF}"/>
    <cellStyle name="Normal 26 5 5 3 3" xfId="41154" xr:uid="{99142625-7C6B-49E9-B294-C28B93C83408}"/>
    <cellStyle name="Normal 26 5 5 4" xfId="16937" xr:uid="{52657581-BD00-48A4-BC59-EF0BC95E89CE}"/>
    <cellStyle name="Normal 26 5 5 4 2" xfId="16938" xr:uid="{76836D9C-32F1-41D6-9DC1-25B604384219}"/>
    <cellStyle name="Normal 26 5 5 4 2 2" xfId="41157" xr:uid="{D480DB3F-9E35-4D8D-A3F8-39CD50F6DF31}"/>
    <cellStyle name="Normal 26 5 5 4 3" xfId="41156" xr:uid="{D598A475-88AF-47D3-A4A5-2E4A64DFD9D9}"/>
    <cellStyle name="Normal 26 5 5 5" xfId="16939" xr:uid="{E1796994-C9BA-4437-9A44-F6EAD6E057A0}"/>
    <cellStyle name="Normal 26 5 5 5 2" xfId="16940" xr:uid="{DA14C14B-21BD-4358-8F27-03158A01FAC6}"/>
    <cellStyle name="Normal 26 5 5 5 2 2" xfId="41159" xr:uid="{0FD1FDE4-DFF4-4F80-816F-0CC82BF55E21}"/>
    <cellStyle name="Normal 26 5 5 5 3" xfId="41158" xr:uid="{588B1BA0-0D4A-4046-96DA-F245841BB19F}"/>
    <cellStyle name="Normal 26 5 5 6" xfId="16941" xr:uid="{486F5C48-D160-4964-9926-A46E1534AB39}"/>
    <cellStyle name="Normal 26 5 5 6 2" xfId="41160" xr:uid="{5ABE8670-F0C0-41C8-B4F0-F2AE55764E92}"/>
    <cellStyle name="Normal 26 5 5 7" xfId="41145" xr:uid="{2A1DCC2D-6F5C-4212-A975-CA1AC42B21BC}"/>
    <cellStyle name="Normal 26 5 6" xfId="16942" xr:uid="{8DD3C7A2-1E11-49B5-A7D6-5D2224654AC2}"/>
    <cellStyle name="Normal 26 5 6 2" xfId="16943" xr:uid="{77472272-07AA-49B7-A9C8-8B87D7369B46}"/>
    <cellStyle name="Normal 26 5 6 2 2" xfId="16944" xr:uid="{66B34CF4-C510-436B-AB52-2678FE198A04}"/>
    <cellStyle name="Normal 26 5 6 2 2 2" xfId="41163" xr:uid="{30E12FC1-DFCE-4591-88B2-E08518E07D07}"/>
    <cellStyle name="Normal 26 5 6 2 3" xfId="41162" xr:uid="{9FEB86FE-19CC-4D1D-AFC9-AEBE83E0F482}"/>
    <cellStyle name="Normal 26 5 6 3" xfId="16945" xr:uid="{76A30938-684C-4477-95E0-669F1343BB2F}"/>
    <cellStyle name="Normal 26 5 6 3 2" xfId="16946" xr:uid="{0BFE8711-C0E4-4D7C-842E-69A307EAD9A1}"/>
    <cellStyle name="Normal 26 5 6 3 2 2" xfId="41165" xr:uid="{A3C1DAEF-6756-4081-BAB7-F828648A61D8}"/>
    <cellStyle name="Normal 26 5 6 3 3" xfId="41164" xr:uid="{A458C034-C6A7-4EDF-AA4A-8CF568294C03}"/>
    <cellStyle name="Normal 26 5 6 4" xfId="16947" xr:uid="{B3F68702-A5F0-48F8-902C-8663BA156BF5}"/>
    <cellStyle name="Normal 26 5 6 4 2" xfId="16948" xr:uid="{AAB49A6A-89B4-41E9-B0EF-50907F07DD8F}"/>
    <cellStyle name="Normal 26 5 6 4 2 2" xfId="41167" xr:uid="{1858376F-19DE-42A6-885E-BAF79B1F3B74}"/>
    <cellStyle name="Normal 26 5 6 4 3" xfId="41166" xr:uid="{6DF5CB82-5D0F-497E-A11E-85CB88C5AC10}"/>
    <cellStyle name="Normal 26 5 6 5" xfId="16949" xr:uid="{E97B348D-46FD-4B9B-A442-EF4258BD0C27}"/>
    <cellStyle name="Normal 26 5 6 5 2" xfId="41168" xr:uid="{842068EC-2814-4D93-8CF2-F0E74A8A5EFD}"/>
    <cellStyle name="Normal 26 5 6 6" xfId="41161" xr:uid="{0B467DC4-3820-4760-8400-F7F4F147DA42}"/>
    <cellStyle name="Normal 26 5 7" xfId="16950" xr:uid="{EFAD2279-D7B2-48BF-8095-06A291E31790}"/>
    <cellStyle name="Normal 26 5 7 2" xfId="16951" xr:uid="{4B526467-7148-4392-958C-46727B499CD1}"/>
    <cellStyle name="Normal 26 5 7 2 2" xfId="16952" xr:uid="{D680B699-E0C6-4553-930F-FAEB49D51362}"/>
    <cellStyle name="Normal 26 5 7 2 2 2" xfId="41171" xr:uid="{547C9467-1A5C-4753-8196-58BF833D420F}"/>
    <cellStyle name="Normal 26 5 7 2 3" xfId="41170" xr:uid="{1A121CD9-117A-4D19-8E92-47271DE6B006}"/>
    <cellStyle name="Normal 26 5 7 3" xfId="16953" xr:uid="{5869E306-0A44-46E0-B855-8EE2ED662095}"/>
    <cellStyle name="Normal 26 5 7 3 2" xfId="16954" xr:uid="{D8227229-46FD-4F90-B895-EE0E7D39435F}"/>
    <cellStyle name="Normal 26 5 7 3 2 2" xfId="41173" xr:uid="{8D33FCFC-AF6F-4FF9-85C3-CE33D9F18AD6}"/>
    <cellStyle name="Normal 26 5 7 3 3" xfId="41172" xr:uid="{EBF100D2-5DFD-4D8F-8A90-2107FBF05384}"/>
    <cellStyle name="Normal 26 5 7 4" xfId="16955" xr:uid="{6BF2AD92-8250-4F8D-86BD-DFA44204AB7B}"/>
    <cellStyle name="Normal 26 5 7 4 2" xfId="16956" xr:uid="{3EC2AF09-C0A4-490F-82CB-9227795803D0}"/>
    <cellStyle name="Normal 26 5 7 4 2 2" xfId="41175" xr:uid="{300D3C5F-8EBB-4827-9AE2-6154B86B523F}"/>
    <cellStyle name="Normal 26 5 7 4 3" xfId="41174" xr:uid="{02685616-A048-460B-B3C2-94103240C626}"/>
    <cellStyle name="Normal 26 5 7 5" xfId="16957" xr:uid="{7E7462A9-0171-41C9-A15F-40A7B9D04C0C}"/>
    <cellStyle name="Normal 26 5 7 5 2" xfId="41176" xr:uid="{7B193588-E5A2-47D8-957C-3384D0520CBE}"/>
    <cellStyle name="Normal 26 5 7 6" xfId="41169" xr:uid="{0E191A3C-1210-42C0-BB8B-2E48C1DCF0CD}"/>
    <cellStyle name="Normal 26 5 8" xfId="16958" xr:uid="{8354AD67-F94B-47DA-9E64-8CBD2522D129}"/>
    <cellStyle name="Normal 26 5 8 2" xfId="16959" xr:uid="{158D04E6-2CC6-4811-98FA-4BAD1BAB0864}"/>
    <cellStyle name="Normal 26 5 8 2 2" xfId="41178" xr:uid="{DC381BFE-C469-4B72-92F0-15CD1F2F8E28}"/>
    <cellStyle name="Normal 26 5 8 3" xfId="41177" xr:uid="{FB0A4949-9441-4F5E-B157-32A13730B0C7}"/>
    <cellStyle name="Normal 26 5 9" xfId="16960" xr:uid="{1AB32142-AFF7-402E-B2F3-4F158D3998A4}"/>
    <cellStyle name="Normal 26 5 9 2" xfId="16961" xr:uid="{0F395A83-ACAD-4580-9F34-21D58C9525EE}"/>
    <cellStyle name="Normal 26 5 9 2 2" xfId="41180" xr:uid="{F24CA3F5-5927-448B-BF23-250E39E2A962}"/>
    <cellStyle name="Normal 26 5 9 3" xfId="41179" xr:uid="{442AAD2D-706C-4134-B002-240037365624}"/>
    <cellStyle name="Normal 26 6" xfId="16962" xr:uid="{7E900596-109F-4B6D-96EB-3A351A6C2CF5}"/>
    <cellStyle name="Normal 26 6 10" xfId="16963" xr:uid="{4E356918-D441-445D-8DB5-6069A708DF22}"/>
    <cellStyle name="Normal 26 6 10 2" xfId="16964" xr:uid="{A201EB80-12C3-4CAA-92D6-09E68DE290C9}"/>
    <cellStyle name="Normal 26 6 10 2 2" xfId="41183" xr:uid="{50DCF4BF-918F-47F8-BCD0-68736F43195E}"/>
    <cellStyle name="Normal 26 6 10 3" xfId="41182" xr:uid="{A4145599-0499-4C6E-9F11-03B030FE673A}"/>
    <cellStyle name="Normal 26 6 11" xfId="16965" xr:uid="{D9700E18-704A-4C9F-9628-2986A3CAC3D3}"/>
    <cellStyle name="Normal 26 6 11 2" xfId="41184" xr:uid="{421C8C7A-5EB2-4AB3-92AA-77AA1D90A001}"/>
    <cellStyle name="Normal 26 6 12" xfId="41181" xr:uid="{59BDBB1A-91B7-4998-AC12-FD1C68746F58}"/>
    <cellStyle name="Normal 26 6 2" xfId="16966" xr:uid="{27DAB5D6-B8D4-4B3E-87F2-2885B3823097}"/>
    <cellStyle name="Normal 26 6 2 10" xfId="16967" xr:uid="{B32CFCC3-EEF5-492D-A34F-73456582F5A6}"/>
    <cellStyle name="Normal 26 6 2 10 2" xfId="41186" xr:uid="{DDC51F63-49B8-48D8-9A93-92888B6A8867}"/>
    <cellStyle name="Normal 26 6 2 11" xfId="41185" xr:uid="{C2B686A2-CC31-4431-834B-D69BDA6978F9}"/>
    <cellStyle name="Normal 26 6 2 2" xfId="16968" xr:uid="{EBAD7A28-7437-4004-995F-B65EEA803E5B}"/>
    <cellStyle name="Normal 26 6 2 2 2" xfId="16969" xr:uid="{0A1B0030-3D8C-4217-BAE8-38176A71D929}"/>
    <cellStyle name="Normal 26 6 2 2 2 2" xfId="16970" xr:uid="{56A02518-41FB-4A33-A219-C9E4CA36F982}"/>
    <cellStyle name="Normal 26 6 2 2 2 2 2" xfId="16971" xr:uid="{E830EC25-1323-43B8-A0B5-AD5C501E27C5}"/>
    <cellStyle name="Normal 26 6 2 2 2 2 2 2" xfId="41190" xr:uid="{A6A78F9C-6619-4FC5-A4EB-A0A62D4F093E}"/>
    <cellStyle name="Normal 26 6 2 2 2 2 3" xfId="41189" xr:uid="{6A97B6B1-EE3F-4CDD-B8EF-F427282EA4B6}"/>
    <cellStyle name="Normal 26 6 2 2 2 3" xfId="16972" xr:uid="{018F5741-DF72-40DB-8A05-48B162E2C844}"/>
    <cellStyle name="Normal 26 6 2 2 2 3 2" xfId="16973" xr:uid="{3E66BBA2-5F6E-40CE-9057-ECA05C3CF448}"/>
    <cellStyle name="Normal 26 6 2 2 2 3 2 2" xfId="41192" xr:uid="{BAD5D24E-A328-4B8A-9817-3442BE46FCA0}"/>
    <cellStyle name="Normal 26 6 2 2 2 3 3" xfId="41191" xr:uid="{0E1651D8-8B97-48FD-B393-7DA292DC1410}"/>
    <cellStyle name="Normal 26 6 2 2 2 4" xfId="16974" xr:uid="{932F62AC-733F-4343-91C7-13D570D360F8}"/>
    <cellStyle name="Normal 26 6 2 2 2 4 2" xfId="16975" xr:uid="{A54B7F0D-F86B-4FB1-A5A3-D41E9774DF53}"/>
    <cellStyle name="Normal 26 6 2 2 2 4 2 2" xfId="41194" xr:uid="{7E5EAA7B-23A4-4C67-BCFB-DE8A46F6DBA7}"/>
    <cellStyle name="Normal 26 6 2 2 2 4 3" xfId="41193" xr:uid="{DF4F76B7-E9D3-49D3-BFAE-BEA58AB0F5A3}"/>
    <cellStyle name="Normal 26 6 2 2 2 5" xfId="16976" xr:uid="{DAA0DA59-14AA-4624-B954-7389E01C9E88}"/>
    <cellStyle name="Normal 26 6 2 2 2 5 2" xfId="41195" xr:uid="{A4233714-9CE0-4CCC-B225-A6A56BB45BE0}"/>
    <cellStyle name="Normal 26 6 2 2 2 6" xfId="41188" xr:uid="{667453EE-4013-45C9-A3E1-ADE9873E876D}"/>
    <cellStyle name="Normal 26 6 2 2 3" xfId="16977" xr:uid="{186D3521-0882-408B-8303-BB3FCC931D11}"/>
    <cellStyle name="Normal 26 6 2 2 3 2" xfId="16978" xr:uid="{8B5AF461-3472-4599-9869-F0E2B255F1D4}"/>
    <cellStyle name="Normal 26 6 2 2 3 2 2" xfId="41197" xr:uid="{5868615D-21E4-4209-90BB-DC1F403414CA}"/>
    <cellStyle name="Normal 26 6 2 2 3 3" xfId="41196" xr:uid="{0C04DCE4-D15E-4E6D-B002-3BD99F710E43}"/>
    <cellStyle name="Normal 26 6 2 2 4" xfId="16979" xr:uid="{B06AD4C5-B43E-41C3-B305-F42564D75ACE}"/>
    <cellStyle name="Normal 26 6 2 2 4 2" xfId="16980" xr:uid="{4779ECBC-71D7-4FC4-86F6-C6B6BD30D91A}"/>
    <cellStyle name="Normal 26 6 2 2 4 2 2" xfId="41199" xr:uid="{2FA82363-13C2-4E71-9577-13BB5388402A}"/>
    <cellStyle name="Normal 26 6 2 2 4 3" xfId="41198" xr:uid="{EF844967-E250-49B8-BB3F-4205510734DB}"/>
    <cellStyle name="Normal 26 6 2 2 5" xfId="16981" xr:uid="{57821746-2410-40D8-B5B8-1D388D6203DB}"/>
    <cellStyle name="Normal 26 6 2 2 5 2" xfId="16982" xr:uid="{51C9912F-DA4F-4A2C-A457-D301073547C3}"/>
    <cellStyle name="Normal 26 6 2 2 5 2 2" xfId="41201" xr:uid="{8B2FA4C0-DB13-4133-B699-5617B49BE923}"/>
    <cellStyle name="Normal 26 6 2 2 5 3" xfId="41200" xr:uid="{B555467B-887F-4F79-9D13-D6FA60D41AA1}"/>
    <cellStyle name="Normal 26 6 2 2 6" xfId="16983" xr:uid="{E04EF3BC-3738-4BDA-9021-7F75FBCEEFBB}"/>
    <cellStyle name="Normal 26 6 2 2 6 2" xfId="16984" xr:uid="{47F661A9-D33B-4444-94B0-01D179FECB19}"/>
    <cellStyle name="Normal 26 6 2 2 6 2 2" xfId="41203" xr:uid="{FC5944C0-A072-43EE-B95F-6C9744FCD111}"/>
    <cellStyle name="Normal 26 6 2 2 6 3" xfId="41202" xr:uid="{C4D2FB71-8DCD-4517-ABC4-A99E11DF1F3A}"/>
    <cellStyle name="Normal 26 6 2 2 7" xfId="16985" xr:uid="{5D368B5E-D32A-48C5-BC17-539FA72AB1FD}"/>
    <cellStyle name="Normal 26 6 2 2 7 2" xfId="41204" xr:uid="{475A46D6-8E03-44EA-B952-B755A682BDA0}"/>
    <cellStyle name="Normal 26 6 2 2 8" xfId="41187" xr:uid="{1984F732-DF38-49A4-9A34-FC2DD50E1376}"/>
    <cellStyle name="Normal 26 6 2 3" xfId="16986" xr:uid="{C46537F2-4191-4C79-9035-2353D3029F78}"/>
    <cellStyle name="Normal 26 6 2 3 2" xfId="16987" xr:uid="{DA223D47-571A-46C7-9B41-7ACDBCA9D79B}"/>
    <cellStyle name="Normal 26 6 2 3 2 2" xfId="16988" xr:uid="{935E366C-5368-4B2B-908A-55E86DC83951}"/>
    <cellStyle name="Normal 26 6 2 3 2 2 2" xfId="16989" xr:uid="{7EB206EE-BA3D-49CB-99E0-D66870671768}"/>
    <cellStyle name="Normal 26 6 2 3 2 2 2 2" xfId="41208" xr:uid="{8C0AEC89-296F-4DCF-B3B9-1B45AABFADCA}"/>
    <cellStyle name="Normal 26 6 2 3 2 2 3" xfId="41207" xr:uid="{FEA35D1E-B898-487B-A4D8-81FAC5061864}"/>
    <cellStyle name="Normal 26 6 2 3 2 3" xfId="16990" xr:uid="{ED6A1B23-FF6C-4F33-8B4D-443C9A8D590B}"/>
    <cellStyle name="Normal 26 6 2 3 2 3 2" xfId="16991" xr:uid="{18B66FE6-66A2-4E00-A6A3-B83283510EB7}"/>
    <cellStyle name="Normal 26 6 2 3 2 3 2 2" xfId="41210" xr:uid="{DDB1228F-99E5-49DC-8417-45DCA85BE45D}"/>
    <cellStyle name="Normal 26 6 2 3 2 3 3" xfId="41209" xr:uid="{5E3653E0-D118-4F0F-B9E7-B9B6D7C71173}"/>
    <cellStyle name="Normal 26 6 2 3 2 4" xfId="16992" xr:uid="{D544B06C-6474-4DF9-A324-4B6BD85FE678}"/>
    <cellStyle name="Normal 26 6 2 3 2 4 2" xfId="16993" xr:uid="{B5115BBC-1136-44E4-B050-4563A37CBAF5}"/>
    <cellStyle name="Normal 26 6 2 3 2 4 2 2" xfId="41212" xr:uid="{BFFA2EFD-457D-4613-B29E-498CAE1B826A}"/>
    <cellStyle name="Normal 26 6 2 3 2 4 3" xfId="41211" xr:uid="{AE470B1B-53E1-4D4B-B9B4-5853119ECEB2}"/>
    <cellStyle name="Normal 26 6 2 3 2 5" xfId="16994" xr:uid="{76C47C55-6C30-4315-9C34-1CF61C5CB80E}"/>
    <cellStyle name="Normal 26 6 2 3 2 5 2" xfId="41213" xr:uid="{E5D1A22B-142C-43F1-9823-A4E69B44257B}"/>
    <cellStyle name="Normal 26 6 2 3 2 6" xfId="41206" xr:uid="{74989A29-EDAC-478D-A498-E62F9949FCF2}"/>
    <cellStyle name="Normal 26 6 2 3 3" xfId="16995" xr:uid="{4F784B23-E721-4B83-B014-647282EBC077}"/>
    <cellStyle name="Normal 26 6 2 3 3 2" xfId="16996" xr:uid="{8281EB18-D6A8-4771-AF02-F2C844B039FF}"/>
    <cellStyle name="Normal 26 6 2 3 3 2 2" xfId="41215" xr:uid="{AF337CF3-7871-4B67-934D-139E2A545A2A}"/>
    <cellStyle name="Normal 26 6 2 3 3 3" xfId="41214" xr:uid="{1D0109B2-ED9D-4C44-B456-875A6251AE21}"/>
    <cellStyle name="Normal 26 6 2 3 4" xfId="16997" xr:uid="{1C00E913-E9F0-47A2-A3B6-DC364AD33264}"/>
    <cellStyle name="Normal 26 6 2 3 4 2" xfId="16998" xr:uid="{D82CBFBF-677C-4213-ABF7-5D57378136B5}"/>
    <cellStyle name="Normal 26 6 2 3 4 2 2" xfId="41217" xr:uid="{BC5AD085-9968-4AED-9769-BDF7E0FC1520}"/>
    <cellStyle name="Normal 26 6 2 3 4 3" xfId="41216" xr:uid="{CDB3BC2A-B7B7-463C-A66B-3147D7D39B9D}"/>
    <cellStyle name="Normal 26 6 2 3 5" xfId="16999" xr:uid="{FE20C851-0785-4872-90CC-2896A82834AD}"/>
    <cellStyle name="Normal 26 6 2 3 5 2" xfId="17000" xr:uid="{694467E9-C29A-47B3-BD56-D4820F7CF982}"/>
    <cellStyle name="Normal 26 6 2 3 5 2 2" xfId="41219" xr:uid="{EFA0C503-E2E0-4A87-8295-FCC4AD35350B}"/>
    <cellStyle name="Normal 26 6 2 3 5 3" xfId="41218" xr:uid="{40B1B69D-9734-4566-B654-496D48984CCF}"/>
    <cellStyle name="Normal 26 6 2 3 6" xfId="17001" xr:uid="{A1F420A4-A54C-429C-AC7C-7A93EA45823A}"/>
    <cellStyle name="Normal 26 6 2 3 6 2" xfId="17002" xr:uid="{0D9824A3-D381-4525-8CCE-9A33AA02BE37}"/>
    <cellStyle name="Normal 26 6 2 3 6 2 2" xfId="41221" xr:uid="{44A0D8EE-8029-4E96-8E06-7B4F90937D8E}"/>
    <cellStyle name="Normal 26 6 2 3 6 3" xfId="41220" xr:uid="{B8EC50E9-001F-4B26-B21F-F82C26CFB482}"/>
    <cellStyle name="Normal 26 6 2 3 7" xfId="17003" xr:uid="{8BC99667-0B7F-49F0-9CD6-3517A9135024}"/>
    <cellStyle name="Normal 26 6 2 3 7 2" xfId="41222" xr:uid="{1BDB0A6C-093F-47BA-B9F3-001B1B188694}"/>
    <cellStyle name="Normal 26 6 2 3 8" xfId="41205" xr:uid="{D28DCBFE-F110-4320-B32B-32F28C52185E}"/>
    <cellStyle name="Normal 26 6 2 4" xfId="17004" xr:uid="{88E25383-CC18-4390-A500-A74B7F220F4C}"/>
    <cellStyle name="Normal 26 6 2 4 2" xfId="17005" xr:uid="{BB86307D-2A05-4090-A08C-9F556BAF1370}"/>
    <cellStyle name="Normal 26 6 2 4 2 2" xfId="17006" xr:uid="{77A4A241-D70F-4C5B-8329-BB36612BE88A}"/>
    <cellStyle name="Normal 26 6 2 4 2 2 2" xfId="17007" xr:uid="{051DE556-F128-48FB-86BD-409F0CEB6D79}"/>
    <cellStyle name="Normal 26 6 2 4 2 2 2 2" xfId="41226" xr:uid="{3A363D8D-76FE-41C2-89C7-FFC547A38A9D}"/>
    <cellStyle name="Normal 26 6 2 4 2 2 3" xfId="41225" xr:uid="{457B5E97-C654-4B57-A7C0-9DCB88AA21D7}"/>
    <cellStyle name="Normal 26 6 2 4 2 3" xfId="17008" xr:uid="{EEEB9A6C-249E-4B4C-95D4-5DFA5E301C79}"/>
    <cellStyle name="Normal 26 6 2 4 2 3 2" xfId="17009" xr:uid="{006DE8E9-BBDA-4D23-AA17-D43A94B20EE3}"/>
    <cellStyle name="Normal 26 6 2 4 2 3 2 2" xfId="41228" xr:uid="{6BCF471E-2E0F-4A77-BD5A-CFBE636BD94C}"/>
    <cellStyle name="Normal 26 6 2 4 2 3 3" xfId="41227" xr:uid="{45529AAB-3F98-4B07-AF6C-250D03F98AE3}"/>
    <cellStyle name="Normal 26 6 2 4 2 4" xfId="17010" xr:uid="{61F1E927-34B7-4398-AE18-27D4AC2A34A0}"/>
    <cellStyle name="Normal 26 6 2 4 2 4 2" xfId="17011" xr:uid="{0E9E6AAE-5211-417C-9C05-31B12AB7F75F}"/>
    <cellStyle name="Normal 26 6 2 4 2 4 2 2" xfId="41230" xr:uid="{4316FC94-B1AC-40EC-A13C-127461910450}"/>
    <cellStyle name="Normal 26 6 2 4 2 4 3" xfId="41229" xr:uid="{7B82580C-69D6-406D-A826-79DE4B3DE8AC}"/>
    <cellStyle name="Normal 26 6 2 4 2 5" xfId="17012" xr:uid="{B5489627-B860-47AC-83DA-0A4DBA178FB7}"/>
    <cellStyle name="Normal 26 6 2 4 2 5 2" xfId="41231" xr:uid="{88C9B9F5-F9AF-4D99-A2F8-40EBD855BBB2}"/>
    <cellStyle name="Normal 26 6 2 4 2 6" xfId="41224" xr:uid="{CBEC6D45-E727-43FF-80AC-D11DAC6B8438}"/>
    <cellStyle name="Normal 26 6 2 4 3" xfId="17013" xr:uid="{8BD972A1-9A29-4A18-8739-C817FD039CD6}"/>
    <cellStyle name="Normal 26 6 2 4 3 2" xfId="17014" xr:uid="{EF3155F5-435B-4E7C-9D9A-3D4855D64720}"/>
    <cellStyle name="Normal 26 6 2 4 3 2 2" xfId="41233" xr:uid="{1EF8BBEE-CEAB-4F82-BDFC-E753B0078471}"/>
    <cellStyle name="Normal 26 6 2 4 3 3" xfId="41232" xr:uid="{336AD576-7F1E-4ADA-878A-2FBB9EA285B6}"/>
    <cellStyle name="Normal 26 6 2 4 4" xfId="17015" xr:uid="{8196CCE0-66F3-4E11-9932-48F39EED820F}"/>
    <cellStyle name="Normal 26 6 2 4 4 2" xfId="17016" xr:uid="{029DCBBD-0351-49BB-A372-20A7B0971E14}"/>
    <cellStyle name="Normal 26 6 2 4 4 2 2" xfId="41235" xr:uid="{C78165BF-4912-4892-93B7-5E771FD163E4}"/>
    <cellStyle name="Normal 26 6 2 4 4 3" xfId="41234" xr:uid="{C8820B80-DD23-4D97-A059-4CA0C9FBE080}"/>
    <cellStyle name="Normal 26 6 2 4 5" xfId="17017" xr:uid="{7B25F7C9-E2DC-46E4-97F7-D862CAFD5D14}"/>
    <cellStyle name="Normal 26 6 2 4 5 2" xfId="17018" xr:uid="{812C876E-B453-460A-B346-AC15D5B27FA9}"/>
    <cellStyle name="Normal 26 6 2 4 5 2 2" xfId="41237" xr:uid="{1D205CBF-09D1-4D54-B84D-7EC0DFEFC867}"/>
    <cellStyle name="Normal 26 6 2 4 5 3" xfId="41236" xr:uid="{5DF4F218-45EC-4ADC-B6E8-F646E5D24FB6}"/>
    <cellStyle name="Normal 26 6 2 4 6" xfId="17019" xr:uid="{D4580523-96D8-43F4-BE62-CCF9243C6C40}"/>
    <cellStyle name="Normal 26 6 2 4 6 2" xfId="41238" xr:uid="{09E1AFA7-A1A0-4317-BC33-819000F040BD}"/>
    <cellStyle name="Normal 26 6 2 4 7" xfId="41223" xr:uid="{5A989ED5-51CC-4881-989A-A083B3E3C12F}"/>
    <cellStyle name="Normal 26 6 2 5" xfId="17020" xr:uid="{4554C29D-0902-4B1A-B896-7EBD61E543F7}"/>
    <cellStyle name="Normal 26 6 2 5 2" xfId="17021" xr:uid="{D4E4D576-8604-4C58-A3FB-C59F1BD68006}"/>
    <cellStyle name="Normal 26 6 2 5 2 2" xfId="17022" xr:uid="{E50FF02F-B2D7-4FA3-9C6F-CE19FD6347E7}"/>
    <cellStyle name="Normal 26 6 2 5 2 2 2" xfId="41241" xr:uid="{BD58BD00-3950-4A0F-9074-3BC69927EB60}"/>
    <cellStyle name="Normal 26 6 2 5 2 3" xfId="41240" xr:uid="{CAED5DDF-3361-4D77-9274-216F49C835FD}"/>
    <cellStyle name="Normal 26 6 2 5 3" xfId="17023" xr:uid="{4EB3FC69-55B6-4059-B053-FF6ED5EE5067}"/>
    <cellStyle name="Normal 26 6 2 5 3 2" xfId="17024" xr:uid="{A489500A-2730-46E1-919F-6E57D65AE366}"/>
    <cellStyle name="Normal 26 6 2 5 3 2 2" xfId="41243" xr:uid="{A1489D60-0FE9-4254-910A-BAC612BE68AA}"/>
    <cellStyle name="Normal 26 6 2 5 3 3" xfId="41242" xr:uid="{741F978C-1F18-4FC8-B97B-6C817DFA50CC}"/>
    <cellStyle name="Normal 26 6 2 5 4" xfId="17025" xr:uid="{EB58C2E3-8C6E-49F0-89C6-3FD14DF33B12}"/>
    <cellStyle name="Normal 26 6 2 5 4 2" xfId="17026" xr:uid="{7F4D05E2-81BD-4AD7-BA29-00E729769355}"/>
    <cellStyle name="Normal 26 6 2 5 4 2 2" xfId="41245" xr:uid="{86E88F53-7B7A-4964-BA9A-C46CEA2C257E}"/>
    <cellStyle name="Normal 26 6 2 5 4 3" xfId="41244" xr:uid="{AA374793-A53D-4647-B0A9-B59587F85065}"/>
    <cellStyle name="Normal 26 6 2 5 5" xfId="17027" xr:uid="{6E77AA75-F278-430F-9252-479863266152}"/>
    <cellStyle name="Normal 26 6 2 5 5 2" xfId="41246" xr:uid="{FB20D80A-4511-441F-8782-7282CACB5525}"/>
    <cellStyle name="Normal 26 6 2 5 6" xfId="41239" xr:uid="{2F56CF09-1127-4CEE-A51C-0219511F262D}"/>
    <cellStyle name="Normal 26 6 2 6" xfId="17028" xr:uid="{8C1247C8-C367-4226-BFD3-8B7EE679A411}"/>
    <cellStyle name="Normal 26 6 2 6 2" xfId="17029" xr:uid="{DB66C8FE-D880-46D8-BC14-B4E340E40B36}"/>
    <cellStyle name="Normal 26 6 2 6 2 2" xfId="17030" xr:uid="{32FEEA38-5EC5-4DC7-BFB4-322FF03DDEAB}"/>
    <cellStyle name="Normal 26 6 2 6 2 2 2" xfId="41249" xr:uid="{1628276E-C93B-4CB0-8E30-445890D54EF3}"/>
    <cellStyle name="Normal 26 6 2 6 2 3" xfId="41248" xr:uid="{115D6BD8-D62E-400C-84D7-30B93EA7596A}"/>
    <cellStyle name="Normal 26 6 2 6 3" xfId="17031" xr:uid="{ED80A0B6-F584-4B65-ACBF-EF356B008813}"/>
    <cellStyle name="Normal 26 6 2 6 3 2" xfId="17032" xr:uid="{915F14FD-C412-423C-95C4-8638FE6FF220}"/>
    <cellStyle name="Normal 26 6 2 6 3 2 2" xfId="41251" xr:uid="{3490D639-D139-4D42-97E0-93D713F91FF2}"/>
    <cellStyle name="Normal 26 6 2 6 3 3" xfId="41250" xr:uid="{0F15CB86-6285-4EB8-83D1-FC182C1376D6}"/>
    <cellStyle name="Normal 26 6 2 6 4" xfId="17033" xr:uid="{7113F703-3B0E-4C97-883C-EF63F9738805}"/>
    <cellStyle name="Normal 26 6 2 6 4 2" xfId="17034" xr:uid="{38D54E8B-2B89-42A8-B90A-B9BF62996EB1}"/>
    <cellStyle name="Normal 26 6 2 6 4 2 2" xfId="41253" xr:uid="{C704E7A7-F776-4713-AB83-FD3408C177F0}"/>
    <cellStyle name="Normal 26 6 2 6 4 3" xfId="41252" xr:uid="{8E2C05E5-0A81-4DE7-B222-CD4A83B10E46}"/>
    <cellStyle name="Normal 26 6 2 6 5" xfId="17035" xr:uid="{98552BD1-FC18-46AA-88B5-E35BE3A5C357}"/>
    <cellStyle name="Normal 26 6 2 6 5 2" xfId="41254" xr:uid="{22B4EA6C-14D1-47A9-A76F-DB6AACA1B7D5}"/>
    <cellStyle name="Normal 26 6 2 6 6" xfId="41247" xr:uid="{27A35B98-4515-4099-A6B2-1140A52F3C6C}"/>
    <cellStyle name="Normal 26 6 2 7" xfId="17036" xr:uid="{F074386A-D448-44EA-A424-DA2A6DF39A17}"/>
    <cellStyle name="Normal 26 6 2 7 2" xfId="17037" xr:uid="{D063ED4B-9BE2-49A6-B945-89CE0ED1076B}"/>
    <cellStyle name="Normal 26 6 2 7 2 2" xfId="41256" xr:uid="{E0A6961B-8637-49E7-A097-E7E8C53624DF}"/>
    <cellStyle name="Normal 26 6 2 7 3" xfId="41255" xr:uid="{2D5DF643-E8CA-4961-B58C-E90672A0DB8D}"/>
    <cellStyle name="Normal 26 6 2 8" xfId="17038" xr:uid="{B8A01709-B9BA-430C-B042-E91AE9265060}"/>
    <cellStyle name="Normal 26 6 2 8 2" xfId="17039" xr:uid="{5D153D99-C25F-4D4C-B6C1-580CC4DEF279}"/>
    <cellStyle name="Normal 26 6 2 8 2 2" xfId="41258" xr:uid="{8EE5C8D8-4D72-426F-954A-C1A7E1E89D53}"/>
    <cellStyle name="Normal 26 6 2 8 3" xfId="41257" xr:uid="{45805872-FA5E-4CB6-9CE7-AC8C327F9E1E}"/>
    <cellStyle name="Normal 26 6 2 9" xfId="17040" xr:uid="{A47E606C-4670-4F20-824A-9CB5FE552BD1}"/>
    <cellStyle name="Normal 26 6 2 9 2" xfId="17041" xr:uid="{D3F04F4B-F060-48CB-935A-18B923AB18E5}"/>
    <cellStyle name="Normal 26 6 2 9 2 2" xfId="41260" xr:uid="{29547843-38FE-4FDE-AAB5-B4A217ABC030}"/>
    <cellStyle name="Normal 26 6 2 9 3" xfId="41259" xr:uid="{EF62C781-B513-403D-AF6F-5332FFD7A6C8}"/>
    <cellStyle name="Normal 26 6 3" xfId="17042" xr:uid="{BD68C500-615D-43CD-A52A-9C6427660ADF}"/>
    <cellStyle name="Normal 26 6 3 2" xfId="17043" xr:uid="{E3435333-EFB0-4B91-8837-4BB0D3612E35}"/>
    <cellStyle name="Normal 26 6 3 2 2" xfId="17044" xr:uid="{B23A538B-B937-41AA-AC44-39FC3FA342FB}"/>
    <cellStyle name="Normal 26 6 3 2 2 2" xfId="17045" xr:uid="{AE630D1E-0619-46D9-821B-11C0A257CAF9}"/>
    <cellStyle name="Normal 26 6 3 2 2 2 2" xfId="41264" xr:uid="{44854D5A-85E7-4397-A42A-E923FCDB6F1C}"/>
    <cellStyle name="Normal 26 6 3 2 2 3" xfId="41263" xr:uid="{B26E91E8-16FC-4F12-B360-85A253A5760C}"/>
    <cellStyle name="Normal 26 6 3 2 3" xfId="17046" xr:uid="{40B63963-90FE-49DD-B60A-181F872A037A}"/>
    <cellStyle name="Normal 26 6 3 2 3 2" xfId="17047" xr:uid="{211E95A9-A01F-4749-A4AA-C0BA2C43F119}"/>
    <cellStyle name="Normal 26 6 3 2 3 2 2" xfId="41266" xr:uid="{81A83A03-8CF2-41CA-9421-99496CD20B10}"/>
    <cellStyle name="Normal 26 6 3 2 3 3" xfId="41265" xr:uid="{872D046A-3F66-4BC3-8907-05DC7B552275}"/>
    <cellStyle name="Normal 26 6 3 2 4" xfId="17048" xr:uid="{76BC95AA-A48F-4802-AEA5-3CDC8771B81A}"/>
    <cellStyle name="Normal 26 6 3 2 4 2" xfId="17049" xr:uid="{49029C5A-00D8-4622-B20A-D94C9440D3D0}"/>
    <cellStyle name="Normal 26 6 3 2 4 2 2" xfId="41268" xr:uid="{1863DB77-35C4-43E0-B19B-532B366BA061}"/>
    <cellStyle name="Normal 26 6 3 2 4 3" xfId="41267" xr:uid="{569AA066-440C-40F5-AD94-1AFB7ECEB11F}"/>
    <cellStyle name="Normal 26 6 3 2 5" xfId="17050" xr:uid="{80D973F6-6292-45EC-9260-04D5AE692DF8}"/>
    <cellStyle name="Normal 26 6 3 2 5 2" xfId="41269" xr:uid="{3AEC5E20-1A3F-4613-A32B-E954AC527048}"/>
    <cellStyle name="Normal 26 6 3 2 6" xfId="41262" xr:uid="{3789BB6E-F1C1-4E30-8FD6-254477FF356C}"/>
    <cellStyle name="Normal 26 6 3 3" xfId="17051" xr:uid="{8A4DC4FB-F9A0-48DC-B224-CDBBA164271E}"/>
    <cellStyle name="Normal 26 6 3 3 2" xfId="17052" xr:uid="{0205A1D1-0D2E-437F-9784-5DF6F4C3FC00}"/>
    <cellStyle name="Normal 26 6 3 3 2 2" xfId="41271" xr:uid="{43AFC912-1996-4FF3-9F39-1EDDE7899BF8}"/>
    <cellStyle name="Normal 26 6 3 3 3" xfId="41270" xr:uid="{F04D8696-5202-45F7-8732-A3FD047BBA88}"/>
    <cellStyle name="Normal 26 6 3 4" xfId="17053" xr:uid="{62AB8A5E-A1A3-4170-9BA7-4C6361C74C6D}"/>
    <cellStyle name="Normal 26 6 3 4 2" xfId="17054" xr:uid="{1FD1572F-5496-4CEA-B936-EF73047E1461}"/>
    <cellStyle name="Normal 26 6 3 4 2 2" xfId="41273" xr:uid="{CCDE1E40-AC97-4519-A8A6-FAF03DA387ED}"/>
    <cellStyle name="Normal 26 6 3 4 3" xfId="41272" xr:uid="{0E827FCD-E4ED-4E08-8D56-B4F6F3C09E7B}"/>
    <cellStyle name="Normal 26 6 3 5" xfId="17055" xr:uid="{9E1119E8-BA90-4E61-8B35-2BF95F110B09}"/>
    <cellStyle name="Normal 26 6 3 5 2" xfId="17056" xr:uid="{E5E115EB-BACD-4AB8-AB8A-27E8B1CAC740}"/>
    <cellStyle name="Normal 26 6 3 5 2 2" xfId="41275" xr:uid="{83E94091-B5C1-4A87-B6F7-2BE4142FC99B}"/>
    <cellStyle name="Normal 26 6 3 5 3" xfId="41274" xr:uid="{D17C4BD1-7217-49BE-8375-6BAC586BB79E}"/>
    <cellStyle name="Normal 26 6 3 6" xfId="17057" xr:uid="{7A2A5069-7392-42FC-BE0D-C2E5596892D3}"/>
    <cellStyle name="Normal 26 6 3 6 2" xfId="17058" xr:uid="{627B9AC3-65D6-402F-B866-273D4E8F8875}"/>
    <cellStyle name="Normal 26 6 3 6 2 2" xfId="41277" xr:uid="{266BE0CF-1E6E-4611-A132-0A7E8836C624}"/>
    <cellStyle name="Normal 26 6 3 6 3" xfId="41276" xr:uid="{3E6A4A0D-F312-45DB-996A-52FE8A235978}"/>
    <cellStyle name="Normal 26 6 3 7" xfId="17059" xr:uid="{F82869F6-AF91-435D-B3BD-32A125C289E1}"/>
    <cellStyle name="Normal 26 6 3 7 2" xfId="41278" xr:uid="{81C0DB82-6369-491E-BAD8-EBABE83CA0CB}"/>
    <cellStyle name="Normal 26 6 3 8" xfId="41261" xr:uid="{3078ABBC-456A-4BB0-8388-FEA91FB5A629}"/>
    <cellStyle name="Normal 26 6 4" xfId="17060" xr:uid="{B2011818-9DAA-44CD-A2EB-C15FFDE9833E}"/>
    <cellStyle name="Normal 26 6 4 2" xfId="17061" xr:uid="{17D56CC5-3D53-4261-84C8-71B24CC421B8}"/>
    <cellStyle name="Normal 26 6 4 2 2" xfId="17062" xr:uid="{D1705E17-EB52-4899-AE78-CD960E420B83}"/>
    <cellStyle name="Normal 26 6 4 2 2 2" xfId="17063" xr:uid="{10FD689F-E14B-4932-8D62-2F24D71CF4BF}"/>
    <cellStyle name="Normal 26 6 4 2 2 2 2" xfId="41282" xr:uid="{139052CC-A41C-4008-B9DF-88020F873C5A}"/>
    <cellStyle name="Normal 26 6 4 2 2 3" xfId="41281" xr:uid="{6EFDBBD3-6BD6-461B-9514-A2FDFA5DC41D}"/>
    <cellStyle name="Normal 26 6 4 2 3" xfId="17064" xr:uid="{9AD68598-167A-41D4-ABB3-F9A2ACF06E4A}"/>
    <cellStyle name="Normal 26 6 4 2 3 2" xfId="17065" xr:uid="{0107E305-E460-4BFC-91C1-2B2ECABAA672}"/>
    <cellStyle name="Normal 26 6 4 2 3 2 2" xfId="41284" xr:uid="{4AA0EBEB-C7DD-4A05-AD06-F2062A1F973F}"/>
    <cellStyle name="Normal 26 6 4 2 3 3" xfId="41283" xr:uid="{D7A654AB-AAC0-4D70-ADEC-7884C184AC95}"/>
    <cellStyle name="Normal 26 6 4 2 4" xfId="17066" xr:uid="{532FC502-ECAB-4D50-A977-C8BC130084A5}"/>
    <cellStyle name="Normal 26 6 4 2 4 2" xfId="17067" xr:uid="{603D3484-77F1-4E95-BD32-D60C8DF1565F}"/>
    <cellStyle name="Normal 26 6 4 2 4 2 2" xfId="41286" xr:uid="{BC622743-F199-465D-A5FF-4AB8715171E5}"/>
    <cellStyle name="Normal 26 6 4 2 4 3" xfId="41285" xr:uid="{58AA0E64-BB72-469C-9756-81303D3B266D}"/>
    <cellStyle name="Normal 26 6 4 2 5" xfId="17068" xr:uid="{D4E4C351-CF46-45E0-B431-F71D6AA4BDC6}"/>
    <cellStyle name="Normal 26 6 4 2 5 2" xfId="41287" xr:uid="{2B1827C7-5DE7-4DC2-AF5C-6818E838CB5D}"/>
    <cellStyle name="Normal 26 6 4 2 6" xfId="41280" xr:uid="{98F6FCF5-B3D2-49A9-81F5-A630814136AC}"/>
    <cellStyle name="Normal 26 6 4 3" xfId="17069" xr:uid="{DBC2F97C-A94C-4D6B-B8E6-54DF70CD05DC}"/>
    <cellStyle name="Normal 26 6 4 3 2" xfId="17070" xr:uid="{AEB7D441-2624-4001-932F-3DA0E2EAAA61}"/>
    <cellStyle name="Normal 26 6 4 3 2 2" xfId="41289" xr:uid="{9F14F722-2917-45FB-841E-2FF1CB529E87}"/>
    <cellStyle name="Normal 26 6 4 3 3" xfId="41288" xr:uid="{9A3955D2-0D77-43F0-8CC1-F97B2ABE06D9}"/>
    <cellStyle name="Normal 26 6 4 4" xfId="17071" xr:uid="{8C42A3D0-F78E-4F02-863E-BB4609DCA3FA}"/>
    <cellStyle name="Normal 26 6 4 4 2" xfId="17072" xr:uid="{96F70C02-192B-4A4F-ADA4-729C88D77993}"/>
    <cellStyle name="Normal 26 6 4 4 2 2" xfId="41291" xr:uid="{1CE8874F-9D35-4AFA-8DC1-524719A24CDB}"/>
    <cellStyle name="Normal 26 6 4 4 3" xfId="41290" xr:uid="{D5A19C10-AB5F-4CB0-8294-41944A6197D7}"/>
    <cellStyle name="Normal 26 6 4 5" xfId="17073" xr:uid="{07A19B7E-A1D1-4579-9A91-DF16277BAE1A}"/>
    <cellStyle name="Normal 26 6 4 5 2" xfId="17074" xr:uid="{BDFA192E-2123-4A6F-A937-2157CD9524AE}"/>
    <cellStyle name="Normal 26 6 4 5 2 2" xfId="41293" xr:uid="{03999277-168D-4BBB-B278-17D9C7C94FAD}"/>
    <cellStyle name="Normal 26 6 4 5 3" xfId="41292" xr:uid="{99F50857-78A5-4F4E-BCB8-901476012DA4}"/>
    <cellStyle name="Normal 26 6 4 6" xfId="17075" xr:uid="{8F78EA6A-B86B-4322-92FC-A541981C87BF}"/>
    <cellStyle name="Normal 26 6 4 6 2" xfId="17076" xr:uid="{B867C316-6A8F-415F-83F5-EB8939ECD863}"/>
    <cellStyle name="Normal 26 6 4 6 2 2" xfId="41295" xr:uid="{EDF71749-C1D7-4BB3-B074-C7BCEFDD6D4D}"/>
    <cellStyle name="Normal 26 6 4 6 3" xfId="41294" xr:uid="{DD3B8235-B989-42F5-9553-72C2E09F2D99}"/>
    <cellStyle name="Normal 26 6 4 7" xfId="17077" xr:uid="{C6299E2E-B937-4BA5-81C8-B096ED7CDE4F}"/>
    <cellStyle name="Normal 26 6 4 7 2" xfId="41296" xr:uid="{74D9B4D5-0D0B-464C-B169-4A689033CB4C}"/>
    <cellStyle name="Normal 26 6 4 8" xfId="41279" xr:uid="{11C9AFA4-1615-43AF-ACDD-A8D70FA1B06A}"/>
    <cellStyle name="Normal 26 6 5" xfId="17078" xr:uid="{937E83BF-CFC4-465A-A6FA-403DA2287D1B}"/>
    <cellStyle name="Normal 26 6 5 2" xfId="17079" xr:uid="{2371A92A-2E89-4E72-B440-B7528244E95E}"/>
    <cellStyle name="Normal 26 6 5 2 2" xfId="17080" xr:uid="{1E8812E1-C3CB-4227-8401-0FF45FA6EE36}"/>
    <cellStyle name="Normal 26 6 5 2 2 2" xfId="17081" xr:uid="{1440DE01-F9F4-45E1-9020-FF520A51B765}"/>
    <cellStyle name="Normal 26 6 5 2 2 2 2" xfId="41300" xr:uid="{504A67BC-66A7-4950-81AF-4656972B1467}"/>
    <cellStyle name="Normal 26 6 5 2 2 3" xfId="41299" xr:uid="{D9622345-EBFA-4055-A18C-AA74A38A9442}"/>
    <cellStyle name="Normal 26 6 5 2 3" xfId="17082" xr:uid="{2F502464-B255-400F-B091-B533D02E1F4F}"/>
    <cellStyle name="Normal 26 6 5 2 3 2" xfId="17083" xr:uid="{550E6FB1-AA86-4B72-BEEF-AC60182D37AD}"/>
    <cellStyle name="Normal 26 6 5 2 3 2 2" xfId="41302" xr:uid="{D80DD676-12C2-414B-89F7-48A5EF32E2C4}"/>
    <cellStyle name="Normal 26 6 5 2 3 3" xfId="41301" xr:uid="{66C65B05-FDCC-49DB-8EA0-EA3EDF97F866}"/>
    <cellStyle name="Normal 26 6 5 2 4" xfId="17084" xr:uid="{B4BE0E2C-D04D-4948-9FC8-86A7BCC90396}"/>
    <cellStyle name="Normal 26 6 5 2 4 2" xfId="17085" xr:uid="{94D5BABC-1F3E-4E7A-A397-4006C2B24BDB}"/>
    <cellStyle name="Normal 26 6 5 2 4 2 2" xfId="41304" xr:uid="{8DA9F5A4-917A-4118-B3F0-DECF97B1E266}"/>
    <cellStyle name="Normal 26 6 5 2 4 3" xfId="41303" xr:uid="{A9B73ABB-2F67-4CB9-8B27-F999A33591C5}"/>
    <cellStyle name="Normal 26 6 5 2 5" xfId="17086" xr:uid="{2D4332EF-5606-4433-AFF2-0811EBBA0514}"/>
    <cellStyle name="Normal 26 6 5 2 5 2" xfId="41305" xr:uid="{8CFFBC2E-8630-430E-8F86-5448EC0862A2}"/>
    <cellStyle name="Normal 26 6 5 2 6" xfId="41298" xr:uid="{5E33EFC4-FA72-4D39-B954-934DEEE1DD57}"/>
    <cellStyle name="Normal 26 6 5 3" xfId="17087" xr:uid="{EAABD36F-8F62-42DC-B1A7-E2717BC544F0}"/>
    <cellStyle name="Normal 26 6 5 3 2" xfId="17088" xr:uid="{7F0E147F-DF45-4B23-945F-5A82FB89B7AD}"/>
    <cellStyle name="Normal 26 6 5 3 2 2" xfId="41307" xr:uid="{A30248F0-B279-49CA-A659-F184DD01E53B}"/>
    <cellStyle name="Normal 26 6 5 3 3" xfId="41306" xr:uid="{37BC3D77-B418-46E0-8699-DCE22F0AF4C6}"/>
    <cellStyle name="Normal 26 6 5 4" xfId="17089" xr:uid="{BAE2C426-4FE4-4DE1-8025-7AA0734AC726}"/>
    <cellStyle name="Normal 26 6 5 4 2" xfId="17090" xr:uid="{36ED500F-86D0-46F4-BB3D-687B0178933B}"/>
    <cellStyle name="Normal 26 6 5 4 2 2" xfId="41309" xr:uid="{D685851F-16FA-4F6A-90AD-D840ED3A06F2}"/>
    <cellStyle name="Normal 26 6 5 4 3" xfId="41308" xr:uid="{557C6479-7384-495F-B8A9-840008A0F1B5}"/>
    <cellStyle name="Normal 26 6 5 5" xfId="17091" xr:uid="{2D6D4C38-CCE4-4BC7-950B-6BAD907A2105}"/>
    <cellStyle name="Normal 26 6 5 5 2" xfId="17092" xr:uid="{4DDDAB10-3D35-4986-9EE8-9F50E479416E}"/>
    <cellStyle name="Normal 26 6 5 5 2 2" xfId="41311" xr:uid="{3C886F74-8E29-49B4-87D4-B1305AA8DDB7}"/>
    <cellStyle name="Normal 26 6 5 5 3" xfId="41310" xr:uid="{7F31D1CC-447C-425C-97E2-D4839283DDE2}"/>
    <cellStyle name="Normal 26 6 5 6" xfId="17093" xr:uid="{9A655C80-3BB0-497D-A438-9F78E28D03FE}"/>
    <cellStyle name="Normal 26 6 5 6 2" xfId="41312" xr:uid="{A2BB0420-EB3F-46FB-AA95-D4F72C74DE0F}"/>
    <cellStyle name="Normal 26 6 5 7" xfId="41297" xr:uid="{CA764C85-8696-4825-A7C7-CE06F3264A02}"/>
    <cellStyle name="Normal 26 6 6" xfId="17094" xr:uid="{A537236D-A6FD-47C5-9C6C-608B838E6A07}"/>
    <cellStyle name="Normal 26 6 6 2" xfId="17095" xr:uid="{F140346A-255B-4B4F-A507-576C2015C815}"/>
    <cellStyle name="Normal 26 6 6 2 2" xfId="17096" xr:uid="{2C6283F5-AF86-4D5D-B713-BC5D09C0DC07}"/>
    <cellStyle name="Normal 26 6 6 2 2 2" xfId="41315" xr:uid="{1F62780C-C5FD-4988-8B02-F12945BE90E5}"/>
    <cellStyle name="Normal 26 6 6 2 3" xfId="41314" xr:uid="{529CEEF7-E28C-48EC-A2C7-124257A46EF4}"/>
    <cellStyle name="Normal 26 6 6 3" xfId="17097" xr:uid="{B10050EE-AAF7-43C3-B19A-AFB653CD0D22}"/>
    <cellStyle name="Normal 26 6 6 3 2" xfId="17098" xr:uid="{A315F51B-FEA4-415B-B9CF-A5362FA145F8}"/>
    <cellStyle name="Normal 26 6 6 3 2 2" xfId="41317" xr:uid="{6539BDCD-82F6-4EF8-88F5-8CB1C9A89E41}"/>
    <cellStyle name="Normal 26 6 6 3 3" xfId="41316" xr:uid="{D1A9281E-1FFE-4DD6-8717-A151E75C75DB}"/>
    <cellStyle name="Normal 26 6 6 4" xfId="17099" xr:uid="{FFC8ED90-9268-43CB-B901-A51D6E1B2436}"/>
    <cellStyle name="Normal 26 6 6 4 2" xfId="17100" xr:uid="{9546F1D5-597A-45C8-A58E-320B5409D9A9}"/>
    <cellStyle name="Normal 26 6 6 4 2 2" xfId="41319" xr:uid="{CBC3B36C-91AA-4EF4-9492-3742518FFDDF}"/>
    <cellStyle name="Normal 26 6 6 4 3" xfId="41318" xr:uid="{964ECD25-2FE3-4863-A107-967485367716}"/>
    <cellStyle name="Normal 26 6 6 5" xfId="17101" xr:uid="{8A34D391-E242-4D69-A020-3260E86AFF99}"/>
    <cellStyle name="Normal 26 6 6 5 2" xfId="41320" xr:uid="{D72CAF5B-5450-4B44-8848-AE30CB2F4D77}"/>
    <cellStyle name="Normal 26 6 6 6" xfId="41313" xr:uid="{C65E33B2-D45F-40ED-9788-C5A16E7F9A66}"/>
    <cellStyle name="Normal 26 6 7" xfId="17102" xr:uid="{40858D75-757F-4E21-9402-12747E882E89}"/>
    <cellStyle name="Normal 26 6 7 2" xfId="17103" xr:uid="{CD4C1D87-DC39-4181-9074-164D4E8588E3}"/>
    <cellStyle name="Normal 26 6 7 2 2" xfId="17104" xr:uid="{8F81B522-AD81-4761-80B2-8A2947FCF4B1}"/>
    <cellStyle name="Normal 26 6 7 2 2 2" xfId="41323" xr:uid="{F7C86F0A-9D08-49E8-9247-CA660C5F118A}"/>
    <cellStyle name="Normal 26 6 7 2 3" xfId="41322" xr:uid="{393BFCF2-387B-4180-BFD1-D84B87430814}"/>
    <cellStyle name="Normal 26 6 7 3" xfId="17105" xr:uid="{CBC406B8-71EF-46E3-A377-B491B2F72CA4}"/>
    <cellStyle name="Normal 26 6 7 3 2" xfId="17106" xr:uid="{1907C94B-4D04-44A8-800A-3FF7C2F14C71}"/>
    <cellStyle name="Normal 26 6 7 3 2 2" xfId="41325" xr:uid="{3D5978AA-FEB3-4BB3-B363-984D66D1AAFB}"/>
    <cellStyle name="Normal 26 6 7 3 3" xfId="41324" xr:uid="{8C014C0D-848A-43DA-B164-A82A41654A63}"/>
    <cellStyle name="Normal 26 6 7 4" xfId="17107" xr:uid="{247D64EC-6543-4E9D-83F4-98BCD8FBFB6D}"/>
    <cellStyle name="Normal 26 6 7 4 2" xfId="17108" xr:uid="{F8ADCE78-6520-4010-A85E-3E63A17BFB97}"/>
    <cellStyle name="Normal 26 6 7 4 2 2" xfId="41327" xr:uid="{7343E954-C726-4667-A7A8-30DF7C415ADA}"/>
    <cellStyle name="Normal 26 6 7 4 3" xfId="41326" xr:uid="{80CF5D36-C8C3-4D76-84D4-406A3AEC0434}"/>
    <cellStyle name="Normal 26 6 7 5" xfId="17109" xr:uid="{9D9913C5-FA86-44A8-8FD3-3EB50F39DB74}"/>
    <cellStyle name="Normal 26 6 7 5 2" xfId="41328" xr:uid="{2A83A87F-A9E9-477F-8285-C122AB6D6BD6}"/>
    <cellStyle name="Normal 26 6 7 6" xfId="41321" xr:uid="{0BB5BDB7-0416-4393-8783-81B54C74F6AB}"/>
    <cellStyle name="Normal 26 6 8" xfId="17110" xr:uid="{F1B0BA75-62CC-4B14-9260-33E7C742D1CC}"/>
    <cellStyle name="Normal 26 6 8 2" xfId="17111" xr:uid="{A2D79E54-E48B-4CE1-91EF-1800507C6E27}"/>
    <cellStyle name="Normal 26 6 8 2 2" xfId="41330" xr:uid="{2A99DEE5-9FF4-4273-B067-FBA8B70AB474}"/>
    <cellStyle name="Normal 26 6 8 3" xfId="41329" xr:uid="{18429327-05F8-452D-8651-6E977392E6CE}"/>
    <cellStyle name="Normal 26 6 9" xfId="17112" xr:uid="{9A19D43E-5B15-42DD-95D4-30BB6CD670A3}"/>
    <cellStyle name="Normal 26 6 9 2" xfId="17113" xr:uid="{0B15E11B-6079-451E-89C5-7CBE0F4D87C2}"/>
    <cellStyle name="Normal 26 6 9 2 2" xfId="41332" xr:uid="{D7D82B1D-7473-4970-9CAA-5BF2E7FD3D89}"/>
    <cellStyle name="Normal 26 6 9 3" xfId="41331" xr:uid="{7B27B8A2-7ECD-40BF-B2AF-01153757B894}"/>
    <cellStyle name="Normal 26 7" xfId="17114" xr:uid="{895022ED-E496-4E0A-BACC-759C36A193A7}"/>
    <cellStyle name="Normal 26 7 10" xfId="17115" xr:uid="{CFD5D526-4602-4EBB-AB23-4136A4A899A3}"/>
    <cellStyle name="Normal 26 7 10 2" xfId="17116" xr:uid="{47E1D8DF-0BDA-4D1D-9257-1CA5D81CF6CA}"/>
    <cellStyle name="Normal 26 7 10 2 2" xfId="41335" xr:uid="{FBE2CE87-0158-40E8-AF6F-60CF217AB0EB}"/>
    <cellStyle name="Normal 26 7 10 3" xfId="41334" xr:uid="{00A1E2B3-0CBB-4CF9-9ED3-4AE408135AEA}"/>
    <cellStyle name="Normal 26 7 11" xfId="17117" xr:uid="{525803EA-8F5D-4F7D-98E9-18C7AF6BD488}"/>
    <cellStyle name="Normal 26 7 11 2" xfId="41336" xr:uid="{3A32F921-B99F-4A83-8261-954B4D56D3C1}"/>
    <cellStyle name="Normal 26 7 12" xfId="41333" xr:uid="{3F948725-849A-4B31-AD97-887F97C73FF5}"/>
    <cellStyle name="Normal 26 7 2" xfId="17118" xr:uid="{CC662C39-29C9-4D48-8B02-9E9844007302}"/>
    <cellStyle name="Normal 26 7 2 10" xfId="17119" xr:uid="{2F088C11-7DA4-4DD5-A544-15BBFDFF9719}"/>
    <cellStyle name="Normal 26 7 2 10 2" xfId="41338" xr:uid="{25DB51F2-3957-4FCD-867A-D36226DF7866}"/>
    <cellStyle name="Normal 26 7 2 11" xfId="41337" xr:uid="{2F026E1C-FF16-4E4C-BC10-B09EDE3A73A3}"/>
    <cellStyle name="Normal 26 7 2 2" xfId="17120" xr:uid="{0CEE3CF9-02F5-4B14-B7AB-A640D9A7B5CA}"/>
    <cellStyle name="Normal 26 7 2 2 2" xfId="17121" xr:uid="{5CC4F86D-AD94-48F5-99FC-57E1FAB38735}"/>
    <cellStyle name="Normal 26 7 2 2 2 2" xfId="17122" xr:uid="{754554C0-00A0-4E7C-A155-ABD7D162DC6C}"/>
    <cellStyle name="Normal 26 7 2 2 2 2 2" xfId="17123" xr:uid="{E052890C-0D1E-439F-871F-1F41ABE2EFE5}"/>
    <cellStyle name="Normal 26 7 2 2 2 2 2 2" xfId="41342" xr:uid="{F1B3B7D7-44AC-42D1-9253-57CEDD04890A}"/>
    <cellStyle name="Normal 26 7 2 2 2 2 3" xfId="41341" xr:uid="{7C13C56D-1E63-4552-A1A0-F222C3A0EA4A}"/>
    <cellStyle name="Normal 26 7 2 2 2 3" xfId="17124" xr:uid="{991566AF-A868-4FFA-87C1-7D0206E342B9}"/>
    <cellStyle name="Normal 26 7 2 2 2 3 2" xfId="17125" xr:uid="{4F29B24D-8B60-46C2-B418-A7F3C2753518}"/>
    <cellStyle name="Normal 26 7 2 2 2 3 2 2" xfId="41344" xr:uid="{D31DB7F6-74ED-4962-9C9D-EA67364C6402}"/>
    <cellStyle name="Normal 26 7 2 2 2 3 3" xfId="41343" xr:uid="{E8CACB30-9E58-42C9-8E91-3D12329A8D6E}"/>
    <cellStyle name="Normal 26 7 2 2 2 4" xfId="17126" xr:uid="{52283639-3201-460F-93C9-B4AC8AA4B5E4}"/>
    <cellStyle name="Normal 26 7 2 2 2 4 2" xfId="17127" xr:uid="{8081C643-8281-4D02-8062-488215D028DD}"/>
    <cellStyle name="Normal 26 7 2 2 2 4 2 2" xfId="41346" xr:uid="{5980095D-5B99-409F-AE3B-95886321C2C4}"/>
    <cellStyle name="Normal 26 7 2 2 2 4 3" xfId="41345" xr:uid="{2673EBA4-B32D-4007-A634-189F965DA4FF}"/>
    <cellStyle name="Normal 26 7 2 2 2 5" xfId="17128" xr:uid="{B038C54B-99C9-4E42-95E5-C1D6150466D2}"/>
    <cellStyle name="Normal 26 7 2 2 2 5 2" xfId="41347" xr:uid="{0921A6C6-AAE8-4F1E-9727-2F74DC4D7B6F}"/>
    <cellStyle name="Normal 26 7 2 2 2 6" xfId="41340" xr:uid="{FDBE0E15-9C56-480A-B770-15ADD6990072}"/>
    <cellStyle name="Normal 26 7 2 2 3" xfId="17129" xr:uid="{B160F455-6DA9-4EF1-A7F9-D0FC915722F5}"/>
    <cellStyle name="Normal 26 7 2 2 3 2" xfId="17130" xr:uid="{E0536C9B-E1A5-49AE-BFBE-B522DE8327F0}"/>
    <cellStyle name="Normal 26 7 2 2 3 2 2" xfId="41349" xr:uid="{1783FAC2-6462-43BF-87DB-7AA4FC1A46D7}"/>
    <cellStyle name="Normal 26 7 2 2 3 3" xfId="41348" xr:uid="{13F078AA-E0EF-40E0-A484-23628476EDBD}"/>
    <cellStyle name="Normal 26 7 2 2 4" xfId="17131" xr:uid="{10B627EC-124E-4797-8375-706048069A78}"/>
    <cellStyle name="Normal 26 7 2 2 4 2" xfId="17132" xr:uid="{796341E0-4FE7-41CF-9C83-14EACA3FD13D}"/>
    <cellStyle name="Normal 26 7 2 2 4 2 2" xfId="41351" xr:uid="{035F0262-02C0-47E3-9681-3E8ED923BB14}"/>
    <cellStyle name="Normal 26 7 2 2 4 3" xfId="41350" xr:uid="{B4A98D65-8CB3-4C62-9DC0-8D178B0F170F}"/>
    <cellStyle name="Normal 26 7 2 2 5" xfId="17133" xr:uid="{FB3108AE-29DE-4EB2-9061-CA3FA587DECB}"/>
    <cellStyle name="Normal 26 7 2 2 5 2" xfId="17134" xr:uid="{891FD918-14A8-455D-84B4-251D0A9B6E92}"/>
    <cellStyle name="Normal 26 7 2 2 5 2 2" xfId="41353" xr:uid="{645020D4-887F-4729-84DA-49C3DABFB5C7}"/>
    <cellStyle name="Normal 26 7 2 2 5 3" xfId="41352" xr:uid="{0E6CFADB-B719-4AA4-9F55-6F4797DCAB6D}"/>
    <cellStyle name="Normal 26 7 2 2 6" xfId="17135" xr:uid="{5A0B482B-B67B-4E29-9F15-B87945CBC49A}"/>
    <cellStyle name="Normal 26 7 2 2 6 2" xfId="17136" xr:uid="{9E29D0D5-8892-4CB3-B82E-139073AF9992}"/>
    <cellStyle name="Normal 26 7 2 2 6 2 2" xfId="41355" xr:uid="{4E37F0AD-2E90-41D7-9D04-E939FD31FD38}"/>
    <cellStyle name="Normal 26 7 2 2 6 3" xfId="41354" xr:uid="{C68468D1-0B6C-47D6-ACE4-1B6E1F368707}"/>
    <cellStyle name="Normal 26 7 2 2 7" xfId="17137" xr:uid="{BA994BD1-0775-4CC0-BF5E-7A49A487008F}"/>
    <cellStyle name="Normal 26 7 2 2 7 2" xfId="41356" xr:uid="{5E0F90D4-B0AE-40CA-8A90-BBBDC44B843E}"/>
    <cellStyle name="Normal 26 7 2 2 8" xfId="41339" xr:uid="{DC2530AC-BB66-4C85-8CBC-D847C723B5F6}"/>
    <cellStyle name="Normal 26 7 2 3" xfId="17138" xr:uid="{04B91799-2300-4DD8-BE1A-88ABE7A4196D}"/>
    <cellStyle name="Normal 26 7 2 3 2" xfId="17139" xr:uid="{3C777D19-D42E-4CC2-85D1-26FA18DB0057}"/>
    <cellStyle name="Normal 26 7 2 3 2 2" xfId="17140" xr:uid="{E0B5CB86-F3E3-4C17-8FBD-35B5B2638ACE}"/>
    <cellStyle name="Normal 26 7 2 3 2 2 2" xfId="17141" xr:uid="{265C3475-077D-498E-88AB-F1CD6DBAC30D}"/>
    <cellStyle name="Normal 26 7 2 3 2 2 2 2" xfId="41360" xr:uid="{4FF81D3A-EBEB-4C43-8A44-054C7ABB4C21}"/>
    <cellStyle name="Normal 26 7 2 3 2 2 3" xfId="41359" xr:uid="{1CCF57B7-3694-4F4D-B2ED-AE38E0C41343}"/>
    <cellStyle name="Normal 26 7 2 3 2 3" xfId="17142" xr:uid="{70D62FF4-C39F-47CB-93EB-E02D74B7C424}"/>
    <cellStyle name="Normal 26 7 2 3 2 3 2" xfId="17143" xr:uid="{7F0A30EE-7BD3-4B88-8544-574C9F6FDF57}"/>
    <cellStyle name="Normal 26 7 2 3 2 3 2 2" xfId="41362" xr:uid="{C6083E70-2288-45AA-8FD5-3A17D1AB3692}"/>
    <cellStyle name="Normal 26 7 2 3 2 3 3" xfId="41361" xr:uid="{D59415D3-8DAE-424C-A030-EBA24613258A}"/>
    <cellStyle name="Normal 26 7 2 3 2 4" xfId="17144" xr:uid="{2836147E-FA33-4A4A-89F1-E935C94E05E1}"/>
    <cellStyle name="Normal 26 7 2 3 2 4 2" xfId="17145" xr:uid="{908E5A37-CC37-48C4-A173-EC19D4C7FB55}"/>
    <cellStyle name="Normal 26 7 2 3 2 4 2 2" xfId="41364" xr:uid="{45782642-4267-4CF0-A7F5-E1DC95FF69FE}"/>
    <cellStyle name="Normal 26 7 2 3 2 4 3" xfId="41363" xr:uid="{AF430A68-067E-4620-8BB4-A66EFBFDE9CD}"/>
    <cellStyle name="Normal 26 7 2 3 2 5" xfId="17146" xr:uid="{B8FBCE29-F6A7-47DD-B8DD-9DBA48F993EB}"/>
    <cellStyle name="Normal 26 7 2 3 2 5 2" xfId="41365" xr:uid="{DD66BCCB-0837-4C94-A40D-38C1C57E707A}"/>
    <cellStyle name="Normal 26 7 2 3 2 6" xfId="41358" xr:uid="{B93D2708-3F4D-4296-87A0-45CA2F2512DB}"/>
    <cellStyle name="Normal 26 7 2 3 3" xfId="17147" xr:uid="{FB0F9529-616A-41F0-8A1D-6ECD04C96776}"/>
    <cellStyle name="Normal 26 7 2 3 3 2" xfId="17148" xr:uid="{C73099A6-1ADB-47C4-8FCF-8BBAC3875308}"/>
    <cellStyle name="Normal 26 7 2 3 3 2 2" xfId="41367" xr:uid="{F64EAF30-45DA-4486-BA64-FA3F1E859A01}"/>
    <cellStyle name="Normal 26 7 2 3 3 3" xfId="41366" xr:uid="{711ED8FF-DE6D-4D8F-9A4A-EC7D6B0C6C1B}"/>
    <cellStyle name="Normal 26 7 2 3 4" xfId="17149" xr:uid="{085A165B-B46F-4B6E-AED4-0D73A9781151}"/>
    <cellStyle name="Normal 26 7 2 3 4 2" xfId="17150" xr:uid="{D3377FC5-6D3D-4868-840C-8DD849776AAC}"/>
    <cellStyle name="Normal 26 7 2 3 4 2 2" xfId="41369" xr:uid="{7677DE96-726E-49FE-B88E-DF6888788D66}"/>
    <cellStyle name="Normal 26 7 2 3 4 3" xfId="41368" xr:uid="{84E9AAF6-0A4B-4012-854D-4A92892C6379}"/>
    <cellStyle name="Normal 26 7 2 3 5" xfId="17151" xr:uid="{3C0CE154-0596-4026-BFED-D2113EAAD8CF}"/>
    <cellStyle name="Normal 26 7 2 3 5 2" xfId="17152" xr:uid="{05C7373C-9F63-41EF-B09C-9A30721C9EE6}"/>
    <cellStyle name="Normal 26 7 2 3 5 2 2" xfId="41371" xr:uid="{1A5C0DA7-91AA-472F-8FD7-04497D0759BE}"/>
    <cellStyle name="Normal 26 7 2 3 5 3" xfId="41370" xr:uid="{B35FF01C-FCF7-4B62-9A8D-66C7845AF1B6}"/>
    <cellStyle name="Normal 26 7 2 3 6" xfId="17153" xr:uid="{EA9AED48-A44F-46B6-BA87-BED4F08BA49B}"/>
    <cellStyle name="Normal 26 7 2 3 6 2" xfId="17154" xr:uid="{E3A5DF4E-1394-4AD2-AFDD-437EB12EC91B}"/>
    <cellStyle name="Normal 26 7 2 3 6 2 2" xfId="41373" xr:uid="{C80EF4FA-A465-4F97-9664-1FC0357C5D55}"/>
    <cellStyle name="Normal 26 7 2 3 6 3" xfId="41372" xr:uid="{53AA1C4F-9BE0-4B05-8A5A-6E138789F0E6}"/>
    <cellStyle name="Normal 26 7 2 3 7" xfId="17155" xr:uid="{81422EC8-FA33-4E74-9B39-FBA29FF93FD2}"/>
    <cellStyle name="Normal 26 7 2 3 7 2" xfId="41374" xr:uid="{136832DF-82E3-4A62-8B9C-A62B99D834B3}"/>
    <cellStyle name="Normal 26 7 2 3 8" xfId="41357" xr:uid="{D1CE3374-4BBD-450A-B390-7DB76BD7EA86}"/>
    <cellStyle name="Normal 26 7 2 4" xfId="17156" xr:uid="{CF2741BB-EBD2-42C2-B3CF-6FA9CF25658A}"/>
    <cellStyle name="Normal 26 7 2 4 2" xfId="17157" xr:uid="{D04FD6CA-7C40-4163-B1AF-156FB9A3CFD7}"/>
    <cellStyle name="Normal 26 7 2 4 2 2" xfId="17158" xr:uid="{DE38DDA3-42F0-45A3-B95D-B3F68AC1AD09}"/>
    <cellStyle name="Normal 26 7 2 4 2 2 2" xfId="17159" xr:uid="{2B377FBD-FC5A-4818-B7E0-B9A31B822E31}"/>
    <cellStyle name="Normal 26 7 2 4 2 2 2 2" xfId="41378" xr:uid="{3B296943-323E-4EAE-A76E-65730888F8AF}"/>
    <cellStyle name="Normal 26 7 2 4 2 2 3" xfId="41377" xr:uid="{40899EBD-7368-458C-A59A-7FD26A1E432B}"/>
    <cellStyle name="Normal 26 7 2 4 2 3" xfId="17160" xr:uid="{BBB3A00C-DBA0-4D55-8D72-8BAA4C6D8E3D}"/>
    <cellStyle name="Normal 26 7 2 4 2 3 2" xfId="17161" xr:uid="{F2FA70CF-15D7-44EE-A50F-64EBAD12654A}"/>
    <cellStyle name="Normal 26 7 2 4 2 3 2 2" xfId="41380" xr:uid="{5AF24259-B575-4059-A76C-6C742B428908}"/>
    <cellStyle name="Normal 26 7 2 4 2 3 3" xfId="41379" xr:uid="{833D2A23-F625-4D02-8191-CB2083C867BD}"/>
    <cellStyle name="Normal 26 7 2 4 2 4" xfId="17162" xr:uid="{96AC9914-A623-4E78-BC98-3BA7AED9D922}"/>
    <cellStyle name="Normal 26 7 2 4 2 4 2" xfId="17163" xr:uid="{1F73BC84-5F00-4DD1-84C3-C0EFA49CBE11}"/>
    <cellStyle name="Normal 26 7 2 4 2 4 2 2" xfId="41382" xr:uid="{D823F737-085D-4BFC-82B1-5FB464AB6821}"/>
    <cellStyle name="Normal 26 7 2 4 2 4 3" xfId="41381" xr:uid="{7485C979-E2DA-47B9-BC7F-710D1C5FF771}"/>
    <cellStyle name="Normal 26 7 2 4 2 5" xfId="17164" xr:uid="{AC557D98-C694-46E6-B498-4ABC9E75B7CC}"/>
    <cellStyle name="Normal 26 7 2 4 2 5 2" xfId="41383" xr:uid="{AA631409-CF1C-4CFD-8420-9E4DE7A025A7}"/>
    <cellStyle name="Normal 26 7 2 4 2 6" xfId="41376" xr:uid="{DEC6E97F-E472-471D-BB2D-31F0C55B2DEB}"/>
    <cellStyle name="Normal 26 7 2 4 3" xfId="17165" xr:uid="{B4C826D3-3922-4755-A3AE-641967C4BA26}"/>
    <cellStyle name="Normal 26 7 2 4 3 2" xfId="17166" xr:uid="{683CBCA0-C97A-4ED6-9FB6-58EAD29A33E1}"/>
    <cellStyle name="Normal 26 7 2 4 3 2 2" xfId="41385" xr:uid="{18A5F98D-1FD0-47F7-9481-D7E89CBE116E}"/>
    <cellStyle name="Normal 26 7 2 4 3 3" xfId="41384" xr:uid="{F9ABDBDF-0ADB-4616-B720-E8F308857794}"/>
    <cellStyle name="Normal 26 7 2 4 4" xfId="17167" xr:uid="{F886CE55-9848-4F0A-AC15-B4A920814BA6}"/>
    <cellStyle name="Normal 26 7 2 4 4 2" xfId="17168" xr:uid="{D546FD15-B74D-45B1-896C-E85F0168EA4F}"/>
    <cellStyle name="Normal 26 7 2 4 4 2 2" xfId="41387" xr:uid="{48F11210-C6AE-45FF-AFB8-6B0654A9C49A}"/>
    <cellStyle name="Normal 26 7 2 4 4 3" xfId="41386" xr:uid="{FB8B2260-6319-4AF8-8600-737A2319CD6B}"/>
    <cellStyle name="Normal 26 7 2 4 5" xfId="17169" xr:uid="{8AA60F5C-B30C-4E59-8BA0-E8AF6DFF879C}"/>
    <cellStyle name="Normal 26 7 2 4 5 2" xfId="17170" xr:uid="{E4E577C5-38A9-4570-BAF1-9F821A1FA63F}"/>
    <cellStyle name="Normal 26 7 2 4 5 2 2" xfId="41389" xr:uid="{AD9FE386-3095-4160-87C9-7FC1F0C7D9AA}"/>
    <cellStyle name="Normal 26 7 2 4 5 3" xfId="41388" xr:uid="{25F44889-3DBE-46E5-97E7-4809AECEFC75}"/>
    <cellStyle name="Normal 26 7 2 4 6" xfId="17171" xr:uid="{A766E644-E0D2-4F96-9212-83E39DA6DDC5}"/>
    <cellStyle name="Normal 26 7 2 4 6 2" xfId="41390" xr:uid="{624CCE90-88BD-4501-A185-20857939AD2D}"/>
    <cellStyle name="Normal 26 7 2 4 7" xfId="41375" xr:uid="{2BAB6D7D-D2C6-49DC-9199-96167B63F4A7}"/>
    <cellStyle name="Normal 26 7 2 5" xfId="17172" xr:uid="{3D6A9DFF-B3F9-40C5-9B47-99805F5B278D}"/>
    <cellStyle name="Normal 26 7 2 5 2" xfId="17173" xr:uid="{EA7CDB94-A2D3-40E6-A95A-B916E384EDE0}"/>
    <cellStyle name="Normal 26 7 2 5 2 2" xfId="17174" xr:uid="{C5A65174-D14B-40A2-AE0E-043CD7073117}"/>
    <cellStyle name="Normal 26 7 2 5 2 2 2" xfId="41393" xr:uid="{0693C8FD-794A-4A1C-9715-0AA7D7C56085}"/>
    <cellStyle name="Normal 26 7 2 5 2 3" xfId="41392" xr:uid="{AFD92F05-75C2-46F1-96BD-14B113F99FF5}"/>
    <cellStyle name="Normal 26 7 2 5 3" xfId="17175" xr:uid="{A036AC5F-4B1D-4BCD-8E02-DCEAAE2D36A4}"/>
    <cellStyle name="Normal 26 7 2 5 3 2" xfId="17176" xr:uid="{DB919814-5B90-4ED7-BBAA-0C83C0A358E0}"/>
    <cellStyle name="Normal 26 7 2 5 3 2 2" xfId="41395" xr:uid="{3B7C760D-8371-4B9A-A0EB-C05616798C0B}"/>
    <cellStyle name="Normal 26 7 2 5 3 3" xfId="41394" xr:uid="{6FE06CE0-7E53-4BD2-BC4D-3F40ED2A9C67}"/>
    <cellStyle name="Normal 26 7 2 5 4" xfId="17177" xr:uid="{059123F1-951A-42D8-AF58-096D71057F5E}"/>
    <cellStyle name="Normal 26 7 2 5 4 2" xfId="17178" xr:uid="{2843D7C1-2054-4ADB-93CF-D7C8D5598485}"/>
    <cellStyle name="Normal 26 7 2 5 4 2 2" xfId="41397" xr:uid="{FC4E51B6-5BAA-49E3-9DA6-1FBB8521B412}"/>
    <cellStyle name="Normal 26 7 2 5 4 3" xfId="41396" xr:uid="{506FB2BF-B2C5-468E-8368-F07DA997390E}"/>
    <cellStyle name="Normal 26 7 2 5 5" xfId="17179" xr:uid="{3695681B-71DB-4D49-B2E1-F4AD6853A821}"/>
    <cellStyle name="Normal 26 7 2 5 5 2" xfId="41398" xr:uid="{B64324E2-6374-445E-B230-27AE4507504E}"/>
    <cellStyle name="Normal 26 7 2 5 6" xfId="41391" xr:uid="{DEC132E6-CBEA-424C-A8BC-F3627E04D0AA}"/>
    <cellStyle name="Normal 26 7 2 6" xfId="17180" xr:uid="{5C5E5023-BEB6-4C2E-9F94-240E79B1CF45}"/>
    <cellStyle name="Normal 26 7 2 6 2" xfId="17181" xr:uid="{6BF3B719-88E4-4EA6-9C72-6D93A579A712}"/>
    <cellStyle name="Normal 26 7 2 6 2 2" xfId="17182" xr:uid="{6D0C8733-7F11-41B0-89F8-8A4EEE6C17CD}"/>
    <cellStyle name="Normal 26 7 2 6 2 2 2" xfId="41401" xr:uid="{CC8C2DB5-548D-4AFC-A69D-7E39E352A4C6}"/>
    <cellStyle name="Normal 26 7 2 6 2 3" xfId="41400" xr:uid="{D1BD6F35-6DC4-4D3D-8004-223054308F57}"/>
    <cellStyle name="Normal 26 7 2 6 3" xfId="17183" xr:uid="{3CA30588-82E0-4685-AA48-05A94D0B5790}"/>
    <cellStyle name="Normal 26 7 2 6 3 2" xfId="17184" xr:uid="{087A6003-9A51-4A85-BAA1-A255E8E9C6BD}"/>
    <cellStyle name="Normal 26 7 2 6 3 2 2" xfId="41403" xr:uid="{DA19E209-4820-4E88-97D4-34739910CDD9}"/>
    <cellStyle name="Normal 26 7 2 6 3 3" xfId="41402" xr:uid="{052F442F-932C-4C4C-8FB9-F17CFB6A8939}"/>
    <cellStyle name="Normal 26 7 2 6 4" xfId="17185" xr:uid="{9EA33377-4CDF-47AF-8E31-83665E0A8F46}"/>
    <cellStyle name="Normal 26 7 2 6 4 2" xfId="17186" xr:uid="{4430F964-D709-4EFE-AF82-9F74EAE80430}"/>
    <cellStyle name="Normal 26 7 2 6 4 2 2" xfId="41405" xr:uid="{607059ED-EB58-48DD-AC29-6D406EB7BE3B}"/>
    <cellStyle name="Normal 26 7 2 6 4 3" xfId="41404" xr:uid="{CFD0A525-B4C1-4D82-812E-5DC7D9390B4C}"/>
    <cellStyle name="Normal 26 7 2 6 5" xfId="17187" xr:uid="{56478065-C65D-492E-ACB0-A3F45936E3A3}"/>
    <cellStyle name="Normal 26 7 2 6 5 2" xfId="41406" xr:uid="{B6B6541F-361E-4E4A-A830-1547BCB0C60D}"/>
    <cellStyle name="Normal 26 7 2 6 6" xfId="41399" xr:uid="{0184E8FD-8CAD-465B-9887-904B6EA63B05}"/>
    <cellStyle name="Normal 26 7 2 7" xfId="17188" xr:uid="{D63C49B8-71DA-4508-AC4B-EA53AD5AAB67}"/>
    <cellStyle name="Normal 26 7 2 7 2" xfId="17189" xr:uid="{5FF64640-C5C2-4398-8473-F4EB8BD8CDE6}"/>
    <cellStyle name="Normal 26 7 2 7 2 2" xfId="41408" xr:uid="{F8FD4B21-1DEB-4323-BC1B-9978FE6A1B4B}"/>
    <cellStyle name="Normal 26 7 2 7 3" xfId="41407" xr:uid="{9D7A4694-61EB-4B0F-A564-1B87766782A9}"/>
    <cellStyle name="Normal 26 7 2 8" xfId="17190" xr:uid="{57B052FA-0BB3-4296-946A-1C17A6FAD78F}"/>
    <cellStyle name="Normal 26 7 2 8 2" xfId="17191" xr:uid="{3ABB38A4-E1F9-494A-B94A-B60A1972AF2D}"/>
    <cellStyle name="Normal 26 7 2 8 2 2" xfId="41410" xr:uid="{44542C4B-AE8B-4FDC-8D9E-222F089D6C32}"/>
    <cellStyle name="Normal 26 7 2 8 3" xfId="41409" xr:uid="{C904F593-2168-459A-BC73-0F74406F654C}"/>
    <cellStyle name="Normal 26 7 2 9" xfId="17192" xr:uid="{5C5EF593-8DC6-4DBB-AA23-025216A7B8A7}"/>
    <cellStyle name="Normal 26 7 2 9 2" xfId="17193" xr:uid="{7EDF57AD-FC56-4BFE-B964-83713D34DA9C}"/>
    <cellStyle name="Normal 26 7 2 9 2 2" xfId="41412" xr:uid="{C4E7991F-A5B2-4CCE-8448-EB902723EF1E}"/>
    <cellStyle name="Normal 26 7 2 9 3" xfId="41411" xr:uid="{BBDE9082-84CF-4D24-8AA7-952D5A1A73D5}"/>
    <cellStyle name="Normal 26 7 3" xfId="17194" xr:uid="{67A35DFC-B05F-4ABF-B7EC-C72B1DC0B254}"/>
    <cellStyle name="Normal 26 7 3 2" xfId="17195" xr:uid="{8BDB835A-91F2-47FB-B80D-83445FCEE7B9}"/>
    <cellStyle name="Normal 26 7 3 2 2" xfId="17196" xr:uid="{3EEDD1C8-220A-4CBD-8D33-234346C4664D}"/>
    <cellStyle name="Normal 26 7 3 2 2 2" xfId="17197" xr:uid="{64199F06-E61C-4408-B0DF-661270A4C174}"/>
    <cellStyle name="Normal 26 7 3 2 2 2 2" xfId="41416" xr:uid="{490ADE68-E42E-4FA1-82BE-FE983D93BC30}"/>
    <cellStyle name="Normal 26 7 3 2 2 3" xfId="41415" xr:uid="{DFD4F063-0AAA-4553-B9E4-B1D44D56F824}"/>
    <cellStyle name="Normal 26 7 3 2 3" xfId="17198" xr:uid="{B8066696-C857-41F5-9813-15A932157DE4}"/>
    <cellStyle name="Normal 26 7 3 2 3 2" xfId="17199" xr:uid="{32943DC9-0DE9-41F5-9FED-3251BF9979CA}"/>
    <cellStyle name="Normal 26 7 3 2 3 2 2" xfId="41418" xr:uid="{77AAEA87-82E1-46ED-8EB6-2173B92E76A8}"/>
    <cellStyle name="Normal 26 7 3 2 3 3" xfId="41417" xr:uid="{C0B1D751-C79D-44B3-8A87-1E43827B0722}"/>
    <cellStyle name="Normal 26 7 3 2 4" xfId="17200" xr:uid="{A88F9940-9EC9-4FA1-AE0E-FEB07864B83A}"/>
    <cellStyle name="Normal 26 7 3 2 4 2" xfId="17201" xr:uid="{3F07638B-DA92-492C-8470-C0ECBD41F519}"/>
    <cellStyle name="Normal 26 7 3 2 4 2 2" xfId="41420" xr:uid="{7B475FBB-A169-4960-91FC-8B3033BBED24}"/>
    <cellStyle name="Normal 26 7 3 2 4 3" xfId="41419" xr:uid="{6E057314-C9A9-4375-883A-57904AD61365}"/>
    <cellStyle name="Normal 26 7 3 2 5" xfId="17202" xr:uid="{C84A69C3-39C0-4901-8F5F-1AB128E22342}"/>
    <cellStyle name="Normal 26 7 3 2 5 2" xfId="41421" xr:uid="{B7E6E86D-2F3D-42DE-8087-8233119D5609}"/>
    <cellStyle name="Normal 26 7 3 2 6" xfId="41414" xr:uid="{53A93359-FCFA-4C1C-BB48-BD6CE29A0648}"/>
    <cellStyle name="Normal 26 7 3 3" xfId="17203" xr:uid="{F5600856-8198-4AF8-8BFB-046152D5D431}"/>
    <cellStyle name="Normal 26 7 3 3 2" xfId="17204" xr:uid="{71C27F2A-E87C-4D50-8AA7-415ECC52B267}"/>
    <cellStyle name="Normal 26 7 3 3 2 2" xfId="41423" xr:uid="{934E2B3B-3A94-41DD-808B-7C2ECCA13FB5}"/>
    <cellStyle name="Normal 26 7 3 3 3" xfId="41422" xr:uid="{B767B7A2-2E9A-4151-9426-ED3B8708656F}"/>
    <cellStyle name="Normal 26 7 3 4" xfId="17205" xr:uid="{9A2C9431-25FE-4F8F-BF7A-9D66EFA2E7A6}"/>
    <cellStyle name="Normal 26 7 3 4 2" xfId="17206" xr:uid="{9EF533E7-DE43-43C3-88BB-618050C030CD}"/>
    <cellStyle name="Normal 26 7 3 4 2 2" xfId="41425" xr:uid="{720FBE5E-9E14-468B-83B5-40508257763C}"/>
    <cellStyle name="Normal 26 7 3 4 3" xfId="41424" xr:uid="{B6E72FF7-F5E4-47E5-B326-5BC488E8B90D}"/>
    <cellStyle name="Normal 26 7 3 5" xfId="17207" xr:uid="{B61DA029-D2DA-409F-8AA3-CFF3E1CB3895}"/>
    <cellStyle name="Normal 26 7 3 5 2" xfId="17208" xr:uid="{5737AF79-E03A-4F22-AD43-88851E1BE488}"/>
    <cellStyle name="Normal 26 7 3 5 2 2" xfId="41427" xr:uid="{8D50D6A6-F3C4-4CC2-A0F9-7FE204BBE598}"/>
    <cellStyle name="Normal 26 7 3 5 3" xfId="41426" xr:uid="{AF522B8E-7855-4F31-A6E7-DCCC1C48E3B9}"/>
    <cellStyle name="Normal 26 7 3 6" xfId="17209" xr:uid="{8593168D-8530-45BA-991F-90CC36EC1124}"/>
    <cellStyle name="Normal 26 7 3 6 2" xfId="17210" xr:uid="{15F1612E-0583-4567-98C4-ABCD3BD4A005}"/>
    <cellStyle name="Normal 26 7 3 6 2 2" xfId="41429" xr:uid="{38D09B25-6869-4D2E-852C-F0171F3B0CD0}"/>
    <cellStyle name="Normal 26 7 3 6 3" xfId="41428" xr:uid="{5CF65246-BCB0-4146-A443-31944864F268}"/>
    <cellStyle name="Normal 26 7 3 7" xfId="17211" xr:uid="{31F7F49C-B5D0-433F-BD71-DCD3A7F72DF9}"/>
    <cellStyle name="Normal 26 7 3 7 2" xfId="41430" xr:uid="{3C540C95-130B-43C4-A934-A6193327F347}"/>
    <cellStyle name="Normal 26 7 3 8" xfId="41413" xr:uid="{FFC38D27-0F27-4FD5-BCAF-03336C61CADB}"/>
    <cellStyle name="Normal 26 7 4" xfId="17212" xr:uid="{0F64B894-E8E4-43FD-96B5-E32EF28C6A6E}"/>
    <cellStyle name="Normal 26 7 4 2" xfId="17213" xr:uid="{F1D59901-CCC0-4EA8-97AA-D2C8790F54C1}"/>
    <cellStyle name="Normal 26 7 4 2 2" xfId="17214" xr:uid="{28B991F9-5A39-460D-8F32-2080DC764C6E}"/>
    <cellStyle name="Normal 26 7 4 2 2 2" xfId="17215" xr:uid="{C8A6FE41-2D3E-4317-81C9-C1CD75F712AB}"/>
    <cellStyle name="Normal 26 7 4 2 2 2 2" xfId="41434" xr:uid="{D8ED3F14-5500-422D-989E-881ECBB34855}"/>
    <cellStyle name="Normal 26 7 4 2 2 3" xfId="41433" xr:uid="{38DE70BE-C35D-4B5C-908B-09741CEA2A21}"/>
    <cellStyle name="Normal 26 7 4 2 3" xfId="17216" xr:uid="{15F18D70-9D5A-4425-BF0A-82C8CAEBE0E8}"/>
    <cellStyle name="Normal 26 7 4 2 3 2" xfId="17217" xr:uid="{ED017E81-D579-4435-99FA-6502B57E704D}"/>
    <cellStyle name="Normal 26 7 4 2 3 2 2" xfId="41436" xr:uid="{BA2CA9B0-198F-46AA-86A4-2EBE6A2A1106}"/>
    <cellStyle name="Normal 26 7 4 2 3 3" xfId="41435" xr:uid="{C3F8DD15-1A52-4C25-A71A-A7779E10FEED}"/>
    <cellStyle name="Normal 26 7 4 2 4" xfId="17218" xr:uid="{01CDBFEA-FEF0-4963-AE04-64AB8BE091F1}"/>
    <cellStyle name="Normal 26 7 4 2 4 2" xfId="17219" xr:uid="{C7A56239-3774-49D8-8495-69AA0F45BDB8}"/>
    <cellStyle name="Normal 26 7 4 2 4 2 2" xfId="41438" xr:uid="{29B0F766-EA14-4C8C-8B87-DD592EB31489}"/>
    <cellStyle name="Normal 26 7 4 2 4 3" xfId="41437" xr:uid="{624C7FCE-0D23-4445-8853-28FE0FAA3D43}"/>
    <cellStyle name="Normal 26 7 4 2 5" xfId="17220" xr:uid="{DAB74C2F-2E9A-44AA-B1CE-1BCB0980B837}"/>
    <cellStyle name="Normal 26 7 4 2 5 2" xfId="41439" xr:uid="{0AD9232F-0FBB-48D5-8771-A7443236142F}"/>
    <cellStyle name="Normal 26 7 4 2 6" xfId="41432" xr:uid="{11288C65-6EBB-4F2D-BA57-8D0F23EA3ED5}"/>
    <cellStyle name="Normal 26 7 4 3" xfId="17221" xr:uid="{6F0658BD-A118-4008-916F-1DA5BFB2225F}"/>
    <cellStyle name="Normal 26 7 4 3 2" xfId="17222" xr:uid="{F981A82F-B471-4F71-A0DC-054D9BED9197}"/>
    <cellStyle name="Normal 26 7 4 3 2 2" xfId="41441" xr:uid="{9E7C5F47-6BB6-4ED1-B212-67A25DBD3E15}"/>
    <cellStyle name="Normal 26 7 4 3 3" xfId="41440" xr:uid="{1DB7749E-922D-41C4-AD25-0A65817F9375}"/>
    <cellStyle name="Normal 26 7 4 4" xfId="17223" xr:uid="{658F52BA-C8CE-49D7-A8C9-391656CF1E9D}"/>
    <cellStyle name="Normal 26 7 4 4 2" xfId="17224" xr:uid="{1156DA98-0189-485A-BA14-F42C96578401}"/>
    <cellStyle name="Normal 26 7 4 4 2 2" xfId="41443" xr:uid="{7129E950-3FF2-4839-8CD9-9A8DD9CEFEDB}"/>
    <cellStyle name="Normal 26 7 4 4 3" xfId="41442" xr:uid="{041806C3-8BA1-4485-B4B7-C7D104EC226C}"/>
    <cellStyle name="Normal 26 7 4 5" xfId="17225" xr:uid="{EB0D956A-22D6-4BB6-9558-263861A26127}"/>
    <cellStyle name="Normal 26 7 4 5 2" xfId="17226" xr:uid="{EBA7624C-1DEC-48C5-A13F-DDD03E7D4F74}"/>
    <cellStyle name="Normal 26 7 4 5 2 2" xfId="41445" xr:uid="{93AB9E19-792D-467A-979E-8B34A5E31C17}"/>
    <cellStyle name="Normal 26 7 4 5 3" xfId="41444" xr:uid="{CB95CBCB-374F-437E-BA01-A794E81098DC}"/>
    <cellStyle name="Normal 26 7 4 6" xfId="17227" xr:uid="{5511FD83-60F1-4147-8888-68FD6DB3BE48}"/>
    <cellStyle name="Normal 26 7 4 6 2" xfId="17228" xr:uid="{7F7DC40E-7390-4DD4-9F23-B21D06A994BB}"/>
    <cellStyle name="Normal 26 7 4 6 2 2" xfId="41447" xr:uid="{CC804BE6-A807-41B9-BD6F-699E1907DB11}"/>
    <cellStyle name="Normal 26 7 4 6 3" xfId="41446" xr:uid="{2AE021EA-67BA-4796-B2B0-83FC4ACDAD96}"/>
    <cellStyle name="Normal 26 7 4 7" xfId="17229" xr:uid="{36B67378-63A9-4567-9E8A-E8A5A87D5FAC}"/>
    <cellStyle name="Normal 26 7 4 7 2" xfId="41448" xr:uid="{AADBD046-96EC-406F-97A2-B474E49D75EF}"/>
    <cellStyle name="Normal 26 7 4 8" xfId="41431" xr:uid="{46425E28-0F59-438B-8220-6070DD877B22}"/>
    <cellStyle name="Normal 26 7 5" xfId="17230" xr:uid="{16CB8070-782B-4BD6-A6DA-C7FE096F8777}"/>
    <cellStyle name="Normal 26 7 5 2" xfId="17231" xr:uid="{F966943D-7434-4243-B90C-DEEC1F4B2AA3}"/>
    <cellStyle name="Normal 26 7 5 2 2" xfId="17232" xr:uid="{138CA8A0-A204-41B7-A5F0-3896959D162C}"/>
    <cellStyle name="Normal 26 7 5 2 2 2" xfId="17233" xr:uid="{EFDDA0CB-E68B-4136-B900-86FC7B29290B}"/>
    <cellStyle name="Normal 26 7 5 2 2 2 2" xfId="41452" xr:uid="{DEF1630B-8134-4360-ADEF-388BC271C86E}"/>
    <cellStyle name="Normal 26 7 5 2 2 3" xfId="41451" xr:uid="{27BD08A9-DA92-4ED7-BC5D-E24A8D85F0B6}"/>
    <cellStyle name="Normal 26 7 5 2 3" xfId="17234" xr:uid="{8EA6D7BE-E1AD-4E24-A8E8-4F4913ECB80F}"/>
    <cellStyle name="Normal 26 7 5 2 3 2" xfId="17235" xr:uid="{FD29A51B-3C6E-4942-B8F7-BD067F30D781}"/>
    <cellStyle name="Normal 26 7 5 2 3 2 2" xfId="41454" xr:uid="{4F07355A-3BFF-437F-BC4A-9905D911294B}"/>
    <cellStyle name="Normal 26 7 5 2 3 3" xfId="41453" xr:uid="{F31E01B0-EF9A-4B37-B7EB-0FAEBDDE9BEF}"/>
    <cellStyle name="Normal 26 7 5 2 4" xfId="17236" xr:uid="{41F37982-AC30-4BAD-A68D-6B4D613E1F36}"/>
    <cellStyle name="Normal 26 7 5 2 4 2" xfId="17237" xr:uid="{52C693EF-2241-4F7C-9A8C-6B8145E1EBBE}"/>
    <cellStyle name="Normal 26 7 5 2 4 2 2" xfId="41456" xr:uid="{E06E5D13-AD3A-47F3-AA91-E1FA0C1B3AFE}"/>
    <cellStyle name="Normal 26 7 5 2 4 3" xfId="41455" xr:uid="{7D458E26-8031-4967-BEA4-64220051E119}"/>
    <cellStyle name="Normal 26 7 5 2 5" xfId="17238" xr:uid="{594D3B7C-840A-4184-9DEE-C88A899CD0A5}"/>
    <cellStyle name="Normal 26 7 5 2 5 2" xfId="41457" xr:uid="{6F895788-1C42-4BCF-8808-F1FF2999411C}"/>
    <cellStyle name="Normal 26 7 5 2 6" xfId="41450" xr:uid="{9C586A06-2573-42C4-B192-0E4149CAEA17}"/>
    <cellStyle name="Normal 26 7 5 3" xfId="17239" xr:uid="{07E27064-CFB5-40DE-9ACF-C2DA019B3F5B}"/>
    <cellStyle name="Normal 26 7 5 3 2" xfId="17240" xr:uid="{0BC08EAB-DD3E-4C13-80D3-3DF67C93C32F}"/>
    <cellStyle name="Normal 26 7 5 3 2 2" xfId="41459" xr:uid="{910F15E3-3C54-4300-BE05-E80231E8CD85}"/>
    <cellStyle name="Normal 26 7 5 3 3" xfId="41458" xr:uid="{EC15341F-FD76-4D10-8245-85368789DD25}"/>
    <cellStyle name="Normal 26 7 5 4" xfId="17241" xr:uid="{3B0C28B3-1D9E-4E54-B70C-BD5BA99FB9EC}"/>
    <cellStyle name="Normal 26 7 5 4 2" xfId="17242" xr:uid="{3150F3A6-3921-4DE3-9FAE-9655B73DABEA}"/>
    <cellStyle name="Normal 26 7 5 4 2 2" xfId="41461" xr:uid="{189A678A-8413-41B8-B6AF-A4EE488942DC}"/>
    <cellStyle name="Normal 26 7 5 4 3" xfId="41460" xr:uid="{E7C8C67B-909E-47D6-8F00-26E3B52D74A8}"/>
    <cellStyle name="Normal 26 7 5 5" xfId="17243" xr:uid="{D76DB816-99C2-4785-8E07-5E6D4B222323}"/>
    <cellStyle name="Normal 26 7 5 5 2" xfId="17244" xr:uid="{A6645F71-79FB-4555-B11B-81302F435400}"/>
    <cellStyle name="Normal 26 7 5 5 2 2" xfId="41463" xr:uid="{6F393FB3-5E38-464F-A598-655717E13941}"/>
    <cellStyle name="Normal 26 7 5 5 3" xfId="41462" xr:uid="{8E5C469A-8B0E-4B2F-801B-C90DAB666490}"/>
    <cellStyle name="Normal 26 7 5 6" xfId="17245" xr:uid="{325A93E9-3A8B-40C4-9A49-C2960BB02182}"/>
    <cellStyle name="Normal 26 7 5 6 2" xfId="41464" xr:uid="{98D36D05-F683-462D-8F16-4EA4A9B44103}"/>
    <cellStyle name="Normal 26 7 5 7" xfId="41449" xr:uid="{69F4814A-9E93-4076-B530-F3018F3BB761}"/>
    <cellStyle name="Normal 26 7 6" xfId="17246" xr:uid="{C09B7FD6-5335-418E-83FB-7789272C81CB}"/>
    <cellStyle name="Normal 26 7 6 2" xfId="17247" xr:uid="{CC671021-4BEB-4949-8A85-0569B43B2F33}"/>
    <cellStyle name="Normal 26 7 6 2 2" xfId="17248" xr:uid="{29449DEB-9805-4508-92A1-0613D6F1F546}"/>
    <cellStyle name="Normal 26 7 6 2 2 2" xfId="41467" xr:uid="{A13FBD4F-D1B9-4F8E-9C4F-61239910982E}"/>
    <cellStyle name="Normal 26 7 6 2 3" xfId="41466" xr:uid="{7FD61C37-A512-491E-914A-EF4F4C7DE209}"/>
    <cellStyle name="Normal 26 7 6 3" xfId="17249" xr:uid="{2C1FFD0C-E9C6-466C-884E-B5DC81C1FABE}"/>
    <cellStyle name="Normal 26 7 6 3 2" xfId="17250" xr:uid="{47325011-30D9-4436-83F3-6035B2CE5B68}"/>
    <cellStyle name="Normal 26 7 6 3 2 2" xfId="41469" xr:uid="{E2A5AEF0-8F2F-4313-80F7-9833C1F55E28}"/>
    <cellStyle name="Normal 26 7 6 3 3" xfId="41468" xr:uid="{DDE03055-2C55-4751-9E27-8ADAF5B62C84}"/>
    <cellStyle name="Normal 26 7 6 4" xfId="17251" xr:uid="{428651EF-F2C4-4D20-817A-D5895B70D36D}"/>
    <cellStyle name="Normal 26 7 6 4 2" xfId="17252" xr:uid="{C79BA469-FCF5-4FD2-8968-A2F05690EF6B}"/>
    <cellStyle name="Normal 26 7 6 4 2 2" xfId="41471" xr:uid="{984E3D3D-DA61-4958-986B-88968DF43FF3}"/>
    <cellStyle name="Normal 26 7 6 4 3" xfId="41470" xr:uid="{3F805091-2DE9-4979-91E9-5A48A4A8FA30}"/>
    <cellStyle name="Normal 26 7 6 5" xfId="17253" xr:uid="{C13BFC9F-2093-4DA8-B97D-584390E696AA}"/>
    <cellStyle name="Normal 26 7 6 5 2" xfId="41472" xr:uid="{5DDE4AD2-C99F-4780-B705-BE4053C2EF9A}"/>
    <cellStyle name="Normal 26 7 6 6" xfId="41465" xr:uid="{C81DE6C8-3934-4935-8AEC-59BD5171D407}"/>
    <cellStyle name="Normal 26 7 7" xfId="17254" xr:uid="{B29CCFA7-12BA-4E11-BD83-9ED7EF4478BA}"/>
    <cellStyle name="Normal 26 7 7 2" xfId="17255" xr:uid="{1AA70BC6-6AD2-4033-AFFC-4B8FBE90A3E5}"/>
    <cellStyle name="Normal 26 7 7 2 2" xfId="17256" xr:uid="{12A2F18E-5B57-4AFF-B97E-D18A0C17A5F1}"/>
    <cellStyle name="Normal 26 7 7 2 2 2" xfId="41475" xr:uid="{BF119042-7936-480B-B581-17EB8AB680AC}"/>
    <cellStyle name="Normal 26 7 7 2 3" xfId="41474" xr:uid="{1B1CC87A-8CB3-466A-BB6E-93B66539468B}"/>
    <cellStyle name="Normal 26 7 7 3" xfId="17257" xr:uid="{5E880983-F1E7-4F7A-8EC9-0886F3FCCB47}"/>
    <cellStyle name="Normal 26 7 7 3 2" xfId="17258" xr:uid="{E6D46771-3987-4B7A-AD2F-DEF57126B0D4}"/>
    <cellStyle name="Normal 26 7 7 3 2 2" xfId="41477" xr:uid="{2D70E8EA-5C86-4AEF-8DE5-D9FFDB41930C}"/>
    <cellStyle name="Normal 26 7 7 3 3" xfId="41476" xr:uid="{CCA11791-DBC0-4C16-B7D2-8448C14490E5}"/>
    <cellStyle name="Normal 26 7 7 4" xfId="17259" xr:uid="{89532F23-95C8-4EDA-A687-7F94305AFE5D}"/>
    <cellStyle name="Normal 26 7 7 4 2" xfId="17260" xr:uid="{5099A36D-1414-4435-90AB-1A6A4B67A1AB}"/>
    <cellStyle name="Normal 26 7 7 4 2 2" xfId="41479" xr:uid="{1E28AA6C-5DC6-4A0E-847C-0F968D925C35}"/>
    <cellStyle name="Normal 26 7 7 4 3" xfId="41478" xr:uid="{67BFEA5B-D59A-4199-9D6D-55CF5474A0B3}"/>
    <cellStyle name="Normal 26 7 7 5" xfId="17261" xr:uid="{DC0B2371-3EEC-4D0D-93C4-86C499698AC2}"/>
    <cellStyle name="Normal 26 7 7 5 2" xfId="41480" xr:uid="{B10CE27D-9255-41A2-A245-752F1F711826}"/>
    <cellStyle name="Normal 26 7 7 6" xfId="41473" xr:uid="{26E80007-762E-455D-9DDE-7693D0D00B5A}"/>
    <cellStyle name="Normal 26 7 8" xfId="17262" xr:uid="{F2C68323-67B5-4DC5-9FE7-0A83E7544035}"/>
    <cellStyle name="Normal 26 7 8 2" xfId="17263" xr:uid="{F2DAD463-8EDF-4111-9475-B294DA47B821}"/>
    <cellStyle name="Normal 26 7 8 2 2" xfId="41482" xr:uid="{06F530B5-297D-47E7-BE7B-A42AE5C4AD8A}"/>
    <cellStyle name="Normal 26 7 8 3" xfId="41481" xr:uid="{25253339-C5A0-4294-93B8-E9551EFAFA38}"/>
    <cellStyle name="Normal 26 7 9" xfId="17264" xr:uid="{E17E4E20-3363-477E-84C6-204D1E8CB87A}"/>
    <cellStyle name="Normal 26 7 9 2" xfId="17265" xr:uid="{9E88A205-4725-4CED-8610-40E0EFA6278A}"/>
    <cellStyle name="Normal 26 7 9 2 2" xfId="41484" xr:uid="{243998E3-E0B4-437B-941E-106EE4A04C96}"/>
    <cellStyle name="Normal 26 7 9 3" xfId="41483" xr:uid="{E306AEA0-8FF9-4389-B63D-5439D0B506CA}"/>
    <cellStyle name="Normal 26 8" xfId="17266" xr:uid="{678C639F-3B5E-4657-A05D-473BA0507684}"/>
    <cellStyle name="Normal 26 8 2" xfId="17267" xr:uid="{22349007-D8E6-443B-B330-95A34E9E7E26}"/>
    <cellStyle name="Normal 26 8 2 2" xfId="41486" xr:uid="{D203C624-A4AF-4E08-8F47-6D01524EC11B}"/>
    <cellStyle name="Normal 26 8 3" xfId="41485" xr:uid="{2C34B957-2732-414C-8978-594D14E61502}"/>
    <cellStyle name="Normal 26 9" xfId="17268" xr:uid="{5607F168-A3BF-4864-89B6-17D75AE7506D}"/>
    <cellStyle name="Normal 26 9 2" xfId="17269" xr:uid="{CD0DDF6D-4ED3-493B-9AAF-C4B732523266}"/>
    <cellStyle name="Normal 26 9 2 2" xfId="41488" xr:uid="{9D37C8BD-850C-434B-BF47-F2189F0A4168}"/>
    <cellStyle name="Normal 26 9 3" xfId="41487" xr:uid="{A4B156F6-0A4A-46D0-8C4A-9FF96FEA2FD9}"/>
    <cellStyle name="Normal 27" xfId="17270" xr:uid="{A3B4C28B-7F47-4986-8E4E-69F249572843}"/>
    <cellStyle name="Normal 27 10" xfId="17271" xr:uid="{14B96409-3350-4F35-B08E-7CEAC01B6AAF}"/>
    <cellStyle name="Normal 27 10 2" xfId="17272" xr:uid="{1369B7C0-14D0-4BB0-9DBF-6DD4A2996452}"/>
    <cellStyle name="Normal 27 10 2 2" xfId="41491" xr:uid="{79CF2F26-05DD-45B9-A4D3-C3A32EB54707}"/>
    <cellStyle name="Normal 27 10 3" xfId="41490" xr:uid="{8E05BB59-6CF1-4CF1-B66E-F8E89B4797CD}"/>
    <cellStyle name="Normal 27 11" xfId="17273" xr:uid="{993125F6-72CA-4965-8DA9-50FD34A90C75}"/>
    <cellStyle name="Normal 27 11 2" xfId="17274" xr:uid="{719D188D-4D88-4DCE-B1C1-4EE8DC670AF4}"/>
    <cellStyle name="Normal 27 11 2 2" xfId="41493" xr:uid="{4DEB7C63-D53F-4525-930A-89595B3D5DBE}"/>
    <cellStyle name="Normal 27 11 3" xfId="41492" xr:uid="{AE129989-79E2-45A7-A96C-A26A0845C287}"/>
    <cellStyle name="Normal 27 12" xfId="17275" xr:uid="{D2BB23DA-02EA-4827-B7A3-BB5E3C87A0A1}"/>
    <cellStyle name="Normal 27 12 2" xfId="17276" xr:uid="{6B207D60-C35B-49C7-98C3-9DE371BB3095}"/>
    <cellStyle name="Normal 27 12 2 2" xfId="41495" xr:uid="{57C78FD8-CCE5-4445-B76F-3EA5466E2FEF}"/>
    <cellStyle name="Normal 27 12 3" xfId="41494" xr:uid="{1E3F2835-D46D-435D-AA84-6483EE4EECB6}"/>
    <cellStyle name="Normal 27 13" xfId="17277" xr:uid="{7007A4CD-D45A-4A75-B2AE-1D3EFE8FA64C}"/>
    <cellStyle name="Normal 27 13 2" xfId="17278" xr:uid="{DFD4A429-5D81-4E00-A0E1-8C08126C6A24}"/>
    <cellStyle name="Normal 27 13 2 2" xfId="41497" xr:uid="{2A87ACFD-F8B8-46A1-B130-D32FE281E72B}"/>
    <cellStyle name="Normal 27 13 3" xfId="41496" xr:uid="{1F67AE7A-18D2-4644-AF71-ABC446732612}"/>
    <cellStyle name="Normal 27 14" xfId="17279" xr:uid="{C71EDD59-2C9C-49AB-A659-32C9A04B78ED}"/>
    <cellStyle name="Normal 27 14 2" xfId="17280" xr:uid="{F008F399-EC78-4A0B-B758-7B99DB35DFA8}"/>
    <cellStyle name="Normal 27 14 2 2" xfId="41499" xr:uid="{AFB3B2CF-CE92-4C76-B7E8-68F70F65B4AB}"/>
    <cellStyle name="Normal 27 14 3" xfId="41498" xr:uid="{009009B0-5B13-4E02-B2BD-670EA2B47B4D}"/>
    <cellStyle name="Normal 27 15" xfId="17281" xr:uid="{BF58ACC9-4817-4CA8-8663-C1DD66E17274}"/>
    <cellStyle name="Normal 27 15 2" xfId="17282" xr:uid="{1EF88AC6-52D0-4D25-A18E-A2E4B79C2715}"/>
    <cellStyle name="Normal 27 15 2 2" xfId="41501" xr:uid="{F8866546-8F12-4F51-BE0A-36E8F371A111}"/>
    <cellStyle name="Normal 27 15 3" xfId="41500" xr:uid="{41E7F59D-0448-4948-B46E-ECF30B57CA66}"/>
    <cellStyle name="Normal 27 16" xfId="17283" xr:uid="{BADC4716-CD26-4D57-9772-E6AEC45C4BD5}"/>
    <cellStyle name="Normal 27 16 2" xfId="17284" xr:uid="{E07801BB-461E-45BB-B86F-6444AFC35883}"/>
    <cellStyle name="Normal 27 16 2 2" xfId="41503" xr:uid="{F4157167-8915-4742-962A-BF7A1DB72366}"/>
    <cellStyle name="Normal 27 16 3" xfId="41502" xr:uid="{98C24613-AFF6-4049-B599-92D3D32DA68D}"/>
    <cellStyle name="Normal 27 17" xfId="17285" xr:uid="{513DBE47-76D6-4B18-B244-3C9C3A3D4FB8}"/>
    <cellStyle name="Normal 27 17 2" xfId="17286" xr:uid="{8D68DE30-701E-4950-98D0-2B92231F78AF}"/>
    <cellStyle name="Normal 27 17 2 2" xfId="41505" xr:uid="{9463034A-2553-43FF-9381-7A4A52587125}"/>
    <cellStyle name="Normal 27 17 3" xfId="41504" xr:uid="{3579F678-CF59-4530-8124-0DAAB29EE061}"/>
    <cellStyle name="Normal 27 18" xfId="17287" xr:uid="{F0CF8A8A-CABA-414D-8464-5F8FA7FF4F15}"/>
    <cellStyle name="Normal 27 18 2" xfId="17288" xr:uid="{26D06A4B-B098-434A-A238-A3DDC27C27B9}"/>
    <cellStyle name="Normal 27 18 2 2" xfId="41507" xr:uid="{71920B9C-1E83-438B-9C37-BFAD008A5C56}"/>
    <cellStyle name="Normal 27 18 3" xfId="41506" xr:uid="{399FD02E-60F1-40AA-8D24-A5EDA1C09B53}"/>
    <cellStyle name="Normal 27 19" xfId="17289" xr:uid="{0C20EE79-F800-4750-843B-7482BC0D733A}"/>
    <cellStyle name="Normal 27 19 2" xfId="17290" xr:uid="{81A091B1-6AB3-4066-8898-0F18F931915A}"/>
    <cellStyle name="Normal 27 19 2 2" xfId="41509" xr:uid="{9ABC79FB-5345-4214-BEE1-577DB0B59684}"/>
    <cellStyle name="Normal 27 19 3" xfId="41508" xr:uid="{A9128C28-8BAF-44FD-BF83-8FF08B165D9E}"/>
    <cellStyle name="Normal 27 2" xfId="17291" xr:uid="{17333AFC-3406-4654-99C9-685F435C69DA}"/>
    <cellStyle name="Normal 27 2 2" xfId="17292" xr:uid="{FF221A0F-157C-40A9-B9CC-DBD8AAE1E579}"/>
    <cellStyle name="Normal 27 2 2 2" xfId="41511" xr:uid="{A97F4B0A-1364-48A6-B455-B8C0C0055445}"/>
    <cellStyle name="Normal 27 2 3" xfId="41510" xr:uid="{6D99190D-A5F6-4616-BD86-776EF6CAA442}"/>
    <cellStyle name="Normal 27 20" xfId="17293" xr:uid="{D9CDF5E2-2FFF-4A41-B3AA-CD7DF7497F7C}"/>
    <cellStyle name="Normal 27 20 2" xfId="17294" xr:uid="{5308445F-9002-4236-98B2-9C5FE1F30B65}"/>
    <cellStyle name="Normal 27 20 2 2" xfId="41513" xr:uid="{7D854D50-5883-4E41-BAAA-90C31E5E14BC}"/>
    <cellStyle name="Normal 27 20 3" xfId="41512" xr:uid="{11F91A5D-D490-4C0F-9CD6-11BE6FC7E556}"/>
    <cellStyle name="Normal 27 21" xfId="17295" xr:uid="{B5049D1B-031C-44C5-9F35-44CB5CB63F65}"/>
    <cellStyle name="Normal 27 21 2" xfId="17296" xr:uid="{7C59B2E0-D349-4A58-90AE-6BDFCD6D071B}"/>
    <cellStyle name="Normal 27 21 2 2" xfId="41515" xr:uid="{F61F7BA2-61D7-410D-952C-8D0DBDA0AC76}"/>
    <cellStyle name="Normal 27 21 3" xfId="41514" xr:uid="{9BA77E77-10B8-4841-91C5-D1A8B3F38EE6}"/>
    <cellStyle name="Normal 27 22" xfId="17297" xr:uid="{9CDCB448-3628-432E-A14D-BAB06BB838B0}"/>
    <cellStyle name="Normal 27 22 2" xfId="17298" xr:uid="{A115A0F6-B821-40E3-A15B-B913F220F154}"/>
    <cellStyle name="Normal 27 22 2 2" xfId="41517" xr:uid="{8502C760-8F77-49D0-8954-60EEBB0EC2D5}"/>
    <cellStyle name="Normal 27 22 3" xfId="41516" xr:uid="{C4BDB758-8E47-4270-8D7D-61262A67E62F}"/>
    <cellStyle name="Normal 27 23" xfId="17299" xr:uid="{49862EF4-5A05-48D3-A356-516A51AA057A}"/>
    <cellStyle name="Normal 27 23 2" xfId="17300" xr:uid="{78ECE40B-2CF2-4B31-A610-41E4B2E67D06}"/>
    <cellStyle name="Normal 27 23 2 2" xfId="41519" xr:uid="{EE1B6AF3-A272-4B01-ADA2-40F2DBDFE4E0}"/>
    <cellStyle name="Normal 27 23 3" xfId="41518" xr:uid="{25AB989F-1CD0-412E-B099-D7F79A209C48}"/>
    <cellStyle name="Normal 27 24" xfId="17301" xr:uid="{8BB2BEDA-1E83-401A-8B60-90E5530CD2B8}"/>
    <cellStyle name="Normal 27 24 2" xfId="17302" xr:uid="{CF9F82A5-7A52-4FE1-9D22-0E9C6B8F9DCB}"/>
    <cellStyle name="Normal 27 24 2 2" xfId="41521" xr:uid="{317AD463-424C-465B-9114-7D996392CF86}"/>
    <cellStyle name="Normal 27 24 3" xfId="41520" xr:uid="{53260055-1889-46BD-9FBD-290364C93AA1}"/>
    <cellStyle name="Normal 27 25" xfId="17303" xr:uid="{A30E3078-8333-4F72-95CA-5AB94AE82A8A}"/>
    <cellStyle name="Normal 27 25 2" xfId="17304" xr:uid="{3B96F120-08F0-43A2-AB77-76B882F2ADC2}"/>
    <cellStyle name="Normal 27 25 2 2" xfId="41523" xr:uid="{87449F21-AB12-4589-8043-F82CC148A14D}"/>
    <cellStyle name="Normal 27 25 3" xfId="41522" xr:uid="{D3B4D997-FFC8-44F8-9691-481694439FC0}"/>
    <cellStyle name="Normal 27 26" xfId="17305" xr:uid="{3E4CFCD6-9FBB-405B-BD9D-EB1DF2DE9282}"/>
    <cellStyle name="Normal 27 26 2" xfId="17306" xr:uid="{6931CC01-E29D-41D8-A203-D407CA4FACDA}"/>
    <cellStyle name="Normal 27 26 2 2" xfId="41525" xr:uid="{805436CF-1530-498D-A7BD-F958BC88E818}"/>
    <cellStyle name="Normal 27 26 3" xfId="41524" xr:uid="{CD3848D1-8CB3-4AD7-A36F-5039C8C52A0A}"/>
    <cellStyle name="Normal 27 27" xfId="17307" xr:uid="{E968A74B-F6EE-4C44-98DA-864F8029B29A}"/>
    <cellStyle name="Normal 27 27 2" xfId="17308" xr:uid="{4727A88F-BADE-4031-A501-C5D8DB50FCAA}"/>
    <cellStyle name="Normal 27 27 2 2" xfId="41527" xr:uid="{54D1BCA5-6600-4B3B-9E5A-E0001042ED9C}"/>
    <cellStyle name="Normal 27 27 3" xfId="41526" xr:uid="{D6AA11EE-BFA3-4ABA-8770-38F42488E3EB}"/>
    <cellStyle name="Normal 27 28" xfId="17309" xr:uid="{ECE62975-6D7C-4F85-8993-58D5CB774BDA}"/>
    <cellStyle name="Normal 27 28 2" xfId="17310" xr:uid="{60FDF295-BBED-4268-B3F4-7714D44BEE8E}"/>
    <cellStyle name="Normal 27 28 2 2" xfId="41529" xr:uid="{E86F84B4-2B31-4C01-9770-DE29ED8DB238}"/>
    <cellStyle name="Normal 27 28 3" xfId="41528" xr:uid="{1EE41D51-D38E-4AD2-9D4F-9D658BB4E602}"/>
    <cellStyle name="Normal 27 29" xfId="17311" xr:uid="{F9509F69-453C-43F2-A743-C6F74D49FA50}"/>
    <cellStyle name="Normal 27 29 2" xfId="17312" xr:uid="{85B1BB2D-A695-4D35-BCC3-CC85ED29AF3C}"/>
    <cellStyle name="Normal 27 29 2 2" xfId="41531" xr:uid="{24A0C764-46E6-41B9-8A8D-43AA607686EE}"/>
    <cellStyle name="Normal 27 29 3" xfId="41530" xr:uid="{96FC1823-00DF-409E-A166-D17EA52D8695}"/>
    <cellStyle name="Normal 27 3" xfId="17313" xr:uid="{15E5067F-2FFB-4DBF-AF8D-98B7F50DD8C3}"/>
    <cellStyle name="Normal 27 3 2" xfId="17314" xr:uid="{92B36F83-B69B-4462-9396-EB2893E70FC7}"/>
    <cellStyle name="Normal 27 3 2 2" xfId="41533" xr:uid="{B6DC5A5F-43F7-47B2-ADE2-45CA9DF369D9}"/>
    <cellStyle name="Normal 27 3 3" xfId="41532" xr:uid="{D9E51A20-074F-4241-BCA3-BBBBE0746DEC}"/>
    <cellStyle name="Normal 27 30" xfId="17315" xr:uid="{C6333B23-33BF-4E04-9FAB-C418C1DCBEA9}"/>
    <cellStyle name="Normal 27 30 2" xfId="17316" xr:uid="{E453DEFB-1753-4865-AF44-C0308AEC73DA}"/>
    <cellStyle name="Normal 27 30 2 2" xfId="41535" xr:uid="{4CF7395E-6286-4E6C-AEF4-6B4786D28C50}"/>
    <cellStyle name="Normal 27 30 3" xfId="41534" xr:uid="{A2E4EADF-5408-478F-A7B7-43EF51A23C27}"/>
    <cellStyle name="Normal 27 31" xfId="17317" xr:uid="{938805CA-9DE4-46D0-A7C1-DC323F3B05F9}"/>
    <cellStyle name="Normal 27 31 2" xfId="17318" xr:uid="{E08E5694-106A-4981-9BD0-A45853B98FDD}"/>
    <cellStyle name="Normal 27 31 2 2" xfId="41537" xr:uid="{5C957188-4495-4A5A-88DC-45A8BE07C9DF}"/>
    <cellStyle name="Normal 27 31 3" xfId="41536" xr:uid="{77F46960-9A30-44B0-BAB1-D8E4253FEB60}"/>
    <cellStyle name="Normal 27 32" xfId="17319" xr:uid="{010ED94B-BC9A-4569-92C9-179C3546F6E1}"/>
    <cellStyle name="Normal 27 32 2" xfId="17320" xr:uid="{6B84B2A7-099A-4CAC-B452-003964BCF906}"/>
    <cellStyle name="Normal 27 32 2 2" xfId="41539" xr:uid="{D63FCCE3-CF63-4DCA-9434-A67969E65661}"/>
    <cellStyle name="Normal 27 32 3" xfId="41538" xr:uid="{EAE84460-CBCF-485C-BBBF-BD7358C3C1C5}"/>
    <cellStyle name="Normal 27 33" xfId="17321" xr:uid="{571DA120-E151-465F-8005-106A817CC2F8}"/>
    <cellStyle name="Normal 27 33 2" xfId="17322" xr:uid="{CFB8623F-2CA7-45DB-A640-D843645A33D4}"/>
    <cellStyle name="Normal 27 33 2 2" xfId="41541" xr:uid="{A69C89BD-2AC0-405D-9AAE-DF4CD92D6615}"/>
    <cellStyle name="Normal 27 33 3" xfId="41540" xr:uid="{EBAA6C1C-6A16-49CF-9417-43F98EAE462E}"/>
    <cellStyle name="Normal 27 34" xfId="17323" xr:uid="{22E88291-F4DB-416E-B502-E7D7174A04D3}"/>
    <cellStyle name="Normal 27 34 2" xfId="17324" xr:uid="{ABD886BB-F961-4098-96D7-E13A01F33CDC}"/>
    <cellStyle name="Normal 27 34 2 2" xfId="41543" xr:uid="{803FFB80-6BAF-4559-9718-C60DD5C108E3}"/>
    <cellStyle name="Normal 27 34 3" xfId="41542" xr:uid="{7DE09502-3ACD-4DCF-9621-57E6A85F0902}"/>
    <cellStyle name="Normal 27 35" xfId="17325" xr:uid="{8ABA56D7-7139-4BAB-864A-BA30C22305A6}"/>
    <cellStyle name="Normal 27 35 2" xfId="17326" xr:uid="{15EB578E-C32D-425C-B13A-924B0F243C0A}"/>
    <cellStyle name="Normal 27 35 2 2" xfId="41545" xr:uid="{D59B5D1C-0D2B-42BC-AC61-FFCF9A761624}"/>
    <cellStyle name="Normal 27 35 3" xfId="41544" xr:uid="{4FB8A569-5154-4496-A37E-A06378A24121}"/>
    <cellStyle name="Normal 27 36" xfId="17327" xr:uid="{0A6B2CE9-AE9F-4D5D-A34F-A80B077067A5}"/>
    <cellStyle name="Normal 27 36 2" xfId="17328" xr:uid="{05C6A3D8-1C64-48B1-8DC3-C6AB2DF69755}"/>
    <cellStyle name="Normal 27 36 2 2" xfId="41547" xr:uid="{174642FA-66FF-4C51-BC26-B2C58C2A5FCD}"/>
    <cellStyle name="Normal 27 36 3" xfId="41546" xr:uid="{F056DF3E-10CA-48B8-955D-CE21E5813943}"/>
    <cellStyle name="Normal 27 37" xfId="17329" xr:uid="{B342745F-A99A-4E41-98D5-2EEEB64EFA5A}"/>
    <cellStyle name="Normal 27 37 2" xfId="17330" xr:uid="{ED715C3D-91A0-4A9E-8356-54B999CDEFF5}"/>
    <cellStyle name="Normal 27 37 2 2" xfId="41549" xr:uid="{D0D8EBFC-9A80-4B2B-A4FF-7F64C38FA809}"/>
    <cellStyle name="Normal 27 37 3" xfId="41548" xr:uid="{E10BB19F-4931-4C69-A129-B220AB4F4B27}"/>
    <cellStyle name="Normal 27 38" xfId="17331" xr:uid="{11CFA7DA-74F7-45C7-A8C2-1D777CC8C6CE}"/>
    <cellStyle name="Normal 27 38 2" xfId="17332" xr:uid="{D5E02545-DEB7-4160-97BA-C9DF80992E3F}"/>
    <cellStyle name="Normal 27 38 2 2" xfId="41551" xr:uid="{87AD3F35-9841-47DB-B4EA-2D5A4673B2FF}"/>
    <cellStyle name="Normal 27 38 3" xfId="41550" xr:uid="{D05F1A5C-E386-42D7-A986-04E49DDEE0D4}"/>
    <cellStyle name="Normal 27 39" xfId="17333" xr:uid="{151D3758-6813-420F-BD29-1F6E3ADC0756}"/>
    <cellStyle name="Normal 27 39 2" xfId="41552" xr:uid="{2AA56C71-3647-4F3F-A178-B62659492714}"/>
    <cellStyle name="Normal 27 4" xfId="17334" xr:uid="{B3274BB8-D564-478D-A9CF-158BE4F474AD}"/>
    <cellStyle name="Normal 27 4 2" xfId="17335" xr:uid="{3330495A-0AAD-47B5-B998-9B02223194E0}"/>
    <cellStyle name="Normal 27 4 2 2" xfId="41554" xr:uid="{A0FDC481-0A45-407E-8921-0D95940D0B94}"/>
    <cellStyle name="Normal 27 4 3" xfId="41553" xr:uid="{D5E5B970-8A73-4BD2-BC82-9E4869C05BB1}"/>
    <cellStyle name="Normal 27 40" xfId="41489" xr:uid="{7ECC6A2F-806B-4A14-B00A-F55D8EAA61DB}"/>
    <cellStyle name="Normal 27 5" xfId="17336" xr:uid="{B40954F6-3AF6-4D17-8149-51D4D4F3823B}"/>
    <cellStyle name="Normal 27 5 2" xfId="17337" xr:uid="{B405B252-93FD-4DEA-93D8-648E91E840D2}"/>
    <cellStyle name="Normal 27 5 2 2" xfId="41556" xr:uid="{655BC361-7C7D-47E3-A54D-7E635F5D6DF4}"/>
    <cellStyle name="Normal 27 5 3" xfId="41555" xr:uid="{7BEA99FD-F67D-4B59-8C5C-E429922B8AAD}"/>
    <cellStyle name="Normal 27 6" xfId="17338" xr:uid="{CD0F4F65-F897-4C50-BE55-614F72DF95A5}"/>
    <cellStyle name="Normal 27 6 2" xfId="17339" xr:uid="{09849372-8A33-459A-9961-2F008C9B9EC2}"/>
    <cellStyle name="Normal 27 6 2 2" xfId="41558" xr:uid="{A97EED6D-3828-4865-BA3F-D7A3CD3D4684}"/>
    <cellStyle name="Normal 27 6 3" xfId="41557" xr:uid="{D95CD33E-57B1-49A4-8657-12F2AB7AA4E3}"/>
    <cellStyle name="Normal 27 7" xfId="17340" xr:uid="{F6F7EDE5-3D2E-4136-B6A8-F082E7337C57}"/>
    <cellStyle name="Normal 27 7 2" xfId="17341" xr:uid="{60545DD4-A4B0-4CD0-9A8C-FF915386107B}"/>
    <cellStyle name="Normal 27 7 2 2" xfId="41560" xr:uid="{AAD22433-5CD2-48F5-A35E-00C81A444BA4}"/>
    <cellStyle name="Normal 27 7 3" xfId="41559" xr:uid="{8F48CDE5-DFDA-401F-A78F-A555DCA5A7F9}"/>
    <cellStyle name="Normal 27 8" xfId="17342" xr:uid="{1951753A-BDF0-4781-AAB8-CEF838837D3F}"/>
    <cellStyle name="Normal 27 8 2" xfId="17343" xr:uid="{19BEB91B-FBC5-4DA9-B804-9B8827654549}"/>
    <cellStyle name="Normal 27 8 2 2" xfId="41562" xr:uid="{D6C15D1B-D2A1-4C44-93C7-527633B895C2}"/>
    <cellStyle name="Normal 27 8 3" xfId="41561" xr:uid="{33380FBB-5CFA-41C1-8186-C044A0E5EC18}"/>
    <cellStyle name="Normal 27 9" xfId="17344" xr:uid="{19EA41CD-018F-4272-A369-7BB5B338AE4C}"/>
    <cellStyle name="Normal 27 9 2" xfId="17345" xr:uid="{B07FF4C5-B7F9-4124-A97E-89E7835E15DC}"/>
    <cellStyle name="Normal 27 9 2 2" xfId="41564" xr:uid="{76513EF0-CE90-4C99-A565-F6DC9714CA60}"/>
    <cellStyle name="Normal 27 9 3" xfId="41563" xr:uid="{FDB08572-328D-4F8E-B410-C6C918D754DB}"/>
    <cellStyle name="Normal 28" xfId="17346" xr:uid="{5B937251-4A11-47A1-AAB5-FC7BB7F47256}"/>
    <cellStyle name="Normal 28 10" xfId="17347" xr:uid="{A88A381A-2D7A-45FF-8720-04640EE15680}"/>
    <cellStyle name="Normal 28 10 2" xfId="17348" xr:uid="{B7D2BE67-621F-44BB-9C52-9C56EE24502E}"/>
    <cellStyle name="Normal 28 10 2 2" xfId="41567" xr:uid="{D7732BC7-5CEF-4896-9913-30557517FDE9}"/>
    <cellStyle name="Normal 28 10 3" xfId="41566" xr:uid="{AB487E85-5B1B-481B-9484-CE0450889C07}"/>
    <cellStyle name="Normal 28 11" xfId="17349" xr:uid="{E4F51C1C-A32D-40DC-9EBA-04B9E2FC4BF4}"/>
    <cellStyle name="Normal 28 11 2" xfId="17350" xr:uid="{E47B3E19-474A-499E-AD5E-0CA4317E6E9B}"/>
    <cellStyle name="Normal 28 11 2 2" xfId="41569" xr:uid="{42F5C439-34FA-450E-9D06-737EE647D3AE}"/>
    <cellStyle name="Normal 28 11 3" xfId="41568" xr:uid="{129C1355-9121-480A-AB19-FF41A1AC3FAA}"/>
    <cellStyle name="Normal 28 12" xfId="17351" xr:uid="{06C70C21-5C8E-4D43-9206-E5975B233451}"/>
    <cellStyle name="Normal 28 12 2" xfId="17352" xr:uid="{DE9BC0D4-981F-4B07-B3CD-57821E6054C9}"/>
    <cellStyle name="Normal 28 12 2 2" xfId="41571" xr:uid="{D6408675-F2E4-46F1-B7A4-1D65ECDD0763}"/>
    <cellStyle name="Normal 28 12 3" xfId="41570" xr:uid="{997A68BB-FC88-4F1B-91F7-0EAD8839D567}"/>
    <cellStyle name="Normal 28 13" xfId="17353" xr:uid="{E17C415D-D6C6-456B-99BB-6E444EBDED05}"/>
    <cellStyle name="Normal 28 13 2" xfId="17354" xr:uid="{0A60CA94-A78A-4C4C-9196-898544C14E79}"/>
    <cellStyle name="Normal 28 13 2 2" xfId="41573" xr:uid="{56D33B93-5D33-4CAF-8D22-A44F5167F157}"/>
    <cellStyle name="Normal 28 13 3" xfId="41572" xr:uid="{8C8D84FD-13BD-4173-BF61-047229ED6043}"/>
    <cellStyle name="Normal 28 14" xfId="17355" xr:uid="{85988713-A9AF-4442-96A1-7E52A391805E}"/>
    <cellStyle name="Normal 28 14 2" xfId="17356" xr:uid="{8EBC20A3-2958-45CA-9B62-E023BA69EA95}"/>
    <cellStyle name="Normal 28 14 2 2" xfId="41575" xr:uid="{C3713745-D5BD-45F4-A2B9-ED317E8845A6}"/>
    <cellStyle name="Normal 28 14 3" xfId="41574" xr:uid="{1D965E5D-91D1-4E7E-A7CE-05C82EE39D4D}"/>
    <cellStyle name="Normal 28 15" xfId="17357" xr:uid="{FE78BD85-2BEA-42AC-981C-5ADA5A0C3FDF}"/>
    <cellStyle name="Normal 28 15 2" xfId="17358" xr:uid="{A8B19095-E351-4A3D-A07B-14B0B5D93906}"/>
    <cellStyle name="Normal 28 15 2 2" xfId="41577" xr:uid="{9C1347CC-DD31-499B-9966-D6A59D2EE7B7}"/>
    <cellStyle name="Normal 28 15 3" xfId="41576" xr:uid="{BD00B52D-028D-47AB-B0E9-E75B21484AA1}"/>
    <cellStyle name="Normal 28 16" xfId="17359" xr:uid="{C04E2264-9341-405F-BF55-CC7C7B354008}"/>
    <cellStyle name="Normal 28 16 2" xfId="17360" xr:uid="{061BAA67-953A-46D3-883F-3E87DBB6475A}"/>
    <cellStyle name="Normal 28 16 2 2" xfId="41579" xr:uid="{41C2D0A3-9510-4540-87CA-76296409B144}"/>
    <cellStyle name="Normal 28 16 3" xfId="41578" xr:uid="{293D7649-66BA-4668-BD7F-E8E3F0C2E615}"/>
    <cellStyle name="Normal 28 17" xfId="17361" xr:uid="{BA05D35B-BEB8-42D9-A906-C3871129AF00}"/>
    <cellStyle name="Normal 28 17 2" xfId="17362" xr:uid="{DC9C55F9-6C9D-4C0B-97E3-F7B9374DBDD3}"/>
    <cellStyle name="Normal 28 17 2 2" xfId="41581" xr:uid="{11366F73-0C76-4B48-BAA8-5F672D6A6848}"/>
    <cellStyle name="Normal 28 17 3" xfId="41580" xr:uid="{8675C114-E8E5-446B-B5CE-B7706AD4FE78}"/>
    <cellStyle name="Normal 28 18" xfId="17363" xr:uid="{C1E0F0DB-E269-4A1D-8546-C6D303A1C25A}"/>
    <cellStyle name="Normal 28 18 2" xfId="17364" xr:uid="{55C97326-8500-471D-A723-0A03AB9381EA}"/>
    <cellStyle name="Normal 28 18 2 2" xfId="41583" xr:uid="{FD3B5726-056E-42B5-AD3C-24555840ABBA}"/>
    <cellStyle name="Normal 28 18 3" xfId="41582" xr:uid="{FC72EA74-DDE6-4497-83A0-1F7735B32BD4}"/>
    <cellStyle name="Normal 28 19" xfId="17365" xr:uid="{D1A938E5-01E0-46EB-BF48-22DDAD34620E}"/>
    <cellStyle name="Normal 28 19 2" xfId="17366" xr:uid="{3E321E68-9FCD-43A4-A744-5FE8D44CEDE9}"/>
    <cellStyle name="Normal 28 19 2 2" xfId="41585" xr:uid="{8F96E700-DD64-4D97-B416-193579C43ACC}"/>
    <cellStyle name="Normal 28 19 3" xfId="41584" xr:uid="{9684889D-F488-413E-8AD2-5DB1F29C2F73}"/>
    <cellStyle name="Normal 28 2" xfId="17367" xr:uid="{65246CE1-DD7B-4362-A689-E15D70465FA1}"/>
    <cellStyle name="Normal 28 2 2" xfId="17368" xr:uid="{252578A9-45A7-4F7E-AA4F-78D55BBC8E80}"/>
    <cellStyle name="Normal 28 2 2 2" xfId="41587" xr:uid="{B18B8779-AA95-41F5-84B4-0514C885A15D}"/>
    <cellStyle name="Normal 28 2 3" xfId="17369" xr:uid="{31C9D985-8B3A-40B6-B2CB-224D12B5EE03}"/>
    <cellStyle name="Normal 28 2 3 2" xfId="41588" xr:uid="{F259ABE3-C252-4500-9C4A-ACF69082185D}"/>
    <cellStyle name="Normal 28 2 4" xfId="41586" xr:uid="{D9EC357A-2BB1-4C88-AAE1-4EE705B39E27}"/>
    <cellStyle name="Normal 28 20" xfId="17370" xr:uid="{99AA4397-67B6-4AFF-9125-B64959457A57}"/>
    <cellStyle name="Normal 28 20 2" xfId="17371" xr:uid="{847D57FF-4B8C-4761-91C5-632A3FFF605C}"/>
    <cellStyle name="Normal 28 20 2 2" xfId="41590" xr:uid="{9B5F349B-5E93-4C13-9D68-48A07C303979}"/>
    <cellStyle name="Normal 28 20 3" xfId="41589" xr:uid="{23F42D19-D6D1-4BB0-AFE0-DB0BD32DD4B1}"/>
    <cellStyle name="Normal 28 21" xfId="17372" xr:uid="{B91E3F16-BB8F-4848-B099-5055EB580A19}"/>
    <cellStyle name="Normal 28 21 2" xfId="17373" xr:uid="{27C02977-08A8-49EE-9927-57C22887DBC2}"/>
    <cellStyle name="Normal 28 21 2 2" xfId="41592" xr:uid="{38E01733-156C-4037-A716-B87DC5595E7B}"/>
    <cellStyle name="Normal 28 21 3" xfId="41591" xr:uid="{8985740D-98B9-49C4-8CE4-40EEB88D0544}"/>
    <cellStyle name="Normal 28 22" xfId="17374" xr:uid="{54992877-F475-4C82-ABDA-523B651F14CB}"/>
    <cellStyle name="Normal 28 22 2" xfId="17375" xr:uid="{8CAEA3D2-FA5B-4EA5-B509-70F49968ACA6}"/>
    <cellStyle name="Normal 28 22 2 2" xfId="41594" xr:uid="{F319AA7A-686D-4964-842F-CDF379F7632D}"/>
    <cellStyle name="Normal 28 22 3" xfId="41593" xr:uid="{97660131-2B2B-42BC-AC63-1E696834C9B3}"/>
    <cellStyle name="Normal 28 23" xfId="17376" xr:uid="{A171851F-18CC-4AD8-8E4E-06FC0420DC47}"/>
    <cellStyle name="Normal 28 23 2" xfId="17377" xr:uid="{A26974E6-10DA-4625-B4E5-A87F4F67B3DA}"/>
    <cellStyle name="Normal 28 23 2 2" xfId="41596" xr:uid="{04D30E08-702A-4854-9E25-11C80828BB8F}"/>
    <cellStyle name="Normal 28 23 3" xfId="41595" xr:uid="{4DE8AE12-2E87-4507-A60C-7AEE26225612}"/>
    <cellStyle name="Normal 28 24" xfId="17378" xr:uid="{F4403F68-51CA-4F24-BCFE-4AA6B6265554}"/>
    <cellStyle name="Normal 28 24 2" xfId="17379" xr:uid="{E6B9C352-8050-4CF7-ADD5-0A917066F9C8}"/>
    <cellStyle name="Normal 28 24 2 2" xfId="41598" xr:uid="{8D494F8E-7F3B-4D30-BBA4-E8226F574157}"/>
    <cellStyle name="Normal 28 24 3" xfId="41597" xr:uid="{AD09E742-089A-44DF-9167-89ADF4016879}"/>
    <cellStyle name="Normal 28 25" xfId="17380" xr:uid="{94040287-6869-4149-9ED8-938CDF38D86C}"/>
    <cellStyle name="Normal 28 25 2" xfId="17381" xr:uid="{8A62512B-C866-4877-BA65-9427A9AADB12}"/>
    <cellStyle name="Normal 28 25 2 2" xfId="41600" xr:uid="{8EB4EAE0-A683-4FBC-A07E-0D0D792E8D6E}"/>
    <cellStyle name="Normal 28 25 3" xfId="41599" xr:uid="{092B24B3-E4FD-4F7F-AB58-C66E52E74188}"/>
    <cellStyle name="Normal 28 26" xfId="17382" xr:uid="{A88EBF28-2265-4C95-9870-263DD4D43F52}"/>
    <cellStyle name="Normal 28 26 2" xfId="17383" xr:uid="{4FC8343F-94B4-42C6-8F3D-83929074BC2C}"/>
    <cellStyle name="Normal 28 26 2 2" xfId="41602" xr:uid="{0E1C850A-8DC2-48E0-9F4C-72D5D5BDD18D}"/>
    <cellStyle name="Normal 28 26 3" xfId="41601" xr:uid="{308D9D47-DCA6-4B7C-B226-337F8EC3BBEC}"/>
    <cellStyle name="Normal 28 27" xfId="17384" xr:uid="{9507CA60-684D-4484-AD68-61AFB72863C6}"/>
    <cellStyle name="Normal 28 27 2" xfId="17385" xr:uid="{2F41A66A-1866-4D91-9E16-21FD4555F2CC}"/>
    <cellStyle name="Normal 28 27 2 2" xfId="41604" xr:uid="{585B050A-B724-41A8-A29A-4EFA0BBBD92A}"/>
    <cellStyle name="Normal 28 27 3" xfId="41603" xr:uid="{A11ECA47-297A-4B42-90F9-5D6C2E6921CC}"/>
    <cellStyle name="Normal 28 28" xfId="17386" xr:uid="{D22D8F9D-CCD9-4986-B03F-89FF9DD996F5}"/>
    <cellStyle name="Normal 28 28 2" xfId="17387" xr:uid="{88BC5D65-7911-471B-9FCB-01D4A916DD76}"/>
    <cellStyle name="Normal 28 28 2 2" xfId="41606" xr:uid="{4E3FAB75-3C12-409D-BE2D-6E85B2D2CCFC}"/>
    <cellStyle name="Normal 28 28 3" xfId="41605" xr:uid="{F682E87D-3D55-4F4F-BC49-FA23A23D07E2}"/>
    <cellStyle name="Normal 28 29" xfId="17388" xr:uid="{1B142DFB-6DDC-493A-9399-B65F379C7C0F}"/>
    <cellStyle name="Normal 28 29 2" xfId="17389" xr:uid="{40E38B7C-318E-41D6-A477-D00AD2F04905}"/>
    <cellStyle name="Normal 28 29 2 2" xfId="41608" xr:uid="{5001FC76-9BEF-430D-8202-3203BB73056C}"/>
    <cellStyle name="Normal 28 29 3" xfId="41607" xr:uid="{BD46301F-2A8D-4394-BF02-A314E773863B}"/>
    <cellStyle name="Normal 28 3" xfId="17390" xr:uid="{44901EEE-9391-414C-AF32-66CFA0412E72}"/>
    <cellStyle name="Normal 28 3 2" xfId="17391" xr:uid="{2A484A9F-0A38-4CF1-B5F8-10DC7693D3EC}"/>
    <cellStyle name="Normal 28 3 2 2" xfId="41610" xr:uid="{6FB26837-4E8E-4019-B676-0A0767789BD2}"/>
    <cellStyle name="Normal 28 3 3" xfId="17392" xr:uid="{303A32CC-3D17-450A-BAA1-76F6720E63C5}"/>
    <cellStyle name="Normal 28 3 3 2" xfId="41611" xr:uid="{B0993406-16C9-4DC8-AC33-93A6A452B1B7}"/>
    <cellStyle name="Normal 28 3 4" xfId="41609" xr:uid="{6C52B286-44B8-4634-BCCC-A620E9CFF0EC}"/>
    <cellStyle name="Normal 28 30" xfId="17393" xr:uid="{BB2076EC-8502-4B7E-A99A-47CD7B72C4CF}"/>
    <cellStyle name="Normal 28 30 2" xfId="17394" xr:uid="{A5B0478D-6BFD-41A7-B34D-90471E346FD0}"/>
    <cellStyle name="Normal 28 30 2 2" xfId="41613" xr:uid="{A7F3E3FB-182E-4595-BE31-C5DA8D293CEB}"/>
    <cellStyle name="Normal 28 30 3" xfId="41612" xr:uid="{A88A651C-225D-469C-84D3-CB3B0594D6C0}"/>
    <cellStyle name="Normal 28 31" xfId="17395" xr:uid="{9D3C372C-D73F-45CF-865F-02FF926569A1}"/>
    <cellStyle name="Normal 28 31 2" xfId="17396" xr:uid="{A302B8A0-4E58-4F27-8554-96C3A2CC3AFC}"/>
    <cellStyle name="Normal 28 31 2 2" xfId="41615" xr:uid="{BF731BDE-F98C-4CF9-A0DB-4CC7571C7D2F}"/>
    <cellStyle name="Normal 28 31 3" xfId="41614" xr:uid="{54D8AB06-BDCA-4112-A510-41688FCB895B}"/>
    <cellStyle name="Normal 28 32" xfId="17397" xr:uid="{2B5E5792-4F62-4387-B987-8B94D338AF0E}"/>
    <cellStyle name="Normal 28 32 2" xfId="17398" xr:uid="{3467D4CC-BE09-4B50-9431-1EB826748704}"/>
    <cellStyle name="Normal 28 32 2 2" xfId="41617" xr:uid="{B40E532D-415B-406A-A00D-41B1364AC8AF}"/>
    <cellStyle name="Normal 28 32 3" xfId="41616" xr:uid="{5DAAD25F-A099-47DF-9775-FF3FEE21A43E}"/>
    <cellStyle name="Normal 28 33" xfId="17399" xr:uid="{D7BA7322-FA65-4F85-B0EF-0B63ED0FF138}"/>
    <cellStyle name="Normal 28 33 2" xfId="17400" xr:uid="{BE543D2D-ECCC-4277-8019-D2328DB5C226}"/>
    <cellStyle name="Normal 28 33 2 2" xfId="41619" xr:uid="{60777686-088D-442B-B037-44D30E6334CE}"/>
    <cellStyle name="Normal 28 33 3" xfId="41618" xr:uid="{959964B2-4ADF-49B7-9BDA-1723BD8EE2B7}"/>
    <cellStyle name="Normal 28 34" xfId="17401" xr:uid="{E64A4BCF-8EFD-4E3E-A08A-A0A6ACCE12C4}"/>
    <cellStyle name="Normal 28 34 2" xfId="17402" xr:uid="{F8671E24-CAC5-4C5A-8D8F-B9BE17895400}"/>
    <cellStyle name="Normal 28 34 2 2" xfId="41621" xr:uid="{DAC112BD-D170-4604-ABFE-C52976823FE5}"/>
    <cellStyle name="Normal 28 34 3" xfId="41620" xr:uid="{2DE05567-F445-4B83-9462-7AAE824102B1}"/>
    <cellStyle name="Normal 28 35" xfId="17403" xr:uid="{787AA835-81F9-448B-B85C-301FD84DA68C}"/>
    <cellStyle name="Normal 28 35 2" xfId="17404" xr:uid="{03245C35-6DFE-4A29-8A76-D8A29CFDB4D9}"/>
    <cellStyle name="Normal 28 35 2 2" xfId="41623" xr:uid="{63947710-9923-4F86-86CD-A4A016EF8290}"/>
    <cellStyle name="Normal 28 35 3" xfId="41622" xr:uid="{1AC434E4-5778-40B1-A1FB-D4E6F02179B5}"/>
    <cellStyle name="Normal 28 36" xfId="17405" xr:uid="{5BD3E9AF-9979-426A-B1F1-4A9D9911D9A5}"/>
    <cellStyle name="Normal 28 36 2" xfId="17406" xr:uid="{BBD1C761-B138-4CFD-AF0C-66E0765B0993}"/>
    <cellStyle name="Normal 28 36 2 2" xfId="41625" xr:uid="{15620019-6D44-4EAB-B496-E7F5258BE217}"/>
    <cellStyle name="Normal 28 36 3" xfId="41624" xr:uid="{2CCFA0AA-D48D-4F50-88AB-F6E701938054}"/>
    <cellStyle name="Normal 28 37" xfId="17407" xr:uid="{09B7F1C6-381A-45C9-AF9D-F0516B9E1F76}"/>
    <cellStyle name="Normal 28 37 2" xfId="17408" xr:uid="{9760C28C-154F-49A9-A085-72563C023B18}"/>
    <cellStyle name="Normal 28 37 2 2" xfId="41627" xr:uid="{9239A57D-69D6-4A4D-8996-78633E7C59EA}"/>
    <cellStyle name="Normal 28 37 3" xfId="41626" xr:uid="{E33BD394-F417-48DA-B284-14949900D97D}"/>
    <cellStyle name="Normal 28 38" xfId="17409" xr:uid="{78FD7B31-D0E1-431A-97FA-B1720D7451E7}"/>
    <cellStyle name="Normal 28 38 2" xfId="17410" xr:uid="{7A6023E7-DBED-4084-A0F1-3207C5332036}"/>
    <cellStyle name="Normal 28 38 2 2" xfId="41629" xr:uid="{4F3115CE-5D98-4EBD-AAD1-4A7B2E0F19F1}"/>
    <cellStyle name="Normal 28 38 3" xfId="41628" xr:uid="{9DE3389A-33E4-460C-ACA0-3E5DDE0E4190}"/>
    <cellStyle name="Normal 28 39" xfId="17411" xr:uid="{65BF4AE6-8F67-4BF0-9F75-DB0B89DA2AC6}"/>
    <cellStyle name="Normal 28 39 2" xfId="41630" xr:uid="{665D0897-F401-4719-8687-197BA9860854}"/>
    <cellStyle name="Normal 28 4" xfId="17412" xr:uid="{253007C7-100D-4EC7-95AE-F1607F9CA4E2}"/>
    <cellStyle name="Normal 28 4 2" xfId="17413" xr:uid="{85E3B4F0-2E6D-4689-949B-AFCD81A64D6C}"/>
    <cellStyle name="Normal 28 4 2 2" xfId="41632" xr:uid="{E0CC340B-88B7-4A29-91A4-E21AFA30F050}"/>
    <cellStyle name="Normal 28 4 3" xfId="41631" xr:uid="{344E5A03-3FF4-491F-A4D4-069C141BFB15}"/>
    <cellStyle name="Normal 28 40" xfId="41565" xr:uid="{F865D915-A873-4788-BCB4-EADE8515E62D}"/>
    <cellStyle name="Normal 28 5" xfId="17414" xr:uid="{335A8CF0-CCC4-4BBE-9652-D41F0BD6E0EA}"/>
    <cellStyle name="Normal 28 5 2" xfId="17415" xr:uid="{7F1E4F62-E3B9-430A-87D7-F8824CF0247F}"/>
    <cellStyle name="Normal 28 5 2 2" xfId="41634" xr:uid="{67DA1067-D767-4E60-9364-E24662B61748}"/>
    <cellStyle name="Normal 28 5 3" xfId="41633" xr:uid="{AA88DB6B-1F89-4660-8AB7-53F075AABF74}"/>
    <cellStyle name="Normal 28 6" xfId="17416" xr:uid="{3C8688AB-A482-4C30-91E9-0FE2007531A7}"/>
    <cellStyle name="Normal 28 6 2" xfId="17417" xr:uid="{6C2EA017-555B-4B83-BAEF-853794EECBBD}"/>
    <cellStyle name="Normal 28 6 2 2" xfId="41636" xr:uid="{8C8BA754-6642-4433-97B8-BA68BA76D7DE}"/>
    <cellStyle name="Normal 28 6 3" xfId="41635" xr:uid="{D53F98C2-3FBE-4830-9899-6EE2F960B09F}"/>
    <cellStyle name="Normal 28 7" xfId="17418" xr:uid="{116944A0-8279-40AB-8D9D-9FC8C23056FF}"/>
    <cellStyle name="Normal 28 7 2" xfId="17419" xr:uid="{2F777678-625C-4F7F-ADC9-2B1021013648}"/>
    <cellStyle name="Normal 28 7 2 2" xfId="41638" xr:uid="{D5F815EC-0D54-41DF-9890-933EA4F32D15}"/>
    <cellStyle name="Normal 28 7 3" xfId="41637" xr:uid="{197A0290-3260-472F-BB5E-AB5C6C2508F3}"/>
    <cellStyle name="Normal 28 8" xfId="17420" xr:uid="{C1C4072E-2718-4580-AAA8-7F8B231F99ED}"/>
    <cellStyle name="Normal 28 8 2" xfId="17421" xr:uid="{A32AF380-0308-4BBE-86AE-D9B96D813C1B}"/>
    <cellStyle name="Normal 28 8 2 2" xfId="41640" xr:uid="{CE5D3E77-8242-4118-99EE-514527FC8E7A}"/>
    <cellStyle name="Normal 28 8 3" xfId="41639" xr:uid="{B0F6CC58-5FD5-4AA6-97C7-329AD85EC7B6}"/>
    <cellStyle name="Normal 28 9" xfId="17422" xr:uid="{9A28EE31-493F-4779-B59F-C68948A69234}"/>
    <cellStyle name="Normal 28 9 2" xfId="17423" xr:uid="{E7B9EC1B-B889-47A5-8560-AC076CBD8F98}"/>
    <cellStyle name="Normal 28 9 2 2" xfId="41642" xr:uid="{DBD51323-D28B-411B-8E68-AFFAB6AADC2D}"/>
    <cellStyle name="Normal 28 9 3" xfId="41641" xr:uid="{68A44C2F-596D-4A0A-A602-E694A86EA89E}"/>
    <cellStyle name="Normal 29" xfId="17424" xr:uid="{FBAEEE88-1AD7-4F08-BF5F-A09416140BE5}"/>
    <cellStyle name="Normal 29 10" xfId="17425" xr:uid="{A7B4740B-41C0-4994-AF0C-482D2DE98D9F}"/>
    <cellStyle name="Normal 29 10 2" xfId="17426" xr:uid="{FB6F5523-DFDD-4DB4-A26A-0AB75B1B051A}"/>
    <cellStyle name="Normal 29 10 2 2" xfId="41645" xr:uid="{2975B301-EABA-48A5-9552-AED27BD97364}"/>
    <cellStyle name="Normal 29 10 3" xfId="41644" xr:uid="{E5D991D6-B845-4443-9066-DF63C4EB9AC7}"/>
    <cellStyle name="Normal 29 11" xfId="17427" xr:uid="{81B64E24-8335-4628-BC9D-45ADB68E54B2}"/>
    <cellStyle name="Normal 29 11 2" xfId="17428" xr:uid="{21011A52-B660-4B50-8392-5E5D63D549C8}"/>
    <cellStyle name="Normal 29 11 2 2" xfId="41647" xr:uid="{880F7033-49EC-4916-B70A-14EAAA18858B}"/>
    <cellStyle name="Normal 29 11 3" xfId="41646" xr:uid="{D3707C27-FAFB-4A5F-B8D4-F05638CC1D2E}"/>
    <cellStyle name="Normal 29 12" xfId="17429" xr:uid="{F1EA211D-575E-4653-B5D8-216ACD4C337E}"/>
    <cellStyle name="Normal 29 12 2" xfId="17430" xr:uid="{E9938F67-C038-4758-93F8-F2DFCCBB0291}"/>
    <cellStyle name="Normal 29 12 2 2" xfId="41649" xr:uid="{F8FB2F6F-8E08-4BEE-9076-04C5E725808C}"/>
    <cellStyle name="Normal 29 12 3" xfId="41648" xr:uid="{705B2EB8-1F90-4A70-AE74-C1A5228EAC2E}"/>
    <cellStyle name="Normal 29 13" xfId="17431" xr:uid="{8C781EBD-5459-40AE-B051-CD4A4EBFA741}"/>
    <cellStyle name="Normal 29 13 2" xfId="17432" xr:uid="{DF7AC214-8B9B-42CE-A008-103C409114DA}"/>
    <cellStyle name="Normal 29 13 2 2" xfId="41651" xr:uid="{245A6AD8-1BF9-43E6-B848-26078FB99049}"/>
    <cellStyle name="Normal 29 13 3" xfId="41650" xr:uid="{98E0055B-3177-468F-8C05-65C8B04106C5}"/>
    <cellStyle name="Normal 29 14" xfId="17433" xr:uid="{0A8B5DF1-2623-4038-A825-486BF4340D23}"/>
    <cellStyle name="Normal 29 14 2" xfId="17434" xr:uid="{6D7512C9-A92D-411D-B921-1B77738EF625}"/>
    <cellStyle name="Normal 29 14 2 2" xfId="41653" xr:uid="{B82A5070-2664-484A-AD88-C75640D11314}"/>
    <cellStyle name="Normal 29 14 3" xfId="41652" xr:uid="{88D8ABFA-029B-4D67-813D-B595FE49BBE2}"/>
    <cellStyle name="Normal 29 15" xfId="17435" xr:uid="{80C8AA24-856F-44F3-94BC-D8C7AB6A41E5}"/>
    <cellStyle name="Normal 29 15 2" xfId="17436" xr:uid="{11C2ECCE-D560-4C2D-96F2-18F0878D5851}"/>
    <cellStyle name="Normal 29 15 2 2" xfId="41655" xr:uid="{1AFE3A26-DC83-48E3-89E5-7C40B257914D}"/>
    <cellStyle name="Normal 29 15 3" xfId="41654" xr:uid="{776E8560-52C5-48F5-ABF8-E606856F5B5C}"/>
    <cellStyle name="Normal 29 16" xfId="17437" xr:uid="{E57B9CFB-CF8D-4E54-9E6A-536E1BE49CE0}"/>
    <cellStyle name="Normal 29 16 2" xfId="17438" xr:uid="{83256A89-0A45-4B55-BF8A-4C9ED3D6FD7E}"/>
    <cellStyle name="Normal 29 16 2 2" xfId="41657" xr:uid="{5012FDE5-6599-4243-BEE0-2F3E09FE502F}"/>
    <cellStyle name="Normal 29 16 3" xfId="41656" xr:uid="{5287DDAA-C7EE-4E0A-9630-867D7844777E}"/>
    <cellStyle name="Normal 29 17" xfId="17439" xr:uid="{C6D6D011-943D-419E-BFC3-E4F0A37C26EF}"/>
    <cellStyle name="Normal 29 17 2" xfId="17440" xr:uid="{6A6A150A-BC1E-48FB-9F6E-54D8BD233926}"/>
    <cellStyle name="Normal 29 17 2 2" xfId="41659" xr:uid="{22457E18-4B17-4896-9062-FF5FE83D9C76}"/>
    <cellStyle name="Normal 29 17 3" xfId="41658" xr:uid="{7C298B6A-B2F7-4890-BA76-8A35A705E9D9}"/>
    <cellStyle name="Normal 29 18" xfId="17441" xr:uid="{D4C690FB-6AC9-4BEE-9B81-8CF617E2EC1A}"/>
    <cellStyle name="Normal 29 18 2" xfId="17442" xr:uid="{AE4F8D9F-89F7-4009-9D50-963D541699ED}"/>
    <cellStyle name="Normal 29 18 2 2" xfId="41661" xr:uid="{FEECAFB7-599F-4B80-AD9F-AA2BF8419D66}"/>
    <cellStyle name="Normal 29 18 3" xfId="41660" xr:uid="{1177EB48-8951-413B-9DD9-03ADCEFD4372}"/>
    <cellStyle name="Normal 29 19" xfId="17443" xr:uid="{EA5A5AC3-DBDF-422B-8EBC-4BE9AF946057}"/>
    <cellStyle name="Normal 29 19 2" xfId="17444" xr:uid="{B2EEDFF8-C9BA-4071-95B2-C064EF624251}"/>
    <cellStyle name="Normal 29 19 2 2" xfId="41663" xr:uid="{D0DAAB78-23AC-4B42-8B62-91085F0FE0B7}"/>
    <cellStyle name="Normal 29 19 3" xfId="41662" xr:uid="{8D4C69A7-9738-4B34-BFA5-55D5A23940AE}"/>
    <cellStyle name="Normal 29 2" xfId="17445" xr:uid="{3D443F9B-5CD3-47D7-A419-50A270F0225E}"/>
    <cellStyle name="Normal 29 2 2" xfId="17446" xr:uid="{21D459C8-ECAD-466C-86E7-D2563367F260}"/>
    <cellStyle name="Normal 29 2 2 2" xfId="41665" xr:uid="{4622D709-7DA8-4D2F-8078-D58F8595A8E7}"/>
    <cellStyle name="Normal 29 2 3" xfId="17447" xr:uid="{E4787925-55E9-49C4-A7D0-DF91E6C9DD2C}"/>
    <cellStyle name="Normal 29 2 3 2" xfId="41666" xr:uid="{0220F5DE-7299-4B15-83C1-67BCEF5C2DF0}"/>
    <cellStyle name="Normal 29 2 4" xfId="41664" xr:uid="{438C7131-5B61-40A7-AD18-63CDBF2197B0}"/>
    <cellStyle name="Normal 29 20" xfId="17448" xr:uid="{000178F8-5755-4419-88CF-424918C5618D}"/>
    <cellStyle name="Normal 29 20 2" xfId="17449" xr:uid="{8FA1E17F-5C26-4D9A-ADB0-9EC16AA99518}"/>
    <cellStyle name="Normal 29 20 2 2" xfId="41668" xr:uid="{0E1DBF19-4ABF-4C1E-94C2-1E0861FDBA57}"/>
    <cellStyle name="Normal 29 20 3" xfId="41667" xr:uid="{99830809-ABE3-41E9-AFB0-34B8CDAF73AA}"/>
    <cellStyle name="Normal 29 21" xfId="17450" xr:uid="{61307214-D204-47CE-8986-5454AF310782}"/>
    <cellStyle name="Normal 29 21 2" xfId="17451" xr:uid="{8C21654E-6923-4333-8810-BF5AA29C548E}"/>
    <cellStyle name="Normal 29 21 2 2" xfId="41670" xr:uid="{218F61B0-0BD9-4B84-B1D6-DE8D2B301ACC}"/>
    <cellStyle name="Normal 29 21 3" xfId="41669" xr:uid="{CCF3225A-9780-401B-AEB5-8FDF8FAF672F}"/>
    <cellStyle name="Normal 29 22" xfId="17452" xr:uid="{ACE9AA06-DF2A-4E90-AACB-5B6BAB81BB9C}"/>
    <cellStyle name="Normal 29 22 2" xfId="17453" xr:uid="{A1744FE3-DC31-42E9-A259-E8DEEF006D12}"/>
    <cellStyle name="Normal 29 22 2 2" xfId="41672" xr:uid="{E74D6B59-0E89-4A49-85CD-942CB8101619}"/>
    <cellStyle name="Normal 29 22 3" xfId="41671" xr:uid="{10E2F7A4-A029-4232-B07F-FA3BD8A7E5D0}"/>
    <cellStyle name="Normal 29 23" xfId="17454" xr:uid="{4A7903DB-2D28-406C-80EF-B7E145891FCF}"/>
    <cellStyle name="Normal 29 23 2" xfId="17455" xr:uid="{8C0FB9AE-0767-4F7B-958A-0F0F6B79FE90}"/>
    <cellStyle name="Normal 29 23 2 2" xfId="41674" xr:uid="{B7E6EB62-9671-4C2F-8C0E-53C06220646B}"/>
    <cellStyle name="Normal 29 23 3" xfId="41673" xr:uid="{185A78C6-8ED1-42F3-9DF2-2A145A55AC21}"/>
    <cellStyle name="Normal 29 24" xfId="17456" xr:uid="{FEAECF6E-B4D5-4B80-A85D-AD3B0A316910}"/>
    <cellStyle name="Normal 29 24 2" xfId="17457" xr:uid="{4F052385-B777-4719-8A6A-AD5448688CDD}"/>
    <cellStyle name="Normal 29 24 2 2" xfId="41676" xr:uid="{4BE72844-371B-4E33-AA4D-6C4D78A23D6D}"/>
    <cellStyle name="Normal 29 24 3" xfId="41675" xr:uid="{7110A192-DA16-465F-8DAD-D0B6DDAA32D6}"/>
    <cellStyle name="Normal 29 25" xfId="17458" xr:uid="{2317726C-380D-4BC8-AA04-07D7B581A93B}"/>
    <cellStyle name="Normal 29 25 2" xfId="17459" xr:uid="{9FA75566-2CC5-4687-8533-952975ABE821}"/>
    <cellStyle name="Normal 29 25 2 2" xfId="41678" xr:uid="{9A3D74DB-75E2-464E-B924-72D2427B79B1}"/>
    <cellStyle name="Normal 29 25 3" xfId="41677" xr:uid="{4D9B572C-3518-41B0-823A-FCE9B9FC61B6}"/>
    <cellStyle name="Normal 29 26" xfId="17460" xr:uid="{45B533CA-177E-49EF-9815-0C83ADE6E03C}"/>
    <cellStyle name="Normal 29 26 2" xfId="17461" xr:uid="{A99EE189-DD46-458D-9F15-AE23819E20D4}"/>
    <cellStyle name="Normal 29 26 2 2" xfId="41680" xr:uid="{4A35DDE0-6D7A-4A1D-9674-CC42D8A9F716}"/>
    <cellStyle name="Normal 29 26 3" xfId="41679" xr:uid="{9A4421CE-4233-4CF1-877D-5FECA9948919}"/>
    <cellStyle name="Normal 29 27" xfId="17462" xr:uid="{1AF1170B-CC26-466A-94EA-6E5F0B095797}"/>
    <cellStyle name="Normal 29 27 2" xfId="17463" xr:uid="{D6A1277D-AE75-4637-B6CD-4DC2CAB76941}"/>
    <cellStyle name="Normal 29 27 2 2" xfId="41682" xr:uid="{DFA3BFF7-996E-4660-9CCF-5F8B5FAC5BE8}"/>
    <cellStyle name="Normal 29 27 3" xfId="41681" xr:uid="{6D6DB869-CC06-4C31-883E-43711C57821B}"/>
    <cellStyle name="Normal 29 28" xfId="17464" xr:uid="{4F98A276-B615-4437-BB88-49FD7100FF1E}"/>
    <cellStyle name="Normal 29 28 2" xfId="17465" xr:uid="{BF2AB5EF-C59D-4693-838A-9D94A15FF26E}"/>
    <cellStyle name="Normal 29 28 2 2" xfId="41684" xr:uid="{1CE9429D-8416-4CD0-A4CA-F6067D2D0FAA}"/>
    <cellStyle name="Normal 29 28 3" xfId="41683" xr:uid="{83D7D0BE-4559-4CAF-A077-40FD8AD015B6}"/>
    <cellStyle name="Normal 29 29" xfId="17466" xr:uid="{E927A8DF-FE1C-4412-B7EF-8988877A4B02}"/>
    <cellStyle name="Normal 29 29 2" xfId="17467" xr:uid="{4D527E5A-6687-41EB-A7CD-24572AFA9D44}"/>
    <cellStyle name="Normal 29 29 2 2" xfId="41686" xr:uid="{6C18FCD8-AAEC-47E4-B0CA-CF1CE2B1E91F}"/>
    <cellStyle name="Normal 29 29 3" xfId="41685" xr:uid="{F60FD32F-4FFC-4DCA-AEDB-5947125169BA}"/>
    <cellStyle name="Normal 29 3" xfId="17468" xr:uid="{F23F8784-5139-4009-8E2E-50AEBE712029}"/>
    <cellStyle name="Normal 29 3 2" xfId="17469" xr:uid="{175C2E54-D376-4B2E-81DA-B46EA929408E}"/>
    <cellStyle name="Normal 29 3 2 2" xfId="41688" xr:uid="{0055D809-CECA-4F40-8B24-0963EBBD060C}"/>
    <cellStyle name="Normal 29 3 3" xfId="41687" xr:uid="{627D2AE9-AB39-4313-B977-29535A63084C}"/>
    <cellStyle name="Normal 29 30" xfId="17470" xr:uid="{39095CA9-3B6D-49C0-82E4-0B7696B26B63}"/>
    <cellStyle name="Normal 29 30 2" xfId="17471" xr:uid="{298674DC-489F-4D78-A4D8-23C3DCFF8E0F}"/>
    <cellStyle name="Normal 29 30 2 2" xfId="41690" xr:uid="{DB05D978-F66F-4D5E-A83B-C532791E93BF}"/>
    <cellStyle name="Normal 29 30 3" xfId="41689" xr:uid="{0A9DF658-7DCF-421F-A5AF-CAC8EE8D2E20}"/>
    <cellStyle name="Normal 29 31" xfId="17472" xr:uid="{D83514E6-CC32-4C85-8473-0CC51CBFE49E}"/>
    <cellStyle name="Normal 29 31 2" xfId="17473" xr:uid="{665859D1-6235-4647-8EB3-4529523A0BC3}"/>
    <cellStyle name="Normal 29 31 2 2" xfId="41692" xr:uid="{C6801055-57BF-4EA1-8466-77E5F379734E}"/>
    <cellStyle name="Normal 29 31 3" xfId="41691" xr:uid="{2B67C175-7C5D-496A-ABC0-1E69FA3C9A89}"/>
    <cellStyle name="Normal 29 32" xfId="17474" xr:uid="{493E25D8-1136-4563-84F9-EDA6C57C6E07}"/>
    <cellStyle name="Normal 29 32 2" xfId="17475" xr:uid="{DFEE2C16-BEF5-4248-A752-5A4E31BB159D}"/>
    <cellStyle name="Normal 29 32 2 2" xfId="41694" xr:uid="{3B8C9AB4-CB87-405F-B5EE-30AFB8D997AF}"/>
    <cellStyle name="Normal 29 32 3" xfId="41693" xr:uid="{825495C3-7135-4C4C-93CA-8BC1D5A0089D}"/>
    <cellStyle name="Normal 29 33" xfId="17476" xr:uid="{C4A1903A-D1FE-4B5E-9C8E-29422B794389}"/>
    <cellStyle name="Normal 29 33 2" xfId="17477" xr:uid="{43D0E476-02C4-4F68-AF64-919C9708664E}"/>
    <cellStyle name="Normal 29 33 2 2" xfId="41696" xr:uid="{A085CC81-328A-480D-9DFB-0A22FCEAFB9A}"/>
    <cellStyle name="Normal 29 33 3" xfId="41695" xr:uid="{8C83119B-E4B3-410F-869C-528D41163098}"/>
    <cellStyle name="Normal 29 34" xfId="17478" xr:uid="{34DD8031-E591-4258-9BE2-5E0D45AAAA34}"/>
    <cellStyle name="Normal 29 34 2" xfId="17479" xr:uid="{15969440-D8BC-47C0-A67C-0881453580E4}"/>
    <cellStyle name="Normal 29 34 2 2" xfId="41698" xr:uid="{4FA828E7-9B4B-4C25-B0CD-5D419CA6659B}"/>
    <cellStyle name="Normal 29 34 3" xfId="41697" xr:uid="{1AA14382-4898-43B0-804B-2F6369EC9630}"/>
    <cellStyle name="Normal 29 35" xfId="17480" xr:uid="{24A5B0E2-BB49-412C-AD07-C68E736CF113}"/>
    <cellStyle name="Normal 29 35 2" xfId="17481" xr:uid="{8ED926F9-FA31-41DA-8374-5110E019F9C2}"/>
    <cellStyle name="Normal 29 35 2 2" xfId="41700" xr:uid="{7FFF7F44-CB76-4FAB-AA6B-6596BBF07985}"/>
    <cellStyle name="Normal 29 35 3" xfId="41699" xr:uid="{F5CC976C-843C-4258-AE14-0F2FA4A1DC14}"/>
    <cellStyle name="Normal 29 36" xfId="17482" xr:uid="{7129F201-6114-479C-BD54-36C434D64DC4}"/>
    <cellStyle name="Normal 29 36 2" xfId="17483" xr:uid="{79E024D3-9604-4AFE-B6FD-A0BE9F4DB9F0}"/>
    <cellStyle name="Normal 29 36 2 2" xfId="41702" xr:uid="{BDF4047A-2852-4391-9DB2-8286D254E579}"/>
    <cellStyle name="Normal 29 36 3" xfId="41701" xr:uid="{F2ED20EF-C5CB-4A23-B8AE-E5506AC925F8}"/>
    <cellStyle name="Normal 29 37" xfId="17484" xr:uid="{DE862235-2432-42D7-85ED-8A76F3D43C44}"/>
    <cellStyle name="Normal 29 37 2" xfId="17485" xr:uid="{2A219AFC-B1B7-4410-BEAA-A4BD054F77FE}"/>
    <cellStyle name="Normal 29 37 2 2" xfId="41704" xr:uid="{86997C3E-5EDC-41C4-BB81-F8A91CE847F7}"/>
    <cellStyle name="Normal 29 37 3" xfId="41703" xr:uid="{AADAB7B9-4C83-4DAA-835D-CC906BB0CF50}"/>
    <cellStyle name="Normal 29 38" xfId="17486" xr:uid="{E55A53FE-E7A4-4508-97C2-D7AABA59157C}"/>
    <cellStyle name="Normal 29 38 2" xfId="17487" xr:uid="{19FAF447-4CB6-4507-9517-B0BB4B1265DF}"/>
    <cellStyle name="Normal 29 38 2 2" xfId="41706" xr:uid="{980DE267-81B0-4506-AC7D-9F3A6D0F7181}"/>
    <cellStyle name="Normal 29 38 3" xfId="41705" xr:uid="{FAFEDA21-847F-410B-B5D4-BFED51130296}"/>
    <cellStyle name="Normal 29 39" xfId="17488" xr:uid="{0DB33FC3-E841-48A5-9E5D-FB7AF6BFB00A}"/>
    <cellStyle name="Normal 29 39 2" xfId="41707" xr:uid="{D89AB395-774C-4DAC-8B52-E94077B70DA0}"/>
    <cellStyle name="Normal 29 4" xfId="17489" xr:uid="{212BB03C-8AFD-4206-970A-90B9CF75E33A}"/>
    <cellStyle name="Normal 29 4 2" xfId="17490" xr:uid="{9543C222-CFFD-4050-B8B9-3E0568F5AC6D}"/>
    <cellStyle name="Normal 29 4 2 2" xfId="41709" xr:uid="{0A5B665D-0DB3-4BB5-BC87-72AEEA65FDBB}"/>
    <cellStyle name="Normal 29 4 3" xfId="41708" xr:uid="{9AA9E347-5D32-486B-A56C-19AAD131FCDD}"/>
    <cellStyle name="Normal 29 40" xfId="41643" xr:uid="{CC229C55-3E89-4F46-9EEF-F898EB90231C}"/>
    <cellStyle name="Normal 29 5" xfId="17491" xr:uid="{48CED163-1CBD-4509-A8B5-52235C4F75DF}"/>
    <cellStyle name="Normal 29 5 2" xfId="17492" xr:uid="{19619FA7-1B57-4335-9AA9-C8920D2B735B}"/>
    <cellStyle name="Normal 29 5 2 2" xfId="41711" xr:uid="{FF0444D2-1546-4A7D-BF26-174340F1C7CF}"/>
    <cellStyle name="Normal 29 5 3" xfId="41710" xr:uid="{1F5469D0-C44F-480C-8C0A-C254CF4791D7}"/>
    <cellStyle name="Normal 29 6" xfId="17493" xr:uid="{A8969699-C4A7-44D2-8923-D8A3434E394F}"/>
    <cellStyle name="Normal 29 6 2" xfId="17494" xr:uid="{E63F234D-EAA9-43EE-A0CC-7498DB98C19B}"/>
    <cellStyle name="Normal 29 6 2 2" xfId="41713" xr:uid="{10C26E56-F4A4-447C-B6FB-CB35E002E050}"/>
    <cellStyle name="Normal 29 6 3" xfId="41712" xr:uid="{BE97882E-9162-4CBC-99FF-9380C25824BB}"/>
    <cellStyle name="Normal 29 7" xfId="17495" xr:uid="{CFCF4903-6ED1-47A4-97BD-3EA47E5D645C}"/>
    <cellStyle name="Normal 29 7 2" xfId="17496" xr:uid="{A1E91D20-8363-402B-A3B5-EF2756927867}"/>
    <cellStyle name="Normal 29 7 2 2" xfId="41715" xr:uid="{F8AD17A4-8D35-45D9-BCE3-DBD87CB83159}"/>
    <cellStyle name="Normal 29 7 3" xfId="41714" xr:uid="{04BBF165-D42C-4703-B468-E18E6EF7F33D}"/>
    <cellStyle name="Normal 29 8" xfId="17497" xr:uid="{3F94D965-9A01-44B8-853F-7D52CB6016C7}"/>
    <cellStyle name="Normal 29 8 2" xfId="17498" xr:uid="{33F308E5-C9BC-4883-B03C-DBE6E8D9001C}"/>
    <cellStyle name="Normal 29 8 2 2" xfId="41717" xr:uid="{BEFA3644-C879-4616-AF8B-016356CCCBAD}"/>
    <cellStyle name="Normal 29 8 3" xfId="41716" xr:uid="{E4B1E2CB-4DDC-4BB1-A7B6-E1DD48778B1C}"/>
    <cellStyle name="Normal 29 9" xfId="17499" xr:uid="{CDD77657-48A4-4C24-B315-4E01E94F9784}"/>
    <cellStyle name="Normal 29 9 2" xfId="17500" xr:uid="{F8BAB736-801F-4EC9-913B-1F31FC8D72F6}"/>
    <cellStyle name="Normal 29 9 2 2" xfId="41719" xr:uid="{F22A60A5-EE13-4842-AE3C-E0616EA11B22}"/>
    <cellStyle name="Normal 29 9 3" xfId="41718" xr:uid="{2F69C8B9-12ED-4C92-89A4-48109A7E5D64}"/>
    <cellStyle name="Normal 3" xfId="771" xr:uid="{00000000-0005-0000-0000-00001B030000}"/>
    <cellStyle name="Normal 3 10" xfId="17501" xr:uid="{92B7EFAF-4AB9-4B51-8C65-F14001E97D6E}"/>
    <cellStyle name="Normal 3 10 2" xfId="17502" xr:uid="{2B71B3D6-62D2-47B8-9FB6-38B246DAD490}"/>
    <cellStyle name="Normal 3 10 2 2" xfId="17503" xr:uid="{BD078D07-09CE-4FDD-A4CE-1F313CEF5ED1}"/>
    <cellStyle name="Normal 3 10 2 2 2" xfId="41722" xr:uid="{76169F69-CE2A-43E1-85DD-606CA4336532}"/>
    <cellStyle name="Normal 3 10 2 3" xfId="41721" xr:uid="{1B995513-DC5E-4667-8D30-F08327DDEF97}"/>
    <cellStyle name="Normal 3 10 3" xfId="17504" xr:uid="{617B1FF4-6845-4537-B42E-8C6B7F2613AA}"/>
    <cellStyle name="Normal 3 10 3 2" xfId="17505" xr:uid="{BED14362-9CCB-4314-BD44-7B2B0EDD20C0}"/>
    <cellStyle name="Normal 3 10 3 2 2" xfId="41724" xr:uid="{C9EE72E0-B0C0-4E97-B9FF-B45CD2F70785}"/>
    <cellStyle name="Normal 3 10 3 3" xfId="41723" xr:uid="{6DBB2782-C38E-4C38-9D67-F0E60150747D}"/>
    <cellStyle name="Normal 3 10 4" xfId="17506" xr:uid="{4BB1DDB0-793E-4B1A-A8DD-3231A521399B}"/>
    <cellStyle name="Normal 3 10 4 2" xfId="41725" xr:uid="{46E03D3C-ABB6-4512-BB91-92ABB83A6EE4}"/>
    <cellStyle name="Normal 3 10 5" xfId="17507" xr:uid="{2A5E49FF-87E6-4B4B-AEFD-4711E9114203}"/>
    <cellStyle name="Normal 3 10 5 2" xfId="41726" xr:uid="{199250F1-3378-4D0F-8EB6-0C4F3B768B16}"/>
    <cellStyle name="Normal 3 10 6" xfId="41720" xr:uid="{D5CDE753-129B-4533-B666-C798BC50C75B}"/>
    <cellStyle name="Normal 3 11" xfId="17508" xr:uid="{C91700F0-AD49-4C15-B857-2BAD2F546DCD}"/>
    <cellStyle name="Normal 3 11 2" xfId="17509" xr:uid="{D8068A24-E6B5-4961-A958-44244C6D8E37}"/>
    <cellStyle name="Normal 3 11 2 2" xfId="41728" xr:uid="{16341568-CD82-43FF-9FFF-A1EE89AB6ADA}"/>
    <cellStyle name="Normal 3 11 3" xfId="17510" xr:uid="{F01160F4-BF56-4736-8431-A1B560AF3397}"/>
    <cellStyle name="Normal 3 11 3 2" xfId="41729" xr:uid="{923DB932-D224-42F6-9E36-5F109B568E3C}"/>
    <cellStyle name="Normal 3 11 4" xfId="41727" xr:uid="{06B23CC3-8A79-443F-9E0B-E742F6606205}"/>
    <cellStyle name="Normal 3 12" xfId="17511" xr:uid="{63B33E66-8960-4E61-B2DB-43D036B52F47}"/>
    <cellStyle name="Normal 3 12 2" xfId="17512" xr:uid="{15324108-8AFF-4654-8B9F-97953210A07A}"/>
    <cellStyle name="Normal 3 12 2 2" xfId="41731" xr:uid="{89693C17-07F6-4200-8AF1-0A83EC280FD6}"/>
    <cellStyle name="Normal 3 12 3" xfId="17513" xr:uid="{579E3B15-5476-4EC8-8C09-ABC0F3F03404}"/>
    <cellStyle name="Normal 3 12 3 2" xfId="41732" xr:uid="{BAFB5028-B8BA-4C3F-B218-5180E71F1A68}"/>
    <cellStyle name="Normal 3 12 4" xfId="41730" xr:uid="{0D2F7B8D-FD11-4BB2-BB28-92140494A01A}"/>
    <cellStyle name="Normal 3 13" xfId="17514" xr:uid="{F44FFD46-E37F-421F-A764-74F68B28AA17}"/>
    <cellStyle name="Normal 3 13 2" xfId="17515" xr:uid="{9DB70F93-C27F-4FB7-80D0-16FC4429E5A0}"/>
    <cellStyle name="Normal 3 13 2 2" xfId="41734" xr:uid="{2AA5878D-DFE9-4999-94C6-DF9B6E56C046}"/>
    <cellStyle name="Normal 3 13 3" xfId="41733" xr:uid="{E09B8D36-BED6-46B1-BA99-BC70D17720AE}"/>
    <cellStyle name="Normal 3 14" xfId="17516" xr:uid="{4A5E8279-B6B5-499E-B35B-3227B245DDFD}"/>
    <cellStyle name="Normal 3 14 2" xfId="17517" xr:uid="{A349EC53-6D84-4889-BD2C-59868380181F}"/>
    <cellStyle name="Normal 3 14 2 2" xfId="41736" xr:uid="{5603C7F5-7B74-46CA-BC69-8883FE19A254}"/>
    <cellStyle name="Normal 3 14 3" xfId="41735" xr:uid="{12310877-47A5-4009-8D90-B0C6135FD22C}"/>
    <cellStyle name="Normal 3 15" xfId="17518" xr:uid="{A2A5AB8A-23A0-4198-A85F-7C589D29A93F}"/>
    <cellStyle name="Normal 3 15 2" xfId="17519" xr:uid="{CCB1F8C2-6030-443D-9286-66A0A4B773D7}"/>
    <cellStyle name="Normal 3 15 2 2" xfId="41738" xr:uid="{E2711025-DD48-48AC-B831-682E7B03F5C3}"/>
    <cellStyle name="Normal 3 15 3" xfId="41737" xr:uid="{5D0ED331-C0DC-4E2E-8A92-F2018E7F82FB}"/>
    <cellStyle name="Normal 3 16" xfId="17520" xr:uid="{7A096A42-63E0-48B0-9EA1-DFB401EC43BF}"/>
    <cellStyle name="Normal 3 16 2" xfId="41739" xr:uid="{BD11406B-9248-4EFD-89CE-598F98BF8336}"/>
    <cellStyle name="Normal 3 17" xfId="17521" xr:uid="{15CE75E6-A265-48CC-8658-E9AC825253E4}"/>
    <cellStyle name="Normal 3 17 2" xfId="41740" xr:uid="{C7A9A49E-792E-430F-97F1-AD19B4E1F5CF}"/>
    <cellStyle name="Normal 3 18" xfId="17522" xr:uid="{750A531A-82F2-4DE2-B417-C1CBEC114CA1}"/>
    <cellStyle name="Normal 3 18 2" xfId="41741" xr:uid="{63FE46CF-AEDD-4451-8071-551B17DCA5F6}"/>
    <cellStyle name="Normal 3 19" xfId="54086" xr:uid="{024B7079-583C-4888-A638-1C30B6F4271D}"/>
    <cellStyle name="Normal 3 2" xfId="772" xr:uid="{00000000-0005-0000-0000-00001C030000}"/>
    <cellStyle name="Normal 3 2 10" xfId="17524" xr:uid="{CDFFC208-E323-40A2-A87C-299C18B2A59F}"/>
    <cellStyle name="Normal 3 2 10 2" xfId="17525" xr:uid="{20A4511A-BA47-405C-897E-5A089C5D8B7A}"/>
    <cellStyle name="Normal 3 2 10 2 2" xfId="41744" xr:uid="{E1351350-E409-4C34-B4C2-829A4553AC90}"/>
    <cellStyle name="Normal 3 2 10 3" xfId="41743" xr:uid="{B9A17C91-B9D4-40A3-8186-DDEDFFB97EE2}"/>
    <cellStyle name="Normal 3 2 11" xfId="17526" xr:uid="{146B7D6D-C961-4EA9-ADEE-9DA1A3997C08}"/>
    <cellStyle name="Normal 3 2 11 2" xfId="17527" xr:uid="{C0957DB6-663F-466A-80F1-8271789D6F71}"/>
    <cellStyle name="Normal 3 2 11 2 2" xfId="41746" xr:uid="{3BF489E7-CF7A-4BDC-8650-A967C7CADCAD}"/>
    <cellStyle name="Normal 3 2 11 3" xfId="41745" xr:uid="{8A663306-5434-4CEA-9B26-08B11094F061}"/>
    <cellStyle name="Normal 3 2 12" xfId="17528" xr:uid="{53429B8D-F7D5-4F3B-8197-D697CBE42CB5}"/>
    <cellStyle name="Normal 3 2 12 2" xfId="41747" xr:uid="{AE68E4C9-00B8-472A-80EF-8052707E0C4A}"/>
    <cellStyle name="Normal 3 2 13" xfId="17529" xr:uid="{7E4949EB-4DA8-45B4-991D-7A2EE4590067}"/>
    <cellStyle name="Normal 3 2 13 2" xfId="41748" xr:uid="{22CB0D85-8886-45FB-9345-023A2EC0919E}"/>
    <cellStyle name="Normal 3 2 14" xfId="17530" xr:uid="{F05BEFF5-30F1-4E00-B54A-9A4CC4278DE5}"/>
    <cellStyle name="Normal 3 2 14 2" xfId="41749" xr:uid="{AF5D708B-C53A-4964-BE66-A5AE45B192EF}"/>
    <cellStyle name="Normal 3 2 15" xfId="41742" xr:uid="{E6E84A02-7BB8-44C5-9DCA-262A773662D1}"/>
    <cellStyle name="Normal 3 2 16" xfId="54087" xr:uid="{1C6CD919-1F4F-4E08-AF74-DE1D4A4252E6}"/>
    <cellStyle name="Normal 3 2 17" xfId="17523" xr:uid="{C2A1D205-A50A-40AB-852A-957E288BD942}"/>
    <cellStyle name="Normal 3 2 2" xfId="17531" xr:uid="{10569705-9519-497D-8A23-6296CE3FAFC4}"/>
    <cellStyle name="Normal 3 2 2 2" xfId="17532" xr:uid="{7F51206C-FED8-4CBF-B5E9-1C491284CDE2}"/>
    <cellStyle name="Normal 3 2 2 2 2" xfId="17533" xr:uid="{8D126AA9-86B6-4769-ADD1-0224AE8D53B3}"/>
    <cellStyle name="Normal 3 2 2 2 2 2" xfId="41752" xr:uid="{62C1AB73-8FEC-479F-85FC-3C5F468C3822}"/>
    <cellStyle name="Normal 3 2 2 2 3" xfId="17534" xr:uid="{8A014C48-35CC-478D-AFD5-B829E887E559}"/>
    <cellStyle name="Normal 3 2 2 2 3 2" xfId="41753" xr:uid="{C5699DE9-9D28-4885-899C-E554266E6865}"/>
    <cellStyle name="Normal 3 2 2 2 4" xfId="17535" xr:uid="{23C74A8F-77C0-49F8-8537-FDF29543BFFC}"/>
    <cellStyle name="Normal 3 2 2 2 4 2" xfId="41754" xr:uid="{E5E09503-8524-42EB-A074-F3AE3B057622}"/>
    <cellStyle name="Normal 3 2 2 2 5" xfId="41751" xr:uid="{3A1B8C48-EEA0-48DE-B25D-C992176C911E}"/>
    <cellStyle name="Normal 3 2 2 3" xfId="17536" xr:uid="{31350B1C-F319-4033-A7FA-A0CCDFDE1083}"/>
    <cellStyle name="Normal 3 2 2 3 2" xfId="17537" xr:uid="{B5CDF2E0-4A16-428C-990D-882F51D4D4DA}"/>
    <cellStyle name="Normal 3 2 2 3 2 2" xfId="41756" xr:uid="{2B059F21-DD69-4066-A42E-7AA72C73E44B}"/>
    <cellStyle name="Normal 3 2 2 3 3" xfId="17538" xr:uid="{1E80FB48-D1BA-4CC2-A07D-DD7E3E17A397}"/>
    <cellStyle name="Normal 3 2 2 3 3 2" xfId="41757" xr:uid="{D97396E4-E7BD-4B13-9FD7-FA90B6B04179}"/>
    <cellStyle name="Normal 3 2 2 3 4" xfId="17539" xr:uid="{6C71DE72-9A0D-48FA-8B54-FDA848D483BB}"/>
    <cellStyle name="Normal 3 2 2 3 4 2" xfId="41758" xr:uid="{B862947F-218B-4CBD-9896-52C78539BF4F}"/>
    <cellStyle name="Normal 3 2 2 3 5" xfId="41755" xr:uid="{C2F4F38C-52DB-4646-B896-24632A75741B}"/>
    <cellStyle name="Normal 3 2 2 4" xfId="17540" xr:uid="{17C29002-BBAD-4460-A26C-DA82E326E18C}"/>
    <cellStyle name="Normal 3 2 2 4 2" xfId="17541" xr:uid="{C0F11C9A-C2DC-4804-95C7-3CB09AEF7679}"/>
    <cellStyle name="Normal 3 2 2 4 2 2" xfId="41760" xr:uid="{C7B22ACA-2DAA-4ABD-B5F7-4AA8D591809E}"/>
    <cellStyle name="Normal 3 2 2 4 3" xfId="41759" xr:uid="{C6985D24-05AE-44FD-B0A3-151EFCB7EC3B}"/>
    <cellStyle name="Normal 3 2 2 5" xfId="17542" xr:uid="{B173C3FD-AE60-414E-92C6-BAF03502316B}"/>
    <cellStyle name="Normal 3 2 2 5 2" xfId="41761" xr:uid="{6A00FA2F-76B9-49D7-BC7A-B8C1D5696FF8}"/>
    <cellStyle name="Normal 3 2 2 6" xfId="17543" xr:uid="{030F5E09-5757-4539-9FF3-A5BF35894D59}"/>
    <cellStyle name="Normal 3 2 2 6 2" xfId="41762" xr:uid="{255CE91D-EBE9-47B8-8F40-BA8603D4068A}"/>
    <cellStyle name="Normal 3 2 2 7" xfId="17544" xr:uid="{C1EAAD9B-18EF-4E2C-BE1C-2D0110069C66}"/>
    <cellStyle name="Normal 3 2 2 7 2" xfId="41763" xr:uid="{57BB31BF-CADD-41C7-8F9A-61DC02E449F0}"/>
    <cellStyle name="Normal 3 2 2 8" xfId="41750" xr:uid="{7B25AE6E-3F44-4AFD-93C2-33A53A46789F}"/>
    <cellStyle name="Normal 3 2 2 9" xfId="54088" xr:uid="{A080D42F-6B03-490D-A7D2-09CE79C2934C}"/>
    <cellStyle name="Normal 3 2 3" xfId="17545" xr:uid="{DB88CA3F-EC8F-4F48-BDA8-79A76D823A24}"/>
    <cellStyle name="Normal 3 2 3 2" xfId="17546" xr:uid="{F16CED8C-AEFA-41B8-B693-9E5AB10DA870}"/>
    <cellStyle name="Normal 3 2 3 2 2" xfId="17547" xr:uid="{57E356FD-852B-438D-8887-47E71E31C04A}"/>
    <cellStyle name="Normal 3 2 3 2 2 2" xfId="17548" xr:uid="{1B9211E8-E1BB-4835-8807-56EA2BE66396}"/>
    <cellStyle name="Normal 3 2 3 2 2 2 2" xfId="41767" xr:uid="{566DD3EA-3469-463D-ADF7-A7611D3B3002}"/>
    <cellStyle name="Normal 3 2 3 2 2 3" xfId="41766" xr:uid="{0C2E36B2-F040-4942-9948-003DBD7B1C1D}"/>
    <cellStyle name="Normal 3 2 3 2 3" xfId="17549" xr:uid="{398DAEB8-FBCD-454D-867D-098B67042C9D}"/>
    <cellStyle name="Normal 3 2 3 2 3 2" xfId="41768" xr:uid="{CB7DCAD6-D67F-48BF-9E3D-1FC6E194B6D8}"/>
    <cellStyle name="Normal 3 2 3 2 4" xfId="41765" xr:uid="{EFCE7096-7D91-432B-A98D-6CFD3815F1B1}"/>
    <cellStyle name="Normal 3 2 3 3" xfId="17550" xr:uid="{0CF33F99-1416-4C59-BC52-86319061818E}"/>
    <cellStyle name="Normal 3 2 3 3 2" xfId="17551" xr:uid="{943E4C96-8283-474F-929C-2936AE188416}"/>
    <cellStyle name="Normal 3 2 3 3 2 2" xfId="41770" xr:uid="{3B1116F6-FD07-45A5-ABD4-12E1A5D22208}"/>
    <cellStyle name="Normal 3 2 3 3 3" xfId="41769" xr:uid="{94D3BB59-BF46-455C-BB78-5B85A4DEFD09}"/>
    <cellStyle name="Normal 3 2 3 4" xfId="17552" xr:uid="{FBEEA729-1714-40C1-9C48-C51C8C69E062}"/>
    <cellStyle name="Normal 3 2 3 4 2" xfId="41771" xr:uid="{B86FB5B8-CD9B-43A4-BD3A-0092A1353F34}"/>
    <cellStyle name="Normal 3 2 3 5" xfId="17553" xr:uid="{E025789C-7889-4E63-883D-E0720F4D19FE}"/>
    <cellStyle name="Normal 3 2 3 5 2" xfId="41772" xr:uid="{60A4BE9A-1830-4A83-99C8-BD640CE09547}"/>
    <cellStyle name="Normal 3 2 3 6" xfId="17554" xr:uid="{7A658CBE-758D-4993-91DB-9FD47DB6F0E3}"/>
    <cellStyle name="Normal 3 2 3 6 2" xfId="41773" xr:uid="{5D13E2FA-C46E-48CD-9BBE-1EEC60B9F592}"/>
    <cellStyle name="Normal 3 2 3 7" xfId="41764" xr:uid="{2E64DB9B-38FE-4FDD-80AE-442B8374EFF7}"/>
    <cellStyle name="Normal 3 2 4" xfId="17555" xr:uid="{FA91E2E2-BEB0-4530-888E-A5C6F96E70B5}"/>
    <cellStyle name="Normal 3 2 4 2" xfId="17556" xr:uid="{1081933D-C9B5-4B64-B814-0A9B085B723E}"/>
    <cellStyle name="Normal 3 2 4 2 2" xfId="17557" xr:uid="{A129C6C2-9FBF-4EFC-8F13-D34C13BB4BB0}"/>
    <cellStyle name="Normal 3 2 4 2 2 2" xfId="41776" xr:uid="{5F38F307-E84C-450C-ACD8-C3FC25C99C34}"/>
    <cellStyle name="Normal 3 2 4 2 3" xfId="17558" xr:uid="{5AA3F570-DB6E-4D89-8212-4B6CA862C93A}"/>
    <cellStyle name="Normal 3 2 4 2 3 2" xfId="41777" xr:uid="{042F3050-8241-45B6-A12A-1CDAA8B0D5EA}"/>
    <cellStyle name="Normal 3 2 4 2 4" xfId="17559" xr:uid="{9463773D-554A-4651-8B49-97BF03CC5011}"/>
    <cellStyle name="Normal 3 2 4 2 4 2" xfId="41778" xr:uid="{E3BAE10D-965B-44D9-ABEA-580F9C11234B}"/>
    <cellStyle name="Normal 3 2 4 2 5" xfId="41775" xr:uid="{8B60325E-67D6-45A6-90F0-243519CD67B2}"/>
    <cellStyle name="Normal 3 2 4 3" xfId="17560" xr:uid="{1D13B414-7089-4837-B0EC-54F34C8D5B39}"/>
    <cellStyle name="Normal 3 2 4 3 2" xfId="17561" xr:uid="{5929077D-D85D-4E9A-82C6-6D48CE665AEE}"/>
    <cellStyle name="Normal 3 2 4 3 2 2" xfId="41780" xr:uid="{6CC68CE8-2F42-4BDC-810D-0A68210A3B14}"/>
    <cellStyle name="Normal 3 2 4 3 3" xfId="17562" xr:uid="{0E7CD2D4-DB53-4E18-A610-E63472E586CC}"/>
    <cellStyle name="Normal 3 2 4 3 3 2" xfId="41781" xr:uid="{5F026FA4-3874-4051-96B3-8D5AE162FCD4}"/>
    <cellStyle name="Normal 3 2 4 3 4" xfId="41779" xr:uid="{A3A44C31-68FB-4FED-9A0C-4922BCC3FDD9}"/>
    <cellStyle name="Normal 3 2 4 4" xfId="17563" xr:uid="{1858FAF0-4A91-4895-89C5-29B8410F2967}"/>
    <cellStyle name="Normal 3 2 4 4 2" xfId="41782" xr:uid="{26F7D850-D88F-47CD-B5BF-35D001B31B28}"/>
    <cellStyle name="Normal 3 2 4 5" xfId="17564" xr:uid="{7F62A4EE-078E-4716-8765-5DE043D0EC64}"/>
    <cellStyle name="Normal 3 2 4 5 2" xfId="41783" xr:uid="{A803BA48-264F-4213-B4B1-CC78384CE4B1}"/>
    <cellStyle name="Normal 3 2 4 6" xfId="41774" xr:uid="{7BC7AD91-828B-4800-988E-9F2EE4F192CD}"/>
    <cellStyle name="Normal 3 2 5" xfId="17565" xr:uid="{3B62E093-6571-440B-9073-A4E1AF799C83}"/>
    <cellStyle name="Normal 3 2 5 2" xfId="17566" xr:uid="{C48FDBEB-AE99-4543-B00F-D6261BF61267}"/>
    <cellStyle name="Normal 3 2 5 2 2" xfId="17567" xr:uid="{4793E17C-1C92-46FA-8848-A5A8CCCB2784}"/>
    <cellStyle name="Normal 3 2 5 2 2 2" xfId="41786" xr:uid="{638ACFE7-9AAD-4E82-A3F1-0BC7CBFF72D2}"/>
    <cellStyle name="Normal 3 2 5 2 3" xfId="41785" xr:uid="{91CAB1DA-A069-4328-B53A-DB014FD6D107}"/>
    <cellStyle name="Normal 3 2 5 3" xfId="17568" xr:uid="{F3A70152-3298-4970-ACC4-700C0A778D8B}"/>
    <cellStyle name="Normal 3 2 5 3 2" xfId="41787" xr:uid="{6E2F29E9-79C3-4D38-BF6E-4D08CD85B800}"/>
    <cellStyle name="Normal 3 2 5 4" xfId="17569" xr:uid="{FF7E3DF1-5347-4D05-9583-7428D3D992D3}"/>
    <cellStyle name="Normal 3 2 5 4 2" xfId="41788" xr:uid="{DA502860-9F05-4088-99C0-0491D6858E21}"/>
    <cellStyle name="Normal 3 2 5 5" xfId="41784" xr:uid="{5C54726A-5722-4649-B903-5C21D2AD4917}"/>
    <cellStyle name="Normal 3 2 6" xfId="17570" xr:uid="{38E6BD81-77AE-4AA5-800B-170F085C6FAB}"/>
    <cellStyle name="Normal 3 2 6 2" xfId="17571" xr:uid="{675B9B72-CEDF-4DC1-9DCB-C8FA1E5C029A}"/>
    <cellStyle name="Normal 3 2 6 2 2" xfId="17572" xr:uid="{F9F3973E-1C10-4303-9C43-8E04DD98FEA4}"/>
    <cellStyle name="Normal 3 2 6 2 2 2" xfId="41791" xr:uid="{5439C077-186D-4D2C-8F52-6549D8ADA8B6}"/>
    <cellStyle name="Normal 3 2 6 2 3" xfId="41790" xr:uid="{FC8C056F-E3D6-4F78-B0B0-66D2B6A87A4F}"/>
    <cellStyle name="Normal 3 2 6 3" xfId="17573" xr:uid="{1289BAA6-EDD8-4064-85DA-4ADB557076E9}"/>
    <cellStyle name="Normal 3 2 6 3 2" xfId="41792" xr:uid="{BE7095AA-3BBA-4C2D-9443-71A4492BC9CF}"/>
    <cellStyle name="Normal 3 2 6 4" xfId="41789" xr:uid="{238F85B2-A598-4F7C-BE5F-268B96AB2911}"/>
    <cellStyle name="Normal 3 2 7" xfId="17574" xr:uid="{3F1DDA49-3A63-4642-BBE8-9FE72FB7F54C}"/>
    <cellStyle name="Normal 3 2 7 2" xfId="17575" xr:uid="{9A637619-A34B-4C75-9FAE-01A575D2AFE2}"/>
    <cellStyle name="Normal 3 2 7 2 2" xfId="41794" xr:uid="{8DAD0443-BD18-407C-8F5C-ECCEA1BE6DB0}"/>
    <cellStyle name="Normal 3 2 7 3" xfId="41793" xr:uid="{98948180-800B-48B4-925F-7B969D44CB36}"/>
    <cellStyle name="Normal 3 2 8" xfId="17576" xr:uid="{073B13B6-88EA-4398-B5F0-18EB90EF1CE2}"/>
    <cellStyle name="Normal 3 2 8 2" xfId="17577" xr:uid="{970865B7-80D5-4F9E-9A82-A0B2EAED29EA}"/>
    <cellStyle name="Normal 3 2 8 2 2" xfId="17578" xr:uid="{2C9F9269-DE6E-4293-BF16-A88467D367DC}"/>
    <cellStyle name="Normal 3 2 8 2 2 2" xfId="41797" xr:uid="{8BFCF96F-7852-4E25-AE50-9A25BD8BD173}"/>
    <cellStyle name="Normal 3 2 8 2 3" xfId="41796" xr:uid="{FCC9E819-0D44-4F3E-BA85-94A74F0C95F6}"/>
    <cellStyle name="Normal 3 2 8 3" xfId="17579" xr:uid="{B12CBF2C-8A45-4EAA-8C70-DF6EECFB5BD6}"/>
    <cellStyle name="Normal 3 2 8 3 2" xfId="41798" xr:uid="{9C8C1BAB-183B-49B0-94DF-44F42E6CEEF9}"/>
    <cellStyle name="Normal 3 2 8 4" xfId="41795" xr:uid="{C6A554C0-3382-4777-B148-81DB83F195AA}"/>
    <cellStyle name="Normal 3 2 9" xfId="17580" xr:uid="{2E3BD0DC-E78F-4B4A-9D2A-8A06CBCA83F8}"/>
    <cellStyle name="Normal 3 2 9 2" xfId="17581" xr:uid="{A09DC2D6-4788-4A05-A7C5-2579A99F0C9B}"/>
    <cellStyle name="Normal 3 2 9 2 2" xfId="41800" xr:uid="{9D895D33-8D6B-439F-9FC7-F23BAFD70287}"/>
    <cellStyle name="Normal 3 2 9 3" xfId="41799" xr:uid="{638F8906-3229-4B6F-A709-1714D1592388}"/>
    <cellStyle name="Normal 3 20" xfId="26375" xr:uid="{3F25EC6C-80DD-4992-969E-E4C31F4C330A}"/>
    <cellStyle name="Normal 3 3" xfId="773" xr:uid="{00000000-0005-0000-0000-00001D030000}"/>
    <cellStyle name="Normal 3 3 10" xfId="54089" xr:uid="{DF6ED40A-A733-4AAB-9ED7-90BCAC10CD3D}"/>
    <cellStyle name="Normal 3 3 11" xfId="17582" xr:uid="{67CFDD95-3729-49DE-8271-EFA950B5E7E6}"/>
    <cellStyle name="Normal 3 3 2" xfId="17583" xr:uid="{914E818F-31AA-4F5C-808F-FF8A8BBB20C5}"/>
    <cellStyle name="Normal 3 3 2 2" xfId="17584" xr:uid="{3E1F4342-031A-4E69-87A7-1896D6996651}"/>
    <cellStyle name="Normal 3 3 2 2 2" xfId="17585" xr:uid="{1370E946-C85E-48AA-9BBA-0B5C4F69D7EC}"/>
    <cellStyle name="Normal 3 3 2 2 2 2" xfId="41804" xr:uid="{1ECA472F-F074-4CD1-841F-568F51F29D86}"/>
    <cellStyle name="Normal 3 3 2 2 3" xfId="41803" xr:uid="{0729A824-3767-4A0F-8BD3-9262ECA5B27B}"/>
    <cellStyle name="Normal 3 3 2 3" xfId="17586" xr:uid="{100EFAE5-8A44-465A-AAE5-64C881405398}"/>
    <cellStyle name="Normal 3 3 2 3 2" xfId="41805" xr:uid="{6E58F106-133C-40B1-806C-FDB57E162E6D}"/>
    <cellStyle name="Normal 3 3 2 4" xfId="17587" xr:uid="{0CCF8134-9910-4219-BE25-02A12A5B1CE7}"/>
    <cellStyle name="Normal 3 3 2 4 2" xfId="41806" xr:uid="{47A02EDB-A85A-423F-96F6-B26BE34DEAAE}"/>
    <cellStyle name="Normal 3 3 2 5" xfId="41802" xr:uid="{F933E6F5-B087-45B9-9155-A0C94F59BA68}"/>
    <cellStyle name="Normal 3 3 3" xfId="17588" xr:uid="{F3F6E6B1-03AD-4DC7-97C1-E60EC85A39BF}"/>
    <cellStyle name="Normal 3 3 3 2" xfId="17589" xr:uid="{7D79FCBB-6366-4633-A0AC-2F3DC754EE65}"/>
    <cellStyle name="Normal 3 3 3 2 2" xfId="41808" xr:uid="{6F3248A0-55C1-4F80-8DFC-C0DFC92E9817}"/>
    <cellStyle name="Normal 3 3 3 3" xfId="41807" xr:uid="{3BC35BE7-91D9-4E21-8A5A-6C4BB2C72665}"/>
    <cellStyle name="Normal 3 3 4" xfId="17590" xr:uid="{A1D386C6-DE7A-4A5B-8AC5-F0713D1F0223}"/>
    <cellStyle name="Normal 3 3 4 2" xfId="17591" xr:uid="{DB322C62-2D8A-4F59-9F06-A0AE4519256A}"/>
    <cellStyle name="Normal 3 3 4 2 2" xfId="41810" xr:uid="{F2B6A4A1-42E4-4CBB-9ED8-6D6FD4607AD6}"/>
    <cellStyle name="Normal 3 3 4 3" xfId="41809" xr:uid="{5F1B53F2-1F24-43A5-944E-11F4ACF31F62}"/>
    <cellStyle name="Normal 3 3 5" xfId="17592" xr:uid="{9B0286B4-2398-4FEC-A80F-AD453BF200FF}"/>
    <cellStyle name="Normal 3 3 5 2" xfId="17593" xr:uid="{101BF05E-375F-404C-AFD9-FED854CE7C24}"/>
    <cellStyle name="Normal 3 3 5 2 2" xfId="41812" xr:uid="{03B8069F-E0F5-49E2-9D59-86A545BA4BA7}"/>
    <cellStyle name="Normal 3 3 5 3" xfId="41811" xr:uid="{628166E3-6025-49CA-AAF1-AC0FDA0243EC}"/>
    <cellStyle name="Normal 3 3 6" xfId="17594" xr:uid="{446ACE69-19DF-4175-8088-82FC248E61F4}"/>
    <cellStyle name="Normal 3 3 6 2" xfId="41813" xr:uid="{18B22E48-B124-4B6A-8E1F-0F2B4814F3C2}"/>
    <cellStyle name="Normal 3 3 7" xfId="17595" xr:uid="{FC7CEC31-046A-4C7A-B79F-8EC0993E676E}"/>
    <cellStyle name="Normal 3 3 7 2" xfId="41814" xr:uid="{A756B92C-7751-44EB-80CA-EC88A0E42BC3}"/>
    <cellStyle name="Normal 3 3 8" xfId="17596" xr:uid="{A3F80C17-FBA2-4DFB-9F67-A79A613EC38D}"/>
    <cellStyle name="Normal 3 3 8 2" xfId="41815" xr:uid="{ED732FB5-26BD-4419-AB5B-C0BC58029B4B}"/>
    <cellStyle name="Normal 3 3 9" xfId="41801" xr:uid="{BA902DD2-A0AA-452E-B273-927A0C0390E0}"/>
    <cellStyle name="Normal 3 4" xfId="774" xr:uid="{00000000-0005-0000-0000-00001E030000}"/>
    <cellStyle name="Normal 3 4 10" xfId="54090" xr:uid="{05C010B4-666D-4BC3-B905-7BB45A517D6F}"/>
    <cellStyle name="Normal 3 4 11" xfId="17597" xr:uid="{802C8385-64CB-4B6C-9009-69835150D757}"/>
    <cellStyle name="Normal 3 4 2" xfId="17598" xr:uid="{E021CEF0-C798-4974-8CC0-919B0B61C227}"/>
    <cellStyle name="Normal 3 4 2 2" xfId="17599" xr:uid="{24CE4836-1F7E-4404-8EDD-43B9EED71211}"/>
    <cellStyle name="Normal 3 4 2 2 2" xfId="17600" xr:uid="{5CA0DF60-288F-4175-A732-23155298C7DA}"/>
    <cellStyle name="Normal 3 4 2 2 2 2" xfId="41819" xr:uid="{B953C97B-815C-4124-B8FD-EEE938781E49}"/>
    <cellStyle name="Normal 3 4 2 2 3" xfId="41818" xr:uid="{684FB5B6-7687-4B21-ABBB-CA43759907D3}"/>
    <cellStyle name="Normal 3 4 2 3" xfId="17601" xr:uid="{06E6C875-D963-4F4D-B0FD-4752605333F8}"/>
    <cellStyle name="Normal 3 4 2 3 2" xfId="41820" xr:uid="{1F871CFA-CFF3-46DD-8416-B02ECFD0933A}"/>
    <cellStyle name="Normal 3 4 2 4" xfId="17602" xr:uid="{E61226EE-FFC7-4296-A281-F69C5458582A}"/>
    <cellStyle name="Normal 3 4 2 4 2" xfId="41821" xr:uid="{B7DEB222-4A19-4DA4-A631-06B3F36C1542}"/>
    <cellStyle name="Normal 3 4 2 5" xfId="41817" xr:uid="{2A9FD79E-AAD9-4FDD-A617-9E05608C4C58}"/>
    <cellStyle name="Normal 3 4 3" xfId="17603" xr:uid="{D2E15B2B-AD3F-4574-BD9E-A7DA4AEE883E}"/>
    <cellStyle name="Normal 3 4 3 2" xfId="17604" xr:uid="{F06AE9A4-6B8C-45A2-A3F8-3001011B3038}"/>
    <cellStyle name="Normal 3 4 3 2 2" xfId="41823" xr:uid="{FD16C869-47A3-478A-9736-F92945645593}"/>
    <cellStyle name="Normal 3 4 3 3" xfId="41822" xr:uid="{8A11629F-3C3B-455A-AAA2-9535DCBDBAF0}"/>
    <cellStyle name="Normal 3 4 4" xfId="17605" xr:uid="{244592A0-8D13-484D-B5C7-A87B8E9D57A9}"/>
    <cellStyle name="Normal 3 4 4 2" xfId="17606" xr:uid="{60453077-C515-4A98-9A00-79813172E920}"/>
    <cellStyle name="Normal 3 4 4 2 2" xfId="41825" xr:uid="{6B8796F1-0256-49AE-A39C-122BF1F03E0C}"/>
    <cellStyle name="Normal 3 4 4 3" xfId="41824" xr:uid="{94789541-9880-46D8-919C-FBB6985389F8}"/>
    <cellStyle name="Normal 3 4 5" xfId="17607" xr:uid="{9ACE1896-065A-4168-9F50-4F2574C52AEF}"/>
    <cellStyle name="Normal 3 4 5 2" xfId="17608" xr:uid="{473F4A17-B216-48EF-A181-673E16A5D887}"/>
    <cellStyle name="Normal 3 4 5 2 2" xfId="41827" xr:uid="{14E60057-7811-4D49-99A7-DF6AF32CE1CD}"/>
    <cellStyle name="Normal 3 4 5 3" xfId="41826" xr:uid="{D7506823-7DA8-49DF-922C-BAAAB82A87F2}"/>
    <cellStyle name="Normal 3 4 6" xfId="17609" xr:uid="{954BFDCD-0552-4437-BCE5-14002F684D31}"/>
    <cellStyle name="Normal 3 4 6 2" xfId="41828" xr:uid="{97D75569-0E8D-4D9A-B09E-1387955F3B43}"/>
    <cellStyle name="Normal 3 4 7" xfId="17610" xr:uid="{A5570C24-9AE1-4409-A49E-7D1EA8AEF2A3}"/>
    <cellStyle name="Normal 3 4 7 2" xfId="41829" xr:uid="{1D935843-DD56-46B7-89DE-37466B1C6871}"/>
    <cellStyle name="Normal 3 4 8" xfId="17611" xr:uid="{21D8FB96-F686-4A9F-94F0-3F2147E792A1}"/>
    <cellStyle name="Normal 3 4 8 2" xfId="41830" xr:uid="{31D418B7-0C70-4AA2-8C61-FA30F54461B6}"/>
    <cellStyle name="Normal 3 4 9" xfId="41816" xr:uid="{A9CAD628-F6A2-483D-9A50-9580957799FF}"/>
    <cellStyle name="Normal 3 5" xfId="17612" xr:uid="{CEC5A50A-0A3D-460B-8C89-D48A2C05740D}"/>
    <cellStyle name="Normal 3 5 2" xfId="17613" xr:uid="{038FA757-6DB5-442D-8E41-64E585602385}"/>
    <cellStyle name="Normal 3 5 2 2" xfId="17614" xr:uid="{F30537ED-41B6-436F-8AA7-A7BDB18846FD}"/>
    <cellStyle name="Normal 3 5 2 2 2" xfId="41833" xr:uid="{558727A6-A09F-4462-9B46-9E9A017A025A}"/>
    <cellStyle name="Normal 3 5 2 3" xfId="41832" xr:uid="{E89799F7-101A-4AE1-93A3-332FD813D114}"/>
    <cellStyle name="Normal 3 5 3" xfId="17615" xr:uid="{3247A463-2C4E-4030-9D79-0BB6F1D0FFF4}"/>
    <cellStyle name="Normal 3 5 3 2" xfId="17616" xr:uid="{D9447A4A-BD0A-423D-A302-A26DB9D23E46}"/>
    <cellStyle name="Normal 3 5 3 2 2" xfId="41835" xr:uid="{A59F58E6-F558-476E-973B-DC90008F40C1}"/>
    <cellStyle name="Normal 3 5 3 3" xfId="41834" xr:uid="{FBD59FFC-76AD-4C7A-90E9-833EDAE4361D}"/>
    <cellStyle name="Normal 3 5 4" xfId="17617" xr:uid="{D20B5EE2-8E52-404E-9E4C-9020E8C04FD6}"/>
    <cellStyle name="Normal 3 5 4 2" xfId="17618" xr:uid="{82CAD67D-B278-48AE-8F47-4A87B6047B82}"/>
    <cellStyle name="Normal 3 5 4 2 2" xfId="41837" xr:uid="{5AA0CB4F-1FAF-4F42-8CF1-FA7FB32979B2}"/>
    <cellStyle name="Normal 3 5 4 3" xfId="41836" xr:uid="{4F87E1F8-6043-4647-9514-2E67A5CF3665}"/>
    <cellStyle name="Normal 3 5 5" xfId="17619" xr:uid="{10470FA6-F50D-4E28-901D-0D07714FB9F3}"/>
    <cellStyle name="Normal 3 5 5 2" xfId="41838" xr:uid="{2D5D800A-AE76-45E6-8F06-FBD122E7046B}"/>
    <cellStyle name="Normal 3 5 6" xfId="17620" xr:uid="{10E06D64-C828-4625-95E1-63ED25AEEB6C}"/>
    <cellStyle name="Normal 3 5 6 2" xfId="41839" xr:uid="{41361EB7-E019-4653-9414-D6A97A0FDFB8}"/>
    <cellStyle name="Normal 3 5 7" xfId="41831" xr:uid="{8537CD67-7495-4B9A-8221-00AA276A2679}"/>
    <cellStyle name="Normal 3 6" xfId="17621" xr:uid="{9E36E970-41CD-4271-8278-B4930B2BE426}"/>
    <cellStyle name="Normal 3 6 2" xfId="17622" xr:uid="{A71EEBC0-C0B6-48FF-9C05-0E904123D4D4}"/>
    <cellStyle name="Normal 3 6 2 2" xfId="17623" xr:uid="{7A85939A-8FB5-4DD1-BE80-20107CBBF2CF}"/>
    <cellStyle name="Normal 3 6 2 2 2" xfId="41842" xr:uid="{33F393AA-7365-4483-9BDA-5001AA7EFDC9}"/>
    <cellStyle name="Normal 3 6 2 3" xfId="17624" xr:uid="{56580BE0-1360-441D-9FAD-95FECFC63E5F}"/>
    <cellStyle name="Normal 3 6 2 3 2" xfId="41843" xr:uid="{6A84718A-0843-48E8-89CE-28BAA0C27B5D}"/>
    <cellStyle name="Normal 3 6 2 4" xfId="41841" xr:uid="{095B881D-64B9-4C51-BD83-EB131CE58575}"/>
    <cellStyle name="Normal 3 6 3" xfId="17625" xr:uid="{F4F247DA-F907-4769-BBA1-ABF918C33B59}"/>
    <cellStyle name="Normal 3 6 3 2" xfId="17626" xr:uid="{B4BA3B35-D3FC-4E9F-8405-A262D0D6AC54}"/>
    <cellStyle name="Normal 3 6 3 2 2" xfId="41845" xr:uid="{86F59023-7CCA-4943-914E-3D8B264F4A9A}"/>
    <cellStyle name="Normal 3 6 3 3" xfId="41844" xr:uid="{8AB149BA-D6F2-47DD-AF17-D6F4F57C3A50}"/>
    <cellStyle name="Normal 3 6 4" xfId="17627" xr:uid="{CFB2FC43-6C76-4751-A693-82DA5D084841}"/>
    <cellStyle name="Normal 3 6 4 2" xfId="17628" xr:uid="{153524C2-BDE3-4EA7-A224-257366DF7733}"/>
    <cellStyle name="Normal 3 6 4 2 2" xfId="41847" xr:uid="{035BEF76-8548-4548-8D32-8B92186F0CA0}"/>
    <cellStyle name="Normal 3 6 4 3" xfId="41846" xr:uid="{B2F6A6DC-E0F7-4E0A-95EC-2A36B7AD0BDB}"/>
    <cellStyle name="Normal 3 6 5" xfId="17629" xr:uid="{22CDC8F0-E359-4AEC-8667-A0621F097E26}"/>
    <cellStyle name="Normal 3 6 5 2" xfId="41848" xr:uid="{E4573D5F-337A-412D-A81E-B74DC52BEEE5}"/>
    <cellStyle name="Normal 3 6 6" xfId="17630" xr:uid="{9DEFEB2E-2FB3-476D-B75B-D9F4D6DDB80E}"/>
    <cellStyle name="Normal 3 6 6 2" xfId="41849" xr:uid="{35C8DBB4-DFDA-4367-AEB6-38F226A8AE55}"/>
    <cellStyle name="Normal 3 6 7" xfId="41840" xr:uid="{B16392EF-80A6-4A80-AAB3-B26143933682}"/>
    <cellStyle name="Normal 3 7" xfId="17631" xr:uid="{EC86D0F4-29B8-4ABE-B270-19312911ED38}"/>
    <cellStyle name="Normal 3 7 2" xfId="17632" xr:uid="{5624DC85-0431-45E8-9E9A-675020EA7BA7}"/>
    <cellStyle name="Normal 3 7 2 2" xfId="17633" xr:uid="{F142DA08-4868-43D5-99DE-2E6A8A33FC71}"/>
    <cellStyle name="Normal 3 7 2 2 2" xfId="41852" xr:uid="{80FCDD9D-725E-4268-86FC-D01DD21C75BA}"/>
    <cellStyle name="Normal 3 7 2 3" xfId="41851" xr:uid="{22F40CB9-9395-40B5-81ED-434E2EABC08B}"/>
    <cellStyle name="Normal 3 7 3" xfId="17634" xr:uid="{75DC3499-DA57-46F6-80E0-8FAF0EC339D2}"/>
    <cellStyle name="Normal 3 7 3 2" xfId="17635" xr:uid="{5E0EE4BC-E36D-4A54-B78A-CB84123A91DB}"/>
    <cellStyle name="Normal 3 7 3 2 2" xfId="41854" xr:uid="{B2E62135-BBCC-45FC-83E1-D4A5A4508941}"/>
    <cellStyle name="Normal 3 7 3 3" xfId="41853" xr:uid="{FA1C0CD7-CFA6-449F-8937-B67DD1673AA3}"/>
    <cellStyle name="Normal 3 7 4" xfId="17636" xr:uid="{A8A73E99-468A-4E5C-976C-84AD22B9BF36}"/>
    <cellStyle name="Normal 3 7 4 2" xfId="17637" xr:uid="{A68D528F-2906-44CF-B620-2D42685A50F5}"/>
    <cellStyle name="Normal 3 7 4 2 2" xfId="41856" xr:uid="{CF629C63-1182-4592-9A51-D88167078344}"/>
    <cellStyle name="Normal 3 7 4 3" xfId="41855" xr:uid="{949377B4-A17B-44F9-80E8-5EE0E07018A7}"/>
    <cellStyle name="Normal 3 7 5" xfId="17638" xr:uid="{8E78B322-6BDD-40CC-822B-A3E41EB1FB27}"/>
    <cellStyle name="Normal 3 7 5 2" xfId="41857" xr:uid="{B07F7160-7A7F-42F5-BFEB-90D5A2CB85D0}"/>
    <cellStyle name="Normal 3 7 6" xfId="17639" xr:uid="{2B997492-4D20-40A9-A020-07C66D2A0D99}"/>
    <cellStyle name="Normal 3 7 6 2" xfId="41858" xr:uid="{1AB8BA25-CAB8-4A6C-B1F4-9C4B3E3FA731}"/>
    <cellStyle name="Normal 3 7 7" xfId="41850" xr:uid="{F0212D7A-A159-4CB5-A82D-E4DA10ED4845}"/>
    <cellStyle name="Normal 3 8" xfId="17640" xr:uid="{12236B13-AAF5-4410-8BB5-4815A6124DE8}"/>
    <cellStyle name="Normal 3 8 2" xfId="17641" xr:uid="{AA40E542-855E-4BA5-B1A8-D04ACCA1BFC2}"/>
    <cellStyle name="Normal 3 8 2 2" xfId="17642" xr:uid="{ADE1A775-557B-4952-9A25-FA2AE996845E}"/>
    <cellStyle name="Normal 3 8 2 2 2" xfId="41861" xr:uid="{EE83FBF6-ADF9-44FE-9541-72FCA5CB9077}"/>
    <cellStyle name="Normal 3 8 2 3" xfId="41860" xr:uid="{31373141-E9BC-48A9-82FE-6F4BDDEC988C}"/>
    <cellStyle name="Normal 3 8 3" xfId="17643" xr:uid="{80706103-FFC7-46D1-96A9-5BAF9BAD232C}"/>
    <cellStyle name="Normal 3 8 3 2" xfId="41862" xr:uid="{3A7ED4C9-0B07-437D-AE86-E3F2F0942E4D}"/>
    <cellStyle name="Normal 3 8 4" xfId="17644" xr:uid="{56E2281E-0143-4F23-8D6F-B7EFB7B00F5D}"/>
    <cellStyle name="Normal 3 8 4 2" xfId="41863" xr:uid="{E2E93376-20DB-491C-8F78-FB15876C71CC}"/>
    <cellStyle name="Normal 3 8 5" xfId="41859" xr:uid="{BD6A07AF-2078-4B3D-88BB-0616879DF394}"/>
    <cellStyle name="Normal 3 9" xfId="17645" xr:uid="{1C52E745-C17E-421C-9898-89FC7E0A5E42}"/>
    <cellStyle name="Normal 3 9 2" xfId="17646" xr:uid="{B158C367-3DDC-4D9F-9216-74F3842DEF1F}"/>
    <cellStyle name="Normal 3 9 2 2" xfId="17647" xr:uid="{66AF8CBB-E9A2-466A-AB3F-FDC60AED8E5A}"/>
    <cellStyle name="Normal 3 9 2 2 2" xfId="41866" xr:uid="{F050288D-A48B-43C7-B62A-092F4DABCCD3}"/>
    <cellStyle name="Normal 3 9 2 3" xfId="41865" xr:uid="{B6232890-8432-4A6D-BC1D-62F48F262B8B}"/>
    <cellStyle name="Normal 3 9 3" xfId="17648" xr:uid="{DC5EF158-B4A7-4DBB-8DEA-B8270494AF5C}"/>
    <cellStyle name="Normal 3 9 3 2" xfId="17649" xr:uid="{1D7F6C56-74BE-4428-8826-A183ED473936}"/>
    <cellStyle name="Normal 3 9 3 2 2" xfId="41868" xr:uid="{98B26E0A-8731-450A-8DF5-F2DBEBE00DE3}"/>
    <cellStyle name="Normal 3 9 3 3" xfId="41867" xr:uid="{4CCF3FEB-3339-4ED6-80DE-46C2FEC07BF4}"/>
    <cellStyle name="Normal 3 9 4" xfId="17650" xr:uid="{95711837-9091-40A0-B1A6-9B1C7C785C31}"/>
    <cellStyle name="Normal 3 9 4 2" xfId="41869" xr:uid="{B1281569-2093-4E0A-AC07-F8BBF5719C08}"/>
    <cellStyle name="Normal 3 9 5" xfId="17651" xr:uid="{BBE7E52D-88E1-490E-B4F0-768AD11E1B7B}"/>
    <cellStyle name="Normal 3 9 5 2" xfId="41870" xr:uid="{FF4A6267-0A7F-4187-813A-D61E49461D58}"/>
    <cellStyle name="Normal 3 9 6" xfId="41864" xr:uid="{042C6E07-3FB3-42EB-8CD6-B740CC375753}"/>
    <cellStyle name="Normal 30" xfId="17652" xr:uid="{2D2A156A-8741-459A-AB5C-294FAED5F7F1}"/>
    <cellStyle name="Normal 30 10" xfId="17653" xr:uid="{4E1B448E-2C17-43AF-BBC3-2B56AF6ED334}"/>
    <cellStyle name="Normal 30 10 2" xfId="17654" xr:uid="{38EF740C-4E5D-407E-BB27-517351155838}"/>
    <cellStyle name="Normal 30 10 2 2" xfId="41873" xr:uid="{7BD99C90-EA78-4825-8651-7657E99D8EAE}"/>
    <cellStyle name="Normal 30 10 3" xfId="41872" xr:uid="{F08C9AA2-FA65-4D0D-B6FB-EC5D58B7E6BC}"/>
    <cellStyle name="Normal 30 11" xfId="17655" xr:uid="{71DFA667-A72C-4AE5-8C48-648C7A5A9A98}"/>
    <cellStyle name="Normal 30 11 2" xfId="17656" xr:uid="{0454C6E9-93B4-446F-958D-C6C041C06219}"/>
    <cellStyle name="Normal 30 11 2 2" xfId="41875" xr:uid="{B2139182-AB34-4E11-8C15-0C412767E50C}"/>
    <cellStyle name="Normal 30 11 3" xfId="41874" xr:uid="{F259CD2E-D3DE-412A-B7BD-3F7BDC145FCF}"/>
    <cellStyle name="Normal 30 12" xfId="17657" xr:uid="{C8802633-2B74-4BB3-B6E3-D4F9A71C94FB}"/>
    <cellStyle name="Normal 30 12 2" xfId="17658" xr:uid="{47FE0DED-3D65-457B-8475-E991B22C7B6D}"/>
    <cellStyle name="Normal 30 12 2 2" xfId="41877" xr:uid="{A6CADA92-2236-47C5-93BF-A6B3C68217EB}"/>
    <cellStyle name="Normal 30 12 3" xfId="41876" xr:uid="{DB95AAE9-ACBA-485E-9948-113F662CF9EC}"/>
    <cellStyle name="Normal 30 13" xfId="17659" xr:uid="{62FE5030-A5A2-4000-93CE-A8703081E76B}"/>
    <cellStyle name="Normal 30 13 2" xfId="17660" xr:uid="{575A9128-AAF1-455C-9790-41686E3F067C}"/>
    <cellStyle name="Normal 30 13 2 2" xfId="41879" xr:uid="{ABD752E8-C011-4AC7-833E-98A6A6D3C03C}"/>
    <cellStyle name="Normal 30 13 3" xfId="41878" xr:uid="{5FBDCFBA-756F-4EB6-B250-9AFC26A7F1F8}"/>
    <cellStyle name="Normal 30 14" xfId="17661" xr:uid="{92D308D1-6038-4BD5-94E6-11FCE05B13AA}"/>
    <cellStyle name="Normal 30 14 2" xfId="17662" xr:uid="{7276C403-CE30-444C-BD09-DD7302DA8402}"/>
    <cellStyle name="Normal 30 14 2 2" xfId="41881" xr:uid="{B1A6B85B-98DB-4299-9E04-CBFA342B6EFF}"/>
    <cellStyle name="Normal 30 14 3" xfId="41880" xr:uid="{C9DCC1C2-1BE5-45B5-B6BC-6CFA7984B907}"/>
    <cellStyle name="Normal 30 15" xfId="17663" xr:uid="{6A0A7FCB-DCD2-49D0-A0D7-F3F682ABA72E}"/>
    <cellStyle name="Normal 30 15 2" xfId="17664" xr:uid="{DC6D8C26-49A2-45D7-A45F-A45C6AAA2C59}"/>
    <cellStyle name="Normal 30 15 2 2" xfId="41883" xr:uid="{A181E227-8B83-457C-B0C7-4546706D76FF}"/>
    <cellStyle name="Normal 30 15 3" xfId="41882" xr:uid="{B8D7B9DB-1D76-45FC-923D-535C15CA42C5}"/>
    <cellStyle name="Normal 30 16" xfId="17665" xr:uid="{7D57813D-3EAE-4841-80C2-AFAFD3C278C4}"/>
    <cellStyle name="Normal 30 16 2" xfId="17666" xr:uid="{51D54843-4DBF-4A67-A853-C01369BDC16C}"/>
    <cellStyle name="Normal 30 16 2 2" xfId="41885" xr:uid="{7B0D632A-F156-4084-BC68-9FC8FB30368D}"/>
    <cellStyle name="Normal 30 16 3" xfId="41884" xr:uid="{3AB6A5BF-69F8-4A0D-B8DE-49A203F2514D}"/>
    <cellStyle name="Normal 30 17" xfId="17667" xr:uid="{EDB99939-771F-4BD2-BC3C-D10F8120570D}"/>
    <cellStyle name="Normal 30 17 2" xfId="17668" xr:uid="{D6BB2307-7DE1-4812-B14A-B388C32C0B7C}"/>
    <cellStyle name="Normal 30 17 2 2" xfId="41887" xr:uid="{655765C0-512B-4085-BD5C-902997089C08}"/>
    <cellStyle name="Normal 30 17 3" xfId="41886" xr:uid="{DFF2555B-1690-41F5-A290-BC8ED5D3EE2D}"/>
    <cellStyle name="Normal 30 18" xfId="17669" xr:uid="{630A4257-43CF-4CCB-A174-1DEB6A6399A3}"/>
    <cellStyle name="Normal 30 18 2" xfId="17670" xr:uid="{F80DE736-BCD4-4697-8828-90162A4EEAC8}"/>
    <cellStyle name="Normal 30 18 2 2" xfId="41889" xr:uid="{3CF65372-F991-4224-B336-D66D5D82F318}"/>
    <cellStyle name="Normal 30 18 3" xfId="41888" xr:uid="{928EF2C2-BA75-45B5-957F-2893BD6D61F8}"/>
    <cellStyle name="Normal 30 19" xfId="17671" xr:uid="{42464F25-0814-4EDF-87F9-DBD289FB4846}"/>
    <cellStyle name="Normal 30 19 2" xfId="17672" xr:uid="{6C4B3A2B-28D2-4EEF-8628-4CB5F06E89FB}"/>
    <cellStyle name="Normal 30 19 2 2" xfId="41891" xr:uid="{6AC72736-2965-4F3D-8DD0-4B6EB1C80F92}"/>
    <cellStyle name="Normal 30 19 3" xfId="41890" xr:uid="{98EDB12B-0137-4761-A7F8-2CAD245A541C}"/>
    <cellStyle name="Normal 30 2" xfId="17673" xr:uid="{348B8843-1FDC-4896-A7B7-E20CC43EFD5A}"/>
    <cellStyle name="Normal 30 2 2" xfId="17674" xr:uid="{B3AF5438-1D35-4F50-8311-5F34F7024F2C}"/>
    <cellStyle name="Normal 30 2 2 2" xfId="41893" xr:uid="{DFBDBF35-09AA-4D3A-A8D9-EFAA42461B33}"/>
    <cellStyle name="Normal 30 2 3" xfId="17675" xr:uid="{BA2E63A8-FE46-41D6-B455-1C0F9E5F93E4}"/>
    <cellStyle name="Normal 30 2 3 2" xfId="41894" xr:uid="{1D5E09E7-A680-4ED6-B6B0-C6BB9C55DE15}"/>
    <cellStyle name="Normal 30 2 4" xfId="41892" xr:uid="{6B6A6967-304A-471B-8F90-CAB0678B7267}"/>
    <cellStyle name="Normal 30 20" xfId="17676" xr:uid="{891E21B7-4327-414A-9404-516C71D13CA9}"/>
    <cellStyle name="Normal 30 20 2" xfId="17677" xr:uid="{4710795C-39C5-4065-BC65-65299B930146}"/>
    <cellStyle name="Normal 30 20 2 2" xfId="41896" xr:uid="{EF7DD816-0E4E-44F5-AC1C-BC3844FCAA50}"/>
    <cellStyle name="Normal 30 20 3" xfId="41895" xr:uid="{B64E0948-CA8C-46AE-9D09-C88F41495842}"/>
    <cellStyle name="Normal 30 21" xfId="17678" xr:uid="{9478A4C9-8CD5-4B81-A76B-E0BC7A516C56}"/>
    <cellStyle name="Normal 30 21 2" xfId="17679" xr:uid="{5B4ADA4C-915B-464C-AA0A-02E9330DF19D}"/>
    <cellStyle name="Normal 30 21 2 2" xfId="41898" xr:uid="{E4461B96-4F41-42CD-AE45-DB612192AAD1}"/>
    <cellStyle name="Normal 30 21 3" xfId="41897" xr:uid="{880933D0-2E66-409C-8128-B1E4F0239092}"/>
    <cellStyle name="Normal 30 22" xfId="17680" xr:uid="{0322FD95-1BDF-4C4B-AE38-44CA1F43201B}"/>
    <cellStyle name="Normal 30 22 2" xfId="17681" xr:uid="{B17B840A-BA2A-43A7-8E74-0D0FD80F5ECA}"/>
    <cellStyle name="Normal 30 22 2 2" xfId="41900" xr:uid="{89F4E7E4-476A-43D2-93DD-636C550180D3}"/>
    <cellStyle name="Normal 30 22 3" xfId="41899" xr:uid="{A5DFCCB9-FE16-4DB7-AC7E-7E444A0A8AF5}"/>
    <cellStyle name="Normal 30 23" xfId="17682" xr:uid="{93140554-F734-4EC1-BFB7-82FDD1FE959E}"/>
    <cellStyle name="Normal 30 23 2" xfId="17683" xr:uid="{806D19A7-5022-438F-8C14-FEEC9F5BB474}"/>
    <cellStyle name="Normal 30 23 2 2" xfId="41902" xr:uid="{01882269-26D0-4344-9C6C-3A1C72C6A1A3}"/>
    <cellStyle name="Normal 30 23 3" xfId="41901" xr:uid="{2D3B484C-CF5E-42AC-AD95-4CBE30B59CFA}"/>
    <cellStyle name="Normal 30 24" xfId="17684" xr:uid="{01F1C862-8BAD-4FDB-A337-285EBB447C0C}"/>
    <cellStyle name="Normal 30 24 2" xfId="17685" xr:uid="{B7B34310-119E-4AA8-851F-CD508DFA007B}"/>
    <cellStyle name="Normal 30 24 2 2" xfId="41904" xr:uid="{7BA8E26F-2330-4285-9B68-748DF752081B}"/>
    <cellStyle name="Normal 30 24 3" xfId="41903" xr:uid="{0D337B17-E759-4D71-9486-3AC587789C0D}"/>
    <cellStyle name="Normal 30 25" xfId="17686" xr:uid="{C1C62CC9-8E96-4613-B1A2-CC2EF024A06B}"/>
    <cellStyle name="Normal 30 25 2" xfId="17687" xr:uid="{4BD2321A-1026-497B-A36C-D1976D6D2F18}"/>
    <cellStyle name="Normal 30 25 2 2" xfId="41906" xr:uid="{41643341-7527-4621-BE00-E8555913A2A0}"/>
    <cellStyle name="Normal 30 25 3" xfId="41905" xr:uid="{C602920E-F461-47B4-B37E-07C8BC4FB420}"/>
    <cellStyle name="Normal 30 26" xfId="17688" xr:uid="{4F75D936-28C9-42E5-8127-26438DD40B40}"/>
    <cellStyle name="Normal 30 26 2" xfId="17689" xr:uid="{59AF1EBB-B59F-423C-8A14-0896F1DFC9FC}"/>
    <cellStyle name="Normal 30 26 2 2" xfId="41908" xr:uid="{74771E93-CBB6-43D8-A633-BE26673BE637}"/>
    <cellStyle name="Normal 30 26 3" xfId="41907" xr:uid="{159142AE-1264-4674-9ED2-D3F18CCC19FD}"/>
    <cellStyle name="Normal 30 27" xfId="17690" xr:uid="{07645A4C-02A9-4206-96BD-D2A0BB1E935A}"/>
    <cellStyle name="Normal 30 27 2" xfId="17691" xr:uid="{CBE2E389-D88A-408B-8BD3-8C78A9301152}"/>
    <cellStyle name="Normal 30 27 2 2" xfId="41910" xr:uid="{C3DC801C-621E-40F5-9070-0EDBB54D7D6E}"/>
    <cellStyle name="Normal 30 27 3" xfId="41909" xr:uid="{CE9C168B-C86A-4747-AA5B-018276592043}"/>
    <cellStyle name="Normal 30 28" xfId="17692" xr:uid="{96068E00-F619-4CBD-B524-EED092A4DF6B}"/>
    <cellStyle name="Normal 30 28 2" xfId="17693" xr:uid="{D8E9306C-463A-4B6F-BF58-D99E558E6B46}"/>
    <cellStyle name="Normal 30 28 2 2" xfId="41912" xr:uid="{FA262077-433C-47B4-BF08-54D7ED42D5B4}"/>
    <cellStyle name="Normal 30 28 3" xfId="41911" xr:uid="{39B7B0D5-5477-4D8F-B8E6-D27AFAA29C92}"/>
    <cellStyle name="Normal 30 29" xfId="17694" xr:uid="{65EF9000-F802-4251-91C8-D3CA3563CBDE}"/>
    <cellStyle name="Normal 30 29 2" xfId="17695" xr:uid="{F91EDDFA-33A4-45F0-A5F0-69A8186395BA}"/>
    <cellStyle name="Normal 30 29 2 2" xfId="41914" xr:uid="{32B76D0D-2AB7-480A-A1A0-15BC4E22B35B}"/>
    <cellStyle name="Normal 30 29 3" xfId="41913" xr:uid="{060F72AB-C396-42D0-BBA1-C5253979E729}"/>
    <cellStyle name="Normal 30 3" xfId="17696" xr:uid="{B24122DE-7842-47F3-8BC5-D292A69648FE}"/>
    <cellStyle name="Normal 30 3 2" xfId="17697" xr:uid="{C7E753A4-7CBA-4A04-BAEC-752C079FF6A7}"/>
    <cellStyle name="Normal 30 3 2 2" xfId="41916" xr:uid="{5040766A-74B6-4B72-90D4-04C81518D7E6}"/>
    <cellStyle name="Normal 30 3 3" xfId="41915" xr:uid="{BDBE61F3-A068-465D-B0D7-BDAE5806CA4E}"/>
    <cellStyle name="Normal 30 30" xfId="17698" xr:uid="{B4BA626E-7B14-4F52-A55D-A9BBFE9180E3}"/>
    <cellStyle name="Normal 30 30 2" xfId="17699" xr:uid="{698AABEF-E670-40AE-91DB-8C32159FFFEF}"/>
    <cellStyle name="Normal 30 30 2 2" xfId="41918" xr:uid="{76516348-C51F-4078-A2F6-BCB0C236940C}"/>
    <cellStyle name="Normal 30 30 3" xfId="41917" xr:uid="{C3F33509-1796-43E1-ADA8-3D7AE803E162}"/>
    <cellStyle name="Normal 30 31" xfId="17700" xr:uid="{ABF67270-AD4C-4680-AB21-B530B33E1046}"/>
    <cellStyle name="Normal 30 31 2" xfId="17701" xr:uid="{F55445D6-5362-4A02-B860-BA66FFD196D0}"/>
    <cellStyle name="Normal 30 31 2 2" xfId="41920" xr:uid="{3200603B-2DEC-4C5C-B2E2-2DEFA6C5D3CA}"/>
    <cellStyle name="Normal 30 31 3" xfId="41919" xr:uid="{31413807-C5E6-43A6-9F91-52CEEF838201}"/>
    <cellStyle name="Normal 30 32" xfId="17702" xr:uid="{E1637675-89C9-499F-A4F5-02E3F4F5C531}"/>
    <cellStyle name="Normal 30 32 2" xfId="17703" xr:uid="{632A62F7-C1D2-452F-BA70-DE94D30F0F7F}"/>
    <cellStyle name="Normal 30 32 2 2" xfId="41922" xr:uid="{1DFBD5B1-7F22-4845-B62E-39C75EC10FEB}"/>
    <cellStyle name="Normal 30 32 3" xfId="41921" xr:uid="{8685CEFB-651F-4D21-8C58-3BEA42A5A367}"/>
    <cellStyle name="Normal 30 33" xfId="17704" xr:uid="{16FF5EA7-EF3D-4242-A7AA-28E9BC3E18C0}"/>
    <cellStyle name="Normal 30 33 2" xfId="17705" xr:uid="{F1E5ECF0-6BFB-4BDA-B5FD-CBFC17A5579C}"/>
    <cellStyle name="Normal 30 33 2 2" xfId="41924" xr:uid="{A800822E-9C54-4D36-9536-4BE215A61549}"/>
    <cellStyle name="Normal 30 33 3" xfId="41923" xr:uid="{B146AFF0-FB39-45A5-BE35-88A82294B229}"/>
    <cellStyle name="Normal 30 34" xfId="17706" xr:uid="{CE683F88-E89F-4219-9AE6-1ACAA97CCE39}"/>
    <cellStyle name="Normal 30 34 2" xfId="17707" xr:uid="{7E3B5AB6-2A7A-4C82-84E4-C886D0DD96BE}"/>
    <cellStyle name="Normal 30 34 2 2" xfId="41926" xr:uid="{ADE7A7A6-3BA3-456B-A15B-BBEB9D671344}"/>
    <cellStyle name="Normal 30 34 3" xfId="41925" xr:uid="{E3539A8B-C16B-40C8-854E-09D494BFF4E3}"/>
    <cellStyle name="Normal 30 35" xfId="17708" xr:uid="{4CEBDA3D-765A-4412-94D5-945A91C3DEC7}"/>
    <cellStyle name="Normal 30 35 2" xfId="17709" xr:uid="{E688A47A-E2FB-4F9D-9B2E-0F4A5BB49AB3}"/>
    <cellStyle name="Normal 30 35 2 2" xfId="41928" xr:uid="{5CF473BA-2558-453E-8F70-12F35FDB182B}"/>
    <cellStyle name="Normal 30 35 3" xfId="41927" xr:uid="{981FE7E9-C57D-47D9-8C95-D65672EC0FF6}"/>
    <cellStyle name="Normal 30 36" xfId="17710" xr:uid="{7D9CE76C-6978-453F-B9BB-3D78FE2ACF21}"/>
    <cellStyle name="Normal 30 36 2" xfId="17711" xr:uid="{87A07957-C605-4280-B34C-38F1971C78B1}"/>
    <cellStyle name="Normal 30 36 2 2" xfId="41930" xr:uid="{971B0A79-ABE3-4383-BD57-C3D649DA1167}"/>
    <cellStyle name="Normal 30 36 3" xfId="41929" xr:uid="{3A305FCC-91AC-4340-9526-F12113762705}"/>
    <cellStyle name="Normal 30 37" xfId="17712" xr:uid="{BBDA699C-7FD5-45E4-A085-44FFFC0FD73B}"/>
    <cellStyle name="Normal 30 37 2" xfId="17713" xr:uid="{3E32471C-CA9A-484B-95CF-072BA2898DF0}"/>
    <cellStyle name="Normal 30 37 2 2" xfId="41932" xr:uid="{6FAAEC89-D621-4352-8874-93E10DCFBD94}"/>
    <cellStyle name="Normal 30 37 3" xfId="41931" xr:uid="{C83A7130-858B-4FBB-8FC1-ABF57A1D6AA6}"/>
    <cellStyle name="Normal 30 38" xfId="17714" xr:uid="{CAFB9692-5D9D-402A-9D30-79F2C8827B90}"/>
    <cellStyle name="Normal 30 38 2" xfId="17715" xr:uid="{2F026090-FC53-4E6D-848B-5092FC20DA77}"/>
    <cellStyle name="Normal 30 38 2 2" xfId="41934" xr:uid="{2B5511C9-B99F-4A2D-A2A1-514FDE45BC41}"/>
    <cellStyle name="Normal 30 38 3" xfId="41933" xr:uid="{8E79EC5E-3ECA-4246-985B-4429A082523E}"/>
    <cellStyle name="Normal 30 39" xfId="17716" xr:uid="{F49FB2CA-CD65-42BC-8836-B61ADBB6A052}"/>
    <cellStyle name="Normal 30 39 2" xfId="41935" xr:uid="{B86443B6-B305-4D85-A921-787305877E15}"/>
    <cellStyle name="Normal 30 4" xfId="17717" xr:uid="{60D6C007-4B85-43CA-B2EF-6A6138B73BA0}"/>
    <cellStyle name="Normal 30 4 2" xfId="17718" xr:uid="{447A007E-FCFB-4883-BD1C-7BE37CC4E830}"/>
    <cellStyle name="Normal 30 4 2 2" xfId="41937" xr:uid="{49A10D68-47BC-481C-93F6-333361C87FB9}"/>
    <cellStyle name="Normal 30 4 3" xfId="41936" xr:uid="{E1060A4E-8560-4A99-80F5-664FE161AB29}"/>
    <cellStyle name="Normal 30 40" xfId="41871" xr:uid="{56A63056-2C3C-489A-B125-9FE8A21C48A3}"/>
    <cellStyle name="Normal 30 5" xfId="17719" xr:uid="{DA70CA75-8392-4868-AA45-457D3D2832BE}"/>
    <cellStyle name="Normal 30 5 2" xfId="17720" xr:uid="{B41964EC-47C8-41A4-89A9-F876A09B7B36}"/>
    <cellStyle name="Normal 30 5 2 2" xfId="41939" xr:uid="{573F521C-2BDA-4ACA-8214-F017AB015712}"/>
    <cellStyle name="Normal 30 5 3" xfId="41938" xr:uid="{CD9E701E-1C76-4E5A-9067-AB2DC665A7C4}"/>
    <cellStyle name="Normal 30 6" xfId="17721" xr:uid="{25C6336A-3DE1-410B-AF25-42DB0281198E}"/>
    <cellStyle name="Normal 30 6 2" xfId="17722" xr:uid="{5500E8BD-20AF-4F21-BE45-7E0D2F9B4D3C}"/>
    <cellStyle name="Normal 30 6 2 2" xfId="41941" xr:uid="{A9265E49-4F2B-4D6F-BC1C-20734059A51E}"/>
    <cellStyle name="Normal 30 6 3" xfId="41940" xr:uid="{56738C07-9D9F-4975-A8B1-56E32DDC9339}"/>
    <cellStyle name="Normal 30 7" xfId="17723" xr:uid="{5F6C9B6E-FF86-46A7-8044-990CEEC7CB15}"/>
    <cellStyle name="Normal 30 7 2" xfId="17724" xr:uid="{3CC639ED-4442-4DD2-B1F4-951705049AEB}"/>
    <cellStyle name="Normal 30 7 2 2" xfId="41943" xr:uid="{0A2EEDA9-F46A-474D-9626-A55600623A8B}"/>
    <cellStyle name="Normal 30 7 3" xfId="41942" xr:uid="{DCE953E0-9953-4263-9E65-285016FD8B53}"/>
    <cellStyle name="Normal 30 8" xfId="17725" xr:uid="{D3CF0673-DE1E-47DC-8F06-72B4C392DEC3}"/>
    <cellStyle name="Normal 30 8 2" xfId="17726" xr:uid="{12961279-FFAD-4055-9268-A90CE0A83D1A}"/>
    <cellStyle name="Normal 30 8 2 2" xfId="41945" xr:uid="{6754191D-655F-49E1-8070-238448EE9D63}"/>
    <cellStyle name="Normal 30 8 3" xfId="41944" xr:uid="{72612912-93C6-4B84-9D90-8133100D8498}"/>
    <cellStyle name="Normal 30 9" xfId="17727" xr:uid="{8854E2CF-2EA7-4FFE-AE2D-1623C0AC86C2}"/>
    <cellStyle name="Normal 30 9 2" xfId="17728" xr:uid="{395D1DB9-95EF-45F5-82D9-D78CA00FB2E4}"/>
    <cellStyle name="Normal 30 9 2 2" xfId="41947" xr:uid="{42688581-D0E6-4DA9-8EF6-BB821397E157}"/>
    <cellStyle name="Normal 30 9 3" xfId="41946" xr:uid="{726B4B83-1B7E-4270-ABB5-8F6830BDD559}"/>
    <cellStyle name="Normal 31" xfId="17729" xr:uid="{D084D4F5-AB5A-47C5-9EA7-B105A0E2456C}"/>
    <cellStyle name="Normal 31 10" xfId="17730" xr:uid="{BC679A09-CF72-483D-B080-B5A3E14D2915}"/>
    <cellStyle name="Normal 31 10 2" xfId="17731" xr:uid="{01516B96-FEE6-4668-9E0F-DEF9A97C1543}"/>
    <cellStyle name="Normal 31 10 2 2" xfId="41950" xr:uid="{34F26A0E-BF6D-41C3-9D5C-77188B2BCC93}"/>
    <cellStyle name="Normal 31 10 3" xfId="41949" xr:uid="{310F8F07-101B-4585-B31B-C4BDD7510F37}"/>
    <cellStyle name="Normal 31 11" xfId="17732" xr:uid="{6F8B595C-F9FA-4AF5-AF34-F4CA4747E332}"/>
    <cellStyle name="Normal 31 11 2" xfId="17733" xr:uid="{6A8F1E48-48BC-439B-8CE6-276EFFA5FA9A}"/>
    <cellStyle name="Normal 31 11 2 2" xfId="41952" xr:uid="{BEF713C0-9C72-4D5C-893E-0CA21B490D98}"/>
    <cellStyle name="Normal 31 11 3" xfId="41951" xr:uid="{3711A210-074C-4E3F-A74B-568CC2315316}"/>
    <cellStyle name="Normal 31 12" xfId="17734" xr:uid="{B400BBFD-BA24-4DFA-94CD-B90D10FC35AB}"/>
    <cellStyle name="Normal 31 12 2" xfId="17735" xr:uid="{B236DC81-03CD-4765-8C00-D87A93BA2DB2}"/>
    <cellStyle name="Normal 31 12 2 2" xfId="41954" xr:uid="{F504F958-7EC9-43DE-9069-5916936F9A4A}"/>
    <cellStyle name="Normal 31 12 3" xfId="41953" xr:uid="{E03C7514-9C6F-4429-9A6C-192D686E7678}"/>
    <cellStyle name="Normal 31 13" xfId="17736" xr:uid="{5689870F-592C-4539-ABF2-FF9281A11820}"/>
    <cellStyle name="Normal 31 13 2" xfId="17737" xr:uid="{28CC82C8-0083-4639-BB94-CCBD908A5DEF}"/>
    <cellStyle name="Normal 31 13 2 2" xfId="41956" xr:uid="{00F9AB95-BF65-4045-A674-DF68FF0E6CAF}"/>
    <cellStyle name="Normal 31 13 3" xfId="41955" xr:uid="{F7F77D2F-F60D-4019-841A-04781E65AE0B}"/>
    <cellStyle name="Normal 31 14" xfId="17738" xr:uid="{BE23E280-8798-49FE-8BA5-77CEA8613718}"/>
    <cellStyle name="Normal 31 14 2" xfId="17739" xr:uid="{09E9CAE8-1BCA-4EA3-82C4-181D1A0CD495}"/>
    <cellStyle name="Normal 31 14 2 2" xfId="41958" xr:uid="{091EB1C8-E09F-4D24-AA65-CEB1B097842C}"/>
    <cellStyle name="Normal 31 14 3" xfId="41957" xr:uid="{F9FD0E95-CCBB-49A1-9205-D05103433E8F}"/>
    <cellStyle name="Normal 31 15" xfId="17740" xr:uid="{064B8567-B756-43A0-997E-4C2C7E9F4100}"/>
    <cellStyle name="Normal 31 15 2" xfId="17741" xr:uid="{57F85C98-FB46-4C4A-8ACD-028AC8A7F2E4}"/>
    <cellStyle name="Normal 31 15 2 2" xfId="41960" xr:uid="{3C95E5F0-6C8C-40DA-9B4A-798A9D444C31}"/>
    <cellStyle name="Normal 31 15 3" xfId="41959" xr:uid="{5BF51674-E790-49B9-9AA5-9B51CE4BDB77}"/>
    <cellStyle name="Normal 31 16" xfId="17742" xr:uid="{DF13ABE2-163B-4064-9A9F-E3F19DC61CFA}"/>
    <cellStyle name="Normal 31 16 2" xfId="17743" xr:uid="{9E90B09C-FC03-4526-A7B1-29AC8DEFAF2F}"/>
    <cellStyle name="Normal 31 16 2 2" xfId="41962" xr:uid="{790F9332-84F7-4B6B-BE28-249A65CE69DF}"/>
    <cellStyle name="Normal 31 16 3" xfId="41961" xr:uid="{CB6EB784-9988-4FDD-8287-2E8FC2E95A08}"/>
    <cellStyle name="Normal 31 17" xfId="17744" xr:uid="{2C0DD1AE-AAC6-48B2-B7D3-F0C21A433C6C}"/>
    <cellStyle name="Normal 31 17 2" xfId="17745" xr:uid="{52F91261-C1BF-406F-B77B-892746569660}"/>
    <cellStyle name="Normal 31 17 2 2" xfId="41964" xr:uid="{68D25DA3-99A9-4B40-ACC7-99AF65D927F4}"/>
    <cellStyle name="Normal 31 17 3" xfId="41963" xr:uid="{EDB6A626-AF00-4FCF-A8AD-38FDF6C4BEA4}"/>
    <cellStyle name="Normal 31 18" xfId="17746" xr:uid="{BA9C109B-FA07-4E03-85A5-219C15864F14}"/>
    <cellStyle name="Normal 31 18 2" xfId="17747" xr:uid="{A87B3783-A3CD-45DD-9859-39BAA8ECE340}"/>
    <cellStyle name="Normal 31 18 2 2" xfId="41966" xr:uid="{41137467-FF03-4CD3-AE2A-B61944BA193A}"/>
    <cellStyle name="Normal 31 18 3" xfId="41965" xr:uid="{3812B48D-E68C-4165-ACB1-B9DE929EA12C}"/>
    <cellStyle name="Normal 31 19" xfId="17748" xr:uid="{BAE4FB53-44A6-4EE8-8359-AA301B8A0326}"/>
    <cellStyle name="Normal 31 19 2" xfId="17749" xr:uid="{E8E22FEB-DEE3-4F7D-9C85-2B147C767C2F}"/>
    <cellStyle name="Normal 31 19 2 2" xfId="41968" xr:uid="{C51EDFB5-67B8-4158-A4C3-C3CD523D11A7}"/>
    <cellStyle name="Normal 31 19 3" xfId="41967" xr:uid="{D3892FA3-0C9C-48C0-B488-B3F7D8229FC9}"/>
    <cellStyle name="Normal 31 2" xfId="17750" xr:uid="{76422DA5-6824-4257-920B-631E39C58BB1}"/>
    <cellStyle name="Normal 31 2 2" xfId="17751" xr:uid="{D3BCA5D2-3282-493A-9EA3-45D48DD9D81D}"/>
    <cellStyle name="Normal 31 2 2 2" xfId="41970" xr:uid="{49580FC7-A73F-4B72-B53C-68D4F37FA5E0}"/>
    <cellStyle name="Normal 31 2 3" xfId="17752" xr:uid="{99D236A3-7AFB-4B39-91C5-BDC545F2A373}"/>
    <cellStyle name="Normal 31 2 3 2" xfId="41971" xr:uid="{E535B245-B7D9-4741-9B3F-181327495162}"/>
    <cellStyle name="Normal 31 2 4" xfId="41969" xr:uid="{DA738017-10EC-4DFF-96D1-3153AA52A084}"/>
    <cellStyle name="Normal 31 20" xfId="17753" xr:uid="{D79AD309-EA44-427F-98AE-A927E9C88FCB}"/>
    <cellStyle name="Normal 31 20 2" xfId="17754" xr:uid="{1EA2E0BD-EB37-4D7F-B00B-623B4B263685}"/>
    <cellStyle name="Normal 31 20 2 2" xfId="41973" xr:uid="{943099F0-0023-4ED9-8BD5-0897F8DB6749}"/>
    <cellStyle name="Normal 31 20 3" xfId="41972" xr:uid="{474CD66B-EBCC-4C0D-B09B-019A61B8C069}"/>
    <cellStyle name="Normal 31 21" xfId="17755" xr:uid="{53678A82-C3F0-4049-A35C-9751A7EFD001}"/>
    <cellStyle name="Normal 31 21 2" xfId="17756" xr:uid="{C8C36F3B-812B-42FD-8BC7-EC3BD463EA81}"/>
    <cellStyle name="Normal 31 21 2 2" xfId="41975" xr:uid="{45349E8D-7F9D-4DB1-9886-05A3441056A6}"/>
    <cellStyle name="Normal 31 21 3" xfId="41974" xr:uid="{2D681C29-F060-452D-BE02-22EAD599C639}"/>
    <cellStyle name="Normal 31 22" xfId="17757" xr:uid="{CEE87736-7835-43D8-B50D-65586647C2BA}"/>
    <cellStyle name="Normal 31 22 2" xfId="17758" xr:uid="{4B82FF59-809B-4286-8698-0AD394FFE97C}"/>
    <cellStyle name="Normal 31 22 2 2" xfId="41977" xr:uid="{786BD12B-7987-4BAA-98A4-706ABC67BD56}"/>
    <cellStyle name="Normal 31 22 3" xfId="41976" xr:uid="{31657393-E3A1-4354-864D-A93598BB99AF}"/>
    <cellStyle name="Normal 31 23" xfId="17759" xr:uid="{F7D94BB4-048A-4805-A649-0F28BF657A81}"/>
    <cellStyle name="Normal 31 23 2" xfId="17760" xr:uid="{7D31B4F3-215B-4B2C-A8CD-EF2630E681CB}"/>
    <cellStyle name="Normal 31 23 2 2" xfId="41979" xr:uid="{2A88E204-210F-45A2-A55E-DCC9FA5CBBCD}"/>
    <cellStyle name="Normal 31 23 3" xfId="41978" xr:uid="{149BB12F-C8F2-48EE-B534-D6B1DFD77ADF}"/>
    <cellStyle name="Normal 31 24" xfId="17761" xr:uid="{1AF844CB-9EFB-41C4-A04C-7FB3B545B654}"/>
    <cellStyle name="Normal 31 24 2" xfId="17762" xr:uid="{C50728C0-8939-4A19-B696-F569A6E24081}"/>
    <cellStyle name="Normal 31 24 2 2" xfId="41981" xr:uid="{07441FF6-9FBE-48B2-AD0B-7A71891A48B6}"/>
    <cellStyle name="Normal 31 24 3" xfId="41980" xr:uid="{C17C10F0-1ACC-421C-9DBA-CB86A8E78E3A}"/>
    <cellStyle name="Normal 31 25" xfId="17763" xr:uid="{C9151CC3-EFBB-4491-ADEA-22788839F0C3}"/>
    <cellStyle name="Normal 31 25 2" xfId="17764" xr:uid="{BE66816D-2D53-4E9D-A1E5-6C825E58DB36}"/>
    <cellStyle name="Normal 31 25 2 2" xfId="41983" xr:uid="{7EF4CDD9-87EC-4625-B60C-5EB4CB04A544}"/>
    <cellStyle name="Normal 31 25 3" xfId="41982" xr:uid="{D75084F1-06E1-4D3A-BC5F-62E4CFFB27DD}"/>
    <cellStyle name="Normal 31 26" xfId="17765" xr:uid="{F41E79B6-B65B-4789-BCDD-31730371AF79}"/>
    <cellStyle name="Normal 31 26 2" xfId="17766" xr:uid="{D35DCEE8-9622-4233-BD05-752501967F33}"/>
    <cellStyle name="Normal 31 26 2 2" xfId="41985" xr:uid="{A5159134-976F-4145-8CB6-0367D4E2C820}"/>
    <cellStyle name="Normal 31 26 3" xfId="41984" xr:uid="{680D05BD-EDE1-4A37-A526-FCF5D7433C2F}"/>
    <cellStyle name="Normal 31 27" xfId="17767" xr:uid="{2537B609-8507-411A-AEAC-EC8CC271873B}"/>
    <cellStyle name="Normal 31 27 2" xfId="17768" xr:uid="{9CB58727-B508-4BBE-990A-4C311547BF67}"/>
    <cellStyle name="Normal 31 27 2 2" xfId="41987" xr:uid="{F32871C7-4F79-4350-8D3B-BEBC760CBEAF}"/>
    <cellStyle name="Normal 31 27 3" xfId="41986" xr:uid="{ED429D6B-0717-4D46-A64F-792F7EA470E5}"/>
    <cellStyle name="Normal 31 28" xfId="17769" xr:uid="{B1C76623-5140-42AB-B911-A13ACD146177}"/>
    <cellStyle name="Normal 31 28 2" xfId="17770" xr:uid="{BC45E950-043B-451E-AC8A-99797FC7FABA}"/>
    <cellStyle name="Normal 31 28 2 2" xfId="41989" xr:uid="{AB59262B-EF90-4816-AF2E-BFA7DDDE8270}"/>
    <cellStyle name="Normal 31 28 3" xfId="41988" xr:uid="{823844FA-6BA6-4E25-A954-1FC75BDAFB9A}"/>
    <cellStyle name="Normal 31 29" xfId="17771" xr:uid="{A3E4A18C-9024-4A25-816E-6D306A69E30D}"/>
    <cellStyle name="Normal 31 29 2" xfId="17772" xr:uid="{084B6C02-0A2F-43F1-8C30-007FC047A1D5}"/>
    <cellStyle name="Normal 31 29 2 2" xfId="41991" xr:uid="{4CB6F8CA-B56B-4B67-A015-608495F89D94}"/>
    <cellStyle name="Normal 31 29 3" xfId="41990" xr:uid="{60432ACE-32F9-4488-8122-32DD74AB1EEB}"/>
    <cellStyle name="Normal 31 3" xfId="17773" xr:uid="{5754CDB4-25B4-4EFC-BBCA-C85FC3FBE705}"/>
    <cellStyle name="Normal 31 3 2" xfId="17774" xr:uid="{14C2CA0E-C057-423A-B4BB-4A07A166EABE}"/>
    <cellStyle name="Normal 31 3 2 2" xfId="41993" xr:uid="{0450BEC5-EC93-4839-8F19-B615178B3103}"/>
    <cellStyle name="Normal 31 3 3" xfId="17775" xr:uid="{47834F51-F0E5-4BEE-B300-694E737756A5}"/>
    <cellStyle name="Normal 31 3 3 2" xfId="41994" xr:uid="{0D8B0AAE-F639-4983-AFFE-8341ED7A997F}"/>
    <cellStyle name="Normal 31 3 4" xfId="41992" xr:uid="{B7F50BE2-2E1A-4F6B-A441-AAAB095B4AB5}"/>
    <cellStyle name="Normal 31 30" xfId="17776" xr:uid="{7015C7A1-2876-4523-ABF3-DB3D03C49AF2}"/>
    <cellStyle name="Normal 31 30 2" xfId="17777" xr:uid="{A408BA11-B3D7-46B9-B9C1-0B05C673D5CC}"/>
    <cellStyle name="Normal 31 30 2 2" xfId="41996" xr:uid="{3DE36B16-3AE6-47CC-9031-DB0CD21F3199}"/>
    <cellStyle name="Normal 31 30 3" xfId="41995" xr:uid="{95BCAA5E-C4A5-4C62-A0BA-1166122C6513}"/>
    <cellStyle name="Normal 31 31" xfId="17778" xr:uid="{70AA2B40-8F5B-44CA-9614-8275BD8E1599}"/>
    <cellStyle name="Normal 31 31 2" xfId="17779" xr:uid="{E437A49D-29EA-4D36-8FB5-99154F2DB5A9}"/>
    <cellStyle name="Normal 31 31 2 2" xfId="41998" xr:uid="{FCE0013E-9CD0-429E-81A2-181D4A1C83BF}"/>
    <cellStyle name="Normal 31 31 3" xfId="41997" xr:uid="{848335D3-98CA-4661-B863-A4566124ACAD}"/>
    <cellStyle name="Normal 31 32" xfId="17780" xr:uid="{2EA59436-E67B-44A2-AD92-ADB9C716F4C7}"/>
    <cellStyle name="Normal 31 32 2" xfId="17781" xr:uid="{391B70BB-0FD4-4F1E-98DE-39002AE6E8BA}"/>
    <cellStyle name="Normal 31 32 2 2" xfId="42000" xr:uid="{2C7D85FC-0BF4-4574-9033-210B5AD77650}"/>
    <cellStyle name="Normal 31 32 3" xfId="41999" xr:uid="{B57BAAC3-1DFB-42A1-908F-BAC54AE39112}"/>
    <cellStyle name="Normal 31 33" xfId="17782" xr:uid="{1285299D-CD7A-445D-AC61-7893AC1F076A}"/>
    <cellStyle name="Normal 31 33 2" xfId="17783" xr:uid="{F88BB565-B34A-4AEF-B51F-C892AD26F651}"/>
    <cellStyle name="Normal 31 33 2 2" xfId="42002" xr:uid="{A4B7649A-B2EB-46DA-BB48-0CFAEFD306AC}"/>
    <cellStyle name="Normal 31 33 3" xfId="42001" xr:uid="{5084EF54-905C-4D9A-89EF-AA43BD4825AB}"/>
    <cellStyle name="Normal 31 34" xfId="17784" xr:uid="{9BBD074E-1C97-4CB1-8EA9-55DC3AAE69ED}"/>
    <cellStyle name="Normal 31 34 2" xfId="17785" xr:uid="{91AC33A1-5499-4353-9491-851BF0D81125}"/>
    <cellStyle name="Normal 31 34 2 2" xfId="42004" xr:uid="{8B896164-78DB-406F-A6B5-DC6EFD058F60}"/>
    <cellStyle name="Normal 31 34 3" xfId="42003" xr:uid="{807B2EC2-3C96-44B6-A886-22C75DAC3BC8}"/>
    <cellStyle name="Normal 31 35" xfId="17786" xr:uid="{EC0F6ECF-A224-4FC8-9A57-9854D7987621}"/>
    <cellStyle name="Normal 31 35 2" xfId="17787" xr:uid="{8D506385-782C-48AD-B2D8-2062246B47CC}"/>
    <cellStyle name="Normal 31 35 2 2" xfId="42006" xr:uid="{CE2192B5-E505-4994-BE2A-801A64A076C4}"/>
    <cellStyle name="Normal 31 35 3" xfId="42005" xr:uid="{29CB6312-F1F6-4134-BBE2-3FAFFCD83DC8}"/>
    <cellStyle name="Normal 31 36" xfId="17788" xr:uid="{CFC05D1A-3947-4454-B26A-FB304BBC63BF}"/>
    <cellStyle name="Normal 31 36 2" xfId="17789" xr:uid="{7B211EF2-2D5F-470D-8760-9855415289F4}"/>
    <cellStyle name="Normal 31 36 2 2" xfId="42008" xr:uid="{E7805F49-1BAD-43CC-BCFF-A14612969D40}"/>
    <cellStyle name="Normal 31 36 3" xfId="42007" xr:uid="{C4CC0222-F044-488A-A14D-BA9CD5C61267}"/>
    <cellStyle name="Normal 31 37" xfId="17790" xr:uid="{7031CEBC-C176-46A1-9EAD-9B9614C2796D}"/>
    <cellStyle name="Normal 31 37 2" xfId="17791" xr:uid="{12779931-9597-47A1-BBEA-F15CEECB5E52}"/>
    <cellStyle name="Normal 31 37 2 2" xfId="42010" xr:uid="{A536A97D-9FBB-427A-9175-D9DE10F297B7}"/>
    <cellStyle name="Normal 31 37 3" xfId="42009" xr:uid="{9F81B63A-B7B4-48E9-816C-6C2647F482A6}"/>
    <cellStyle name="Normal 31 38" xfId="17792" xr:uid="{DA7464C2-E794-4E21-941E-BE666EE9AF5C}"/>
    <cellStyle name="Normal 31 38 2" xfId="17793" xr:uid="{FBD57180-71DE-4E82-A3B4-592847816C50}"/>
    <cellStyle name="Normal 31 38 2 2" xfId="42012" xr:uid="{0AA30B43-F110-4E9B-AA12-24653FB5EE52}"/>
    <cellStyle name="Normal 31 38 3" xfId="42011" xr:uid="{02B6C308-7742-42F2-B594-D3CAB582B4F6}"/>
    <cellStyle name="Normal 31 39" xfId="17794" xr:uid="{603476F8-1935-49E0-B4A3-312EB09EF82A}"/>
    <cellStyle name="Normal 31 39 2" xfId="42013" xr:uid="{AF909B05-AB7B-4714-8A8A-A014449C8E08}"/>
    <cellStyle name="Normal 31 4" xfId="17795" xr:uid="{B578C75A-AD8C-43B3-A586-B8794D7C067A}"/>
    <cellStyle name="Normal 31 4 2" xfId="17796" xr:uid="{08C765EC-09F4-4AC2-BBF1-A325715AB0E4}"/>
    <cellStyle name="Normal 31 4 2 2" xfId="42015" xr:uid="{5B73F7C1-13CC-4713-A004-7C0B3465A101}"/>
    <cellStyle name="Normal 31 4 3" xfId="42014" xr:uid="{B8E46C70-530E-4BD4-84DD-D6E90139FF41}"/>
    <cellStyle name="Normal 31 40" xfId="41948" xr:uid="{4F303F4A-5DDA-44D2-9F72-DD620DACA637}"/>
    <cellStyle name="Normal 31 5" xfId="17797" xr:uid="{47AB66FD-9D79-43CA-B1CA-9F1E88205005}"/>
    <cellStyle name="Normal 31 5 2" xfId="17798" xr:uid="{639D7B9F-B000-4A39-9CF4-1304C3D78872}"/>
    <cellStyle name="Normal 31 5 2 2" xfId="42017" xr:uid="{43132A83-0989-4B17-90D9-7196510C899E}"/>
    <cellStyle name="Normal 31 5 3" xfId="42016" xr:uid="{E2004ACB-9BA6-498D-88E8-71F8C2B5E146}"/>
    <cellStyle name="Normal 31 6" xfId="17799" xr:uid="{7B0DEB61-320B-43CA-AD80-DA231BEFD596}"/>
    <cellStyle name="Normal 31 6 2" xfId="17800" xr:uid="{88309C80-D635-4A8C-925C-22F98FB7C4D9}"/>
    <cellStyle name="Normal 31 6 2 2" xfId="42019" xr:uid="{8496D381-B773-4B06-8D86-87F9ACF5BC10}"/>
    <cellStyle name="Normal 31 6 3" xfId="42018" xr:uid="{9DD8C1B0-C000-4275-902B-486162EB9F3D}"/>
    <cellStyle name="Normal 31 7" xfId="17801" xr:uid="{D1A2C3D2-2B27-4592-9D4A-889C486AA4C2}"/>
    <cellStyle name="Normal 31 7 2" xfId="17802" xr:uid="{E3552EBB-0059-4966-82E7-92529D1FCA91}"/>
    <cellStyle name="Normal 31 7 2 2" xfId="42021" xr:uid="{41246F23-2364-4694-AC68-F9D89B241E24}"/>
    <cellStyle name="Normal 31 7 3" xfId="42020" xr:uid="{B9A5707B-D76D-4090-98FA-810EE27AAE65}"/>
    <cellStyle name="Normal 31 8" xfId="17803" xr:uid="{FF8ACBEA-6981-4DC6-A9AD-A237C933C63A}"/>
    <cellStyle name="Normal 31 8 2" xfId="17804" xr:uid="{0FAC9E5B-81EF-4F26-A672-79768E87B199}"/>
    <cellStyle name="Normal 31 8 2 2" xfId="42023" xr:uid="{7CBC923F-8278-4091-BBC3-FBD1016EB716}"/>
    <cellStyle name="Normal 31 8 3" xfId="42022" xr:uid="{DBDE32D2-54A4-491C-A22B-A135EA8C5E99}"/>
    <cellStyle name="Normal 31 9" xfId="17805" xr:uid="{DC9AE5E0-56B1-44B3-A3D6-0D80FFDE32DE}"/>
    <cellStyle name="Normal 31 9 2" xfId="17806" xr:uid="{A456EA50-4F61-45A2-93E8-E7800A153528}"/>
    <cellStyle name="Normal 31 9 2 2" xfId="42025" xr:uid="{4505DA62-02A1-41FB-A032-FD44A013DA00}"/>
    <cellStyle name="Normal 31 9 3" xfId="42024" xr:uid="{56C51046-DF7D-4705-9DFD-4D69C171CED2}"/>
    <cellStyle name="Normal 32" xfId="17807" xr:uid="{1B98D109-ECEC-4464-BAB4-EAD04BE8C626}"/>
    <cellStyle name="Normal 32 10" xfId="17808" xr:uid="{29ABBDB5-1DD8-448D-801F-433F342BA7E7}"/>
    <cellStyle name="Normal 32 10 2" xfId="17809" xr:uid="{03C7EEEE-9063-4AF5-ACAF-33137C0CE793}"/>
    <cellStyle name="Normal 32 10 2 2" xfId="17810" xr:uid="{1C1C135F-3229-46A2-B1B9-F36A0328C635}"/>
    <cellStyle name="Normal 32 10 2 2 2" xfId="17811" xr:uid="{15BC7E7B-31B0-4551-B07D-FFFBABBCC319}"/>
    <cellStyle name="Normal 32 10 2 2 2 2" xfId="42030" xr:uid="{47F9FB1C-7E49-408D-837D-7EFC826AB481}"/>
    <cellStyle name="Normal 32 10 2 2 3" xfId="42029" xr:uid="{D6364599-7E80-47E5-8349-D00B4ABF4AE2}"/>
    <cellStyle name="Normal 32 10 2 3" xfId="17812" xr:uid="{871BA288-ECC1-45FE-8767-B341373EC882}"/>
    <cellStyle name="Normal 32 10 2 3 2" xfId="17813" xr:uid="{AD04A946-E833-441C-A1E9-16E7AF1507A3}"/>
    <cellStyle name="Normal 32 10 2 3 2 2" xfId="42032" xr:uid="{A09F6498-9A17-4060-A773-3473671AF860}"/>
    <cellStyle name="Normal 32 10 2 3 3" xfId="42031" xr:uid="{BCAE1861-B15F-4DFB-AC3A-9A98A38E8A3F}"/>
    <cellStyle name="Normal 32 10 2 4" xfId="17814" xr:uid="{1978C1E4-4257-4F4B-AE64-2C04B7C78349}"/>
    <cellStyle name="Normal 32 10 2 4 2" xfId="17815" xr:uid="{45B1F1F3-7AFD-4F91-B83A-47AF2B0ACC01}"/>
    <cellStyle name="Normal 32 10 2 4 2 2" xfId="42034" xr:uid="{63D0CE3A-63BF-45AA-9A3E-4B10482D40AF}"/>
    <cellStyle name="Normal 32 10 2 4 3" xfId="42033" xr:uid="{9A28FEBE-D715-4633-B911-B58085EFDF79}"/>
    <cellStyle name="Normal 32 10 2 5" xfId="17816" xr:uid="{30EF4B87-815A-49F1-AC07-1482FA1D009D}"/>
    <cellStyle name="Normal 32 10 2 5 2" xfId="42035" xr:uid="{06F0834A-14AE-4E29-954C-C6B8504D6651}"/>
    <cellStyle name="Normal 32 10 2 6" xfId="42028" xr:uid="{E12DCFB8-E90C-4F27-A459-9AED76E0515B}"/>
    <cellStyle name="Normal 32 10 3" xfId="17817" xr:uid="{B745F78C-3382-437D-A252-495F0E06E021}"/>
    <cellStyle name="Normal 32 10 3 2" xfId="17818" xr:uid="{8DF98EE0-30A4-48E5-B4F1-DDE3C71AEB89}"/>
    <cellStyle name="Normal 32 10 3 2 2" xfId="42037" xr:uid="{5E448660-B7A5-4C3F-9199-8C771106070A}"/>
    <cellStyle name="Normal 32 10 3 3" xfId="42036" xr:uid="{5900CB4D-DE10-4B69-A152-4AAD0ED48130}"/>
    <cellStyle name="Normal 32 10 4" xfId="17819" xr:uid="{05711C80-2B18-45FC-A252-FEC22816CFC7}"/>
    <cellStyle name="Normal 32 10 4 2" xfId="17820" xr:uid="{FBB3B04A-88CC-4647-91C3-3F658B877FE7}"/>
    <cellStyle name="Normal 32 10 4 2 2" xfId="42039" xr:uid="{73216922-D64B-4CCC-B832-BF178E95B3A3}"/>
    <cellStyle name="Normal 32 10 4 3" xfId="42038" xr:uid="{5CFC837C-525E-44F6-BC3F-E35FB3D6C6C0}"/>
    <cellStyle name="Normal 32 10 5" xfId="17821" xr:uid="{4E2997A9-FC90-4DCA-93D4-D7391F3F24D8}"/>
    <cellStyle name="Normal 32 10 5 2" xfId="17822" xr:uid="{FFC69991-F2A6-469C-A241-8373A2EE250E}"/>
    <cellStyle name="Normal 32 10 5 2 2" xfId="42041" xr:uid="{35B7B7A3-0CB0-4954-86EC-EBEA05B5FB49}"/>
    <cellStyle name="Normal 32 10 5 3" xfId="42040" xr:uid="{28B6A7E9-9DF6-46CC-91AB-169F5967D0DF}"/>
    <cellStyle name="Normal 32 10 6" xfId="17823" xr:uid="{F4336ADC-B2DB-4D7D-BF12-655561ED9FC6}"/>
    <cellStyle name="Normal 32 10 6 2" xfId="17824" xr:uid="{979202AA-186E-4432-B6F3-5F8F7DA1AF18}"/>
    <cellStyle name="Normal 32 10 6 2 2" xfId="42043" xr:uid="{27D2B7CD-8EEC-448F-A228-F1463D784976}"/>
    <cellStyle name="Normal 32 10 6 3" xfId="42042" xr:uid="{075CD3E8-74CF-4F31-BA03-9EE601692178}"/>
    <cellStyle name="Normal 32 10 7" xfId="17825" xr:uid="{8C495131-A7DE-4588-A9D6-956C898E76B2}"/>
    <cellStyle name="Normal 32 10 7 2" xfId="42044" xr:uid="{E552A4F2-EA30-44BD-900E-FD056653FA54}"/>
    <cellStyle name="Normal 32 10 8" xfId="42027" xr:uid="{481D7AA8-A62A-4D06-9D5D-3DE743FF90BF}"/>
    <cellStyle name="Normal 32 11" xfId="17826" xr:uid="{1FA40769-292E-4E6F-BC70-74163967D38B}"/>
    <cellStyle name="Normal 32 11 2" xfId="17827" xr:uid="{1660B0B3-3520-42C6-A63F-7BA49322E27F}"/>
    <cellStyle name="Normal 32 11 2 2" xfId="17828" xr:uid="{2A7C8657-22AA-42BF-87A6-75F7056AA47F}"/>
    <cellStyle name="Normal 32 11 2 2 2" xfId="17829" xr:uid="{81ECFB0D-CC61-428E-915B-5C12DE79F649}"/>
    <cellStyle name="Normal 32 11 2 2 2 2" xfId="42048" xr:uid="{9178CD48-4769-4C38-9B6C-787F3961C70F}"/>
    <cellStyle name="Normal 32 11 2 2 3" xfId="42047" xr:uid="{17A59A3F-2EF1-4434-8B10-72CCB4363E15}"/>
    <cellStyle name="Normal 32 11 2 3" xfId="17830" xr:uid="{E0C8049A-AFD4-4F71-911E-2A3234C67189}"/>
    <cellStyle name="Normal 32 11 2 3 2" xfId="17831" xr:uid="{6C2DBE8D-C110-4DF3-8795-F84F63208A6B}"/>
    <cellStyle name="Normal 32 11 2 3 2 2" xfId="42050" xr:uid="{F638ED0B-6FF6-4EDC-AE8D-2DDAB6E1DBB1}"/>
    <cellStyle name="Normal 32 11 2 3 3" xfId="42049" xr:uid="{A5CF7427-B22C-48ED-B0F4-BAE88A6CFD33}"/>
    <cellStyle name="Normal 32 11 2 4" xfId="17832" xr:uid="{186D2730-F11C-4AF5-A0C1-EB7210D71F99}"/>
    <cellStyle name="Normal 32 11 2 4 2" xfId="17833" xr:uid="{1DB0C62E-A5BA-4AB9-8945-0C3857124606}"/>
    <cellStyle name="Normal 32 11 2 4 2 2" xfId="42052" xr:uid="{285737E7-E49C-4798-8613-0A7538654E9E}"/>
    <cellStyle name="Normal 32 11 2 4 3" xfId="42051" xr:uid="{4943CE09-506A-43E1-9382-385453519853}"/>
    <cellStyle name="Normal 32 11 2 5" xfId="17834" xr:uid="{17ED53C8-E75F-42FD-A936-29B75571C690}"/>
    <cellStyle name="Normal 32 11 2 5 2" xfId="42053" xr:uid="{89CBACCB-CBCE-4478-8F06-5FBD9EAE0933}"/>
    <cellStyle name="Normal 32 11 2 6" xfId="42046" xr:uid="{FEEF6FBC-9D45-4C0C-AC91-5B57F1E1EB3A}"/>
    <cellStyle name="Normal 32 11 3" xfId="17835" xr:uid="{B61485BC-0EDA-4940-9CF6-B96297077276}"/>
    <cellStyle name="Normal 32 11 3 2" xfId="17836" xr:uid="{3CDF2B26-4CC0-4E0E-B4EE-CD61F0E5032B}"/>
    <cellStyle name="Normal 32 11 3 2 2" xfId="42055" xr:uid="{18254B8A-3BC4-4709-B889-7D5FFFC47805}"/>
    <cellStyle name="Normal 32 11 3 3" xfId="42054" xr:uid="{42283A38-EA13-4D77-93CE-39443D375AE3}"/>
    <cellStyle name="Normal 32 11 4" xfId="17837" xr:uid="{FDE89868-6609-4D38-8603-0C4956544F31}"/>
    <cellStyle name="Normal 32 11 4 2" xfId="17838" xr:uid="{A8A283D3-4758-4C8F-876D-3F119155BB7E}"/>
    <cellStyle name="Normal 32 11 4 2 2" xfId="42057" xr:uid="{69A70910-21AB-4CAC-9FB7-EBCDD0AF1100}"/>
    <cellStyle name="Normal 32 11 4 3" xfId="42056" xr:uid="{3ABD4190-3455-4908-8298-25D20E88B49B}"/>
    <cellStyle name="Normal 32 11 5" xfId="17839" xr:uid="{20BF7870-B2E7-4051-A50A-9F8C3FB06DFA}"/>
    <cellStyle name="Normal 32 11 5 2" xfId="17840" xr:uid="{3A71A5A1-0607-4F6C-B007-EB961D7C01AB}"/>
    <cellStyle name="Normal 32 11 5 2 2" xfId="42059" xr:uid="{42557024-7D26-4A04-9AC0-A301C27CB367}"/>
    <cellStyle name="Normal 32 11 5 3" xfId="42058" xr:uid="{70E3E9D0-FA65-4DB8-866B-C0B40BF8512C}"/>
    <cellStyle name="Normal 32 11 6" xfId="17841" xr:uid="{B3AC14B7-07C9-457B-82E2-CFC3A4AD81D9}"/>
    <cellStyle name="Normal 32 11 6 2" xfId="17842" xr:uid="{C0E6F11C-252F-475D-9102-ED590E68FD8F}"/>
    <cellStyle name="Normal 32 11 6 2 2" xfId="42061" xr:uid="{FA35C292-07A2-4159-B3AF-1D8C715A5283}"/>
    <cellStyle name="Normal 32 11 6 3" xfId="42060" xr:uid="{715D5B34-2DE1-4764-9903-014EF5351028}"/>
    <cellStyle name="Normal 32 11 7" xfId="17843" xr:uid="{2A9B7883-2FDC-4226-AE17-895E204E6811}"/>
    <cellStyle name="Normal 32 11 7 2" xfId="42062" xr:uid="{5D8D881C-974B-4727-AA8A-71461786D96B}"/>
    <cellStyle name="Normal 32 11 8" xfId="42045" xr:uid="{80F4046B-5F01-462A-B17B-96B881F53101}"/>
    <cellStyle name="Normal 32 12" xfId="17844" xr:uid="{6B13EDD8-3F2F-4565-8690-D96E88CFF8CA}"/>
    <cellStyle name="Normal 32 12 2" xfId="17845" xr:uid="{027A5AD4-7920-48A8-B73F-9EA87FBC36D7}"/>
    <cellStyle name="Normal 32 12 2 2" xfId="17846" xr:uid="{360118A1-A5D3-493E-B445-38763E881F87}"/>
    <cellStyle name="Normal 32 12 2 2 2" xfId="17847" xr:uid="{B605E950-985E-448B-A307-C86D94C20872}"/>
    <cellStyle name="Normal 32 12 2 2 2 2" xfId="42066" xr:uid="{EF59E604-09ED-4EAF-9E88-14BEB774637A}"/>
    <cellStyle name="Normal 32 12 2 2 3" xfId="42065" xr:uid="{83A5281C-9093-4685-A2D7-17222462FE42}"/>
    <cellStyle name="Normal 32 12 2 3" xfId="17848" xr:uid="{A43631A4-2DDD-45DA-8498-09FDB2AE9B72}"/>
    <cellStyle name="Normal 32 12 2 3 2" xfId="17849" xr:uid="{E1A3B289-9191-4749-96C7-3C5DA0FC82E3}"/>
    <cellStyle name="Normal 32 12 2 3 2 2" xfId="42068" xr:uid="{E0289109-4121-42E3-AFF9-CB3E873D8974}"/>
    <cellStyle name="Normal 32 12 2 3 3" xfId="42067" xr:uid="{51C15608-8A03-45C8-936D-1A7A4FF5B977}"/>
    <cellStyle name="Normal 32 12 2 4" xfId="17850" xr:uid="{6481540D-4465-4DFC-ADF2-30C0571490FA}"/>
    <cellStyle name="Normal 32 12 2 4 2" xfId="17851" xr:uid="{0BDAB534-3024-4347-B5AD-DAD817684D63}"/>
    <cellStyle name="Normal 32 12 2 4 2 2" xfId="42070" xr:uid="{1FDFD4E5-997E-40B3-B7FA-89B2037543ED}"/>
    <cellStyle name="Normal 32 12 2 4 3" xfId="42069" xr:uid="{34E86437-291A-40A6-AFE1-0B92D740D6A7}"/>
    <cellStyle name="Normal 32 12 2 5" xfId="17852" xr:uid="{5B1B7E60-6D45-4C1B-8495-550B75EB2DAA}"/>
    <cellStyle name="Normal 32 12 2 5 2" xfId="42071" xr:uid="{A24AFC6E-DC96-433E-899A-677D8010F802}"/>
    <cellStyle name="Normal 32 12 2 6" xfId="42064" xr:uid="{07000F0F-3D33-450D-9F62-F02E423BD1A1}"/>
    <cellStyle name="Normal 32 12 3" xfId="17853" xr:uid="{3956EFBE-0B7A-4456-90C9-098037963EC3}"/>
    <cellStyle name="Normal 32 12 3 2" xfId="17854" xr:uid="{B71F334C-8EF0-41AE-A7D9-EBC9DD81F129}"/>
    <cellStyle name="Normal 32 12 3 2 2" xfId="42073" xr:uid="{26E5FF66-4C9B-447E-836F-ED94EE7A216F}"/>
    <cellStyle name="Normal 32 12 3 3" xfId="42072" xr:uid="{A3E6F650-D12B-4D1F-86F0-E33B7B4F288E}"/>
    <cellStyle name="Normal 32 12 4" xfId="17855" xr:uid="{2863EE07-146D-4C46-B7E1-6FA29CEF04B8}"/>
    <cellStyle name="Normal 32 12 4 2" xfId="17856" xr:uid="{404B9415-B64B-4142-9968-9D3FE9FEDA06}"/>
    <cellStyle name="Normal 32 12 4 2 2" xfId="42075" xr:uid="{E73CBC4B-999C-4690-B838-D01445EC8EB3}"/>
    <cellStyle name="Normal 32 12 4 3" xfId="42074" xr:uid="{CBF43A70-F944-457C-92A0-05022108D6AB}"/>
    <cellStyle name="Normal 32 12 5" xfId="17857" xr:uid="{12D1B7CA-E820-42CC-9F6D-8991A4C7E314}"/>
    <cellStyle name="Normal 32 12 5 2" xfId="17858" xr:uid="{0B455A09-8EB4-4F5B-B90E-E76E9B947051}"/>
    <cellStyle name="Normal 32 12 5 2 2" xfId="42077" xr:uid="{FF3F165A-6296-4559-8CC4-DA2969F14122}"/>
    <cellStyle name="Normal 32 12 5 3" xfId="42076" xr:uid="{1119F96E-23B4-4BC3-B72E-F6AB94881BEE}"/>
    <cellStyle name="Normal 32 12 6" xfId="17859" xr:uid="{8026A133-1653-4491-8046-5F9B315B3C1D}"/>
    <cellStyle name="Normal 32 12 6 2" xfId="42078" xr:uid="{E096467F-DB4F-40C1-8FFE-08C51C47A589}"/>
    <cellStyle name="Normal 32 12 7" xfId="42063" xr:uid="{B0CBABD9-F40F-4443-9C84-70ADA8FC2DE7}"/>
    <cellStyle name="Normal 32 13" xfId="17860" xr:uid="{F96AEFA5-CD71-405D-827A-AFFC21E9A970}"/>
    <cellStyle name="Normal 32 13 2" xfId="17861" xr:uid="{9872E6EF-A5CC-4F54-9802-2D8794D15D0A}"/>
    <cellStyle name="Normal 32 13 2 2" xfId="17862" xr:uid="{A7CD8F72-D2D7-4245-B65C-2FA9CDEF51F8}"/>
    <cellStyle name="Normal 32 13 2 2 2" xfId="42081" xr:uid="{8934ECA7-A4FC-425A-A4AE-2BBB7F44A708}"/>
    <cellStyle name="Normal 32 13 2 3" xfId="42080" xr:uid="{4AC71E4C-101D-4AC9-84C6-C5F1EB8A9493}"/>
    <cellStyle name="Normal 32 13 3" xfId="17863" xr:uid="{08C59426-351C-46C7-9A67-936D723032C9}"/>
    <cellStyle name="Normal 32 13 3 2" xfId="17864" xr:uid="{183BCD46-BDD3-4DE3-A70A-73E2B15E31AE}"/>
    <cellStyle name="Normal 32 13 3 2 2" xfId="42083" xr:uid="{795371A6-98D5-42AB-A673-CC543086DC09}"/>
    <cellStyle name="Normal 32 13 3 3" xfId="42082" xr:uid="{D59F8718-4FF6-4CAE-846E-013DAEEE515F}"/>
    <cellStyle name="Normal 32 13 4" xfId="17865" xr:uid="{1B2FBB45-CDAB-4453-A626-710C70026347}"/>
    <cellStyle name="Normal 32 13 4 2" xfId="17866" xr:uid="{2D2928D3-D9CB-418D-AD85-1CAA5410EB99}"/>
    <cellStyle name="Normal 32 13 4 2 2" xfId="42085" xr:uid="{6FCB4C66-34E7-413B-A8D9-210C84CE7390}"/>
    <cellStyle name="Normal 32 13 4 3" xfId="42084" xr:uid="{9199F3F1-7F53-4CAB-B0F1-CAADCE8DEBCA}"/>
    <cellStyle name="Normal 32 13 5" xfId="17867" xr:uid="{0CD35475-CFF8-4D76-A92E-F0F627B69DE9}"/>
    <cellStyle name="Normal 32 13 5 2" xfId="42086" xr:uid="{C08C9EB3-C771-4503-ABEF-F801301B9868}"/>
    <cellStyle name="Normal 32 13 6" xfId="42079" xr:uid="{0505F768-C9FF-419A-94E8-09238FC8AEE2}"/>
    <cellStyle name="Normal 32 14" xfId="17868" xr:uid="{1DC01736-54A6-4D21-A1EC-4B5B6646959F}"/>
    <cellStyle name="Normal 32 14 2" xfId="17869" xr:uid="{7DA5C723-0146-44CF-A9AE-FE9E1A2A21DB}"/>
    <cellStyle name="Normal 32 14 2 2" xfId="17870" xr:uid="{39EB9319-DF10-4F58-8DE6-9D76DD2F5280}"/>
    <cellStyle name="Normal 32 14 2 2 2" xfId="42089" xr:uid="{D0555972-8DB5-4DF4-A2C3-78EFD0E3DDFC}"/>
    <cellStyle name="Normal 32 14 2 3" xfId="42088" xr:uid="{065E278D-BD7E-4763-8765-C788344B2261}"/>
    <cellStyle name="Normal 32 14 3" xfId="17871" xr:uid="{79F61525-DA4E-40CC-B1CD-8C0A94FA756B}"/>
    <cellStyle name="Normal 32 14 3 2" xfId="17872" xr:uid="{C0481A98-1494-4F46-9323-E665F622B1A4}"/>
    <cellStyle name="Normal 32 14 3 2 2" xfId="42091" xr:uid="{455B40B3-0E65-4944-872A-51A6090754D4}"/>
    <cellStyle name="Normal 32 14 3 3" xfId="42090" xr:uid="{E61DB210-8494-4E2E-8B3F-CAD4D11B5666}"/>
    <cellStyle name="Normal 32 14 4" xfId="17873" xr:uid="{6471A8EA-2C02-4DBD-B26F-40C207C92488}"/>
    <cellStyle name="Normal 32 14 4 2" xfId="17874" xr:uid="{3B6F653F-3870-40C4-A372-1398FAB89B61}"/>
    <cellStyle name="Normal 32 14 4 2 2" xfId="42093" xr:uid="{6FD4901D-7C39-4F93-BE9C-A655FACBB8A6}"/>
    <cellStyle name="Normal 32 14 4 3" xfId="42092" xr:uid="{30BF613C-C261-4AFD-BF5F-FCBB0842A5BB}"/>
    <cellStyle name="Normal 32 14 5" xfId="17875" xr:uid="{FD59A1BE-D2E3-433E-AF0E-23C62DD8F7FB}"/>
    <cellStyle name="Normal 32 14 5 2" xfId="42094" xr:uid="{8108D16A-C57C-4078-A979-7E7E7D20BD26}"/>
    <cellStyle name="Normal 32 14 6" xfId="42087" xr:uid="{7DFDD57C-DB17-416E-A8B1-11649653D082}"/>
    <cellStyle name="Normal 32 15" xfId="17876" xr:uid="{7FEFD5A2-6DD8-4A0E-9217-638A07EBD356}"/>
    <cellStyle name="Normal 32 15 2" xfId="17877" xr:uid="{62DF21F1-D251-44A3-9FD9-5FEA1773B08D}"/>
    <cellStyle name="Normal 32 15 2 2" xfId="17878" xr:uid="{13230DA7-499F-4997-9081-0C3ABC355E67}"/>
    <cellStyle name="Normal 32 15 2 2 2" xfId="42097" xr:uid="{F346AB96-C5C4-45F6-B711-769B9BFC79DE}"/>
    <cellStyle name="Normal 32 15 2 3" xfId="42096" xr:uid="{D8A46AB0-A03E-48E7-85B0-24730477F4F8}"/>
    <cellStyle name="Normal 32 15 3" xfId="17879" xr:uid="{61999FC9-1985-4197-9A0E-4764E03BE067}"/>
    <cellStyle name="Normal 32 15 3 2" xfId="17880" xr:uid="{6F8EF61A-51B8-4FEF-8D32-6C7751945B03}"/>
    <cellStyle name="Normal 32 15 3 2 2" xfId="42099" xr:uid="{D7AA01E1-C195-47B0-8E7A-E4785F431898}"/>
    <cellStyle name="Normal 32 15 3 3" xfId="42098" xr:uid="{0BE44D1D-AE85-4B18-A440-191370305001}"/>
    <cellStyle name="Normal 32 15 4" xfId="17881" xr:uid="{0C377FDD-D992-49A3-AAE9-9174CDE553BD}"/>
    <cellStyle name="Normal 32 15 4 2" xfId="42100" xr:uid="{2CDC7DE0-BC4A-492B-A87D-0694491DE86A}"/>
    <cellStyle name="Normal 32 15 5" xfId="42095" xr:uid="{519F2565-E817-4D04-8602-1BFDEC82C746}"/>
    <cellStyle name="Normal 32 16" xfId="17882" xr:uid="{F491C3CB-F7DA-44E7-A0D7-236A5832651E}"/>
    <cellStyle name="Normal 32 16 2" xfId="17883" xr:uid="{62E731D7-E430-47A3-9F91-24FD4366281E}"/>
    <cellStyle name="Normal 32 16 2 2" xfId="17884" xr:uid="{F31A7465-AFCB-42F4-BD9F-1AB4D7AE968C}"/>
    <cellStyle name="Normal 32 16 2 2 2" xfId="42103" xr:uid="{4EC90D2E-EA14-4973-8536-0FD2464B3199}"/>
    <cellStyle name="Normal 32 16 2 3" xfId="42102" xr:uid="{570C7704-ED61-462B-A455-F4D8A8FD5497}"/>
    <cellStyle name="Normal 32 16 3" xfId="17885" xr:uid="{71D50F0C-BD7D-40D7-BD1F-7393738B141A}"/>
    <cellStyle name="Normal 32 16 3 2" xfId="42104" xr:uid="{6D9B3E52-FEB5-4B19-9E37-17CF527E7D88}"/>
    <cellStyle name="Normal 32 16 4" xfId="42101" xr:uid="{8556B787-E88D-4CB1-8C8C-0D43BB507AAC}"/>
    <cellStyle name="Normal 32 17" xfId="17886" xr:uid="{0E561693-AD98-45C0-BFDA-6327B114CA8F}"/>
    <cellStyle name="Normal 32 17 2" xfId="17887" xr:uid="{C57FB87F-CF88-4DF7-BD83-4D049708CCB2}"/>
    <cellStyle name="Normal 32 17 2 2" xfId="17888" xr:uid="{54B54FB8-4578-4305-8430-C5A61DBACBA6}"/>
    <cellStyle name="Normal 32 17 2 2 2" xfId="42107" xr:uid="{4EA794F9-75CC-4E99-B544-3A82180F3E17}"/>
    <cellStyle name="Normal 32 17 2 3" xfId="42106" xr:uid="{43860308-0943-491F-AD0B-9B06EBBA07D4}"/>
    <cellStyle name="Normal 32 17 3" xfId="17889" xr:uid="{C940D3EF-2291-4079-A1B4-BEC7ACB4DF1A}"/>
    <cellStyle name="Normal 32 17 3 2" xfId="42108" xr:uid="{42BF5718-3741-4B39-89D5-DB2DF48B11F0}"/>
    <cellStyle name="Normal 32 17 4" xfId="42105" xr:uid="{AB8DBEFC-0692-4F0A-A36D-319ABF15E37C}"/>
    <cellStyle name="Normal 32 18" xfId="17890" xr:uid="{01FB3B1A-A14D-46E6-B268-9309223C84CE}"/>
    <cellStyle name="Normal 32 18 2" xfId="17891" xr:uid="{E9F06515-ED3B-47A7-9518-5184F96FE326}"/>
    <cellStyle name="Normal 32 18 2 2" xfId="42110" xr:uid="{34FCB3C9-11C3-476A-B499-6CDFF43D680F}"/>
    <cellStyle name="Normal 32 18 3" xfId="42109" xr:uid="{3AAD2A61-8CA7-42B5-B8A7-DD8FF1A28BEA}"/>
    <cellStyle name="Normal 32 19" xfId="17892" xr:uid="{F0B04EA9-E23A-49B9-BD34-8377643154CC}"/>
    <cellStyle name="Normal 32 19 2" xfId="17893" xr:uid="{8CAF6878-A897-4916-85F8-D53E69847B1A}"/>
    <cellStyle name="Normal 32 19 2 2" xfId="42112" xr:uid="{585E2AFF-AF3A-4F33-A485-8DF11E2BD39F}"/>
    <cellStyle name="Normal 32 19 3" xfId="42111" xr:uid="{E5AEA9BE-CBEC-45DC-9951-0C3C120EB5DB}"/>
    <cellStyle name="Normal 32 2" xfId="17894" xr:uid="{F77B797F-1251-41BA-B0E4-C29563623FC0}"/>
    <cellStyle name="Normal 32 2 10" xfId="17895" xr:uid="{544512B4-9EFF-4F4F-8BC3-9D0AB04A0553}"/>
    <cellStyle name="Normal 32 2 10 2" xfId="17896" xr:uid="{45E38FEE-BDC7-429D-A287-B7C195710A4E}"/>
    <cellStyle name="Normal 32 2 10 2 2" xfId="42115" xr:uid="{CCAB7102-5A51-4390-B60C-ACC99DE6566A}"/>
    <cellStyle name="Normal 32 2 10 3" xfId="42114" xr:uid="{CCB3ED71-CBA6-46EB-8FDB-753C59730604}"/>
    <cellStyle name="Normal 32 2 11" xfId="17897" xr:uid="{D5F0EA6F-687E-444E-810B-2DF4F3F94F13}"/>
    <cellStyle name="Normal 32 2 11 2" xfId="42116" xr:uid="{16D18D7E-6F6D-4EB3-BBC1-F6EE05F0029B}"/>
    <cellStyle name="Normal 32 2 12" xfId="42113" xr:uid="{054BE174-2294-4ECF-805B-DFBA382FF7E5}"/>
    <cellStyle name="Normal 32 2 2" xfId="17898" xr:uid="{35FCDBF5-4C7E-4C6D-9E46-484D59AA64DA}"/>
    <cellStyle name="Normal 32 2 2 10" xfId="17899" xr:uid="{F02F94AF-5A1A-405B-86BD-145031B7650C}"/>
    <cellStyle name="Normal 32 2 2 10 2" xfId="42118" xr:uid="{9DC71BCF-55AE-42F3-8FA5-B3CBAAD28D68}"/>
    <cellStyle name="Normal 32 2 2 11" xfId="42117" xr:uid="{1E2111D0-74E5-4EAD-AE61-AE0982F983E2}"/>
    <cellStyle name="Normal 32 2 2 2" xfId="17900" xr:uid="{194EFD29-E82B-4A4A-BA92-EC0C7388FA00}"/>
    <cellStyle name="Normal 32 2 2 2 2" xfId="17901" xr:uid="{C90C1FBD-6D4C-4CCB-A745-1E9BB7B71819}"/>
    <cellStyle name="Normal 32 2 2 2 2 2" xfId="17902" xr:uid="{72122EE0-D5F8-4AF5-86AB-A3BB6B09F339}"/>
    <cellStyle name="Normal 32 2 2 2 2 2 2" xfId="17903" xr:uid="{3CCED555-F767-48D7-8FC8-D4DBD93E1524}"/>
    <cellStyle name="Normal 32 2 2 2 2 2 2 2" xfId="42122" xr:uid="{EC53965F-AC0B-405C-B243-3B0028B139B4}"/>
    <cellStyle name="Normal 32 2 2 2 2 2 3" xfId="42121" xr:uid="{4B930576-C473-40DE-B19E-DDBB21ED33DA}"/>
    <cellStyle name="Normal 32 2 2 2 2 3" xfId="17904" xr:uid="{7F769580-6133-4956-A7B1-0108CA391ADA}"/>
    <cellStyle name="Normal 32 2 2 2 2 3 2" xfId="17905" xr:uid="{4F9DB1D9-F60D-437F-9714-07456B95B6B3}"/>
    <cellStyle name="Normal 32 2 2 2 2 3 2 2" xfId="42124" xr:uid="{E640A55E-E18A-400B-A712-FE7810965FEB}"/>
    <cellStyle name="Normal 32 2 2 2 2 3 3" xfId="42123" xr:uid="{D80EF0A0-1DDF-4FAE-A6CC-1EE9DA150B9A}"/>
    <cellStyle name="Normal 32 2 2 2 2 4" xfId="17906" xr:uid="{D753012B-2AFB-4D37-B31F-8C8DBBB1ABBE}"/>
    <cellStyle name="Normal 32 2 2 2 2 4 2" xfId="17907" xr:uid="{A1426665-BB71-4CCD-924D-8D7A49859C44}"/>
    <cellStyle name="Normal 32 2 2 2 2 4 2 2" xfId="42126" xr:uid="{C84E184A-1623-4D36-BEFD-99062D322172}"/>
    <cellStyle name="Normal 32 2 2 2 2 4 3" xfId="42125" xr:uid="{D94C01AD-5705-47BC-9997-3F214CCFD431}"/>
    <cellStyle name="Normal 32 2 2 2 2 5" xfId="17908" xr:uid="{9760C52C-564A-4820-AF95-7BD4C6362178}"/>
    <cellStyle name="Normal 32 2 2 2 2 5 2" xfId="42127" xr:uid="{CDA8328F-7C20-4244-8087-979F8DF0B8F7}"/>
    <cellStyle name="Normal 32 2 2 2 2 6" xfId="42120" xr:uid="{08FF2F1C-59CE-48AB-980E-74CAA63A6903}"/>
    <cellStyle name="Normal 32 2 2 2 3" xfId="17909" xr:uid="{0E93C77E-07D7-4259-AF00-A379449D767A}"/>
    <cellStyle name="Normal 32 2 2 2 3 2" xfId="17910" xr:uid="{1BBA2E48-EF65-4C4A-BCAD-C8BE0A0C4B0B}"/>
    <cellStyle name="Normal 32 2 2 2 3 2 2" xfId="42129" xr:uid="{F47FB156-6BA2-43B6-8CB0-2474474154CB}"/>
    <cellStyle name="Normal 32 2 2 2 3 3" xfId="42128" xr:uid="{BC7B69A3-EC21-46D0-86F4-D9E981793F7F}"/>
    <cellStyle name="Normal 32 2 2 2 4" xfId="17911" xr:uid="{9BFF9915-69EB-4379-A37E-2D4C04C958E5}"/>
    <cellStyle name="Normal 32 2 2 2 4 2" xfId="17912" xr:uid="{626C30E6-0CA2-46AE-9EF8-02455714D0EA}"/>
    <cellStyle name="Normal 32 2 2 2 4 2 2" xfId="42131" xr:uid="{428D7C70-7D44-41E6-835E-F2AEA9A84544}"/>
    <cellStyle name="Normal 32 2 2 2 4 3" xfId="42130" xr:uid="{9DD0A564-09CA-4A06-89CC-DEAC6B805855}"/>
    <cellStyle name="Normal 32 2 2 2 5" xfId="17913" xr:uid="{2ACB72CF-EF0E-4C1A-B4EA-1F59701863B7}"/>
    <cellStyle name="Normal 32 2 2 2 5 2" xfId="17914" xr:uid="{5E7AC4E6-9797-4755-BC9C-9A6A0EA8695E}"/>
    <cellStyle name="Normal 32 2 2 2 5 2 2" xfId="42133" xr:uid="{D4619F9D-C167-468C-8C17-72FA1B078862}"/>
    <cellStyle name="Normal 32 2 2 2 5 3" xfId="42132" xr:uid="{37289AA3-C711-401D-89EC-475B43EF502A}"/>
    <cellStyle name="Normal 32 2 2 2 6" xfId="17915" xr:uid="{C264A8E7-D186-402B-9D92-7D1649490CF1}"/>
    <cellStyle name="Normal 32 2 2 2 6 2" xfId="17916" xr:uid="{B4C1A285-17C3-4063-A792-F3A18D4C7C1E}"/>
    <cellStyle name="Normal 32 2 2 2 6 2 2" xfId="42135" xr:uid="{F3BA1DC2-7002-4359-9BA3-303909EEC130}"/>
    <cellStyle name="Normal 32 2 2 2 6 3" xfId="42134" xr:uid="{2F5C23D8-AA29-45AD-84C2-EA32EC50BAB1}"/>
    <cellStyle name="Normal 32 2 2 2 7" xfId="17917" xr:uid="{B6A7B40E-B8ED-4EC5-A3D5-5A391775C0AA}"/>
    <cellStyle name="Normal 32 2 2 2 7 2" xfId="42136" xr:uid="{29813E80-2E61-478E-B494-DAC4D74B5E72}"/>
    <cellStyle name="Normal 32 2 2 2 8" xfId="42119" xr:uid="{F254A9AB-46EB-48E4-AEB0-0FD9B5FB84B5}"/>
    <cellStyle name="Normal 32 2 2 3" xfId="17918" xr:uid="{82D5F0C1-7987-49E9-A36F-8C260B06E5D0}"/>
    <cellStyle name="Normal 32 2 2 3 2" xfId="17919" xr:uid="{809CFFED-01F9-43F2-BB35-1C326B314E7B}"/>
    <cellStyle name="Normal 32 2 2 3 2 2" xfId="17920" xr:uid="{3AC5378D-3D54-4D5F-8FEC-604CE73553EC}"/>
    <cellStyle name="Normal 32 2 2 3 2 2 2" xfId="17921" xr:uid="{FD9096DF-7706-4135-9D37-663FC8C424CE}"/>
    <cellStyle name="Normal 32 2 2 3 2 2 2 2" xfId="42140" xr:uid="{DAC8BE4A-19BC-4D1C-8DC6-A173D2C5464F}"/>
    <cellStyle name="Normal 32 2 2 3 2 2 3" xfId="42139" xr:uid="{A1420D4B-72EA-4A16-8825-6F856A883D27}"/>
    <cellStyle name="Normal 32 2 2 3 2 3" xfId="17922" xr:uid="{1DEDD1CD-C1EB-421B-AE5A-6FEA30985B7E}"/>
    <cellStyle name="Normal 32 2 2 3 2 3 2" xfId="17923" xr:uid="{865769DB-FD1F-4F83-8E56-72A50B8E9CF7}"/>
    <cellStyle name="Normal 32 2 2 3 2 3 2 2" xfId="42142" xr:uid="{27810B52-E542-45DF-BD32-154219DE1B11}"/>
    <cellStyle name="Normal 32 2 2 3 2 3 3" xfId="42141" xr:uid="{ECE1E468-2C98-4A7F-8FEF-7804C8FFB0B9}"/>
    <cellStyle name="Normal 32 2 2 3 2 4" xfId="17924" xr:uid="{16DDF2A5-23D9-4D82-AC32-B164D1CC3564}"/>
    <cellStyle name="Normal 32 2 2 3 2 4 2" xfId="17925" xr:uid="{86A888B1-6846-4620-A96A-3B76FDCD1555}"/>
    <cellStyle name="Normal 32 2 2 3 2 4 2 2" xfId="42144" xr:uid="{4A189BBE-6689-4971-A467-5424F01E49D1}"/>
    <cellStyle name="Normal 32 2 2 3 2 4 3" xfId="42143" xr:uid="{DDF5BB90-C82D-4411-93EA-F772B7B1FBC6}"/>
    <cellStyle name="Normal 32 2 2 3 2 5" xfId="17926" xr:uid="{579ABB8F-7E17-406D-BEC7-9CC4138E6B8B}"/>
    <cellStyle name="Normal 32 2 2 3 2 5 2" xfId="42145" xr:uid="{8434B7E6-EA00-4D84-B9B2-BBEA5F4BECBD}"/>
    <cellStyle name="Normal 32 2 2 3 2 6" xfId="42138" xr:uid="{00A843FE-5F84-45B3-A062-005E9AF9EA9C}"/>
    <cellStyle name="Normal 32 2 2 3 3" xfId="17927" xr:uid="{258C3EE0-FD3B-4C26-BB2F-D1D6E563207A}"/>
    <cellStyle name="Normal 32 2 2 3 3 2" xfId="17928" xr:uid="{F8B94DD8-5533-4563-A787-13A0999A597C}"/>
    <cellStyle name="Normal 32 2 2 3 3 2 2" xfId="42147" xr:uid="{49AA40D7-0C46-4480-8966-626274EAF754}"/>
    <cellStyle name="Normal 32 2 2 3 3 3" xfId="42146" xr:uid="{4031873A-F624-4D64-917E-4831F0FF62E3}"/>
    <cellStyle name="Normal 32 2 2 3 4" xfId="17929" xr:uid="{7809382E-0A61-4A2F-9413-1CA7CFFEA1E2}"/>
    <cellStyle name="Normal 32 2 2 3 4 2" xfId="17930" xr:uid="{BAB1A89D-C7BE-4ECC-9060-110760E1AFAA}"/>
    <cellStyle name="Normal 32 2 2 3 4 2 2" xfId="42149" xr:uid="{CC06379E-A4E9-4514-A3C7-0E3A6629C754}"/>
    <cellStyle name="Normal 32 2 2 3 4 3" xfId="42148" xr:uid="{B2E27251-F4BE-4402-8BD4-DAF7332C6118}"/>
    <cellStyle name="Normal 32 2 2 3 5" xfId="17931" xr:uid="{F8F82A54-80BA-4469-8F9D-0EB2A5107EBE}"/>
    <cellStyle name="Normal 32 2 2 3 5 2" xfId="17932" xr:uid="{C85569CE-F435-4F2B-8F0A-4067A9D3841E}"/>
    <cellStyle name="Normal 32 2 2 3 5 2 2" xfId="42151" xr:uid="{8E5E2175-40C3-49F6-8354-8E2AC0BF34EB}"/>
    <cellStyle name="Normal 32 2 2 3 5 3" xfId="42150" xr:uid="{0A130A17-94D2-4F4D-9D5C-753AF69EBF68}"/>
    <cellStyle name="Normal 32 2 2 3 6" xfId="17933" xr:uid="{8F0B3726-A493-473D-972D-F9F2C088147B}"/>
    <cellStyle name="Normal 32 2 2 3 6 2" xfId="17934" xr:uid="{EC4F6E42-A86E-41D3-9C8E-C2003E029FD9}"/>
    <cellStyle name="Normal 32 2 2 3 6 2 2" xfId="42153" xr:uid="{D59EC1F3-343C-40B0-BC02-92E5B6EFB1E2}"/>
    <cellStyle name="Normal 32 2 2 3 6 3" xfId="42152" xr:uid="{97CD73B0-A573-439F-B9D0-889697BF3794}"/>
    <cellStyle name="Normal 32 2 2 3 7" xfId="17935" xr:uid="{FA28500B-3042-43C7-93B1-B0AE4AD5C64B}"/>
    <cellStyle name="Normal 32 2 2 3 7 2" xfId="42154" xr:uid="{3C685E87-4000-4BF1-9D14-186F4FEEC7F3}"/>
    <cellStyle name="Normal 32 2 2 3 8" xfId="42137" xr:uid="{4162055F-10DF-434A-9212-58382AEC3B2B}"/>
    <cellStyle name="Normal 32 2 2 4" xfId="17936" xr:uid="{BDF37F39-96B7-4995-86C9-9B7933B666D1}"/>
    <cellStyle name="Normal 32 2 2 4 2" xfId="17937" xr:uid="{815A6081-A602-4F8E-A971-4BAB7C0D5564}"/>
    <cellStyle name="Normal 32 2 2 4 2 2" xfId="17938" xr:uid="{BC4ED6DF-43B8-4FF0-AF52-29275F16F75B}"/>
    <cellStyle name="Normal 32 2 2 4 2 2 2" xfId="17939" xr:uid="{8DC5B794-21B6-46BF-B93C-33BE13752C9D}"/>
    <cellStyle name="Normal 32 2 2 4 2 2 2 2" xfId="42158" xr:uid="{D81BB319-E845-4576-8743-58B9A462FD52}"/>
    <cellStyle name="Normal 32 2 2 4 2 2 3" xfId="42157" xr:uid="{94A2A7DC-F749-4AB5-B567-300DE03193B0}"/>
    <cellStyle name="Normal 32 2 2 4 2 3" xfId="17940" xr:uid="{E9A50FA5-021D-4F9C-ABF0-6A1511A044DA}"/>
    <cellStyle name="Normal 32 2 2 4 2 3 2" xfId="17941" xr:uid="{534F17ED-94E8-45EF-945E-AD032EEBA47F}"/>
    <cellStyle name="Normal 32 2 2 4 2 3 2 2" xfId="42160" xr:uid="{287356CF-1FED-409B-BFF1-A8D74FB9585C}"/>
    <cellStyle name="Normal 32 2 2 4 2 3 3" xfId="42159" xr:uid="{9DE1D08A-1332-4D49-A45F-37B5D7A567B4}"/>
    <cellStyle name="Normal 32 2 2 4 2 4" xfId="17942" xr:uid="{5423FC18-9F63-41FF-A589-54F4F1F9F3D8}"/>
    <cellStyle name="Normal 32 2 2 4 2 4 2" xfId="17943" xr:uid="{155882FB-7016-4CD4-A2BF-AE998F6A509C}"/>
    <cellStyle name="Normal 32 2 2 4 2 4 2 2" xfId="42162" xr:uid="{6E2E3C12-A360-47B7-88D3-905731B66E4F}"/>
    <cellStyle name="Normal 32 2 2 4 2 4 3" xfId="42161" xr:uid="{1FFCFC73-7BEF-4B60-98CE-1E3D3630A547}"/>
    <cellStyle name="Normal 32 2 2 4 2 5" xfId="17944" xr:uid="{B5B81323-49DD-4BFF-ABD0-47DE1C000993}"/>
    <cellStyle name="Normal 32 2 2 4 2 5 2" xfId="42163" xr:uid="{1D72F99F-4909-4D77-9B59-9467197B3E31}"/>
    <cellStyle name="Normal 32 2 2 4 2 6" xfId="42156" xr:uid="{B11E3EF0-1FC5-4F4C-B956-1BB74D47D722}"/>
    <cellStyle name="Normal 32 2 2 4 3" xfId="17945" xr:uid="{C226D459-0F2C-4132-B1F0-815CA6E3A77E}"/>
    <cellStyle name="Normal 32 2 2 4 3 2" xfId="17946" xr:uid="{A257EC4D-3025-4621-ABEB-9609CB527919}"/>
    <cellStyle name="Normal 32 2 2 4 3 2 2" xfId="42165" xr:uid="{E223E9D5-8599-448D-A3C8-C7866B65939B}"/>
    <cellStyle name="Normal 32 2 2 4 3 3" xfId="42164" xr:uid="{C42998AD-6BE5-4B1B-8004-C25B871E7B96}"/>
    <cellStyle name="Normal 32 2 2 4 4" xfId="17947" xr:uid="{10290D22-53B6-4D4F-B7F6-A862DEE17BF3}"/>
    <cellStyle name="Normal 32 2 2 4 4 2" xfId="17948" xr:uid="{4B2CA779-5CAF-4FF7-8160-D2B7D1D840E7}"/>
    <cellStyle name="Normal 32 2 2 4 4 2 2" xfId="42167" xr:uid="{D8FA74C4-0468-4336-9939-5AB9F77BA983}"/>
    <cellStyle name="Normal 32 2 2 4 4 3" xfId="42166" xr:uid="{906A8153-1C30-4AD7-8161-7E6BE887C873}"/>
    <cellStyle name="Normal 32 2 2 4 5" xfId="17949" xr:uid="{EAF0329F-C3FA-4896-9356-83390FEC32D9}"/>
    <cellStyle name="Normal 32 2 2 4 5 2" xfId="17950" xr:uid="{357003EB-4025-472A-8A3F-DB7B4D4F1A2D}"/>
    <cellStyle name="Normal 32 2 2 4 5 2 2" xfId="42169" xr:uid="{34F2F27D-7270-4E51-8BE7-F124921BDBD0}"/>
    <cellStyle name="Normal 32 2 2 4 5 3" xfId="42168" xr:uid="{7340792F-16A7-4723-BB21-4743624A5DD5}"/>
    <cellStyle name="Normal 32 2 2 4 6" xfId="17951" xr:uid="{D64789C1-CF39-417B-96F8-68A43378EE74}"/>
    <cellStyle name="Normal 32 2 2 4 6 2" xfId="42170" xr:uid="{FC2723AA-16D8-418F-BAF4-426A007E23AA}"/>
    <cellStyle name="Normal 32 2 2 4 7" xfId="42155" xr:uid="{B331F458-BE8E-4EB9-ABAC-0D9911FB75F3}"/>
    <cellStyle name="Normal 32 2 2 5" xfId="17952" xr:uid="{B36651B7-0412-495A-B00D-A114D13EA18B}"/>
    <cellStyle name="Normal 32 2 2 5 2" xfId="17953" xr:uid="{AB7A843D-9054-4D91-B00D-AC82B48A0868}"/>
    <cellStyle name="Normal 32 2 2 5 2 2" xfId="17954" xr:uid="{02165455-8B2E-49AC-AE3C-7C4222F3DCA3}"/>
    <cellStyle name="Normal 32 2 2 5 2 2 2" xfId="42173" xr:uid="{8B17F610-FDB7-4653-A43A-94573FBFA863}"/>
    <cellStyle name="Normal 32 2 2 5 2 3" xfId="42172" xr:uid="{E978FE33-C146-489B-8108-682EA71067C2}"/>
    <cellStyle name="Normal 32 2 2 5 3" xfId="17955" xr:uid="{F6C9B521-1E7E-42AA-95A0-32A21B802197}"/>
    <cellStyle name="Normal 32 2 2 5 3 2" xfId="17956" xr:uid="{8896B96B-5679-460D-B837-1D70FA0218EA}"/>
    <cellStyle name="Normal 32 2 2 5 3 2 2" xfId="42175" xr:uid="{4BC6013B-6638-48C0-9FB7-C9A447C5E1B6}"/>
    <cellStyle name="Normal 32 2 2 5 3 3" xfId="42174" xr:uid="{3191F71F-9352-4D10-ACFF-89241A2B4CEB}"/>
    <cellStyle name="Normal 32 2 2 5 4" xfId="17957" xr:uid="{95466AAF-3B30-4F00-BA36-E95185AA8CE9}"/>
    <cellStyle name="Normal 32 2 2 5 4 2" xfId="17958" xr:uid="{086C261A-F630-4D69-AB6C-B403F35DBAE9}"/>
    <cellStyle name="Normal 32 2 2 5 4 2 2" xfId="42177" xr:uid="{8608CAD3-1944-4F18-8B5E-B584EEAA8B95}"/>
    <cellStyle name="Normal 32 2 2 5 4 3" xfId="42176" xr:uid="{B88EBC98-3344-4CEC-A085-28E5256685B4}"/>
    <cellStyle name="Normal 32 2 2 5 5" xfId="17959" xr:uid="{59026C8D-489A-43CB-8785-A0E30B510C17}"/>
    <cellStyle name="Normal 32 2 2 5 5 2" xfId="42178" xr:uid="{7779AFCD-2282-41DD-B8F9-ACC7661E61D3}"/>
    <cellStyle name="Normal 32 2 2 5 6" xfId="42171" xr:uid="{2229FCE6-A144-47C9-9234-0175693A5B71}"/>
    <cellStyle name="Normal 32 2 2 6" xfId="17960" xr:uid="{4A841A29-D7C0-4164-90CD-6E908DF6AB43}"/>
    <cellStyle name="Normal 32 2 2 6 2" xfId="17961" xr:uid="{0D71488D-F8EB-46C2-B3B0-108E9A64725E}"/>
    <cellStyle name="Normal 32 2 2 6 2 2" xfId="17962" xr:uid="{D151769B-8E1B-4E5F-A14A-68EE1C088370}"/>
    <cellStyle name="Normal 32 2 2 6 2 2 2" xfId="42181" xr:uid="{D6A3E0AD-ABCF-4EF0-9B3F-66D30B440C32}"/>
    <cellStyle name="Normal 32 2 2 6 2 3" xfId="42180" xr:uid="{C3E1DF50-00E4-4CFF-9B06-E8B14F47C29A}"/>
    <cellStyle name="Normal 32 2 2 6 3" xfId="17963" xr:uid="{74613B3A-09BA-4E07-B777-3F9385767B3A}"/>
    <cellStyle name="Normal 32 2 2 6 3 2" xfId="17964" xr:uid="{A87E0D6A-3537-4354-8A77-393DA4AB2F3E}"/>
    <cellStyle name="Normal 32 2 2 6 3 2 2" xfId="42183" xr:uid="{DF468CE6-369B-4FFF-92EC-44A8B96A0196}"/>
    <cellStyle name="Normal 32 2 2 6 3 3" xfId="42182" xr:uid="{DC6E02BB-7818-47D0-A502-7965C5F67BEA}"/>
    <cellStyle name="Normal 32 2 2 6 4" xfId="17965" xr:uid="{25D767E4-ADF8-44F5-846B-32BA8F7C2D4F}"/>
    <cellStyle name="Normal 32 2 2 6 4 2" xfId="17966" xr:uid="{23D6205D-1482-41E6-9F3A-93ADF3613D62}"/>
    <cellStyle name="Normal 32 2 2 6 4 2 2" xfId="42185" xr:uid="{C1AE4E7F-5B50-48BC-912C-FEB66B571F13}"/>
    <cellStyle name="Normal 32 2 2 6 4 3" xfId="42184" xr:uid="{0D88F676-3263-4DAE-A1DE-4A7D38BD89F7}"/>
    <cellStyle name="Normal 32 2 2 6 5" xfId="17967" xr:uid="{B9D4CB99-439F-44C0-B14C-DBD6A0A43AE7}"/>
    <cellStyle name="Normal 32 2 2 6 5 2" xfId="42186" xr:uid="{8731A423-DBF4-4AA8-9787-FBB9580CEF22}"/>
    <cellStyle name="Normal 32 2 2 6 6" xfId="42179" xr:uid="{086179D1-CCF1-41AE-8D66-B6B3FBF3A0EB}"/>
    <cellStyle name="Normal 32 2 2 7" xfId="17968" xr:uid="{6F6155AC-ECFB-4B13-9506-E0A78A5EF452}"/>
    <cellStyle name="Normal 32 2 2 7 2" xfId="17969" xr:uid="{481B3BA7-3E14-4793-A1DE-EBBF7364FD65}"/>
    <cellStyle name="Normal 32 2 2 7 2 2" xfId="42188" xr:uid="{73157884-E51D-4D0D-BAC9-896F14EAD680}"/>
    <cellStyle name="Normal 32 2 2 7 3" xfId="42187" xr:uid="{CBB05219-4AB7-419A-B41B-4E042D79D496}"/>
    <cellStyle name="Normal 32 2 2 8" xfId="17970" xr:uid="{41B31F67-1A3C-40DF-AD12-79AE282363D5}"/>
    <cellStyle name="Normal 32 2 2 8 2" xfId="17971" xr:uid="{F24B7D50-4A8B-4B02-A702-7E9EA4F873BB}"/>
    <cellStyle name="Normal 32 2 2 8 2 2" xfId="42190" xr:uid="{3FBACCB9-7D56-4F35-8241-E32FC2863EF2}"/>
    <cellStyle name="Normal 32 2 2 8 3" xfId="42189" xr:uid="{46815A75-8622-4259-977D-555CAE1915D4}"/>
    <cellStyle name="Normal 32 2 2 9" xfId="17972" xr:uid="{2FD142DB-C116-4F2F-9418-34F1A7043BA4}"/>
    <cellStyle name="Normal 32 2 2 9 2" xfId="17973" xr:uid="{82D9B9C0-428A-430C-95E2-CDE3BE1E1653}"/>
    <cellStyle name="Normal 32 2 2 9 2 2" xfId="42192" xr:uid="{4C33116B-565F-414B-A869-9327E4E931DD}"/>
    <cellStyle name="Normal 32 2 2 9 3" xfId="42191" xr:uid="{C80BABC5-49E7-4299-8EE4-BB9AFC229BB1}"/>
    <cellStyle name="Normal 32 2 3" xfId="17974" xr:uid="{8D17D5E9-3274-4E19-A216-4FE45C15D043}"/>
    <cellStyle name="Normal 32 2 3 2" xfId="17975" xr:uid="{47C066A6-BD9B-498C-9DAF-72CDFCED5080}"/>
    <cellStyle name="Normal 32 2 3 2 2" xfId="17976" xr:uid="{7BE2A14F-BE1F-44CD-98D9-F27CDE9FDFCF}"/>
    <cellStyle name="Normal 32 2 3 2 2 2" xfId="17977" xr:uid="{F71DDBC0-F0AA-4BF5-B405-5B8B50B9800E}"/>
    <cellStyle name="Normal 32 2 3 2 2 2 2" xfId="42196" xr:uid="{73DC830E-82FF-4D1F-A238-15769AD5909C}"/>
    <cellStyle name="Normal 32 2 3 2 2 3" xfId="42195" xr:uid="{B00E3C55-ED6E-4C89-BFA6-2F7498820346}"/>
    <cellStyle name="Normal 32 2 3 2 3" xfId="17978" xr:uid="{724D4557-C83D-4D25-80D7-8A6E400441E7}"/>
    <cellStyle name="Normal 32 2 3 2 3 2" xfId="17979" xr:uid="{62703726-F95A-48A5-94D4-1823204AAC2D}"/>
    <cellStyle name="Normal 32 2 3 2 3 2 2" xfId="42198" xr:uid="{DBFE3104-5375-4922-9259-D29E9B1B3DD0}"/>
    <cellStyle name="Normal 32 2 3 2 3 3" xfId="42197" xr:uid="{A4817138-94C2-42F9-9BFA-C1C4DEEB5AF1}"/>
    <cellStyle name="Normal 32 2 3 2 4" xfId="17980" xr:uid="{64D8BC08-F302-4FFA-98B8-CAF1B957F0FB}"/>
    <cellStyle name="Normal 32 2 3 2 4 2" xfId="17981" xr:uid="{D5C5BCD7-A917-4414-805C-69A17DB25DE7}"/>
    <cellStyle name="Normal 32 2 3 2 4 2 2" xfId="42200" xr:uid="{FA7C9B58-C0EC-4BC1-8D90-027BEA0D3AC5}"/>
    <cellStyle name="Normal 32 2 3 2 4 3" xfId="42199" xr:uid="{634F0E2B-952D-4817-8969-3CF6F3E29793}"/>
    <cellStyle name="Normal 32 2 3 2 5" xfId="17982" xr:uid="{1999FAED-B5B0-4894-BB50-729816F1DBAA}"/>
    <cellStyle name="Normal 32 2 3 2 5 2" xfId="42201" xr:uid="{64717368-E032-4547-9DBF-D443CBDA3ED6}"/>
    <cellStyle name="Normal 32 2 3 2 6" xfId="42194" xr:uid="{C47690ED-C626-40E0-965C-0E1BE6619FBE}"/>
    <cellStyle name="Normal 32 2 3 3" xfId="17983" xr:uid="{6254E127-0BCD-47AD-A06C-1739E8CDB98B}"/>
    <cellStyle name="Normal 32 2 3 3 2" xfId="17984" xr:uid="{A53F67D6-F02F-480B-BCD4-C7AB078ABE1E}"/>
    <cellStyle name="Normal 32 2 3 3 2 2" xfId="42203" xr:uid="{C39D0A8D-B154-421A-985C-AA458D562DFC}"/>
    <cellStyle name="Normal 32 2 3 3 3" xfId="42202" xr:uid="{F0B4F92C-03AC-4A47-BE86-92282D0FB65F}"/>
    <cellStyle name="Normal 32 2 3 4" xfId="17985" xr:uid="{BB192C0F-DCE9-41B7-A7B7-7B88B92A3EA3}"/>
    <cellStyle name="Normal 32 2 3 4 2" xfId="17986" xr:uid="{4CBCA0EF-4615-4982-8589-18235C20D500}"/>
    <cellStyle name="Normal 32 2 3 4 2 2" xfId="42205" xr:uid="{AD166BA8-B350-40EC-90F9-99A79A13A876}"/>
    <cellStyle name="Normal 32 2 3 4 3" xfId="42204" xr:uid="{FC09B171-3018-4874-B0C3-744055D75B29}"/>
    <cellStyle name="Normal 32 2 3 5" xfId="17987" xr:uid="{89DD4076-1DAD-46CB-AD90-B0CC03EE7468}"/>
    <cellStyle name="Normal 32 2 3 5 2" xfId="17988" xr:uid="{55FD8452-2434-4AA3-AFCD-0882B193A62F}"/>
    <cellStyle name="Normal 32 2 3 5 2 2" xfId="42207" xr:uid="{DBABBAB2-7991-404B-9108-9BE13DB05EB6}"/>
    <cellStyle name="Normal 32 2 3 5 3" xfId="42206" xr:uid="{C72D23FA-93FC-4B2D-ADE0-E718FF6BED10}"/>
    <cellStyle name="Normal 32 2 3 6" xfId="17989" xr:uid="{5E3C3A55-9AD6-4301-A2DC-D5970BDE704E}"/>
    <cellStyle name="Normal 32 2 3 6 2" xfId="17990" xr:uid="{03F84EB0-7F9A-4BFD-B874-D409AFAE9DAA}"/>
    <cellStyle name="Normal 32 2 3 6 2 2" xfId="42209" xr:uid="{43D7187C-0E57-42D6-A269-B0914F26FA64}"/>
    <cellStyle name="Normal 32 2 3 6 3" xfId="42208" xr:uid="{6742BF8F-E5F6-4A8F-BAC6-EBAE0A90999A}"/>
    <cellStyle name="Normal 32 2 3 7" xfId="17991" xr:uid="{7DC5F947-0726-461B-86C5-BE74DA823374}"/>
    <cellStyle name="Normal 32 2 3 7 2" xfId="42210" xr:uid="{F76AA4E7-3807-4FB8-88B7-AD79F91B8C14}"/>
    <cellStyle name="Normal 32 2 3 8" xfId="42193" xr:uid="{9F5DF670-5A89-4851-A404-5C9A40E8DA36}"/>
    <cellStyle name="Normal 32 2 4" xfId="17992" xr:uid="{3085B3BC-886D-45FB-B6E8-6E9AD91D26F3}"/>
    <cellStyle name="Normal 32 2 4 2" xfId="17993" xr:uid="{7C254806-7898-447A-B7E5-5B8D315D6613}"/>
    <cellStyle name="Normal 32 2 4 2 2" xfId="17994" xr:uid="{169D43B3-4A7A-4079-9A58-F30CB352584E}"/>
    <cellStyle name="Normal 32 2 4 2 2 2" xfId="17995" xr:uid="{BEB1B3F5-9E91-46F4-9AD4-E619E4629131}"/>
    <cellStyle name="Normal 32 2 4 2 2 2 2" xfId="42214" xr:uid="{FEDF4CF1-96CD-437C-A3E6-06BD03BA0DD4}"/>
    <cellStyle name="Normal 32 2 4 2 2 3" xfId="42213" xr:uid="{AC271729-D12C-4908-BABE-32FFCD5B9093}"/>
    <cellStyle name="Normal 32 2 4 2 3" xfId="17996" xr:uid="{FC567F28-F1B8-462B-AE43-2356C9CD8F26}"/>
    <cellStyle name="Normal 32 2 4 2 3 2" xfId="17997" xr:uid="{5D16EBE9-1497-4E96-A89B-D8A7548611CD}"/>
    <cellStyle name="Normal 32 2 4 2 3 2 2" xfId="42216" xr:uid="{1B185286-9B86-4E90-A3F2-784B833E2694}"/>
    <cellStyle name="Normal 32 2 4 2 3 3" xfId="42215" xr:uid="{5266EB36-F293-4249-A056-5547CD8F5656}"/>
    <cellStyle name="Normal 32 2 4 2 4" xfId="17998" xr:uid="{B4E9977F-E4F6-4CAE-BAB7-CF7ED7A5399C}"/>
    <cellStyle name="Normal 32 2 4 2 4 2" xfId="17999" xr:uid="{767D52D9-A59C-4AD2-B572-FF29A0CCAFC9}"/>
    <cellStyle name="Normal 32 2 4 2 4 2 2" xfId="42218" xr:uid="{33558B38-DF7B-4C43-9A5D-B1D6A0B7F09B}"/>
    <cellStyle name="Normal 32 2 4 2 4 3" xfId="42217" xr:uid="{00F74D23-527C-43FB-BB97-EB394554873C}"/>
    <cellStyle name="Normal 32 2 4 2 5" xfId="18000" xr:uid="{E12C053D-A306-4C2C-BD56-2D32FFDE464D}"/>
    <cellStyle name="Normal 32 2 4 2 5 2" xfId="42219" xr:uid="{72C9CB96-F829-4655-A240-8EDC05E4E605}"/>
    <cellStyle name="Normal 32 2 4 2 6" xfId="42212" xr:uid="{E1833A78-C783-4906-9F08-C5C2510EF734}"/>
    <cellStyle name="Normal 32 2 4 3" xfId="18001" xr:uid="{1E675C6A-E422-4AC6-85E4-329FC0792690}"/>
    <cellStyle name="Normal 32 2 4 3 2" xfId="18002" xr:uid="{6A1F7CFE-CABA-4039-8E69-B7EA9720C1D2}"/>
    <cellStyle name="Normal 32 2 4 3 2 2" xfId="42221" xr:uid="{B01B043C-FBE1-458F-81D1-85D52D7E48B9}"/>
    <cellStyle name="Normal 32 2 4 3 3" xfId="42220" xr:uid="{8371AB3E-9BD2-4EFF-9818-30F200C7D32E}"/>
    <cellStyle name="Normal 32 2 4 4" xfId="18003" xr:uid="{284BB642-21EB-4DCA-9ADF-67DEA6001AEA}"/>
    <cellStyle name="Normal 32 2 4 4 2" xfId="18004" xr:uid="{34A38864-36FC-4C92-8BD6-3E4380706AF4}"/>
    <cellStyle name="Normal 32 2 4 4 2 2" xfId="42223" xr:uid="{14EC2980-4147-4482-B4AC-C0978690813E}"/>
    <cellStyle name="Normal 32 2 4 4 3" xfId="42222" xr:uid="{EFEEDB07-40CD-48ED-9D39-D98214CB41B0}"/>
    <cellStyle name="Normal 32 2 4 5" xfId="18005" xr:uid="{D0870A28-51D0-4611-9BF0-A323DED9B80E}"/>
    <cellStyle name="Normal 32 2 4 5 2" xfId="18006" xr:uid="{E0BE290F-9FF9-4D5A-9548-79CEBD03AD90}"/>
    <cellStyle name="Normal 32 2 4 5 2 2" xfId="42225" xr:uid="{9488B37B-63EA-4E8A-9711-B4AC8FEE9CC3}"/>
    <cellStyle name="Normal 32 2 4 5 3" xfId="42224" xr:uid="{07A492B2-96F3-4B29-817E-4E1FF73F8F53}"/>
    <cellStyle name="Normal 32 2 4 6" xfId="18007" xr:uid="{B436C1EE-912F-4300-A7D3-52A3B10B4D63}"/>
    <cellStyle name="Normal 32 2 4 6 2" xfId="18008" xr:uid="{4B6998E5-AC65-4041-8161-40F4A7691208}"/>
    <cellStyle name="Normal 32 2 4 6 2 2" xfId="42227" xr:uid="{8C62F4E0-58CB-4A3B-9CB6-3AE5089004E2}"/>
    <cellStyle name="Normal 32 2 4 6 3" xfId="42226" xr:uid="{AABBF9B0-1960-42A2-BC2C-A3AB97AF315F}"/>
    <cellStyle name="Normal 32 2 4 7" xfId="18009" xr:uid="{81A88D8D-27CB-4034-9A4D-AD4D620E4D95}"/>
    <cellStyle name="Normal 32 2 4 7 2" xfId="42228" xr:uid="{A37E013C-5DEE-4ADB-B831-6E4670E3B23F}"/>
    <cellStyle name="Normal 32 2 4 8" xfId="42211" xr:uid="{216D6F27-6C28-4608-B6C3-2C6E82304724}"/>
    <cellStyle name="Normal 32 2 5" xfId="18010" xr:uid="{B81939E5-EA6D-4346-AC84-64D2B067A203}"/>
    <cellStyle name="Normal 32 2 5 2" xfId="18011" xr:uid="{102994D1-9DF7-40E4-BADB-2157106BC18D}"/>
    <cellStyle name="Normal 32 2 5 2 2" xfId="18012" xr:uid="{210EE565-0D48-4241-9FCF-3A1DF77FD9F4}"/>
    <cellStyle name="Normal 32 2 5 2 2 2" xfId="18013" xr:uid="{48BF46D1-37B7-4118-8465-D9477AEB49C2}"/>
    <cellStyle name="Normal 32 2 5 2 2 2 2" xfId="42232" xr:uid="{4C032B45-B60F-45D7-BF6A-45A89441C08F}"/>
    <cellStyle name="Normal 32 2 5 2 2 3" xfId="42231" xr:uid="{8DBF6694-EBF2-4FEA-B7C7-83DF39F3F370}"/>
    <cellStyle name="Normal 32 2 5 2 3" xfId="18014" xr:uid="{4E503966-340C-4AD9-83CE-810A4449A8D1}"/>
    <cellStyle name="Normal 32 2 5 2 3 2" xfId="18015" xr:uid="{8F407636-915D-46FB-A58D-20503B9CE6D7}"/>
    <cellStyle name="Normal 32 2 5 2 3 2 2" xfId="42234" xr:uid="{659ABCAE-712E-4050-9430-8B9DA9953144}"/>
    <cellStyle name="Normal 32 2 5 2 3 3" xfId="42233" xr:uid="{858D0A50-2257-4E4F-8C7F-4D98D560A1E4}"/>
    <cellStyle name="Normal 32 2 5 2 4" xfId="18016" xr:uid="{5950BF93-AD5A-4015-9D48-EF283F38F31F}"/>
    <cellStyle name="Normal 32 2 5 2 4 2" xfId="18017" xr:uid="{C17ACD74-2755-43BA-B2E9-6D70E3129269}"/>
    <cellStyle name="Normal 32 2 5 2 4 2 2" xfId="42236" xr:uid="{A263E0F9-0A58-4F17-AE68-A61E636D4652}"/>
    <cellStyle name="Normal 32 2 5 2 4 3" xfId="42235" xr:uid="{F3F178C0-34EC-4F75-B13E-A998FCEF7935}"/>
    <cellStyle name="Normal 32 2 5 2 5" xfId="18018" xr:uid="{B08CD9F8-1008-4F89-B98F-10AB5016A656}"/>
    <cellStyle name="Normal 32 2 5 2 5 2" xfId="42237" xr:uid="{3473B487-8D80-49EF-B4A2-A5E49D17B698}"/>
    <cellStyle name="Normal 32 2 5 2 6" xfId="42230" xr:uid="{0773B478-3580-490B-B3B7-DFEA1FFE7C19}"/>
    <cellStyle name="Normal 32 2 5 3" xfId="18019" xr:uid="{FABFD312-97D7-4B4A-B079-DC72E9A65B58}"/>
    <cellStyle name="Normal 32 2 5 3 2" xfId="18020" xr:uid="{9021E086-31F9-4F1F-9A10-D83E175E9AA6}"/>
    <cellStyle name="Normal 32 2 5 3 2 2" xfId="42239" xr:uid="{25719025-BB20-47A0-B4DC-41BD7986FCD1}"/>
    <cellStyle name="Normal 32 2 5 3 3" xfId="42238" xr:uid="{A8B48D99-E834-4C10-8134-08AC80D47070}"/>
    <cellStyle name="Normal 32 2 5 4" xfId="18021" xr:uid="{E6C5A8D8-FF85-4A8C-B375-302AC2B82B77}"/>
    <cellStyle name="Normal 32 2 5 4 2" xfId="18022" xr:uid="{24E1D278-898C-4F1F-9033-948A2D89D5EB}"/>
    <cellStyle name="Normal 32 2 5 4 2 2" xfId="42241" xr:uid="{D7C430C5-80E0-436E-AFBA-573534CE0349}"/>
    <cellStyle name="Normal 32 2 5 4 3" xfId="42240" xr:uid="{FCD6DEF6-7848-43FA-A3F5-250C1777A6CF}"/>
    <cellStyle name="Normal 32 2 5 5" xfId="18023" xr:uid="{3C7B46A8-A286-4061-91CB-7FA1F220CC3D}"/>
    <cellStyle name="Normal 32 2 5 5 2" xfId="18024" xr:uid="{CA4C45C9-4ADB-4409-B54F-BCFB21913276}"/>
    <cellStyle name="Normal 32 2 5 5 2 2" xfId="42243" xr:uid="{D8EE7E5B-2157-4041-A350-455CC3AF0AF6}"/>
    <cellStyle name="Normal 32 2 5 5 3" xfId="42242" xr:uid="{DCDEAAE0-657D-4107-83C1-F4F28AD50E50}"/>
    <cellStyle name="Normal 32 2 5 6" xfId="18025" xr:uid="{EAEECEED-0027-4873-BF36-7F61F108F439}"/>
    <cellStyle name="Normal 32 2 5 6 2" xfId="42244" xr:uid="{DCFC86D3-FD67-4B7D-A2BC-C814F7C1C6F2}"/>
    <cellStyle name="Normal 32 2 5 7" xfId="42229" xr:uid="{7224CDBE-5C44-40C7-8B4F-D6250F1199BA}"/>
    <cellStyle name="Normal 32 2 6" xfId="18026" xr:uid="{B7326AF2-CA87-4189-9281-5FA38D4D1ED8}"/>
    <cellStyle name="Normal 32 2 6 2" xfId="18027" xr:uid="{2E4F0662-6D60-422F-BAC7-6AFC7DFC4606}"/>
    <cellStyle name="Normal 32 2 6 2 2" xfId="18028" xr:uid="{A6A8E7EF-BDEA-495A-A65F-A83E90577111}"/>
    <cellStyle name="Normal 32 2 6 2 2 2" xfId="42247" xr:uid="{889F2722-9F30-4605-8917-40838389B19B}"/>
    <cellStyle name="Normal 32 2 6 2 3" xfId="42246" xr:uid="{703D0079-A424-46CA-A74A-B0EFA6C9F0A4}"/>
    <cellStyle name="Normal 32 2 6 3" xfId="18029" xr:uid="{56D2C048-CE74-44A8-ADE7-0622D03F15FB}"/>
    <cellStyle name="Normal 32 2 6 3 2" xfId="18030" xr:uid="{6B6A9677-A6D9-45D0-A318-C22B0CFECA45}"/>
    <cellStyle name="Normal 32 2 6 3 2 2" xfId="42249" xr:uid="{A7E4C58F-114D-477C-BC17-10EB0F9E5EAB}"/>
    <cellStyle name="Normal 32 2 6 3 3" xfId="42248" xr:uid="{2EBF44BF-62FF-4CB0-9922-98F04632FA7F}"/>
    <cellStyle name="Normal 32 2 6 4" xfId="18031" xr:uid="{CB0D4853-C6EF-421D-A2BC-AA4CAADAE9E3}"/>
    <cellStyle name="Normal 32 2 6 4 2" xfId="18032" xr:uid="{AF16DAC0-E294-4CEC-AE9F-B4C3B9ECC03F}"/>
    <cellStyle name="Normal 32 2 6 4 2 2" xfId="42251" xr:uid="{98F60C66-AB28-49C4-AD50-999973DAED88}"/>
    <cellStyle name="Normal 32 2 6 4 3" xfId="42250" xr:uid="{7A162AC5-560F-4528-8A8A-A62515621E69}"/>
    <cellStyle name="Normal 32 2 6 5" xfId="18033" xr:uid="{43926687-3587-4407-9F69-5A72F92DB698}"/>
    <cellStyle name="Normal 32 2 6 5 2" xfId="42252" xr:uid="{7D5219EE-3DC7-4AA2-BCE4-6EE3091E2DC4}"/>
    <cellStyle name="Normal 32 2 6 6" xfId="42245" xr:uid="{147E4889-CAD1-4405-9240-4E92072ACA14}"/>
    <cellStyle name="Normal 32 2 7" xfId="18034" xr:uid="{8C088EAE-A4E4-42B6-9490-F0736EF00EA5}"/>
    <cellStyle name="Normal 32 2 7 2" xfId="18035" xr:uid="{6018D673-B4BD-4238-8144-6057AF37AB82}"/>
    <cellStyle name="Normal 32 2 7 2 2" xfId="18036" xr:uid="{EAC53AB2-32A8-435C-8C94-23A410D502E3}"/>
    <cellStyle name="Normal 32 2 7 2 2 2" xfId="42255" xr:uid="{22D15CDE-EB52-4A7E-BE1E-6E01A5B0A6B9}"/>
    <cellStyle name="Normal 32 2 7 2 3" xfId="42254" xr:uid="{8501F410-21B9-4778-AF57-97DE572AB6A2}"/>
    <cellStyle name="Normal 32 2 7 3" xfId="18037" xr:uid="{751AE83E-18B0-4445-81E3-D6D7ED25F9ED}"/>
    <cellStyle name="Normal 32 2 7 3 2" xfId="18038" xr:uid="{54F4283B-6FC6-4E0A-B21D-4C6AE1B2C6D2}"/>
    <cellStyle name="Normal 32 2 7 3 2 2" xfId="42257" xr:uid="{4CE0C92C-AD61-467B-874E-0C64047EA1D5}"/>
    <cellStyle name="Normal 32 2 7 3 3" xfId="42256" xr:uid="{FC3A11FD-82D7-4A0C-A362-A118D735C202}"/>
    <cellStyle name="Normal 32 2 7 4" xfId="18039" xr:uid="{5DB48FEF-B1B0-4C6B-A279-E8DD30389754}"/>
    <cellStyle name="Normal 32 2 7 4 2" xfId="18040" xr:uid="{5EC8DA11-C205-42F3-9E7F-500A2288F6B1}"/>
    <cellStyle name="Normal 32 2 7 4 2 2" xfId="42259" xr:uid="{106D65A8-14A0-422A-AD61-22BF570D948C}"/>
    <cellStyle name="Normal 32 2 7 4 3" xfId="42258" xr:uid="{96441010-B9B6-4315-AA4D-848E4ACDFB19}"/>
    <cellStyle name="Normal 32 2 7 5" xfId="18041" xr:uid="{EB0F1B6F-1DA0-4D42-8498-ECCB57CEF5C8}"/>
    <cellStyle name="Normal 32 2 7 5 2" xfId="42260" xr:uid="{A9BFA2E1-3169-4397-8C7C-ADF3B80823A5}"/>
    <cellStyle name="Normal 32 2 7 6" xfId="42253" xr:uid="{F45B2D36-92E2-480B-88AC-DDE0F3FAFBD9}"/>
    <cellStyle name="Normal 32 2 8" xfId="18042" xr:uid="{D07691D4-C03C-43CF-91C5-19C9DFFF2C9F}"/>
    <cellStyle name="Normal 32 2 8 2" xfId="18043" xr:uid="{27617BEA-C973-4A2A-82EC-592938DBC0A2}"/>
    <cellStyle name="Normal 32 2 8 2 2" xfId="42262" xr:uid="{7551ECF0-65A3-413F-B7CE-DDA6CC4C361C}"/>
    <cellStyle name="Normal 32 2 8 3" xfId="42261" xr:uid="{45490C01-6576-4254-B786-D425312B1A7A}"/>
    <cellStyle name="Normal 32 2 9" xfId="18044" xr:uid="{97F8CBEE-7F88-4E69-B248-C4592EB15DE1}"/>
    <cellStyle name="Normal 32 2 9 2" xfId="18045" xr:uid="{AB8DE1A0-28A0-43A3-BC72-18C2B506E025}"/>
    <cellStyle name="Normal 32 2 9 2 2" xfId="42264" xr:uid="{DAD812B8-B008-4622-A390-90B86CABEEEC}"/>
    <cellStyle name="Normal 32 2 9 3" xfId="42263" xr:uid="{BDF52A09-47F8-41BC-A3D1-1286FD9C6C35}"/>
    <cellStyle name="Normal 32 20" xfId="18046" xr:uid="{CE329470-7912-42DA-BC72-24ADBED5911F}"/>
    <cellStyle name="Normal 32 20 2" xfId="18047" xr:uid="{8677BDA6-483C-4144-8E62-D0D0B2DD86A7}"/>
    <cellStyle name="Normal 32 20 2 2" xfId="42266" xr:uid="{D07AD4EA-F725-4CED-972D-3DA33B45EE76}"/>
    <cellStyle name="Normal 32 20 3" xfId="42265" xr:uid="{DAD65820-A7C1-4533-B51D-FFA7B682EBA2}"/>
    <cellStyle name="Normal 32 21" xfId="18048" xr:uid="{C8B3E2A2-9917-40CF-82F6-79A8EDD5FD44}"/>
    <cellStyle name="Normal 32 21 2" xfId="18049" xr:uid="{C60173B9-8F5E-4BA9-B593-1094C0CCFCD1}"/>
    <cellStyle name="Normal 32 21 2 2" xfId="42268" xr:uid="{63F2833B-C111-4899-A99A-9572B2441F2F}"/>
    <cellStyle name="Normal 32 21 3" xfId="42267" xr:uid="{1594147E-78AC-40E8-8600-912679F9F84C}"/>
    <cellStyle name="Normal 32 22" xfId="18050" xr:uid="{B5041D55-0B90-4731-AC0B-150AA71AC7BE}"/>
    <cellStyle name="Normal 32 22 2" xfId="18051" xr:uid="{55AD8DA3-5712-4DD3-BDD6-5FD549AA24DB}"/>
    <cellStyle name="Normal 32 22 2 2" xfId="42270" xr:uid="{7BDD8708-9C7B-48BB-9102-9ABB98B2538A}"/>
    <cellStyle name="Normal 32 22 3" xfId="42269" xr:uid="{BFFD7C64-EA43-493B-A246-D4C3C178C65C}"/>
    <cellStyle name="Normal 32 23" xfId="18052" xr:uid="{FF0C7E2E-5503-4BD3-8504-FD35429CBB27}"/>
    <cellStyle name="Normal 32 23 2" xfId="18053" xr:uid="{2AF25FE1-905A-4361-BFF6-C206BD8EBFFE}"/>
    <cellStyle name="Normal 32 23 2 2" xfId="42272" xr:uid="{90410AF0-092C-4442-8472-80AA77CFF20F}"/>
    <cellStyle name="Normal 32 23 3" xfId="42271" xr:uid="{7517E197-A4A6-4A40-99BF-34DEBF923D14}"/>
    <cellStyle name="Normal 32 24" xfId="18054" xr:uid="{0BE3E4AA-DABE-43D8-94A4-F4BAF2E9565B}"/>
    <cellStyle name="Normal 32 24 2" xfId="18055" xr:uid="{87B7343B-3862-4CCC-BDB5-5ACDE1011C93}"/>
    <cellStyle name="Normal 32 24 2 2" xfId="42274" xr:uid="{DF724382-421F-47BF-8C52-0F298ADF32C8}"/>
    <cellStyle name="Normal 32 24 3" xfId="42273" xr:uid="{A23A524E-BC3A-4FF7-98A3-CB68796903E6}"/>
    <cellStyle name="Normal 32 25" xfId="18056" xr:uid="{16F1DF39-1A82-4E31-9637-64B4DECA6EBF}"/>
    <cellStyle name="Normal 32 25 2" xfId="18057" xr:uid="{81BB8436-63ED-4487-91EB-F59B7D3611ED}"/>
    <cellStyle name="Normal 32 25 2 2" xfId="42276" xr:uid="{9CCAE413-683A-4ABF-A724-80B2A32C20AD}"/>
    <cellStyle name="Normal 32 25 3" xfId="42275" xr:uid="{46DF7E40-AE26-4895-803D-D17DCDBE0069}"/>
    <cellStyle name="Normal 32 26" xfId="18058" xr:uid="{47FF3083-24AD-4ABF-9A47-FDBB1BEA2139}"/>
    <cellStyle name="Normal 32 26 2" xfId="18059" xr:uid="{E573796F-C7A3-4EEB-A3F3-BEDC5A658792}"/>
    <cellStyle name="Normal 32 26 2 2" xfId="42278" xr:uid="{5A01509D-6CC3-4C9F-920C-EFE9F9229667}"/>
    <cellStyle name="Normal 32 26 3" xfId="42277" xr:uid="{DC03CB95-9488-4285-8ACB-46DBDF53AA08}"/>
    <cellStyle name="Normal 32 27" xfId="18060" xr:uid="{D9806DC7-3194-476F-A155-7FC2BB60EA47}"/>
    <cellStyle name="Normal 32 27 2" xfId="18061" xr:uid="{15072567-E947-485E-B0AF-1408F797BBAD}"/>
    <cellStyle name="Normal 32 27 2 2" xfId="42280" xr:uid="{3E446A6F-77F1-4754-93A2-2EE522536F8B}"/>
    <cellStyle name="Normal 32 27 3" xfId="42279" xr:uid="{807516E1-C26E-4A00-B5E7-8C35A53F13FA}"/>
    <cellStyle name="Normal 32 28" xfId="18062" xr:uid="{4909A194-1B1E-49FC-90E9-A39CE1350445}"/>
    <cellStyle name="Normal 32 28 2" xfId="18063" xr:uid="{035496A8-B99C-40A2-B639-454627191634}"/>
    <cellStyle name="Normal 32 28 2 2" xfId="42282" xr:uid="{C9FE2F2F-C27E-496D-924A-791A71D6BE45}"/>
    <cellStyle name="Normal 32 28 3" xfId="42281" xr:uid="{38A197A5-87F8-4215-B3BA-71B14D0EAFC3}"/>
    <cellStyle name="Normal 32 29" xfId="18064" xr:uid="{B05F5985-EE6E-41A7-805D-5DC60BA2AEA6}"/>
    <cellStyle name="Normal 32 29 2" xfId="18065" xr:uid="{BE425F13-E016-4380-A35F-20D4AADAEFB7}"/>
    <cellStyle name="Normal 32 29 2 2" xfId="42284" xr:uid="{4BB1DF74-0DED-454C-99DD-DFAE3EAF1AF2}"/>
    <cellStyle name="Normal 32 29 3" xfId="42283" xr:uid="{0F22802E-136D-45A1-8F55-7262468F8AEB}"/>
    <cellStyle name="Normal 32 3" xfId="18066" xr:uid="{252F823F-AAE9-473A-B680-531F47BE08BB}"/>
    <cellStyle name="Normal 32 3 10" xfId="18067" xr:uid="{33D0613F-C305-4A92-8F69-0E3F6DDD9C4D}"/>
    <cellStyle name="Normal 32 3 10 2" xfId="18068" xr:uid="{797B1B09-1065-4179-BF91-34A26B0474C1}"/>
    <cellStyle name="Normal 32 3 10 2 2" xfId="42287" xr:uid="{852DA013-312F-432B-A2B2-55D46D649FBB}"/>
    <cellStyle name="Normal 32 3 10 3" xfId="42286" xr:uid="{21919953-E488-4C52-9997-58EC03783F1E}"/>
    <cellStyle name="Normal 32 3 11" xfId="18069" xr:uid="{916383D3-5280-4719-8BF7-0AFD430C0538}"/>
    <cellStyle name="Normal 32 3 11 2" xfId="42288" xr:uid="{79742C92-102F-46D3-A817-0DEE26988932}"/>
    <cellStyle name="Normal 32 3 12" xfId="42285" xr:uid="{FB42975D-73F7-4C6D-8C20-EAF0A626AA3F}"/>
    <cellStyle name="Normal 32 3 2" xfId="18070" xr:uid="{DFA09DD9-E41F-4ADA-A06F-448F8B0281A0}"/>
    <cellStyle name="Normal 32 3 2 10" xfId="18071" xr:uid="{D0074638-F9EA-4049-9621-326A426CF210}"/>
    <cellStyle name="Normal 32 3 2 10 2" xfId="42290" xr:uid="{09686464-9699-4BFC-9CA7-68A8D29F1E8D}"/>
    <cellStyle name="Normal 32 3 2 11" xfId="42289" xr:uid="{5427CC54-2CB3-4EA8-9383-A08194C14EFE}"/>
    <cellStyle name="Normal 32 3 2 2" xfId="18072" xr:uid="{4EEF24DD-6CE7-4AD4-A95E-EC89A5125D72}"/>
    <cellStyle name="Normal 32 3 2 2 2" xfId="18073" xr:uid="{11F9F5A2-1EB4-4330-9F92-74FA12082C03}"/>
    <cellStyle name="Normal 32 3 2 2 2 2" xfId="18074" xr:uid="{D62854FD-EA0E-4175-BCBB-C467E87870A9}"/>
    <cellStyle name="Normal 32 3 2 2 2 2 2" xfId="18075" xr:uid="{9755DAC8-F00A-4DCD-B224-BD9E8A1A3501}"/>
    <cellStyle name="Normal 32 3 2 2 2 2 2 2" xfId="42294" xr:uid="{C9CC53ED-FCB7-46A2-8A2B-A557E5CCE6F2}"/>
    <cellStyle name="Normal 32 3 2 2 2 2 3" xfId="42293" xr:uid="{7486AA2C-959A-4A5D-9018-2475CB03720E}"/>
    <cellStyle name="Normal 32 3 2 2 2 3" xfId="18076" xr:uid="{E65EBF63-03AA-4D14-BAC7-46D5B19C952D}"/>
    <cellStyle name="Normal 32 3 2 2 2 3 2" xfId="18077" xr:uid="{08D4A6E5-A3F6-4822-89EA-41A96A710B1D}"/>
    <cellStyle name="Normal 32 3 2 2 2 3 2 2" xfId="42296" xr:uid="{977F06F1-2C3C-437B-A2F2-F4F7E5FBA843}"/>
    <cellStyle name="Normal 32 3 2 2 2 3 3" xfId="42295" xr:uid="{FF55F1DA-6D8B-4D06-857E-4CE1A6D33BB5}"/>
    <cellStyle name="Normal 32 3 2 2 2 4" xfId="18078" xr:uid="{187E7518-D21C-44CD-B291-5EC5BB9BEC63}"/>
    <cellStyle name="Normal 32 3 2 2 2 4 2" xfId="18079" xr:uid="{3EFE2D11-805B-4075-86D7-810B87D0AF92}"/>
    <cellStyle name="Normal 32 3 2 2 2 4 2 2" xfId="42298" xr:uid="{D677DA64-EF51-4FC8-BDAA-0CAD60C58F90}"/>
    <cellStyle name="Normal 32 3 2 2 2 4 3" xfId="42297" xr:uid="{AD26170E-8C33-49D8-9F54-9700CB518C2A}"/>
    <cellStyle name="Normal 32 3 2 2 2 5" xfId="18080" xr:uid="{8EA1C735-5FA0-45D4-84EA-F3C749ED3D25}"/>
    <cellStyle name="Normal 32 3 2 2 2 5 2" xfId="42299" xr:uid="{8503F738-C631-4B8F-A37F-81C09F6CD7AE}"/>
    <cellStyle name="Normal 32 3 2 2 2 6" xfId="42292" xr:uid="{BDFEEADD-8BF7-4C91-A64A-5D376014B89F}"/>
    <cellStyle name="Normal 32 3 2 2 3" xfId="18081" xr:uid="{CE96200E-A96C-488F-9B3A-A46C2742B821}"/>
    <cellStyle name="Normal 32 3 2 2 3 2" xfId="18082" xr:uid="{7F257374-F3A2-4038-A9E2-3A2F3FA7A1DF}"/>
    <cellStyle name="Normal 32 3 2 2 3 2 2" xfId="42301" xr:uid="{D08B86D9-BBDC-424D-A3D5-1458E1E30BD1}"/>
    <cellStyle name="Normal 32 3 2 2 3 3" xfId="42300" xr:uid="{1883F1BE-D368-487B-895A-042A6F529D2A}"/>
    <cellStyle name="Normal 32 3 2 2 4" xfId="18083" xr:uid="{0EBFD11F-0653-4617-8773-6B9425DD702F}"/>
    <cellStyle name="Normal 32 3 2 2 4 2" xfId="18084" xr:uid="{11757D1D-E570-4913-B116-63FF2F7C1691}"/>
    <cellStyle name="Normal 32 3 2 2 4 2 2" xfId="42303" xr:uid="{B2A03534-8930-4ABA-B7F6-7A88B1F3501B}"/>
    <cellStyle name="Normal 32 3 2 2 4 3" xfId="42302" xr:uid="{EB485475-82D4-418B-921A-7C1589F15607}"/>
    <cellStyle name="Normal 32 3 2 2 5" xfId="18085" xr:uid="{ECA4F502-2A3F-4E7C-863F-AB6A6924F68B}"/>
    <cellStyle name="Normal 32 3 2 2 5 2" xfId="18086" xr:uid="{49C7B807-145F-4CB9-8F02-A32AFC413C5A}"/>
    <cellStyle name="Normal 32 3 2 2 5 2 2" xfId="42305" xr:uid="{4AC3DB0F-FE22-4B78-995C-27C4A4CD1741}"/>
    <cellStyle name="Normal 32 3 2 2 5 3" xfId="42304" xr:uid="{CB4867A0-AB32-4F76-BDF6-30900A4B55B8}"/>
    <cellStyle name="Normal 32 3 2 2 6" xfId="18087" xr:uid="{A1A1FD98-FEF2-4A92-B1B4-450F0146E1BC}"/>
    <cellStyle name="Normal 32 3 2 2 6 2" xfId="18088" xr:uid="{A4AC62EB-33E5-4646-8A2A-6E5E741041BA}"/>
    <cellStyle name="Normal 32 3 2 2 6 2 2" xfId="42307" xr:uid="{A44F2160-131E-4C1D-BBBC-932002A18647}"/>
    <cellStyle name="Normal 32 3 2 2 6 3" xfId="42306" xr:uid="{33DA7890-2F0A-4D7A-9DF7-297EFE4AA8F6}"/>
    <cellStyle name="Normal 32 3 2 2 7" xfId="18089" xr:uid="{9555B4B2-99D4-4CC3-9CBD-CB3DF02DB983}"/>
    <cellStyle name="Normal 32 3 2 2 7 2" xfId="42308" xr:uid="{EAA62A46-3546-47B2-BB78-B9DA46EF0F50}"/>
    <cellStyle name="Normal 32 3 2 2 8" xfId="42291" xr:uid="{9AD91256-9515-480B-AEAB-FE3474D068FA}"/>
    <cellStyle name="Normal 32 3 2 3" xfId="18090" xr:uid="{5AEAB0C8-4EDA-4986-AF37-EF3A8D1A5938}"/>
    <cellStyle name="Normal 32 3 2 3 2" xfId="18091" xr:uid="{59F99554-2046-45A9-A845-9186A82B8F48}"/>
    <cellStyle name="Normal 32 3 2 3 2 2" xfId="18092" xr:uid="{114CE66C-51F4-4F91-AC91-5314654BD455}"/>
    <cellStyle name="Normal 32 3 2 3 2 2 2" xfId="18093" xr:uid="{632F954F-2C54-48DC-8874-6A229C152009}"/>
    <cellStyle name="Normal 32 3 2 3 2 2 2 2" xfId="42312" xr:uid="{C9ECD538-B04C-4249-977B-A271213C6D09}"/>
    <cellStyle name="Normal 32 3 2 3 2 2 3" xfId="42311" xr:uid="{6318FE59-2E17-4EB0-82AC-0B5161A26F37}"/>
    <cellStyle name="Normal 32 3 2 3 2 3" xfId="18094" xr:uid="{ECF0E1B0-8D75-425A-814F-1C0176DF6048}"/>
    <cellStyle name="Normal 32 3 2 3 2 3 2" xfId="18095" xr:uid="{3FCD8194-2679-4F19-A4AE-82E42FBAD259}"/>
    <cellStyle name="Normal 32 3 2 3 2 3 2 2" xfId="42314" xr:uid="{6AE67E7B-67C9-405A-8206-D5B764B90212}"/>
    <cellStyle name="Normal 32 3 2 3 2 3 3" xfId="42313" xr:uid="{478545AB-A3A0-4869-807B-74AA10E923D7}"/>
    <cellStyle name="Normal 32 3 2 3 2 4" xfId="18096" xr:uid="{366A5C8D-16DF-40B3-A1BE-932EE6B918B8}"/>
    <cellStyle name="Normal 32 3 2 3 2 4 2" xfId="18097" xr:uid="{D0D056A5-E60B-4C96-AE46-97C1C29E8D52}"/>
    <cellStyle name="Normal 32 3 2 3 2 4 2 2" xfId="42316" xr:uid="{69EF6131-BB4F-4E20-9350-7272A3223C2A}"/>
    <cellStyle name="Normal 32 3 2 3 2 4 3" xfId="42315" xr:uid="{990F5BCD-442F-41DD-94DE-3B74E656C232}"/>
    <cellStyle name="Normal 32 3 2 3 2 5" xfId="18098" xr:uid="{EF0E8CAB-AA13-4ADE-9709-ADB80C6F5924}"/>
    <cellStyle name="Normal 32 3 2 3 2 5 2" xfId="42317" xr:uid="{1A17134C-63F7-4457-B7D8-16A3C517D718}"/>
    <cellStyle name="Normal 32 3 2 3 2 6" xfId="42310" xr:uid="{B92EF60C-D45C-4EA4-BAD2-7A5CB0BD56EF}"/>
    <cellStyle name="Normal 32 3 2 3 3" xfId="18099" xr:uid="{859C1B3D-493E-411B-9D3F-B627A487A6F0}"/>
    <cellStyle name="Normal 32 3 2 3 3 2" xfId="18100" xr:uid="{A9766F7A-BF5D-40D7-9066-06CFFBE349BE}"/>
    <cellStyle name="Normal 32 3 2 3 3 2 2" xfId="42319" xr:uid="{B2C72923-FB25-4EE8-A977-16486C13EB9D}"/>
    <cellStyle name="Normal 32 3 2 3 3 3" xfId="42318" xr:uid="{58CAF76A-60C5-4BE7-A8FC-A311EDA5B872}"/>
    <cellStyle name="Normal 32 3 2 3 4" xfId="18101" xr:uid="{0EA66249-D65C-44A6-9383-836C65A4AFED}"/>
    <cellStyle name="Normal 32 3 2 3 4 2" xfId="18102" xr:uid="{839E27CC-584A-4BC4-9692-9C39974EFFA3}"/>
    <cellStyle name="Normal 32 3 2 3 4 2 2" xfId="42321" xr:uid="{AB0E55A4-7D12-43D2-BF14-599F7BF5ECBD}"/>
    <cellStyle name="Normal 32 3 2 3 4 3" xfId="42320" xr:uid="{D8C85D3F-E6E7-4AFF-B658-4DF3C9379BBF}"/>
    <cellStyle name="Normal 32 3 2 3 5" xfId="18103" xr:uid="{D5523A1E-B455-4DA3-897E-822F42EBFBF2}"/>
    <cellStyle name="Normal 32 3 2 3 5 2" xfId="18104" xr:uid="{EEDA92FB-EC90-466B-95F1-F67D455648ED}"/>
    <cellStyle name="Normal 32 3 2 3 5 2 2" xfId="42323" xr:uid="{32AE5776-F5E0-47C2-9BAC-5235BD30F8BD}"/>
    <cellStyle name="Normal 32 3 2 3 5 3" xfId="42322" xr:uid="{09040517-72D8-4F50-812C-1DBF314091E0}"/>
    <cellStyle name="Normal 32 3 2 3 6" xfId="18105" xr:uid="{CB02752A-7C4D-4D8D-B785-4A9F33D7B544}"/>
    <cellStyle name="Normal 32 3 2 3 6 2" xfId="18106" xr:uid="{58095483-981D-48D5-93D2-2C7EC03F7ED4}"/>
    <cellStyle name="Normal 32 3 2 3 6 2 2" xfId="42325" xr:uid="{4C40E7CA-471E-4D3D-9064-9080EF3EBA7A}"/>
    <cellStyle name="Normal 32 3 2 3 6 3" xfId="42324" xr:uid="{461E79AF-5FEA-40E2-9395-B6F25D9A522D}"/>
    <cellStyle name="Normal 32 3 2 3 7" xfId="18107" xr:uid="{069A478C-75BD-4260-AACA-2530D1C7C70C}"/>
    <cellStyle name="Normal 32 3 2 3 7 2" xfId="42326" xr:uid="{27420C1B-0EDC-4932-A312-56C4BECFAF6F}"/>
    <cellStyle name="Normal 32 3 2 3 8" xfId="42309" xr:uid="{42204856-D2A9-4D25-A905-3222C9819983}"/>
    <cellStyle name="Normal 32 3 2 4" xfId="18108" xr:uid="{CD5D7BBF-A8FD-43BF-B729-274C0401FFB1}"/>
    <cellStyle name="Normal 32 3 2 4 2" xfId="18109" xr:uid="{BEBDD75F-ABC6-4A2B-A74D-78CB18CD37AF}"/>
    <cellStyle name="Normal 32 3 2 4 2 2" xfId="18110" xr:uid="{D8C5C3CE-B3BE-41AD-B640-008D914B9EB5}"/>
    <cellStyle name="Normal 32 3 2 4 2 2 2" xfId="18111" xr:uid="{D65CE33B-CFE3-4439-B6EB-AAF88BC41D69}"/>
    <cellStyle name="Normal 32 3 2 4 2 2 2 2" xfId="42330" xr:uid="{220AA232-B129-482A-8AD4-510D4189B8FD}"/>
    <cellStyle name="Normal 32 3 2 4 2 2 3" xfId="42329" xr:uid="{06B505BD-BF19-483B-A5E3-C043A240F9DB}"/>
    <cellStyle name="Normal 32 3 2 4 2 3" xfId="18112" xr:uid="{5FB5FBC8-D56A-480D-B9E2-E0406B78E09E}"/>
    <cellStyle name="Normal 32 3 2 4 2 3 2" xfId="18113" xr:uid="{8C25EF88-D25A-4F51-91AB-D18C44016E7B}"/>
    <cellStyle name="Normal 32 3 2 4 2 3 2 2" xfId="42332" xr:uid="{99A3E87E-312B-40B2-9410-B5C2C0BFE188}"/>
    <cellStyle name="Normal 32 3 2 4 2 3 3" xfId="42331" xr:uid="{92709E86-3630-4661-9BDD-B9E47A8EF17E}"/>
    <cellStyle name="Normal 32 3 2 4 2 4" xfId="18114" xr:uid="{19AD2268-C3B7-4C0F-A71E-9D0CEABC91F4}"/>
    <cellStyle name="Normal 32 3 2 4 2 4 2" xfId="18115" xr:uid="{16A2A3BF-24A0-443D-BB11-1CE4F301B6FE}"/>
    <cellStyle name="Normal 32 3 2 4 2 4 2 2" xfId="42334" xr:uid="{F2E6BA42-9DA7-4FA8-97F9-4BE66C113C14}"/>
    <cellStyle name="Normal 32 3 2 4 2 4 3" xfId="42333" xr:uid="{22B4A6E2-4E2A-4413-89F6-8EB9DD2B16E8}"/>
    <cellStyle name="Normal 32 3 2 4 2 5" xfId="18116" xr:uid="{8E8AEE62-FF0B-47AC-AC30-75B0EEDCCECA}"/>
    <cellStyle name="Normal 32 3 2 4 2 5 2" xfId="42335" xr:uid="{D65C9EF2-7CBE-491F-AFB9-69087C608830}"/>
    <cellStyle name="Normal 32 3 2 4 2 6" xfId="42328" xr:uid="{8C8CCE34-7CAC-4C2A-89C0-F8AD8964C512}"/>
    <cellStyle name="Normal 32 3 2 4 3" xfId="18117" xr:uid="{51EDC61B-7235-44EB-9652-35501561E6B5}"/>
    <cellStyle name="Normal 32 3 2 4 3 2" xfId="18118" xr:uid="{5021617A-0FCE-40B9-8FB9-7B23B6133F67}"/>
    <cellStyle name="Normal 32 3 2 4 3 2 2" xfId="42337" xr:uid="{388BEA89-33DD-4E7F-98F6-F328C2F6444C}"/>
    <cellStyle name="Normal 32 3 2 4 3 3" xfId="42336" xr:uid="{9F788420-E6A5-4FEB-ACB5-32E9C4F858FF}"/>
    <cellStyle name="Normal 32 3 2 4 4" xfId="18119" xr:uid="{197421C5-437F-4FC2-B78F-30B96546944B}"/>
    <cellStyle name="Normal 32 3 2 4 4 2" xfId="18120" xr:uid="{491DD635-5FA3-4D21-BAFE-7C450BCDF2A6}"/>
    <cellStyle name="Normal 32 3 2 4 4 2 2" xfId="42339" xr:uid="{E352C7B4-7972-4679-BBC3-592911426DBC}"/>
    <cellStyle name="Normal 32 3 2 4 4 3" xfId="42338" xr:uid="{48177D05-792D-4F14-AD6B-4D996869FDEF}"/>
    <cellStyle name="Normal 32 3 2 4 5" xfId="18121" xr:uid="{1197E1E7-4F61-4BA4-B043-82F63891BA23}"/>
    <cellStyle name="Normal 32 3 2 4 5 2" xfId="18122" xr:uid="{D017D659-1EE5-436D-9D91-248D6ED5E276}"/>
    <cellStyle name="Normal 32 3 2 4 5 2 2" xfId="42341" xr:uid="{C03329F3-EA8E-43DC-A19B-491E7A80D599}"/>
    <cellStyle name="Normal 32 3 2 4 5 3" xfId="42340" xr:uid="{4291CBAE-5F85-4E69-A531-74E6E65CE398}"/>
    <cellStyle name="Normal 32 3 2 4 6" xfId="18123" xr:uid="{7E4D7CF5-594B-4F61-9E7F-87CF6ED30C04}"/>
    <cellStyle name="Normal 32 3 2 4 6 2" xfId="42342" xr:uid="{8ABD2D83-6B23-4B4C-B8CD-C1E1D7399552}"/>
    <cellStyle name="Normal 32 3 2 4 7" xfId="42327" xr:uid="{49CD10D2-6467-44E8-A434-294A34CEA53E}"/>
    <cellStyle name="Normal 32 3 2 5" xfId="18124" xr:uid="{0C02542A-5615-4B1D-81F1-E82A716BB600}"/>
    <cellStyle name="Normal 32 3 2 5 2" xfId="18125" xr:uid="{288BB796-C199-4D43-965B-41D235598E25}"/>
    <cellStyle name="Normal 32 3 2 5 2 2" xfId="18126" xr:uid="{1F2585AC-6485-4DFB-8656-3126EC3F78EC}"/>
    <cellStyle name="Normal 32 3 2 5 2 2 2" xfId="42345" xr:uid="{BBF800E8-BC4A-4430-9B08-10C8DEB749FD}"/>
    <cellStyle name="Normal 32 3 2 5 2 3" xfId="42344" xr:uid="{FB01EF28-4F47-46F9-888E-22D33E86BACA}"/>
    <cellStyle name="Normal 32 3 2 5 3" xfId="18127" xr:uid="{870A88C9-F32E-40E6-90E2-AA0B344AE747}"/>
    <cellStyle name="Normal 32 3 2 5 3 2" xfId="18128" xr:uid="{B35EC9EF-8D05-4406-A648-2777F7EED504}"/>
    <cellStyle name="Normal 32 3 2 5 3 2 2" xfId="42347" xr:uid="{0F6ED825-5577-471B-80C8-22A269CE8F64}"/>
    <cellStyle name="Normal 32 3 2 5 3 3" xfId="42346" xr:uid="{19CC4653-B996-45BA-84B6-D61573D4528E}"/>
    <cellStyle name="Normal 32 3 2 5 4" xfId="18129" xr:uid="{384B763D-9567-46F0-A166-1EA8AFF1D18C}"/>
    <cellStyle name="Normal 32 3 2 5 4 2" xfId="18130" xr:uid="{2DA2FD92-800B-4A6F-86A9-C903B4E53CDA}"/>
    <cellStyle name="Normal 32 3 2 5 4 2 2" xfId="42349" xr:uid="{AD56AAB4-8B48-4614-B0DD-76DBCB66C622}"/>
    <cellStyle name="Normal 32 3 2 5 4 3" xfId="42348" xr:uid="{2C8865FC-952C-46BE-81DD-FE1AED578BFC}"/>
    <cellStyle name="Normal 32 3 2 5 5" xfId="18131" xr:uid="{06622231-5042-4087-9B0D-29EAE68BF65B}"/>
    <cellStyle name="Normal 32 3 2 5 5 2" xfId="42350" xr:uid="{EFB5DFE5-BC87-4D1A-813D-9DF1B58EAC5A}"/>
    <cellStyle name="Normal 32 3 2 5 6" xfId="42343" xr:uid="{B13A5954-8470-4406-AE1D-AACB265D1A28}"/>
    <cellStyle name="Normal 32 3 2 6" xfId="18132" xr:uid="{B1D5DC16-34EE-4AA0-A9E6-56869A405383}"/>
    <cellStyle name="Normal 32 3 2 6 2" xfId="18133" xr:uid="{54C072D3-1E84-4829-84DD-57463B5EB6BC}"/>
    <cellStyle name="Normal 32 3 2 6 2 2" xfId="18134" xr:uid="{57C7A784-8364-4DAC-8076-C7CFC5C10780}"/>
    <cellStyle name="Normal 32 3 2 6 2 2 2" xfId="42353" xr:uid="{987C3DB3-31C7-4302-A8E4-54C66497307D}"/>
    <cellStyle name="Normal 32 3 2 6 2 3" xfId="42352" xr:uid="{EB17E71D-D0FD-4660-9DB0-CC45BDBDA9F9}"/>
    <cellStyle name="Normal 32 3 2 6 3" xfId="18135" xr:uid="{36AF0BC0-4C4C-4882-82C4-23C29E589D7C}"/>
    <cellStyle name="Normal 32 3 2 6 3 2" xfId="18136" xr:uid="{692E1752-2A23-41C2-9E00-6AB5055E0806}"/>
    <cellStyle name="Normal 32 3 2 6 3 2 2" xfId="42355" xr:uid="{3E82A9CD-9575-49F9-9990-E31053D507FA}"/>
    <cellStyle name="Normal 32 3 2 6 3 3" xfId="42354" xr:uid="{0BD562C2-695B-4870-BE3C-4793925E1BC7}"/>
    <cellStyle name="Normal 32 3 2 6 4" xfId="18137" xr:uid="{87D3A77C-87AB-4262-8689-F7B8F868DB2B}"/>
    <cellStyle name="Normal 32 3 2 6 4 2" xfId="18138" xr:uid="{DB67E6B0-336E-401F-858F-D781B59CD8E5}"/>
    <cellStyle name="Normal 32 3 2 6 4 2 2" xfId="42357" xr:uid="{A77A857C-0055-4CD3-B8E9-995AD8487E69}"/>
    <cellStyle name="Normal 32 3 2 6 4 3" xfId="42356" xr:uid="{A1E35621-0843-48E0-92A7-09E4F3D1BD87}"/>
    <cellStyle name="Normal 32 3 2 6 5" xfId="18139" xr:uid="{CAE955BC-A895-4AFB-B6AF-863F6B854CAA}"/>
    <cellStyle name="Normal 32 3 2 6 5 2" xfId="42358" xr:uid="{CD93EE81-E2F8-44B4-B449-8DF586184785}"/>
    <cellStyle name="Normal 32 3 2 6 6" xfId="42351" xr:uid="{7AD47D9C-2865-429E-9AFC-7BD4B526C91F}"/>
    <cellStyle name="Normal 32 3 2 7" xfId="18140" xr:uid="{1CA21745-9F1C-4AEA-B47E-D88C8DF8B2A5}"/>
    <cellStyle name="Normal 32 3 2 7 2" xfId="18141" xr:uid="{6BE91824-26C3-405F-B392-D324CB8FDFB7}"/>
    <cellStyle name="Normal 32 3 2 7 2 2" xfId="42360" xr:uid="{3E3DFA02-389E-4DB8-A05E-088BD620C896}"/>
    <cellStyle name="Normal 32 3 2 7 3" xfId="42359" xr:uid="{332B3302-D96B-48CF-A4CE-929C77CE20E1}"/>
    <cellStyle name="Normal 32 3 2 8" xfId="18142" xr:uid="{CFFE130F-1C90-4340-A412-610A0E5D173C}"/>
    <cellStyle name="Normal 32 3 2 8 2" xfId="18143" xr:uid="{03F0C358-7940-4782-A870-8EBCE30598BB}"/>
    <cellStyle name="Normal 32 3 2 8 2 2" xfId="42362" xr:uid="{75F74E6C-A6DC-40EA-BA1F-379E5534FDFD}"/>
    <cellStyle name="Normal 32 3 2 8 3" xfId="42361" xr:uid="{59EDB696-4589-42F6-AC71-AAC69879EE65}"/>
    <cellStyle name="Normal 32 3 2 9" xfId="18144" xr:uid="{F5EEB77E-7C97-492D-AC67-4BF48BD2B4D8}"/>
    <cellStyle name="Normal 32 3 2 9 2" xfId="18145" xr:uid="{B445D2B5-F4C1-41A8-9B0F-233B2BE836E5}"/>
    <cellStyle name="Normal 32 3 2 9 2 2" xfId="42364" xr:uid="{36A51C62-42C2-46A8-978C-0E4E6A6452A4}"/>
    <cellStyle name="Normal 32 3 2 9 3" xfId="42363" xr:uid="{9448F2EB-4EB3-4034-A165-E5D5160FBD9E}"/>
    <cellStyle name="Normal 32 3 3" xfId="18146" xr:uid="{48426A7D-7022-4B06-BD64-8D5679DCE099}"/>
    <cellStyle name="Normal 32 3 3 2" xfId="18147" xr:uid="{8D1CE2DC-8672-4570-9027-808DFE9C082F}"/>
    <cellStyle name="Normal 32 3 3 2 2" xfId="18148" xr:uid="{610B95E7-5938-49A5-BA62-9762EC117E9C}"/>
    <cellStyle name="Normal 32 3 3 2 2 2" xfId="18149" xr:uid="{8265098D-107B-4D55-9864-3DDE89B17742}"/>
    <cellStyle name="Normal 32 3 3 2 2 2 2" xfId="42368" xr:uid="{52BE790E-A58D-467C-A8AF-C3B69E12E062}"/>
    <cellStyle name="Normal 32 3 3 2 2 3" xfId="42367" xr:uid="{765A34B9-F277-4005-9F7E-16E1FEA683B8}"/>
    <cellStyle name="Normal 32 3 3 2 3" xfId="18150" xr:uid="{B3DFA964-FF46-48F9-A48A-A33992B1257B}"/>
    <cellStyle name="Normal 32 3 3 2 3 2" xfId="18151" xr:uid="{9294EE85-9650-47D1-8AD5-6DE346AFCCB5}"/>
    <cellStyle name="Normal 32 3 3 2 3 2 2" xfId="42370" xr:uid="{AA0D996D-E0B2-4BD2-BBC2-44A252A1569E}"/>
    <cellStyle name="Normal 32 3 3 2 3 3" xfId="42369" xr:uid="{6066FC2D-ADD9-40F4-9E95-E873DB9BF321}"/>
    <cellStyle name="Normal 32 3 3 2 4" xfId="18152" xr:uid="{9410102C-0FA6-4BA8-BB91-FEA18629E1A7}"/>
    <cellStyle name="Normal 32 3 3 2 4 2" xfId="18153" xr:uid="{105B2229-63E8-4AA0-A835-7D0A0FDC8160}"/>
    <cellStyle name="Normal 32 3 3 2 4 2 2" xfId="42372" xr:uid="{3F45BAA4-2107-4071-8BB2-584B008B971D}"/>
    <cellStyle name="Normal 32 3 3 2 4 3" xfId="42371" xr:uid="{709AA6C2-E6DC-4EA5-9CA4-91246DF34C15}"/>
    <cellStyle name="Normal 32 3 3 2 5" xfId="18154" xr:uid="{D60638AB-4A6E-49C7-B2C8-AF0E57EB631F}"/>
    <cellStyle name="Normal 32 3 3 2 5 2" xfId="42373" xr:uid="{DDC7BEE1-D51B-42FC-8583-5F4F1F5E5DDC}"/>
    <cellStyle name="Normal 32 3 3 2 6" xfId="42366" xr:uid="{3DBA8474-E7E8-4F00-8DEC-15E7BCED0FBF}"/>
    <cellStyle name="Normal 32 3 3 3" xfId="18155" xr:uid="{F7D80967-9E62-441A-A2A2-BA10E1BA7359}"/>
    <cellStyle name="Normal 32 3 3 3 2" xfId="18156" xr:uid="{BBAAAA99-B583-4C1F-9A63-0F879E332A1E}"/>
    <cellStyle name="Normal 32 3 3 3 2 2" xfId="42375" xr:uid="{EBC1095F-695A-4581-9008-E4270BB84C53}"/>
    <cellStyle name="Normal 32 3 3 3 3" xfId="42374" xr:uid="{B8BD0D4F-6E51-4800-B4CB-6143CF1D6643}"/>
    <cellStyle name="Normal 32 3 3 4" xfId="18157" xr:uid="{DDD25A6A-7F41-49CD-AB4E-D2390280E1DA}"/>
    <cellStyle name="Normal 32 3 3 4 2" xfId="18158" xr:uid="{E692FC74-1534-411D-B226-2804444DDF24}"/>
    <cellStyle name="Normal 32 3 3 4 2 2" xfId="42377" xr:uid="{C38B460B-59E0-4493-9763-00C6FA952034}"/>
    <cellStyle name="Normal 32 3 3 4 3" xfId="42376" xr:uid="{2E018A5F-EFED-4EF9-8763-AA1FA54573F9}"/>
    <cellStyle name="Normal 32 3 3 5" xfId="18159" xr:uid="{32938A45-0B84-4289-9AFD-3D706BE72812}"/>
    <cellStyle name="Normal 32 3 3 5 2" xfId="18160" xr:uid="{34C13243-0E90-499F-A2CE-AA87D95F4E83}"/>
    <cellStyle name="Normal 32 3 3 5 2 2" xfId="42379" xr:uid="{35A20346-7FE6-405E-B1E3-802DF0023282}"/>
    <cellStyle name="Normal 32 3 3 5 3" xfId="42378" xr:uid="{C3431E1A-1958-40CF-9101-F9ED0F57C02C}"/>
    <cellStyle name="Normal 32 3 3 6" xfId="18161" xr:uid="{F7045A6E-1D8E-4D19-A2B3-076D1A52B9FF}"/>
    <cellStyle name="Normal 32 3 3 6 2" xfId="18162" xr:uid="{0593067C-09A6-42A3-B8AF-C615E299B409}"/>
    <cellStyle name="Normal 32 3 3 6 2 2" xfId="42381" xr:uid="{4888668A-BD28-4886-9775-D2E2B331C61D}"/>
    <cellStyle name="Normal 32 3 3 6 3" xfId="42380" xr:uid="{AF6EEFBD-F131-47E7-8957-8F372C877756}"/>
    <cellStyle name="Normal 32 3 3 7" xfId="18163" xr:uid="{FABACA9E-12EC-4C09-93DA-050184CD737C}"/>
    <cellStyle name="Normal 32 3 3 7 2" xfId="42382" xr:uid="{F2BE6F87-0CB7-4999-B018-ABD5090AF159}"/>
    <cellStyle name="Normal 32 3 3 8" xfId="42365" xr:uid="{A7D0B58D-A9EA-4F1D-BC78-6383F8B726B1}"/>
    <cellStyle name="Normal 32 3 4" xfId="18164" xr:uid="{1E3BEF8A-830B-4F07-A61E-619909D89942}"/>
    <cellStyle name="Normal 32 3 4 2" xfId="18165" xr:uid="{0FD3ACBB-0462-4F53-B326-A4F5F506F394}"/>
    <cellStyle name="Normal 32 3 4 2 2" xfId="18166" xr:uid="{75E4A41F-6C35-4EAB-AA71-EEF3F6C4DB00}"/>
    <cellStyle name="Normal 32 3 4 2 2 2" xfId="18167" xr:uid="{02F3BD91-69B5-40F2-9265-BE3180360395}"/>
    <cellStyle name="Normal 32 3 4 2 2 2 2" xfId="42386" xr:uid="{5C50B338-F968-4889-930C-8F09D1E30DB9}"/>
    <cellStyle name="Normal 32 3 4 2 2 3" xfId="42385" xr:uid="{AD2ED8AC-D468-43BE-8D7F-C273302399F1}"/>
    <cellStyle name="Normal 32 3 4 2 3" xfId="18168" xr:uid="{BE237015-C744-4DCF-95DD-7D438DC97A7E}"/>
    <cellStyle name="Normal 32 3 4 2 3 2" xfId="18169" xr:uid="{10630A36-5F1F-40B6-98CE-015F6F5F4B29}"/>
    <cellStyle name="Normal 32 3 4 2 3 2 2" xfId="42388" xr:uid="{048FD9AA-44E0-41F6-AEEC-9FCC058B1302}"/>
    <cellStyle name="Normal 32 3 4 2 3 3" xfId="42387" xr:uid="{D6762B44-E445-4082-8B10-CC256B20A89A}"/>
    <cellStyle name="Normal 32 3 4 2 4" xfId="18170" xr:uid="{19815D56-8250-4938-9CAE-2335A811BE1A}"/>
    <cellStyle name="Normal 32 3 4 2 4 2" xfId="18171" xr:uid="{29F297A7-D72A-4C1C-8463-AF5D69245306}"/>
    <cellStyle name="Normal 32 3 4 2 4 2 2" xfId="42390" xr:uid="{3F27671E-BEBC-4D31-89B5-E63872FFA5C1}"/>
    <cellStyle name="Normal 32 3 4 2 4 3" xfId="42389" xr:uid="{BD6396CC-DA6E-4402-A1A1-F3A477DF62A2}"/>
    <cellStyle name="Normal 32 3 4 2 5" xfId="18172" xr:uid="{5CCDF808-88C3-4BF1-A093-32D7714C2567}"/>
    <cellStyle name="Normal 32 3 4 2 5 2" xfId="42391" xr:uid="{1C66872D-59A3-435F-BE7D-54C290FD731C}"/>
    <cellStyle name="Normal 32 3 4 2 6" xfId="42384" xr:uid="{12B2B68C-6024-4A8F-AD23-FA641D9AFD01}"/>
    <cellStyle name="Normal 32 3 4 3" xfId="18173" xr:uid="{95BD38C2-4003-42DD-B243-0D5BB306009C}"/>
    <cellStyle name="Normal 32 3 4 3 2" xfId="18174" xr:uid="{CCD32162-0F98-4C4E-85E6-6D46063C8D7E}"/>
    <cellStyle name="Normal 32 3 4 3 2 2" xfId="42393" xr:uid="{3A5841E2-E9F3-4FBB-B927-5B152234C5B7}"/>
    <cellStyle name="Normal 32 3 4 3 3" xfId="42392" xr:uid="{899FF889-12B9-4BEC-8ECF-FA2BECCDA3D5}"/>
    <cellStyle name="Normal 32 3 4 4" xfId="18175" xr:uid="{28F93337-E7BE-4563-8D41-A1321F1AAECF}"/>
    <cellStyle name="Normal 32 3 4 4 2" xfId="18176" xr:uid="{1EE421BB-16C5-4E8E-B534-9B9A51ECD7D7}"/>
    <cellStyle name="Normal 32 3 4 4 2 2" xfId="42395" xr:uid="{743806E9-C4A4-4532-AF64-CA10E2192A8B}"/>
    <cellStyle name="Normal 32 3 4 4 3" xfId="42394" xr:uid="{F9EE9BDC-9254-4D96-AB74-F8693F061626}"/>
    <cellStyle name="Normal 32 3 4 5" xfId="18177" xr:uid="{936D8258-786F-464D-9C85-75FA9ACF4E16}"/>
    <cellStyle name="Normal 32 3 4 5 2" xfId="18178" xr:uid="{C47B3C6D-8D3C-40B2-A3D5-2F4C12FC4FE1}"/>
    <cellStyle name="Normal 32 3 4 5 2 2" xfId="42397" xr:uid="{EA828AFD-7319-47E4-8ABB-AEAED4D09244}"/>
    <cellStyle name="Normal 32 3 4 5 3" xfId="42396" xr:uid="{D833A243-50A8-4C0E-83C5-9D7F58F74252}"/>
    <cellStyle name="Normal 32 3 4 6" xfId="18179" xr:uid="{AFBFE42F-F3B7-4E60-98E5-8E9357F0CA8C}"/>
    <cellStyle name="Normal 32 3 4 6 2" xfId="18180" xr:uid="{D7F992EC-EA50-4E93-9276-A4E57B3579AA}"/>
    <cellStyle name="Normal 32 3 4 6 2 2" xfId="42399" xr:uid="{6ECB1396-7289-412D-8F3A-A8C378D309DD}"/>
    <cellStyle name="Normal 32 3 4 6 3" xfId="42398" xr:uid="{784CB1DC-CB17-44C1-ADC9-F2F21A599FC7}"/>
    <cellStyle name="Normal 32 3 4 7" xfId="18181" xr:uid="{EF445E25-D655-42F0-B33C-5D0104221684}"/>
    <cellStyle name="Normal 32 3 4 7 2" xfId="42400" xr:uid="{649F71E3-AB84-4F30-86F4-3DCA2E3F5207}"/>
    <cellStyle name="Normal 32 3 4 8" xfId="42383" xr:uid="{EF58F3F2-6A0C-4F05-A330-E2AAF7DE4C61}"/>
    <cellStyle name="Normal 32 3 5" xfId="18182" xr:uid="{F36BF765-0268-4BBF-9FFD-7C69C717EDFB}"/>
    <cellStyle name="Normal 32 3 5 2" xfId="18183" xr:uid="{A7E2AD1A-D13A-4562-8E4A-08BD0FCEE07E}"/>
    <cellStyle name="Normal 32 3 5 2 2" xfId="18184" xr:uid="{90244BEF-B0D8-4167-989F-C58D1A0AD635}"/>
    <cellStyle name="Normal 32 3 5 2 2 2" xfId="18185" xr:uid="{A931C8A9-75D0-4859-A570-583F6203AEAA}"/>
    <cellStyle name="Normal 32 3 5 2 2 2 2" xfId="42404" xr:uid="{F9AFBA15-B057-42C4-AF91-768C7DFA0CA8}"/>
    <cellStyle name="Normal 32 3 5 2 2 3" xfId="42403" xr:uid="{CB386DB3-50B1-42D6-9EA8-B10AFDCAEDDD}"/>
    <cellStyle name="Normal 32 3 5 2 3" xfId="18186" xr:uid="{46DAA850-1E36-484A-B2CD-26F9AFC19965}"/>
    <cellStyle name="Normal 32 3 5 2 3 2" xfId="18187" xr:uid="{03470F68-9164-4FD1-93DA-F5D4799FF0C5}"/>
    <cellStyle name="Normal 32 3 5 2 3 2 2" xfId="42406" xr:uid="{751511EB-92A1-42AE-95F3-9DA35AEE6AD4}"/>
    <cellStyle name="Normal 32 3 5 2 3 3" xfId="42405" xr:uid="{84F981F6-6D85-46F8-AD22-202AECEABB4D}"/>
    <cellStyle name="Normal 32 3 5 2 4" xfId="18188" xr:uid="{05FA95D2-0B43-4415-B559-C536AC940876}"/>
    <cellStyle name="Normal 32 3 5 2 4 2" xfId="18189" xr:uid="{85335B22-FEDE-4E57-8482-EC61BA7219DB}"/>
    <cellStyle name="Normal 32 3 5 2 4 2 2" xfId="42408" xr:uid="{95CE9792-085C-4F7E-8DEF-7E9848FA5505}"/>
    <cellStyle name="Normal 32 3 5 2 4 3" xfId="42407" xr:uid="{BE5A2430-EFC5-404A-8A2B-C87BD3B44F25}"/>
    <cellStyle name="Normal 32 3 5 2 5" xfId="18190" xr:uid="{5FADFD79-0C8E-41CE-BCCD-DA96364C2DF1}"/>
    <cellStyle name="Normal 32 3 5 2 5 2" xfId="42409" xr:uid="{9D8E73CE-104B-4A53-8257-C16E269ADF57}"/>
    <cellStyle name="Normal 32 3 5 2 6" xfId="42402" xr:uid="{29CDB01D-D704-44B1-8974-0238A4741E5A}"/>
    <cellStyle name="Normal 32 3 5 3" xfId="18191" xr:uid="{CF28A6C5-047B-445B-AAA4-407AD00DAEB0}"/>
    <cellStyle name="Normal 32 3 5 3 2" xfId="18192" xr:uid="{BD5B5B1F-FE85-45ED-BCEC-E07A3D922607}"/>
    <cellStyle name="Normal 32 3 5 3 2 2" xfId="42411" xr:uid="{0A194731-57CA-4939-9B49-EBB6A85D6141}"/>
    <cellStyle name="Normal 32 3 5 3 3" xfId="42410" xr:uid="{9E730B5F-96D6-4D73-959A-18B06C2BC8D6}"/>
    <cellStyle name="Normal 32 3 5 4" xfId="18193" xr:uid="{AF185302-F533-4546-B181-6556EEF8B5D1}"/>
    <cellStyle name="Normal 32 3 5 4 2" xfId="18194" xr:uid="{B1212A09-3E2D-4C36-84A6-4797C26E3D6F}"/>
    <cellStyle name="Normal 32 3 5 4 2 2" xfId="42413" xr:uid="{429BFC68-516C-4202-BEE3-22DDD6F02A48}"/>
    <cellStyle name="Normal 32 3 5 4 3" xfId="42412" xr:uid="{535FB50C-902F-4DEE-A788-75254A7FA260}"/>
    <cellStyle name="Normal 32 3 5 5" xfId="18195" xr:uid="{2463A80B-F83C-4DA9-B628-F6768DA5E56C}"/>
    <cellStyle name="Normal 32 3 5 5 2" xfId="18196" xr:uid="{FFFAF14F-C8C0-4971-83A5-36D6A911D9EC}"/>
    <cellStyle name="Normal 32 3 5 5 2 2" xfId="42415" xr:uid="{5D5CDB5F-FD22-49D8-9F06-00BF5705640F}"/>
    <cellStyle name="Normal 32 3 5 5 3" xfId="42414" xr:uid="{7AD98E8F-0C68-4861-A518-D28A751F21CF}"/>
    <cellStyle name="Normal 32 3 5 6" xfId="18197" xr:uid="{8DC68D72-DA3E-47C0-8539-0B92BBE3DCD8}"/>
    <cellStyle name="Normal 32 3 5 6 2" xfId="42416" xr:uid="{100FC220-0F49-4894-B096-0EA06D249C82}"/>
    <cellStyle name="Normal 32 3 5 7" xfId="42401" xr:uid="{61864B66-624B-4230-8A35-BE0E86FF7CBF}"/>
    <cellStyle name="Normal 32 3 6" xfId="18198" xr:uid="{62BCE264-6FC0-4848-A8FA-3151E72B4E9D}"/>
    <cellStyle name="Normal 32 3 6 2" xfId="18199" xr:uid="{4605E7A1-7050-4B6A-ADF7-23CF71582F07}"/>
    <cellStyle name="Normal 32 3 6 2 2" xfId="18200" xr:uid="{B08E4AC6-567F-432A-B668-354112AA4253}"/>
    <cellStyle name="Normal 32 3 6 2 2 2" xfId="42419" xr:uid="{66EE18C2-7896-43EB-B6A4-DF6F65963931}"/>
    <cellStyle name="Normal 32 3 6 2 3" xfId="42418" xr:uid="{4A6C92D0-9183-4940-9BDC-A6A87E6ABFA9}"/>
    <cellStyle name="Normal 32 3 6 3" xfId="18201" xr:uid="{C5822C53-5C46-47BB-AAEB-36AFF32A3BCC}"/>
    <cellStyle name="Normal 32 3 6 3 2" xfId="18202" xr:uid="{3DA81391-4972-4B3A-A3E1-F23EF7429600}"/>
    <cellStyle name="Normal 32 3 6 3 2 2" xfId="42421" xr:uid="{B8D5A09C-831A-4800-9795-3439D05D79D4}"/>
    <cellStyle name="Normal 32 3 6 3 3" xfId="42420" xr:uid="{3D275F8C-5249-45F3-A427-2EECBAE3884D}"/>
    <cellStyle name="Normal 32 3 6 4" xfId="18203" xr:uid="{CA299E3D-6854-4515-995E-521CA71CDBD6}"/>
    <cellStyle name="Normal 32 3 6 4 2" xfId="18204" xr:uid="{503A7026-B7D0-449B-AE50-6B179935B625}"/>
    <cellStyle name="Normal 32 3 6 4 2 2" xfId="42423" xr:uid="{35AC5B93-DBE2-4A26-9DBE-5821BDA50599}"/>
    <cellStyle name="Normal 32 3 6 4 3" xfId="42422" xr:uid="{36583A4B-209B-49EE-92F0-7891115FD65A}"/>
    <cellStyle name="Normal 32 3 6 5" xfId="18205" xr:uid="{2147B5DB-AC6F-479A-832A-B95F7CBC8F80}"/>
    <cellStyle name="Normal 32 3 6 5 2" xfId="42424" xr:uid="{FCC8A077-7296-4989-9B87-D6EFC4AC8513}"/>
    <cellStyle name="Normal 32 3 6 6" xfId="42417" xr:uid="{523FABA1-66F2-48C5-BA5A-B01AD1921FBD}"/>
    <cellStyle name="Normal 32 3 7" xfId="18206" xr:uid="{08500874-838C-4767-A918-2B3715F365EF}"/>
    <cellStyle name="Normal 32 3 7 2" xfId="18207" xr:uid="{2DE66103-817A-4ECF-9491-A4330B51D29C}"/>
    <cellStyle name="Normal 32 3 7 2 2" xfId="18208" xr:uid="{81499209-4A68-4929-BBB4-8929FEE919C7}"/>
    <cellStyle name="Normal 32 3 7 2 2 2" xfId="42427" xr:uid="{2EF6FC6B-786F-4C5F-B6F4-0B3A8DB111E4}"/>
    <cellStyle name="Normal 32 3 7 2 3" xfId="42426" xr:uid="{14CC7A94-69DC-493B-8861-6D90505B918E}"/>
    <cellStyle name="Normal 32 3 7 3" xfId="18209" xr:uid="{0C1AD466-EC56-485B-ADC7-E6834B2C009C}"/>
    <cellStyle name="Normal 32 3 7 3 2" xfId="18210" xr:uid="{D9DF8527-D423-4B85-B5E1-6EFA0AC8769F}"/>
    <cellStyle name="Normal 32 3 7 3 2 2" xfId="42429" xr:uid="{6B64DE3C-1C14-4A31-BC3E-117093DE73F1}"/>
    <cellStyle name="Normal 32 3 7 3 3" xfId="42428" xr:uid="{6253ACAE-52CF-4186-B69E-95AA362E52B0}"/>
    <cellStyle name="Normal 32 3 7 4" xfId="18211" xr:uid="{856379D0-EC57-4D13-BFE1-2459A71CF8C1}"/>
    <cellStyle name="Normal 32 3 7 4 2" xfId="18212" xr:uid="{BD0CB214-A930-4382-A26F-2B45BF6B8623}"/>
    <cellStyle name="Normal 32 3 7 4 2 2" xfId="42431" xr:uid="{4376A463-8C71-4E8B-B6B4-085CBB986C9F}"/>
    <cellStyle name="Normal 32 3 7 4 3" xfId="42430" xr:uid="{98B91A19-1B50-47A6-9BBF-DBC519BCC52F}"/>
    <cellStyle name="Normal 32 3 7 5" xfId="18213" xr:uid="{5921EA7E-A448-4895-BF0A-322F514C48A0}"/>
    <cellStyle name="Normal 32 3 7 5 2" xfId="42432" xr:uid="{BD823801-6EBD-4697-BBCB-E607DF320F1B}"/>
    <cellStyle name="Normal 32 3 7 6" xfId="42425" xr:uid="{21A04CC3-4528-4C08-B5EB-F3EEB27B40A0}"/>
    <cellStyle name="Normal 32 3 8" xfId="18214" xr:uid="{4B61D4CB-4EAD-4712-B2B2-C136E30880BA}"/>
    <cellStyle name="Normal 32 3 8 2" xfId="18215" xr:uid="{EB0B8A52-6127-4091-BAAA-002585DBB542}"/>
    <cellStyle name="Normal 32 3 8 2 2" xfId="42434" xr:uid="{4B7490FD-D35A-4DE5-B1F1-00E21DD73982}"/>
    <cellStyle name="Normal 32 3 8 3" xfId="42433" xr:uid="{8348E230-E44E-47E5-B251-8AF26F103139}"/>
    <cellStyle name="Normal 32 3 9" xfId="18216" xr:uid="{C59F7D87-064D-434E-B94C-A8F8FC69FE14}"/>
    <cellStyle name="Normal 32 3 9 2" xfId="18217" xr:uid="{4C283A58-13ED-467E-BAC5-9ABAE5A39656}"/>
    <cellStyle name="Normal 32 3 9 2 2" xfId="42436" xr:uid="{E853B8CE-A6C0-4B91-B5A2-393C3FE528CA}"/>
    <cellStyle name="Normal 32 3 9 3" xfId="42435" xr:uid="{88FED772-C24A-4943-B8A1-01B2E181D8DB}"/>
    <cellStyle name="Normal 32 30" xfId="18218" xr:uid="{C575E544-A4BF-4CAB-A659-56D965CB3992}"/>
    <cellStyle name="Normal 32 30 2" xfId="18219" xr:uid="{34761A1F-8068-4F21-96DD-EAA77A721B12}"/>
    <cellStyle name="Normal 32 30 2 2" xfId="42438" xr:uid="{92F1028F-08B8-43F3-92C0-9709894196DB}"/>
    <cellStyle name="Normal 32 30 3" xfId="42437" xr:uid="{142EA084-E0B8-4818-B33E-F047F0809C2C}"/>
    <cellStyle name="Normal 32 31" xfId="18220" xr:uid="{5CF0304B-35C0-44C9-9710-9878233BC1A9}"/>
    <cellStyle name="Normal 32 31 2" xfId="18221" xr:uid="{B0D42482-BB17-417D-8B31-314F1370D117}"/>
    <cellStyle name="Normal 32 31 2 2" xfId="42440" xr:uid="{CB2E6602-315B-4410-BBC3-5B46E9210F01}"/>
    <cellStyle name="Normal 32 31 3" xfId="42439" xr:uid="{33D5A800-201B-4206-8878-A32FB8C3F649}"/>
    <cellStyle name="Normal 32 32" xfId="18222" xr:uid="{7BE5E364-4C90-48F6-9FDB-75ABE4B686D5}"/>
    <cellStyle name="Normal 32 32 2" xfId="18223" xr:uid="{A4ED0B10-EAF8-442B-93C1-65BF839707B3}"/>
    <cellStyle name="Normal 32 32 2 2" xfId="42442" xr:uid="{BF7E0041-EC77-4C87-8C66-4E6C883046AF}"/>
    <cellStyle name="Normal 32 32 3" xfId="42441" xr:uid="{E6DB4195-7AD9-41BC-8FF1-CABC339C98E9}"/>
    <cellStyle name="Normal 32 33" xfId="18224" xr:uid="{A9BD8594-BF43-4C82-9751-64443D322D3F}"/>
    <cellStyle name="Normal 32 33 2" xfId="18225" xr:uid="{53DEA6F6-B812-4FDC-82D2-6A4CA2FA5888}"/>
    <cellStyle name="Normal 32 33 2 2" xfId="42444" xr:uid="{CE548D34-79FD-4136-AF97-74953D2CA5C4}"/>
    <cellStyle name="Normal 32 33 3" xfId="42443" xr:uid="{EDD2CE12-9EFA-48FB-A9FD-FDF3090AFA33}"/>
    <cellStyle name="Normal 32 34" xfId="18226" xr:uid="{79CFB32B-A8F3-43AC-8B69-F031390B8BD0}"/>
    <cellStyle name="Normal 32 34 2" xfId="18227" xr:uid="{78BB930A-3A3D-425E-BD91-CF651840DE84}"/>
    <cellStyle name="Normal 32 34 2 2" xfId="42446" xr:uid="{66A0317D-5DB7-4E43-B4ED-57609C9A17E1}"/>
    <cellStyle name="Normal 32 34 3" xfId="42445" xr:uid="{0332E6EA-7223-46CB-A2FC-C76629D6E404}"/>
    <cellStyle name="Normal 32 35" xfId="18228" xr:uid="{E22BB7D3-F6B6-48AB-B071-78EEAE72139A}"/>
    <cellStyle name="Normal 32 35 2" xfId="18229" xr:uid="{AFD496C8-682B-4F15-996C-DEB47D0913DC}"/>
    <cellStyle name="Normal 32 35 2 2" xfId="42448" xr:uid="{DD3D3FF9-B39D-47AB-BBD8-A7CB6EA0BFFB}"/>
    <cellStyle name="Normal 32 35 3" xfId="42447" xr:uid="{5A1A78C3-4E9A-4AD6-B88E-1C1537FE623D}"/>
    <cellStyle name="Normal 32 36" xfId="18230" xr:uid="{AC705A4C-8626-4504-AD0E-82E0408D58F3}"/>
    <cellStyle name="Normal 32 36 2" xfId="18231" xr:uid="{0260D1FC-FC13-4BA8-B8C5-7ACF16678762}"/>
    <cellStyle name="Normal 32 36 2 2" xfId="42450" xr:uid="{37252789-B402-43D5-9015-A05F3BE75EF4}"/>
    <cellStyle name="Normal 32 36 3" xfId="42449" xr:uid="{7BFFAE81-61EC-4BF0-AC1C-3D345C7E3A97}"/>
    <cellStyle name="Normal 32 37" xfId="18232" xr:uid="{3331D4C3-B1B1-4836-B539-B065A31AC68B}"/>
    <cellStyle name="Normal 32 37 2" xfId="18233" xr:uid="{ADB2AFF2-40AE-4C5C-A842-AA673F39E5AF}"/>
    <cellStyle name="Normal 32 37 2 2" xfId="42452" xr:uid="{CAA3A0CB-D0B2-4EBE-86E1-AD21EBC61028}"/>
    <cellStyle name="Normal 32 37 3" xfId="42451" xr:uid="{8756DD24-F448-4AEF-8625-53EF6B701A05}"/>
    <cellStyle name="Normal 32 38" xfId="18234" xr:uid="{EDAE4AA3-EDAC-4014-9CFD-F519646B9751}"/>
    <cellStyle name="Normal 32 38 2" xfId="18235" xr:uid="{56409E9E-DA69-4777-9E7C-B380E33275B8}"/>
    <cellStyle name="Normal 32 38 2 2" xfId="42454" xr:uid="{EA9577D8-B83B-4A3E-9410-8DA8AC28EC71}"/>
    <cellStyle name="Normal 32 38 3" xfId="42453" xr:uid="{A721491E-5CA6-42D6-9E48-77C44936E8BA}"/>
    <cellStyle name="Normal 32 39" xfId="18236" xr:uid="{D939B088-8E4F-43A3-9662-09A9C9731FB1}"/>
    <cellStyle name="Normal 32 39 2" xfId="18237" xr:uid="{50D08E60-CCE9-4C76-8BE3-EE0700DEA2B8}"/>
    <cellStyle name="Normal 32 39 2 2" xfId="42456" xr:uid="{44A5E6C4-A5AD-4DE9-97F5-F0A71394B64E}"/>
    <cellStyle name="Normal 32 39 3" xfId="42455" xr:uid="{0AE81A7A-4B7D-4F1E-AFA9-664C78509E7F}"/>
    <cellStyle name="Normal 32 4" xfId="18238" xr:uid="{FCFCB414-28EF-47E6-8589-3D05E472A543}"/>
    <cellStyle name="Normal 32 4 10" xfId="18239" xr:uid="{9E2BBFFE-0139-4ED4-9ADA-B0BC7FEFA2AB}"/>
    <cellStyle name="Normal 32 4 10 2" xfId="18240" xr:uid="{7D11F114-44C8-477C-AC69-1492C80A91F7}"/>
    <cellStyle name="Normal 32 4 10 2 2" xfId="42459" xr:uid="{5168EE0F-CBBB-4519-85F4-010B09C518FE}"/>
    <cellStyle name="Normal 32 4 10 3" xfId="42458" xr:uid="{33D632B7-DD1F-4030-815D-D115CC2B594D}"/>
    <cellStyle name="Normal 32 4 11" xfId="18241" xr:uid="{BBC42766-975A-4A6A-8540-8080CCB830BA}"/>
    <cellStyle name="Normal 32 4 11 2" xfId="42460" xr:uid="{23D3781A-B7F5-4457-97B6-BFDEF9DE2227}"/>
    <cellStyle name="Normal 32 4 12" xfId="42457" xr:uid="{DE9A4280-9B7C-4403-8F8B-AB55910E102B}"/>
    <cellStyle name="Normal 32 4 2" xfId="18242" xr:uid="{1E9F02B3-266E-492D-8F6A-0ECB28C4789F}"/>
    <cellStyle name="Normal 32 4 2 10" xfId="18243" xr:uid="{192740DE-6E88-443A-A0B9-8D1E7343BC0B}"/>
    <cellStyle name="Normal 32 4 2 10 2" xfId="42462" xr:uid="{41EE2749-F35B-4A88-BA89-F7AE3D121CB6}"/>
    <cellStyle name="Normal 32 4 2 11" xfId="42461" xr:uid="{E26FCBE3-367A-4540-B695-AF10143DEFF3}"/>
    <cellStyle name="Normal 32 4 2 2" xfId="18244" xr:uid="{FD50E566-C33D-48E6-B550-3838DE6B1E2F}"/>
    <cellStyle name="Normal 32 4 2 2 2" xfId="18245" xr:uid="{44A9DC26-98F6-4935-A827-D3EED1F793D8}"/>
    <cellStyle name="Normal 32 4 2 2 2 2" xfId="18246" xr:uid="{6E69350A-657C-424F-898D-DF30BF0B1DBB}"/>
    <cellStyle name="Normal 32 4 2 2 2 2 2" xfId="18247" xr:uid="{948D24BA-16E7-4987-8122-2F95508CC355}"/>
    <cellStyle name="Normal 32 4 2 2 2 2 2 2" xfId="42466" xr:uid="{FC96C10B-E8B3-43D9-81B6-9C2046AD942C}"/>
    <cellStyle name="Normal 32 4 2 2 2 2 3" xfId="42465" xr:uid="{21A0E084-9FAF-45DB-812C-17785B47DBE5}"/>
    <cellStyle name="Normal 32 4 2 2 2 3" xfId="18248" xr:uid="{9E526733-36B1-4E02-B013-F4AC7D71F56F}"/>
    <cellStyle name="Normal 32 4 2 2 2 3 2" xfId="18249" xr:uid="{B1B6AF2D-241D-464B-8C7A-DA9B059E755C}"/>
    <cellStyle name="Normal 32 4 2 2 2 3 2 2" xfId="42468" xr:uid="{7AB45A51-56AE-45C3-B19C-FD9795B664F6}"/>
    <cellStyle name="Normal 32 4 2 2 2 3 3" xfId="42467" xr:uid="{E46AEA85-BBAE-45B7-AE49-485AED8F2D35}"/>
    <cellStyle name="Normal 32 4 2 2 2 4" xfId="18250" xr:uid="{6315782E-411E-4740-BB50-94906B85B5B8}"/>
    <cellStyle name="Normal 32 4 2 2 2 4 2" xfId="18251" xr:uid="{1E3946A2-6C5A-49DE-8210-AE4E2F28D72A}"/>
    <cellStyle name="Normal 32 4 2 2 2 4 2 2" xfId="42470" xr:uid="{46365B93-253B-41C3-B05F-582853C18DC0}"/>
    <cellStyle name="Normal 32 4 2 2 2 4 3" xfId="42469" xr:uid="{C49C6644-F7EC-4768-B8AC-A0887C0052E2}"/>
    <cellStyle name="Normal 32 4 2 2 2 5" xfId="18252" xr:uid="{5CB27C8E-D701-4420-A43E-C6605264B118}"/>
    <cellStyle name="Normal 32 4 2 2 2 5 2" xfId="42471" xr:uid="{AD7F9AEF-B3D8-4139-9F5C-7C9EF0E9F61E}"/>
    <cellStyle name="Normal 32 4 2 2 2 6" xfId="42464" xr:uid="{9A0F6245-28F2-4C23-AE6E-A717C4DFEB0A}"/>
    <cellStyle name="Normal 32 4 2 2 3" xfId="18253" xr:uid="{61978BC6-70FC-4AB5-9C8F-406FA76A01DA}"/>
    <cellStyle name="Normal 32 4 2 2 3 2" xfId="18254" xr:uid="{261868BE-EB01-4BF4-B1B4-0DEEB2B51016}"/>
    <cellStyle name="Normal 32 4 2 2 3 2 2" xfId="42473" xr:uid="{2ADF9789-72D7-4D2D-B191-5A3F87AD3DE3}"/>
    <cellStyle name="Normal 32 4 2 2 3 3" xfId="42472" xr:uid="{A05A0B3E-5DDC-4E31-BCFC-62025693D2E9}"/>
    <cellStyle name="Normal 32 4 2 2 4" xfId="18255" xr:uid="{C833ABE7-94FE-4032-AB25-D2B6904ED220}"/>
    <cellStyle name="Normal 32 4 2 2 4 2" xfId="18256" xr:uid="{495EF459-69BC-4867-957B-2D120139AFC9}"/>
    <cellStyle name="Normal 32 4 2 2 4 2 2" xfId="42475" xr:uid="{80303EC1-B378-4998-B3FF-47A7911223B7}"/>
    <cellStyle name="Normal 32 4 2 2 4 3" xfId="42474" xr:uid="{431581E8-3294-4239-ACAD-64CEBAA95926}"/>
    <cellStyle name="Normal 32 4 2 2 5" xfId="18257" xr:uid="{A773D6FE-9438-434F-9899-89D51C30993D}"/>
    <cellStyle name="Normal 32 4 2 2 5 2" xfId="18258" xr:uid="{612EE24B-3FB6-42B3-BE31-E5DC9517620F}"/>
    <cellStyle name="Normal 32 4 2 2 5 2 2" xfId="42477" xr:uid="{E15D8CA4-913F-462E-A2B5-B45695695B44}"/>
    <cellStyle name="Normal 32 4 2 2 5 3" xfId="42476" xr:uid="{31481167-DECF-4F4E-8D7A-F0F106D57DD7}"/>
    <cellStyle name="Normal 32 4 2 2 6" xfId="18259" xr:uid="{B0B8B68C-67E6-43FF-ABB7-7F007BDEDCF8}"/>
    <cellStyle name="Normal 32 4 2 2 6 2" xfId="18260" xr:uid="{3C4B1DCC-DB77-4562-8CC2-DBA37A7FCFB8}"/>
    <cellStyle name="Normal 32 4 2 2 6 2 2" xfId="42479" xr:uid="{699677D6-5D65-487C-9EC7-7B9827CBAB5B}"/>
    <cellStyle name="Normal 32 4 2 2 6 3" xfId="42478" xr:uid="{3DE63C9C-58BC-47FE-996E-9B032CFE1C86}"/>
    <cellStyle name="Normal 32 4 2 2 7" xfId="18261" xr:uid="{250922EA-D814-40B6-8D48-94470BF19307}"/>
    <cellStyle name="Normal 32 4 2 2 7 2" xfId="42480" xr:uid="{CD3C4A0E-563A-46A0-AB87-9ECCA3020704}"/>
    <cellStyle name="Normal 32 4 2 2 8" xfId="42463" xr:uid="{2F169561-A759-40E2-828E-4EF94D4596E4}"/>
    <cellStyle name="Normal 32 4 2 3" xfId="18262" xr:uid="{43BDF24A-05C0-4293-B5C7-613587D1488A}"/>
    <cellStyle name="Normal 32 4 2 3 2" xfId="18263" xr:uid="{37352FB6-7602-44C1-A389-C6F808B15F4A}"/>
    <cellStyle name="Normal 32 4 2 3 2 2" xfId="18264" xr:uid="{6C4799A3-14FB-4A8D-A595-880AC8CDC84B}"/>
    <cellStyle name="Normal 32 4 2 3 2 2 2" xfId="18265" xr:uid="{49C1F95B-7268-42F8-AA4D-3F4CB7B5733D}"/>
    <cellStyle name="Normal 32 4 2 3 2 2 2 2" xfId="42484" xr:uid="{42F9F2D1-5BDC-4E20-A97B-A4AE30EBD536}"/>
    <cellStyle name="Normal 32 4 2 3 2 2 3" xfId="42483" xr:uid="{3B16A20E-01BA-43C3-9671-F671D2634AA4}"/>
    <cellStyle name="Normal 32 4 2 3 2 3" xfId="18266" xr:uid="{826513B7-E051-4A4B-B0C4-F8758C22049F}"/>
    <cellStyle name="Normal 32 4 2 3 2 3 2" xfId="18267" xr:uid="{93868045-A8AC-4E90-B41E-F15A9B3AAE3C}"/>
    <cellStyle name="Normal 32 4 2 3 2 3 2 2" xfId="42486" xr:uid="{AE9A119D-1160-4F15-A73D-00069FE4DF0D}"/>
    <cellStyle name="Normal 32 4 2 3 2 3 3" xfId="42485" xr:uid="{EF29E0E5-064D-4CFF-B34C-BB52E1580B8C}"/>
    <cellStyle name="Normal 32 4 2 3 2 4" xfId="18268" xr:uid="{7DAE9691-8F06-484D-8036-7F4729428E65}"/>
    <cellStyle name="Normal 32 4 2 3 2 4 2" xfId="18269" xr:uid="{DD08747F-E234-4444-BB77-0944604904E5}"/>
    <cellStyle name="Normal 32 4 2 3 2 4 2 2" xfId="42488" xr:uid="{2A8D9D6F-3DF4-49A5-A941-81E700AB9B92}"/>
    <cellStyle name="Normal 32 4 2 3 2 4 3" xfId="42487" xr:uid="{60414F17-F78D-4DC3-B160-53F1F3A0D942}"/>
    <cellStyle name="Normal 32 4 2 3 2 5" xfId="18270" xr:uid="{7387AB28-3D35-4B50-9EDA-5F7967F1228D}"/>
    <cellStyle name="Normal 32 4 2 3 2 5 2" xfId="42489" xr:uid="{A87DDC75-48E5-42D9-A01B-62239F4F8CA9}"/>
    <cellStyle name="Normal 32 4 2 3 2 6" xfId="42482" xr:uid="{F0F6C8AE-519E-468B-8C17-8AF8D8F3C6BF}"/>
    <cellStyle name="Normal 32 4 2 3 3" xfId="18271" xr:uid="{BA484764-0946-4F4A-B4AF-ADCFE3D86A65}"/>
    <cellStyle name="Normal 32 4 2 3 3 2" xfId="18272" xr:uid="{491D15F9-C3CF-43D0-8914-5EC79A124294}"/>
    <cellStyle name="Normal 32 4 2 3 3 2 2" xfId="42491" xr:uid="{95534CD4-C503-4DAC-9813-0E2CB068B46D}"/>
    <cellStyle name="Normal 32 4 2 3 3 3" xfId="42490" xr:uid="{80704361-730B-4D6A-9452-6E15C8561C41}"/>
    <cellStyle name="Normal 32 4 2 3 4" xfId="18273" xr:uid="{F15CA18F-8C56-4B05-A4B3-2F5CF42B938A}"/>
    <cellStyle name="Normal 32 4 2 3 4 2" xfId="18274" xr:uid="{D0D30D59-0399-4DAC-A378-EC8D6745189A}"/>
    <cellStyle name="Normal 32 4 2 3 4 2 2" xfId="42493" xr:uid="{4ACAD0EC-B8D1-4270-BFB9-98FDBFF8D377}"/>
    <cellStyle name="Normal 32 4 2 3 4 3" xfId="42492" xr:uid="{D7C5B6B3-A9CA-4570-B2E4-BB9D29673EAB}"/>
    <cellStyle name="Normal 32 4 2 3 5" xfId="18275" xr:uid="{712FDB49-059C-4D2C-A84C-52B1A05DA095}"/>
    <cellStyle name="Normal 32 4 2 3 5 2" xfId="18276" xr:uid="{5AFFE2BB-A9CA-4729-98FA-02F1A85D1506}"/>
    <cellStyle name="Normal 32 4 2 3 5 2 2" xfId="42495" xr:uid="{12B181A6-CA71-4740-8CFD-71F18B74EB81}"/>
    <cellStyle name="Normal 32 4 2 3 5 3" xfId="42494" xr:uid="{78C3AF55-0296-43B0-AF95-C5C12385F775}"/>
    <cellStyle name="Normal 32 4 2 3 6" xfId="18277" xr:uid="{2B61619A-F63F-472C-A055-89442635C92E}"/>
    <cellStyle name="Normal 32 4 2 3 6 2" xfId="18278" xr:uid="{F69D22DD-CE40-44B5-BAF2-4C6DD07CE731}"/>
    <cellStyle name="Normal 32 4 2 3 6 2 2" xfId="42497" xr:uid="{3C272081-7F99-48BA-83C0-CD6FD1E24492}"/>
    <cellStyle name="Normal 32 4 2 3 6 3" xfId="42496" xr:uid="{FE5277FE-66B0-4B80-9BA9-9562F534AD5A}"/>
    <cellStyle name="Normal 32 4 2 3 7" xfId="18279" xr:uid="{E92049B4-A2DC-472B-881D-C84FF52A27AC}"/>
    <cellStyle name="Normal 32 4 2 3 7 2" xfId="42498" xr:uid="{A679E700-CAA4-4129-8A56-E9503C887DF1}"/>
    <cellStyle name="Normal 32 4 2 3 8" xfId="42481" xr:uid="{4000D423-EB70-421F-A856-DE94243A7F12}"/>
    <cellStyle name="Normal 32 4 2 4" xfId="18280" xr:uid="{56C3A65A-05C1-424A-811B-6913F8A07CF2}"/>
    <cellStyle name="Normal 32 4 2 4 2" xfId="18281" xr:uid="{B2F8B830-FA63-4655-840D-2B7661D0357F}"/>
    <cellStyle name="Normal 32 4 2 4 2 2" xfId="18282" xr:uid="{D1751B27-0E7D-428B-AB36-20EB6D655E46}"/>
    <cellStyle name="Normal 32 4 2 4 2 2 2" xfId="18283" xr:uid="{29A73B12-BA9A-4BF6-BDBE-C789A53C0F92}"/>
    <cellStyle name="Normal 32 4 2 4 2 2 2 2" xfId="42502" xr:uid="{4C2F9A26-98B3-46C0-9727-459A7AEC0D4E}"/>
    <cellStyle name="Normal 32 4 2 4 2 2 3" xfId="42501" xr:uid="{A3DA7DA7-6C8E-46EB-AB16-C477BA1AD274}"/>
    <cellStyle name="Normal 32 4 2 4 2 3" xfId="18284" xr:uid="{68A0C326-E62A-4503-B350-2BEA8B78A7C3}"/>
    <cellStyle name="Normal 32 4 2 4 2 3 2" xfId="18285" xr:uid="{CD3FF99D-FEB0-4A63-A3EB-B46214DA242B}"/>
    <cellStyle name="Normal 32 4 2 4 2 3 2 2" xfId="42504" xr:uid="{2E76BFE6-B19B-43E0-807C-C473D2F98564}"/>
    <cellStyle name="Normal 32 4 2 4 2 3 3" xfId="42503" xr:uid="{9BF4E2B6-6BE8-4128-A941-8A71CE2823DA}"/>
    <cellStyle name="Normal 32 4 2 4 2 4" xfId="18286" xr:uid="{E397727B-8A85-41BB-8ECC-79197AD61BD2}"/>
    <cellStyle name="Normal 32 4 2 4 2 4 2" xfId="18287" xr:uid="{0972193F-0C48-40D3-BC23-A9A432814505}"/>
    <cellStyle name="Normal 32 4 2 4 2 4 2 2" xfId="42506" xr:uid="{1C5EC545-8834-424F-A6D2-60E524926A84}"/>
    <cellStyle name="Normal 32 4 2 4 2 4 3" xfId="42505" xr:uid="{42611C3D-92B4-4FD8-8A3C-9C0DA6B2B34E}"/>
    <cellStyle name="Normal 32 4 2 4 2 5" xfId="18288" xr:uid="{35251811-E1FE-4021-94F4-D8B17082CEBB}"/>
    <cellStyle name="Normal 32 4 2 4 2 5 2" xfId="42507" xr:uid="{3F9F3E66-B4F0-4792-A8E1-C24B216FCB33}"/>
    <cellStyle name="Normal 32 4 2 4 2 6" xfId="42500" xr:uid="{2F582786-148B-4ABA-B1A7-CF5BC4BB1B8A}"/>
    <cellStyle name="Normal 32 4 2 4 3" xfId="18289" xr:uid="{A9BE7434-09C1-4BA8-9D71-64D183AEA8FF}"/>
    <cellStyle name="Normal 32 4 2 4 3 2" xfId="18290" xr:uid="{8317E19A-8F5C-4AEB-9B78-55CD628E83F6}"/>
    <cellStyle name="Normal 32 4 2 4 3 2 2" xfId="42509" xr:uid="{18E7AF8D-4690-4116-927C-E21227B74ED6}"/>
    <cellStyle name="Normal 32 4 2 4 3 3" xfId="42508" xr:uid="{C7575FBC-4A38-4D55-B57A-8733A1E53CA8}"/>
    <cellStyle name="Normal 32 4 2 4 4" xfId="18291" xr:uid="{A3F833B4-EAE3-43CF-B026-C7F9CC75275B}"/>
    <cellStyle name="Normal 32 4 2 4 4 2" xfId="18292" xr:uid="{968451D5-D6DF-47FB-9735-BC7AB59AC0DD}"/>
    <cellStyle name="Normal 32 4 2 4 4 2 2" xfId="42511" xr:uid="{33F22F5E-453B-42E1-840D-F7C10CA6C101}"/>
    <cellStyle name="Normal 32 4 2 4 4 3" xfId="42510" xr:uid="{36F252D8-5A8A-43D1-90B5-896F7209CA65}"/>
    <cellStyle name="Normal 32 4 2 4 5" xfId="18293" xr:uid="{20BBB315-CC65-47A2-8FD6-0215FB8E4765}"/>
    <cellStyle name="Normal 32 4 2 4 5 2" xfId="18294" xr:uid="{21BAE155-2740-4072-AAC1-35F5DFAFBA9A}"/>
    <cellStyle name="Normal 32 4 2 4 5 2 2" xfId="42513" xr:uid="{D486DECC-5F4C-4EB8-A3E9-EF0547E5532E}"/>
    <cellStyle name="Normal 32 4 2 4 5 3" xfId="42512" xr:uid="{20892B48-58CB-429E-8C00-B4BD0B893872}"/>
    <cellStyle name="Normal 32 4 2 4 6" xfId="18295" xr:uid="{C9A7E6CF-942A-49BA-A82D-768C1FA6516A}"/>
    <cellStyle name="Normal 32 4 2 4 6 2" xfId="42514" xr:uid="{4FE81E95-8586-4132-9A23-123BD59C7129}"/>
    <cellStyle name="Normal 32 4 2 4 7" xfId="42499" xr:uid="{4D0D0E96-0996-49FE-B4FD-1E2FD4B5E621}"/>
    <cellStyle name="Normal 32 4 2 5" xfId="18296" xr:uid="{CBA5FC4F-A4F3-45FB-8B61-EEC609D29D56}"/>
    <cellStyle name="Normal 32 4 2 5 2" xfId="18297" xr:uid="{BCB5469F-6D72-4BC4-B302-F6F5D2DF68F3}"/>
    <cellStyle name="Normal 32 4 2 5 2 2" xfId="18298" xr:uid="{E9958237-6969-4517-94F3-92EB7CBFC698}"/>
    <cellStyle name="Normal 32 4 2 5 2 2 2" xfId="42517" xr:uid="{CE68B24D-CE99-46FA-879A-4A50191359B7}"/>
    <cellStyle name="Normal 32 4 2 5 2 3" xfId="42516" xr:uid="{E064F547-25AD-4C5A-8FB7-8E2FC526F8BB}"/>
    <cellStyle name="Normal 32 4 2 5 3" xfId="18299" xr:uid="{9CA35B40-FC38-4A6E-A655-6C224D02FFC4}"/>
    <cellStyle name="Normal 32 4 2 5 3 2" xfId="18300" xr:uid="{11AD1DD4-1476-443D-95CC-D0C89D6D45A8}"/>
    <cellStyle name="Normal 32 4 2 5 3 2 2" xfId="42519" xr:uid="{B8A4499A-E5F2-40E9-8946-34663B91CD13}"/>
    <cellStyle name="Normal 32 4 2 5 3 3" xfId="42518" xr:uid="{6385272A-E843-4FCD-9335-66B2364BA47C}"/>
    <cellStyle name="Normal 32 4 2 5 4" xfId="18301" xr:uid="{84B1AEEF-158D-43BF-89AF-D3CAA5CBE255}"/>
    <cellStyle name="Normal 32 4 2 5 4 2" xfId="18302" xr:uid="{7146AFB3-5B9D-4640-8CF7-7AE8D8CB6833}"/>
    <cellStyle name="Normal 32 4 2 5 4 2 2" xfId="42521" xr:uid="{73F86B59-EDF4-4B10-AC55-FA32CAB4FBFA}"/>
    <cellStyle name="Normal 32 4 2 5 4 3" xfId="42520" xr:uid="{ADC1EE8F-551B-45D4-9DDA-3B42F40056BD}"/>
    <cellStyle name="Normal 32 4 2 5 5" xfId="18303" xr:uid="{F0F434E9-C54E-4889-BA10-EE614FF6F68A}"/>
    <cellStyle name="Normal 32 4 2 5 5 2" xfId="42522" xr:uid="{94879A8B-1566-4481-96B4-5BE149E6FFF0}"/>
    <cellStyle name="Normal 32 4 2 5 6" xfId="42515" xr:uid="{71E5616C-936F-45AC-8E74-DD1E5EA75068}"/>
    <cellStyle name="Normal 32 4 2 6" xfId="18304" xr:uid="{855A5F0D-EE2F-4A8F-81C7-E7C2F4580683}"/>
    <cellStyle name="Normal 32 4 2 6 2" xfId="18305" xr:uid="{0CC4A55B-7D3E-4D2C-B3F0-B0B47EB0B0C5}"/>
    <cellStyle name="Normal 32 4 2 6 2 2" xfId="18306" xr:uid="{48F02A69-FB12-4137-92A0-4321C08611FF}"/>
    <cellStyle name="Normal 32 4 2 6 2 2 2" xfId="42525" xr:uid="{855BE81F-B147-4BB5-AFE7-A99D5D6CAC3C}"/>
    <cellStyle name="Normal 32 4 2 6 2 3" xfId="42524" xr:uid="{C3C6E31F-3065-427F-9338-63890FD55018}"/>
    <cellStyle name="Normal 32 4 2 6 3" xfId="18307" xr:uid="{549552FE-3D28-4AE9-A86B-B6482071C7DA}"/>
    <cellStyle name="Normal 32 4 2 6 3 2" xfId="18308" xr:uid="{E8C2FEA2-F0F3-4AAD-8220-A42DCD47FFDD}"/>
    <cellStyle name="Normal 32 4 2 6 3 2 2" xfId="42527" xr:uid="{B14EFD84-3F69-473E-9B76-9E840708C524}"/>
    <cellStyle name="Normal 32 4 2 6 3 3" xfId="42526" xr:uid="{12BA30C3-5ECC-4E6C-99ED-61CC28FB0C42}"/>
    <cellStyle name="Normal 32 4 2 6 4" xfId="18309" xr:uid="{8F23B94B-3473-4EA9-8E0B-C549F4375977}"/>
    <cellStyle name="Normal 32 4 2 6 4 2" xfId="18310" xr:uid="{EF4964AC-100C-43CC-9394-0B8C64F66E3B}"/>
    <cellStyle name="Normal 32 4 2 6 4 2 2" xfId="42529" xr:uid="{F3000301-2283-421B-A73E-F7BDB16D5F38}"/>
    <cellStyle name="Normal 32 4 2 6 4 3" xfId="42528" xr:uid="{2D9CBEA4-8B20-4A8C-9BC9-AF62FC1B586B}"/>
    <cellStyle name="Normal 32 4 2 6 5" xfId="18311" xr:uid="{FCE8AC13-CA86-4211-8C80-8ADFFD9791D6}"/>
    <cellStyle name="Normal 32 4 2 6 5 2" xfId="42530" xr:uid="{6F4274FB-6FC2-4669-847D-ED157C76F91F}"/>
    <cellStyle name="Normal 32 4 2 6 6" xfId="42523" xr:uid="{182F68AA-AADE-46A0-8235-3D4A4E4E84A2}"/>
    <cellStyle name="Normal 32 4 2 7" xfId="18312" xr:uid="{01298F86-DE84-4062-A38E-290057E0E682}"/>
    <cellStyle name="Normal 32 4 2 7 2" xfId="18313" xr:uid="{C1F58E0A-6770-406C-BD0F-CA23A9491FBD}"/>
    <cellStyle name="Normal 32 4 2 7 2 2" xfId="42532" xr:uid="{5889912E-05CB-4A46-BC81-7B0D09391E00}"/>
    <cellStyle name="Normal 32 4 2 7 3" xfId="42531" xr:uid="{9385F232-21E0-4EA8-B024-CECD3D40BCDB}"/>
    <cellStyle name="Normal 32 4 2 8" xfId="18314" xr:uid="{F746962C-1164-409A-8A5B-73CA658B0669}"/>
    <cellStyle name="Normal 32 4 2 8 2" xfId="18315" xr:uid="{B02D320C-10B7-424F-B16A-B2AC486C0F29}"/>
    <cellStyle name="Normal 32 4 2 8 2 2" xfId="42534" xr:uid="{C5EC4116-71A1-4569-A612-7A3DFB3C9671}"/>
    <cellStyle name="Normal 32 4 2 8 3" xfId="42533" xr:uid="{F87BE279-0AF1-4440-96CA-E9541127A2FB}"/>
    <cellStyle name="Normal 32 4 2 9" xfId="18316" xr:uid="{54E7EC93-1711-4B9D-BF0C-0CA986164A26}"/>
    <cellStyle name="Normal 32 4 2 9 2" xfId="18317" xr:uid="{98AA298B-1283-4435-AA7F-3B88D6CD112A}"/>
    <cellStyle name="Normal 32 4 2 9 2 2" xfId="42536" xr:uid="{DEA993A3-95F5-4BFB-A149-DAB8B8CEE4A4}"/>
    <cellStyle name="Normal 32 4 2 9 3" xfId="42535" xr:uid="{D541FA81-2D57-4FE8-89D8-5A99FCF9AA66}"/>
    <cellStyle name="Normal 32 4 3" xfId="18318" xr:uid="{54CEF682-9D64-43B4-BC58-D1103AAC1F4E}"/>
    <cellStyle name="Normal 32 4 3 2" xfId="18319" xr:uid="{706C1BED-E719-462D-8F71-9E943D9A77C4}"/>
    <cellStyle name="Normal 32 4 3 2 2" xfId="18320" xr:uid="{0939CD06-A6DD-4560-8AA9-E599F97CE66D}"/>
    <cellStyle name="Normal 32 4 3 2 2 2" xfId="18321" xr:uid="{578534A9-2EA0-4EB7-82DE-FB414C44348C}"/>
    <cellStyle name="Normal 32 4 3 2 2 2 2" xfId="42540" xr:uid="{89BC6EAC-2812-4838-838C-4606128EAC3C}"/>
    <cellStyle name="Normal 32 4 3 2 2 3" xfId="42539" xr:uid="{97848DEB-7B03-4316-ADF8-4FB8FF17EF29}"/>
    <cellStyle name="Normal 32 4 3 2 3" xfId="18322" xr:uid="{8944E1D1-7086-4F47-9B12-258CBF8D707C}"/>
    <cellStyle name="Normal 32 4 3 2 3 2" xfId="18323" xr:uid="{53F4B83D-C2EB-4CFF-97EC-EF473D2221CA}"/>
    <cellStyle name="Normal 32 4 3 2 3 2 2" xfId="42542" xr:uid="{C47DD726-7817-45D1-A483-DACAB356F7E3}"/>
    <cellStyle name="Normal 32 4 3 2 3 3" xfId="42541" xr:uid="{102C9324-3A59-44F0-8331-7E969A315227}"/>
    <cellStyle name="Normal 32 4 3 2 4" xfId="18324" xr:uid="{591D6681-8877-407C-9C51-346FF3CAF2C3}"/>
    <cellStyle name="Normal 32 4 3 2 4 2" xfId="18325" xr:uid="{64EBC163-C378-4A90-B460-94BBDC8EBC0F}"/>
    <cellStyle name="Normal 32 4 3 2 4 2 2" xfId="42544" xr:uid="{167BF97E-057D-4E22-BC13-7C53BF32C7CA}"/>
    <cellStyle name="Normal 32 4 3 2 4 3" xfId="42543" xr:uid="{F81EBD0C-338B-49D7-B4F5-6273F8D00A93}"/>
    <cellStyle name="Normal 32 4 3 2 5" xfId="18326" xr:uid="{E188FD11-201D-4B78-AEAB-DDE682CA263F}"/>
    <cellStyle name="Normal 32 4 3 2 5 2" xfId="42545" xr:uid="{0C20C6C7-85A7-4368-A41B-9E3AA7172D05}"/>
    <cellStyle name="Normal 32 4 3 2 6" xfId="42538" xr:uid="{0A8A68A8-6E31-4AD0-BB5F-99C39EBDA253}"/>
    <cellStyle name="Normal 32 4 3 3" xfId="18327" xr:uid="{27E539BC-407E-4747-A1BC-D192F558F7A7}"/>
    <cellStyle name="Normal 32 4 3 3 2" xfId="18328" xr:uid="{BFB017D7-8CDB-4CB9-A42C-8E2417FEAACE}"/>
    <cellStyle name="Normal 32 4 3 3 2 2" xfId="42547" xr:uid="{83689F69-719F-4C1E-B261-A66649BB439F}"/>
    <cellStyle name="Normal 32 4 3 3 3" xfId="42546" xr:uid="{93FF010A-D8EE-4E53-B2CB-C0A1DFB7A0F3}"/>
    <cellStyle name="Normal 32 4 3 4" xfId="18329" xr:uid="{9AA06990-63DA-4C4D-B938-16CD10AECC84}"/>
    <cellStyle name="Normal 32 4 3 4 2" xfId="18330" xr:uid="{F5026951-6190-4E52-9A1C-877B0A164784}"/>
    <cellStyle name="Normal 32 4 3 4 2 2" xfId="42549" xr:uid="{2A79045B-D0A2-4641-B255-55512AC8B8E0}"/>
    <cellStyle name="Normal 32 4 3 4 3" xfId="42548" xr:uid="{B71F9BFA-331C-488B-BD7F-F749B118E889}"/>
    <cellStyle name="Normal 32 4 3 5" xfId="18331" xr:uid="{B11A276B-74A3-4050-9F99-26534001A228}"/>
    <cellStyle name="Normal 32 4 3 5 2" xfId="18332" xr:uid="{D3EF148D-3DD8-4181-8EA9-A3FBBF0E706B}"/>
    <cellStyle name="Normal 32 4 3 5 2 2" xfId="42551" xr:uid="{37279B86-F631-4089-AC26-27A6777699AC}"/>
    <cellStyle name="Normal 32 4 3 5 3" xfId="42550" xr:uid="{AAB9FB8B-DB0D-4DC4-909C-D8F176B63E80}"/>
    <cellStyle name="Normal 32 4 3 6" xfId="18333" xr:uid="{43F32AC7-5019-4199-A3A2-410F50848476}"/>
    <cellStyle name="Normal 32 4 3 6 2" xfId="18334" xr:uid="{B8704ABC-80B2-4842-AD84-1D16A9645838}"/>
    <cellStyle name="Normal 32 4 3 6 2 2" xfId="42553" xr:uid="{B6A569AE-4E81-4D2B-A631-CEAC9A59B079}"/>
    <cellStyle name="Normal 32 4 3 6 3" xfId="42552" xr:uid="{C0050FBF-E098-43AD-B3DF-328CDA2ED183}"/>
    <cellStyle name="Normal 32 4 3 7" xfId="18335" xr:uid="{1FDD835E-00D9-41FE-A7BA-ED43B44706FD}"/>
    <cellStyle name="Normal 32 4 3 7 2" xfId="42554" xr:uid="{0A9300F2-5914-4AAC-9976-596B3DBB7F33}"/>
    <cellStyle name="Normal 32 4 3 8" xfId="42537" xr:uid="{E6948D72-E63A-426F-AB92-FA035E99EE5D}"/>
    <cellStyle name="Normal 32 4 4" xfId="18336" xr:uid="{464F5C82-C1A4-402B-9E66-96DCF6E7584C}"/>
    <cellStyle name="Normal 32 4 4 2" xfId="18337" xr:uid="{C027103B-841E-4639-83B6-2E9D4D1E2484}"/>
    <cellStyle name="Normal 32 4 4 2 2" xfId="18338" xr:uid="{E474EE0E-6C77-46F7-BC0E-E25374A30AA8}"/>
    <cellStyle name="Normal 32 4 4 2 2 2" xfId="18339" xr:uid="{C2B02960-13B5-480E-8B55-85561D31676F}"/>
    <cellStyle name="Normal 32 4 4 2 2 2 2" xfId="42558" xr:uid="{2F66A193-9BAC-4771-A876-5B896FE3AC73}"/>
    <cellStyle name="Normal 32 4 4 2 2 3" xfId="42557" xr:uid="{8CE6A229-6DB5-46B5-895A-7885BD51A295}"/>
    <cellStyle name="Normal 32 4 4 2 3" xfId="18340" xr:uid="{6FEB7DFD-8321-4E1B-82A1-F1FB4C476ABA}"/>
    <cellStyle name="Normal 32 4 4 2 3 2" xfId="18341" xr:uid="{E1DAF422-7251-447A-AD59-807460993ED8}"/>
    <cellStyle name="Normal 32 4 4 2 3 2 2" xfId="42560" xr:uid="{FE6146C8-B65A-4950-A6ED-FD32C5C8E67E}"/>
    <cellStyle name="Normal 32 4 4 2 3 3" xfId="42559" xr:uid="{24E69B4E-069B-4AF8-9A05-1BF42883531D}"/>
    <cellStyle name="Normal 32 4 4 2 4" xfId="18342" xr:uid="{E987F5A5-12A2-4E6B-BBDA-B5A717D3A0CF}"/>
    <cellStyle name="Normal 32 4 4 2 4 2" xfId="18343" xr:uid="{DA21B5CD-8E67-4BE0-A139-9A56D7FC1ED2}"/>
    <cellStyle name="Normal 32 4 4 2 4 2 2" xfId="42562" xr:uid="{8AB35BD2-EC19-4FBE-927D-0F648D57311C}"/>
    <cellStyle name="Normal 32 4 4 2 4 3" xfId="42561" xr:uid="{7B97607C-D8F5-4245-9773-52333567AB17}"/>
    <cellStyle name="Normal 32 4 4 2 5" xfId="18344" xr:uid="{32972ABD-871E-4A5C-8EE2-4A9C082E4C09}"/>
    <cellStyle name="Normal 32 4 4 2 5 2" xfId="42563" xr:uid="{20C60F2F-6956-47C3-9A0C-D3798D5B5431}"/>
    <cellStyle name="Normal 32 4 4 2 6" xfId="42556" xr:uid="{CC0ED53C-3787-4CFF-8AFD-2D140BEDE0DB}"/>
    <cellStyle name="Normal 32 4 4 3" xfId="18345" xr:uid="{D9024B23-E267-40CA-9B59-81001DF9EC5C}"/>
    <cellStyle name="Normal 32 4 4 3 2" xfId="18346" xr:uid="{155D098E-32D2-4AB9-8A94-15FB92174E58}"/>
    <cellStyle name="Normal 32 4 4 3 2 2" xfId="42565" xr:uid="{874E8567-EC73-4A6B-88B5-CB97CA7FBDE0}"/>
    <cellStyle name="Normal 32 4 4 3 3" xfId="42564" xr:uid="{6E02BF34-399A-4038-B147-F0D6A34EC219}"/>
    <cellStyle name="Normal 32 4 4 4" xfId="18347" xr:uid="{FCB56FE1-9F37-472B-BEDD-6648F10FF394}"/>
    <cellStyle name="Normal 32 4 4 4 2" xfId="18348" xr:uid="{E2EC9242-3D3C-4DC6-B55A-B25A5D9688BA}"/>
    <cellStyle name="Normal 32 4 4 4 2 2" xfId="42567" xr:uid="{BBF48997-7DA4-4F74-91F0-20E5D89FB1FC}"/>
    <cellStyle name="Normal 32 4 4 4 3" xfId="42566" xr:uid="{B1DF5916-E730-406F-B012-23F9F735DFE4}"/>
    <cellStyle name="Normal 32 4 4 5" xfId="18349" xr:uid="{FC995361-62E3-4C15-8DD6-1FD870C21CEA}"/>
    <cellStyle name="Normal 32 4 4 5 2" xfId="18350" xr:uid="{83CE51C9-D8FF-4BAF-A2B4-7442E1438F47}"/>
    <cellStyle name="Normal 32 4 4 5 2 2" xfId="42569" xr:uid="{CB528D1D-FA59-49B7-A3C7-912D1E54D22A}"/>
    <cellStyle name="Normal 32 4 4 5 3" xfId="42568" xr:uid="{3E0CED2E-8360-4C36-8E7D-48F7B5F4B1D2}"/>
    <cellStyle name="Normal 32 4 4 6" xfId="18351" xr:uid="{1E426013-F7FD-49D2-BA64-0EBB448B224C}"/>
    <cellStyle name="Normal 32 4 4 6 2" xfId="18352" xr:uid="{1A10DE99-F53D-4B2B-AAB5-F9624A3E4CE3}"/>
    <cellStyle name="Normal 32 4 4 6 2 2" xfId="42571" xr:uid="{9DF6837A-4B75-435A-95C9-486C64BB97DD}"/>
    <cellStyle name="Normal 32 4 4 6 3" xfId="42570" xr:uid="{751FFEC2-ACC2-4657-BD52-616DF8192564}"/>
    <cellStyle name="Normal 32 4 4 7" xfId="18353" xr:uid="{87DA1407-2665-48E3-B55F-FF489C3455A6}"/>
    <cellStyle name="Normal 32 4 4 7 2" xfId="42572" xr:uid="{06CBD865-2847-4BBD-BB9A-9F9E704429A3}"/>
    <cellStyle name="Normal 32 4 4 8" xfId="42555" xr:uid="{49078FCF-E462-4926-8C60-0A70B784AC7D}"/>
    <cellStyle name="Normal 32 4 5" xfId="18354" xr:uid="{E81C9789-DB8F-4B81-8963-5589B7FEC501}"/>
    <cellStyle name="Normal 32 4 5 2" xfId="18355" xr:uid="{71775799-262E-4ACC-B645-7C7D48335FA4}"/>
    <cellStyle name="Normal 32 4 5 2 2" xfId="18356" xr:uid="{A8F9A8C0-3563-452D-91C6-CBCE4C1D9B7B}"/>
    <cellStyle name="Normal 32 4 5 2 2 2" xfId="18357" xr:uid="{A68951D3-0A85-4E7F-A665-9CEDBE05D87A}"/>
    <cellStyle name="Normal 32 4 5 2 2 2 2" xfId="42576" xr:uid="{8D04651A-1624-4350-97A6-2FB927D9A5F0}"/>
    <cellStyle name="Normal 32 4 5 2 2 3" xfId="42575" xr:uid="{9D816570-A966-49B0-B753-DA61821ACCFA}"/>
    <cellStyle name="Normal 32 4 5 2 3" xfId="18358" xr:uid="{4FCB4D7D-1F06-4C90-90A8-9B25B19753E3}"/>
    <cellStyle name="Normal 32 4 5 2 3 2" xfId="18359" xr:uid="{4FEC8AAB-49E8-4AF8-A428-913167F12461}"/>
    <cellStyle name="Normal 32 4 5 2 3 2 2" xfId="42578" xr:uid="{05AF1C0A-8EF5-4997-B228-9429C685D0C9}"/>
    <cellStyle name="Normal 32 4 5 2 3 3" xfId="42577" xr:uid="{137D6B63-F258-486A-A2A6-2AC257C4BAF9}"/>
    <cellStyle name="Normal 32 4 5 2 4" xfId="18360" xr:uid="{33D7D7FB-723B-4D76-A3F5-7F6CD20ECDC5}"/>
    <cellStyle name="Normal 32 4 5 2 4 2" xfId="18361" xr:uid="{92EC404A-6B9E-4E13-A58B-7FF1604FA4EB}"/>
    <cellStyle name="Normal 32 4 5 2 4 2 2" xfId="42580" xr:uid="{72536503-C5EF-41CC-B870-605DB3E00699}"/>
    <cellStyle name="Normal 32 4 5 2 4 3" xfId="42579" xr:uid="{D8BD2E0C-B52C-417A-B160-C4CA338ED225}"/>
    <cellStyle name="Normal 32 4 5 2 5" xfId="18362" xr:uid="{0DBA4A33-BB56-40D2-BD98-5CDF99F577AB}"/>
    <cellStyle name="Normal 32 4 5 2 5 2" xfId="42581" xr:uid="{C75BF36B-C937-4E34-A75F-6ED0CB197257}"/>
    <cellStyle name="Normal 32 4 5 2 6" xfId="42574" xr:uid="{565AFB93-118F-4425-9B7B-D681A02A511B}"/>
    <cellStyle name="Normal 32 4 5 3" xfId="18363" xr:uid="{27861A3D-06B4-4E61-A98F-930C4E0C397A}"/>
    <cellStyle name="Normal 32 4 5 3 2" xfId="18364" xr:uid="{303C59E8-2C8D-4D73-B772-99E709F6A51B}"/>
    <cellStyle name="Normal 32 4 5 3 2 2" xfId="42583" xr:uid="{5546978A-DDAE-41FB-A4E0-6E2C4F7ACACA}"/>
    <cellStyle name="Normal 32 4 5 3 3" xfId="42582" xr:uid="{25DDF622-1325-4825-8775-1F358FE9F6D2}"/>
    <cellStyle name="Normal 32 4 5 4" xfId="18365" xr:uid="{9D8A1599-F030-45FF-9644-66BD9B9A6645}"/>
    <cellStyle name="Normal 32 4 5 4 2" xfId="18366" xr:uid="{1CBD961F-9FF3-46CC-8239-4A828AC2430A}"/>
    <cellStyle name="Normal 32 4 5 4 2 2" xfId="42585" xr:uid="{6A68FFEE-D0CE-4ECD-B4DC-7E2F83D663E5}"/>
    <cellStyle name="Normal 32 4 5 4 3" xfId="42584" xr:uid="{6AE7F44B-59C0-4821-A436-1D29F1F17888}"/>
    <cellStyle name="Normal 32 4 5 5" xfId="18367" xr:uid="{54C6C6DB-D18E-4AB4-B433-DFA74F1A0E2D}"/>
    <cellStyle name="Normal 32 4 5 5 2" xfId="18368" xr:uid="{97199E93-BC18-4893-B003-E15037113D22}"/>
    <cellStyle name="Normal 32 4 5 5 2 2" xfId="42587" xr:uid="{E4F9C8E7-D798-4E51-B50F-0099AF4887E7}"/>
    <cellStyle name="Normal 32 4 5 5 3" xfId="42586" xr:uid="{F12A1689-A658-4831-8654-46298B2D943A}"/>
    <cellStyle name="Normal 32 4 5 6" xfId="18369" xr:uid="{AFA0FB65-0E45-4AEB-8FA2-08B8F5FFB634}"/>
    <cellStyle name="Normal 32 4 5 6 2" xfId="42588" xr:uid="{E922C7AE-E9B5-4208-90E2-A30699333C32}"/>
    <cellStyle name="Normal 32 4 5 7" xfId="42573" xr:uid="{0E00B0AB-D2F6-48E9-9B5A-51408EEE312C}"/>
    <cellStyle name="Normal 32 4 6" xfId="18370" xr:uid="{711E92F9-5185-4D1C-B4F6-3ABB93F20921}"/>
    <cellStyle name="Normal 32 4 6 2" xfId="18371" xr:uid="{9C0F6CAB-B7B0-472D-B33A-E8F8A2602D9C}"/>
    <cellStyle name="Normal 32 4 6 2 2" xfId="18372" xr:uid="{77EC78C3-BB4A-403F-9AD7-0FCB29C1191D}"/>
    <cellStyle name="Normal 32 4 6 2 2 2" xfId="42591" xr:uid="{8516A039-3721-4ABC-B8C0-EB01AD7E4770}"/>
    <cellStyle name="Normal 32 4 6 2 3" xfId="42590" xr:uid="{7F16A63F-8DC8-4832-8BD1-A9C15B1DAF98}"/>
    <cellStyle name="Normal 32 4 6 3" xfId="18373" xr:uid="{423345B5-A141-4547-B0D0-9A8564958A88}"/>
    <cellStyle name="Normal 32 4 6 3 2" xfId="18374" xr:uid="{50FD5E6A-94A9-4140-9A8A-FB2201209BF4}"/>
    <cellStyle name="Normal 32 4 6 3 2 2" xfId="42593" xr:uid="{BF3AD43B-425A-414B-A1F6-F044EF5A2FFE}"/>
    <cellStyle name="Normal 32 4 6 3 3" xfId="42592" xr:uid="{C495C617-8978-46B4-BD4A-1FA843FC306E}"/>
    <cellStyle name="Normal 32 4 6 4" xfId="18375" xr:uid="{14AD44DC-C374-47F0-8880-092DD4BA9B7C}"/>
    <cellStyle name="Normal 32 4 6 4 2" xfId="18376" xr:uid="{7F97CF27-0956-49BB-8D83-10D56583521B}"/>
    <cellStyle name="Normal 32 4 6 4 2 2" xfId="42595" xr:uid="{EAE517DC-F933-4F94-920F-6E2C67418DDA}"/>
    <cellStyle name="Normal 32 4 6 4 3" xfId="42594" xr:uid="{F8C26340-685C-493A-9ACA-46C271BC4329}"/>
    <cellStyle name="Normal 32 4 6 5" xfId="18377" xr:uid="{50CABA54-B75E-44B9-AF96-FC7C3892054F}"/>
    <cellStyle name="Normal 32 4 6 5 2" xfId="42596" xr:uid="{5ACFC25A-7E11-4B69-A786-208E5BE12BED}"/>
    <cellStyle name="Normal 32 4 6 6" xfId="42589" xr:uid="{9CBF91D3-2E6F-4B4B-A05B-D9B14770D224}"/>
    <cellStyle name="Normal 32 4 7" xfId="18378" xr:uid="{3074434A-3352-41D2-8A49-A5D4772956CD}"/>
    <cellStyle name="Normal 32 4 7 2" xfId="18379" xr:uid="{792049F7-5F7A-4B43-A448-A8ECF7B5582E}"/>
    <cellStyle name="Normal 32 4 7 2 2" xfId="18380" xr:uid="{376F00E3-C2B6-4824-91BF-CBD3D4A58CB0}"/>
    <cellStyle name="Normal 32 4 7 2 2 2" xfId="42599" xr:uid="{AC24A43B-B252-41F2-8BF0-8ABD27C42E66}"/>
    <cellStyle name="Normal 32 4 7 2 3" xfId="42598" xr:uid="{8D9D5C29-90AA-449E-AF32-60F3A94E98CC}"/>
    <cellStyle name="Normal 32 4 7 3" xfId="18381" xr:uid="{46FCBCD8-F93A-4564-8E1A-7F3588379CB8}"/>
    <cellStyle name="Normal 32 4 7 3 2" xfId="18382" xr:uid="{BD2294C7-EB8E-48F2-80CA-622DDBE7CF86}"/>
    <cellStyle name="Normal 32 4 7 3 2 2" xfId="42601" xr:uid="{A003C756-B4BF-42F5-A7D8-FC160AC1E8EC}"/>
    <cellStyle name="Normal 32 4 7 3 3" xfId="42600" xr:uid="{0F478D72-0BF9-4F5A-BB67-4A2ED8E0C9A2}"/>
    <cellStyle name="Normal 32 4 7 4" xfId="18383" xr:uid="{236670D4-38DC-42FD-A699-09277133590A}"/>
    <cellStyle name="Normal 32 4 7 4 2" xfId="18384" xr:uid="{7F29B890-A68C-4AA1-978F-226398BEADA6}"/>
    <cellStyle name="Normal 32 4 7 4 2 2" xfId="42603" xr:uid="{423C09D8-6C86-4497-BA35-CB5F2ADCFA61}"/>
    <cellStyle name="Normal 32 4 7 4 3" xfId="42602" xr:uid="{16FFB740-1EAC-4278-B6C2-F993EFC7AA49}"/>
    <cellStyle name="Normal 32 4 7 5" xfId="18385" xr:uid="{29A470E0-C90A-409B-B65F-BDE7D917178D}"/>
    <cellStyle name="Normal 32 4 7 5 2" xfId="42604" xr:uid="{9284AC77-5EFC-4ACA-91F6-507B1E566A24}"/>
    <cellStyle name="Normal 32 4 7 6" xfId="42597" xr:uid="{837A04C2-209B-4A53-B620-D0172BE478DD}"/>
    <cellStyle name="Normal 32 4 8" xfId="18386" xr:uid="{A300CA83-5203-490B-AC3D-1A7AE523AC6E}"/>
    <cellStyle name="Normal 32 4 8 2" xfId="18387" xr:uid="{55949F1E-E3FF-4C6C-8E95-47EA99F9ABCD}"/>
    <cellStyle name="Normal 32 4 8 2 2" xfId="42606" xr:uid="{960F3F74-BFFB-46A1-B586-F3B3F9E8799C}"/>
    <cellStyle name="Normal 32 4 8 3" xfId="42605" xr:uid="{4AEE5C92-3DB9-4897-BA93-A0247FFBA1B5}"/>
    <cellStyle name="Normal 32 4 9" xfId="18388" xr:uid="{487B6C8F-608F-49E4-8641-1A9CED7232CE}"/>
    <cellStyle name="Normal 32 4 9 2" xfId="18389" xr:uid="{32927289-3B07-4A91-A34E-C4227C08ACBD}"/>
    <cellStyle name="Normal 32 4 9 2 2" xfId="42608" xr:uid="{668B7915-9A44-4851-B3F6-D1E6413D9D87}"/>
    <cellStyle name="Normal 32 4 9 3" xfId="42607" xr:uid="{74F53D13-9961-40AD-A710-D6BB7DDB478B}"/>
    <cellStyle name="Normal 32 40" xfId="18390" xr:uid="{789620D8-0C44-4CC1-A9B0-200064F6DD8F}"/>
    <cellStyle name="Normal 32 40 2" xfId="42609" xr:uid="{1CFE4C3C-0864-4C44-BB03-4D22BEFD7474}"/>
    <cellStyle name="Normal 32 41" xfId="42026" xr:uid="{B26012BA-53FB-442B-A8DD-0EAA5B486253}"/>
    <cellStyle name="Normal 32 5" xfId="18391" xr:uid="{DDBDAB68-90D1-4296-BF8D-DD57EB2EC5F4}"/>
    <cellStyle name="Normal 32 5 10" xfId="18392" xr:uid="{B8D5369F-78E5-4EF5-8F29-5B39B0751407}"/>
    <cellStyle name="Normal 32 5 10 2" xfId="18393" xr:uid="{A70404B9-CAF0-48E4-BF1D-1C2F8E38AB8A}"/>
    <cellStyle name="Normal 32 5 10 2 2" xfId="42612" xr:uid="{4E934830-1AC1-42A6-9FE5-8F96945042A4}"/>
    <cellStyle name="Normal 32 5 10 3" xfId="42611" xr:uid="{F1394EEE-A9B9-4B72-AACD-A538ADBBD1DB}"/>
    <cellStyle name="Normal 32 5 11" xfId="18394" xr:uid="{2AFCE7B9-E62B-4607-B569-EF121631F987}"/>
    <cellStyle name="Normal 32 5 11 2" xfId="42613" xr:uid="{B0598C93-DA4B-4B4F-B67B-913CE0396F8B}"/>
    <cellStyle name="Normal 32 5 12" xfId="42610" xr:uid="{137BC1CA-D343-469E-B9A7-F2A22207F59F}"/>
    <cellStyle name="Normal 32 5 2" xfId="18395" xr:uid="{367FE2F2-AF4B-4329-8982-57963AE68593}"/>
    <cellStyle name="Normal 32 5 2 10" xfId="18396" xr:uid="{F03B45FB-0702-4098-8498-5CA86DC2117E}"/>
    <cellStyle name="Normal 32 5 2 10 2" xfId="42615" xr:uid="{798EE46A-8222-4B97-9545-C50709512CBD}"/>
    <cellStyle name="Normal 32 5 2 11" xfId="42614" xr:uid="{0249E707-0636-429B-BDFD-70734D67620A}"/>
    <cellStyle name="Normal 32 5 2 2" xfId="18397" xr:uid="{5CCE958D-23B1-4988-BDF8-39897028988B}"/>
    <cellStyle name="Normal 32 5 2 2 2" xfId="18398" xr:uid="{9953FB5F-7B25-45CD-8593-E192DEC0EB04}"/>
    <cellStyle name="Normal 32 5 2 2 2 2" xfId="18399" xr:uid="{378AEE80-ED8B-4628-9E57-29C4DD0F0CF6}"/>
    <cellStyle name="Normal 32 5 2 2 2 2 2" xfId="18400" xr:uid="{F75B7F9E-1C0D-4EE8-B742-BEE5B88192DC}"/>
    <cellStyle name="Normal 32 5 2 2 2 2 2 2" xfId="42619" xr:uid="{CAE3417A-D9B0-4C51-8EDF-C13F5E691DF8}"/>
    <cellStyle name="Normal 32 5 2 2 2 2 3" xfId="42618" xr:uid="{A6DA3970-FA73-4913-B896-9DBBEC8D02C2}"/>
    <cellStyle name="Normal 32 5 2 2 2 3" xfId="18401" xr:uid="{A912814E-C69E-4DBA-A399-0373C58B8C27}"/>
    <cellStyle name="Normal 32 5 2 2 2 3 2" xfId="18402" xr:uid="{7FB0AD6F-64F6-48DC-A6A4-294896D5252C}"/>
    <cellStyle name="Normal 32 5 2 2 2 3 2 2" xfId="42621" xr:uid="{25624369-218E-46ED-A01B-A263F47E430D}"/>
    <cellStyle name="Normal 32 5 2 2 2 3 3" xfId="42620" xr:uid="{AAF33493-B04C-4584-A1DC-7285D1DFF55F}"/>
    <cellStyle name="Normal 32 5 2 2 2 4" xfId="18403" xr:uid="{6575BA6D-495F-46D3-AA73-68B0D227614B}"/>
    <cellStyle name="Normal 32 5 2 2 2 4 2" xfId="18404" xr:uid="{7BE656B5-69EB-4CE1-899E-AA052432A776}"/>
    <cellStyle name="Normal 32 5 2 2 2 4 2 2" xfId="42623" xr:uid="{6590EBB2-F149-4354-8D22-A902175AA3CD}"/>
    <cellStyle name="Normal 32 5 2 2 2 4 3" xfId="42622" xr:uid="{CE7B987B-7646-4CE3-9053-AFC0C3419CEC}"/>
    <cellStyle name="Normal 32 5 2 2 2 5" xfId="18405" xr:uid="{82AA4F3B-DEDC-46A9-9494-3E675DE4D8E3}"/>
    <cellStyle name="Normal 32 5 2 2 2 5 2" xfId="42624" xr:uid="{9C9E244E-A869-4055-8F03-67723F39B30F}"/>
    <cellStyle name="Normal 32 5 2 2 2 6" xfId="42617" xr:uid="{94F58FBD-A620-4C7C-8838-49EFE8A30036}"/>
    <cellStyle name="Normal 32 5 2 2 3" xfId="18406" xr:uid="{BBCD84DE-3E2A-416E-9C5B-88AE3CF6FBA9}"/>
    <cellStyle name="Normal 32 5 2 2 3 2" xfId="18407" xr:uid="{9D72FA28-86D8-4334-B311-1DF2E518ABE8}"/>
    <cellStyle name="Normal 32 5 2 2 3 2 2" xfId="42626" xr:uid="{A6A1BC38-35A4-4C11-A107-B39AB8D48FF5}"/>
    <cellStyle name="Normal 32 5 2 2 3 3" xfId="42625" xr:uid="{E2C6BAC7-A8AF-4B86-8D6F-C84807BFE658}"/>
    <cellStyle name="Normal 32 5 2 2 4" xfId="18408" xr:uid="{BAF9FB90-E717-4C35-8EDE-7DFA29910E2C}"/>
    <cellStyle name="Normal 32 5 2 2 4 2" xfId="18409" xr:uid="{709470EA-489A-445D-A4CD-830886A61411}"/>
    <cellStyle name="Normal 32 5 2 2 4 2 2" xfId="42628" xr:uid="{3799F42F-2FD6-4211-A2A3-A5D55CE15739}"/>
    <cellStyle name="Normal 32 5 2 2 4 3" xfId="42627" xr:uid="{3DD0841A-E7DA-4DB0-A038-7F1B1D9905F4}"/>
    <cellStyle name="Normal 32 5 2 2 5" xfId="18410" xr:uid="{CBE48A73-E1F8-4303-BC4A-EA36B7395852}"/>
    <cellStyle name="Normal 32 5 2 2 5 2" xfId="18411" xr:uid="{8BB45544-2D2D-41B5-B0E9-380E7BDFC545}"/>
    <cellStyle name="Normal 32 5 2 2 5 2 2" xfId="42630" xr:uid="{10E9E674-A313-462F-8C28-7A0685461BDF}"/>
    <cellStyle name="Normal 32 5 2 2 5 3" xfId="42629" xr:uid="{3A59708C-F073-4AF5-9F10-CFEDE8DF2276}"/>
    <cellStyle name="Normal 32 5 2 2 6" xfId="18412" xr:uid="{0D4C21B2-1379-43C0-9161-37F1AF501916}"/>
    <cellStyle name="Normal 32 5 2 2 6 2" xfId="18413" xr:uid="{04FBC987-F613-4883-9667-FB8FD49BABE0}"/>
    <cellStyle name="Normal 32 5 2 2 6 2 2" xfId="42632" xr:uid="{16508B04-1734-4F91-AD42-7E1F2504A3CD}"/>
    <cellStyle name="Normal 32 5 2 2 6 3" xfId="42631" xr:uid="{CA85CC7B-0C28-4691-9045-F22761A358BB}"/>
    <cellStyle name="Normal 32 5 2 2 7" xfId="18414" xr:uid="{B48633FA-D8DB-4384-AE78-CD7205D7A3DD}"/>
    <cellStyle name="Normal 32 5 2 2 7 2" xfId="42633" xr:uid="{BFA39621-2E02-4B36-ACFC-7CCB1E66B286}"/>
    <cellStyle name="Normal 32 5 2 2 8" xfId="42616" xr:uid="{C1CD8081-7E61-4262-8070-19775BBDE0F6}"/>
    <cellStyle name="Normal 32 5 2 3" xfId="18415" xr:uid="{BC768A4F-2C09-4500-9096-601B6DE3B739}"/>
    <cellStyle name="Normal 32 5 2 3 2" xfId="18416" xr:uid="{C88B5131-2535-477C-B63B-C397F5719F1E}"/>
    <cellStyle name="Normal 32 5 2 3 2 2" xfId="18417" xr:uid="{D956B7A6-9E33-414E-BE4B-BD2732785EB7}"/>
    <cellStyle name="Normal 32 5 2 3 2 2 2" xfId="18418" xr:uid="{32B6AF41-2B81-47B9-9ED2-B6E41D17B94E}"/>
    <cellStyle name="Normal 32 5 2 3 2 2 2 2" xfId="42637" xr:uid="{B08A4C8E-9973-4F69-A35B-A6C9820EB727}"/>
    <cellStyle name="Normal 32 5 2 3 2 2 3" xfId="42636" xr:uid="{43CCCBC3-F0FB-422E-86CC-F3A1018F07C5}"/>
    <cellStyle name="Normal 32 5 2 3 2 3" xfId="18419" xr:uid="{E8162F59-A182-41C4-B5F5-1CE543FEC5DF}"/>
    <cellStyle name="Normal 32 5 2 3 2 3 2" xfId="18420" xr:uid="{377916CA-0DE3-4BA3-8284-82148A318907}"/>
    <cellStyle name="Normal 32 5 2 3 2 3 2 2" xfId="42639" xr:uid="{D7B43346-8623-4688-8791-9892488FCA61}"/>
    <cellStyle name="Normal 32 5 2 3 2 3 3" xfId="42638" xr:uid="{A1404745-5BF9-41A2-8DA3-2132AB22F032}"/>
    <cellStyle name="Normal 32 5 2 3 2 4" xfId="18421" xr:uid="{D1FE9443-FFA4-4AE9-835C-A6F26413AF29}"/>
    <cellStyle name="Normal 32 5 2 3 2 4 2" xfId="18422" xr:uid="{435240DD-0F11-4901-8B32-84E40E78B7EA}"/>
    <cellStyle name="Normal 32 5 2 3 2 4 2 2" xfId="42641" xr:uid="{C29903CE-9A81-4E1D-80C2-9E1287F3B13B}"/>
    <cellStyle name="Normal 32 5 2 3 2 4 3" xfId="42640" xr:uid="{70AF1526-20D4-4C43-BB6E-E6B5B7446C6C}"/>
    <cellStyle name="Normal 32 5 2 3 2 5" xfId="18423" xr:uid="{E9D58E42-A408-46A3-BB7D-FC91836304A6}"/>
    <cellStyle name="Normal 32 5 2 3 2 5 2" xfId="42642" xr:uid="{474C29BF-FB48-4EC3-AF63-B747EE95107C}"/>
    <cellStyle name="Normal 32 5 2 3 2 6" xfId="42635" xr:uid="{D8268ABF-F05E-4C32-8ADA-1BD3E12D383E}"/>
    <cellStyle name="Normal 32 5 2 3 3" xfId="18424" xr:uid="{0752CE7B-73C2-4D71-B4CA-E394FD7DE914}"/>
    <cellStyle name="Normal 32 5 2 3 3 2" xfId="18425" xr:uid="{B076E2FB-3EB3-48A7-BE6E-BA457C2637E8}"/>
    <cellStyle name="Normal 32 5 2 3 3 2 2" xfId="42644" xr:uid="{E7EB490F-FC6E-491D-96D0-B14279190082}"/>
    <cellStyle name="Normal 32 5 2 3 3 3" xfId="42643" xr:uid="{62305D0F-3CEC-4185-B881-09AAA8612BC4}"/>
    <cellStyle name="Normal 32 5 2 3 4" xfId="18426" xr:uid="{0DE892A8-119A-43D6-95C9-9230591BD03B}"/>
    <cellStyle name="Normal 32 5 2 3 4 2" xfId="18427" xr:uid="{852D2812-C675-467D-86AA-CB359935837E}"/>
    <cellStyle name="Normal 32 5 2 3 4 2 2" xfId="42646" xr:uid="{94944CD2-C1D0-4837-84B4-D7DD5300FA66}"/>
    <cellStyle name="Normal 32 5 2 3 4 3" xfId="42645" xr:uid="{A8254DC2-8DB6-4DF4-9552-A2A61C12849F}"/>
    <cellStyle name="Normal 32 5 2 3 5" xfId="18428" xr:uid="{0684461B-5789-4710-BC70-241B61DB6E33}"/>
    <cellStyle name="Normal 32 5 2 3 5 2" xfId="18429" xr:uid="{1B532BF6-612A-4FAE-BB06-815289BD819A}"/>
    <cellStyle name="Normal 32 5 2 3 5 2 2" xfId="42648" xr:uid="{A696ACD6-0744-462D-98D7-175475A54AC6}"/>
    <cellStyle name="Normal 32 5 2 3 5 3" xfId="42647" xr:uid="{3BC815BF-9C02-4F22-B271-8B4C213EC634}"/>
    <cellStyle name="Normal 32 5 2 3 6" xfId="18430" xr:uid="{75149236-AA09-428D-9E0A-087C52AEA3AB}"/>
    <cellStyle name="Normal 32 5 2 3 6 2" xfId="18431" xr:uid="{ADE633AD-7B34-4F9A-AA4D-6A247F4723F2}"/>
    <cellStyle name="Normal 32 5 2 3 6 2 2" xfId="42650" xr:uid="{E8394B03-255A-43AB-9CCC-04E978716FC4}"/>
    <cellStyle name="Normal 32 5 2 3 6 3" xfId="42649" xr:uid="{5F344C5A-7B99-448F-BD9B-F6C20B4C5D4A}"/>
    <cellStyle name="Normal 32 5 2 3 7" xfId="18432" xr:uid="{D764FA6F-94BB-4813-B049-4AE62852C507}"/>
    <cellStyle name="Normal 32 5 2 3 7 2" xfId="42651" xr:uid="{CB22795C-E412-4A46-967C-86BAA2D9DC2A}"/>
    <cellStyle name="Normal 32 5 2 3 8" xfId="42634" xr:uid="{9844CADF-24D8-4BEF-BF44-094F5CAE2734}"/>
    <cellStyle name="Normal 32 5 2 4" xfId="18433" xr:uid="{4749DFAC-9645-4775-9DDB-FBBE0F0CB422}"/>
    <cellStyle name="Normal 32 5 2 4 2" xfId="18434" xr:uid="{455F0B99-5B71-4C6F-A400-E3B7136F08F1}"/>
    <cellStyle name="Normal 32 5 2 4 2 2" xfId="18435" xr:uid="{E1D45BFA-A77C-4D85-91DA-322E63E5D1CC}"/>
    <cellStyle name="Normal 32 5 2 4 2 2 2" xfId="18436" xr:uid="{E55B0746-A537-4B96-A3C6-40123776A840}"/>
    <cellStyle name="Normal 32 5 2 4 2 2 2 2" xfId="42655" xr:uid="{12868BDE-6622-4751-A731-C21B60698B6D}"/>
    <cellStyle name="Normal 32 5 2 4 2 2 3" xfId="42654" xr:uid="{F3DBFF94-E535-468B-BFB2-B8262A4D1177}"/>
    <cellStyle name="Normal 32 5 2 4 2 3" xfId="18437" xr:uid="{FABDDB9E-85B5-4871-9A02-37F645259A40}"/>
    <cellStyle name="Normal 32 5 2 4 2 3 2" xfId="18438" xr:uid="{6F681F56-55FB-4B1E-92B8-D0195286F84C}"/>
    <cellStyle name="Normal 32 5 2 4 2 3 2 2" xfId="42657" xr:uid="{0EBB7E08-165B-473B-B4B0-4B38121CEAF2}"/>
    <cellStyle name="Normal 32 5 2 4 2 3 3" xfId="42656" xr:uid="{4EF2EE30-78D4-40BE-9E26-C9F4E004045D}"/>
    <cellStyle name="Normal 32 5 2 4 2 4" xfId="18439" xr:uid="{96A825E5-4662-4089-B0EC-655EEF662EEB}"/>
    <cellStyle name="Normal 32 5 2 4 2 4 2" xfId="18440" xr:uid="{08536F58-0DC7-4925-8693-10BC1CA0A086}"/>
    <cellStyle name="Normal 32 5 2 4 2 4 2 2" xfId="42659" xr:uid="{22C8E0F6-94B4-4BC7-B192-39967D5E0736}"/>
    <cellStyle name="Normal 32 5 2 4 2 4 3" xfId="42658" xr:uid="{D88268C1-25B7-47E8-9674-59FD62816293}"/>
    <cellStyle name="Normal 32 5 2 4 2 5" xfId="18441" xr:uid="{4280F033-27C8-4F4A-8835-20AF131B41D1}"/>
    <cellStyle name="Normal 32 5 2 4 2 5 2" xfId="42660" xr:uid="{4788D230-A1D5-4207-91A1-5FA1FACCA5EF}"/>
    <cellStyle name="Normal 32 5 2 4 2 6" xfId="42653" xr:uid="{77277F30-9F7B-43D5-A90D-562C763EF19C}"/>
    <cellStyle name="Normal 32 5 2 4 3" xfId="18442" xr:uid="{289555AA-1DF8-408E-B9F4-D283BD306DA3}"/>
    <cellStyle name="Normal 32 5 2 4 3 2" xfId="18443" xr:uid="{4127B522-86F6-4D2B-8B6E-53C54AED54E6}"/>
    <cellStyle name="Normal 32 5 2 4 3 2 2" xfId="42662" xr:uid="{6797D1D6-BC59-416E-9948-D379D1258C91}"/>
    <cellStyle name="Normal 32 5 2 4 3 3" xfId="42661" xr:uid="{1690FA96-101D-4161-9D8C-332D8DFC7FA0}"/>
    <cellStyle name="Normal 32 5 2 4 4" xfId="18444" xr:uid="{A9DBA3FE-6D36-4C69-97EB-6FE0899848CC}"/>
    <cellStyle name="Normal 32 5 2 4 4 2" xfId="18445" xr:uid="{CC42E76C-4E67-4A07-BA52-8D0130719839}"/>
    <cellStyle name="Normal 32 5 2 4 4 2 2" xfId="42664" xr:uid="{8C4BFC57-4CD9-4AE6-94F9-E9ABF9572164}"/>
    <cellStyle name="Normal 32 5 2 4 4 3" xfId="42663" xr:uid="{F244EEAF-92C7-4B43-857A-2DC6765D4BC9}"/>
    <cellStyle name="Normal 32 5 2 4 5" xfId="18446" xr:uid="{12CF40B1-3342-4908-B3FF-180DAE01278B}"/>
    <cellStyle name="Normal 32 5 2 4 5 2" xfId="18447" xr:uid="{20C3F734-DB27-4D07-A770-9D9D6CAAA34E}"/>
    <cellStyle name="Normal 32 5 2 4 5 2 2" xfId="42666" xr:uid="{408722F4-2285-4D18-90A1-F06A1CCF28C8}"/>
    <cellStyle name="Normal 32 5 2 4 5 3" xfId="42665" xr:uid="{D65CD3E2-C7DE-4AB6-BC6B-4D0A7141880C}"/>
    <cellStyle name="Normal 32 5 2 4 6" xfId="18448" xr:uid="{A198888C-8FBB-4C5B-BC97-BAD302F7D69E}"/>
    <cellStyle name="Normal 32 5 2 4 6 2" xfId="42667" xr:uid="{DC907CB7-1615-40FD-9305-C325F9D6726E}"/>
    <cellStyle name="Normal 32 5 2 4 7" xfId="42652" xr:uid="{018FC0E9-88D2-46E2-8F07-B94E0E36F5BF}"/>
    <cellStyle name="Normal 32 5 2 5" xfId="18449" xr:uid="{0254DE64-2E33-40EA-B977-BED5388C3A27}"/>
    <cellStyle name="Normal 32 5 2 5 2" xfId="18450" xr:uid="{192AB5C2-DE5C-4606-B980-2CE658B25BF9}"/>
    <cellStyle name="Normal 32 5 2 5 2 2" xfId="18451" xr:uid="{5A2B94D8-5278-458A-AF32-C2F5ACA394E3}"/>
    <cellStyle name="Normal 32 5 2 5 2 2 2" xfId="42670" xr:uid="{4985F3D0-97C8-4E45-B8D1-34259A4FFB7D}"/>
    <cellStyle name="Normal 32 5 2 5 2 3" xfId="42669" xr:uid="{B7C196A9-6AF2-405E-897B-6C2C7990657C}"/>
    <cellStyle name="Normal 32 5 2 5 3" xfId="18452" xr:uid="{94A21DD9-ABEA-4AE6-9E40-B911A28CE320}"/>
    <cellStyle name="Normal 32 5 2 5 3 2" xfId="18453" xr:uid="{3FA7A002-7085-4C45-88CA-D44942702F9E}"/>
    <cellStyle name="Normal 32 5 2 5 3 2 2" xfId="42672" xr:uid="{8A748852-7F2A-45B8-87E3-BA4AF86C8E57}"/>
    <cellStyle name="Normal 32 5 2 5 3 3" xfId="42671" xr:uid="{D58BCAB2-C461-406F-92BD-DDF4FC3A3FE0}"/>
    <cellStyle name="Normal 32 5 2 5 4" xfId="18454" xr:uid="{B6F30DA6-A9C8-47AE-9D9D-0BD52EA8E8A2}"/>
    <cellStyle name="Normal 32 5 2 5 4 2" xfId="18455" xr:uid="{4AF94EBB-1278-4940-9AFA-AB57B37A360D}"/>
    <cellStyle name="Normal 32 5 2 5 4 2 2" xfId="42674" xr:uid="{A7A527EE-75FD-45FB-BEF5-56372D3BD2D0}"/>
    <cellStyle name="Normal 32 5 2 5 4 3" xfId="42673" xr:uid="{1D438446-AA27-49B1-8392-E5281D19BA7F}"/>
    <cellStyle name="Normal 32 5 2 5 5" xfId="18456" xr:uid="{27947A26-D4EB-462D-9E9D-C2289A2E0644}"/>
    <cellStyle name="Normal 32 5 2 5 5 2" xfId="42675" xr:uid="{527A2CA6-365E-41F8-BEAE-FDC46E1F1773}"/>
    <cellStyle name="Normal 32 5 2 5 6" xfId="42668" xr:uid="{F6196A6F-B02B-478C-9328-72FB0B87AD3D}"/>
    <cellStyle name="Normal 32 5 2 6" xfId="18457" xr:uid="{CE677327-ED4A-4076-BFA5-AC4E96CD516A}"/>
    <cellStyle name="Normal 32 5 2 6 2" xfId="18458" xr:uid="{A05FECD1-34AC-4B83-9FC0-A8BD63E36EE4}"/>
    <cellStyle name="Normal 32 5 2 6 2 2" xfId="18459" xr:uid="{25D83FEA-E6C2-42C2-849F-A8233D07C6B9}"/>
    <cellStyle name="Normal 32 5 2 6 2 2 2" xfId="42678" xr:uid="{8781F73F-B4F8-4C13-A143-4625ABC22FE7}"/>
    <cellStyle name="Normal 32 5 2 6 2 3" xfId="42677" xr:uid="{3741BD95-AEDC-4AE8-BCB7-5DC62C3C0963}"/>
    <cellStyle name="Normal 32 5 2 6 3" xfId="18460" xr:uid="{ACD21678-E92A-403F-A3E1-E03A361AB1DD}"/>
    <cellStyle name="Normal 32 5 2 6 3 2" xfId="18461" xr:uid="{51AD3838-9F21-40F5-B8FB-CB4E8427FDCB}"/>
    <cellStyle name="Normal 32 5 2 6 3 2 2" xfId="42680" xr:uid="{E944ED99-8C6F-4CAB-A36B-12CCEB85F4A0}"/>
    <cellStyle name="Normal 32 5 2 6 3 3" xfId="42679" xr:uid="{AE69E218-A935-47DF-BBF2-94555C3644F9}"/>
    <cellStyle name="Normal 32 5 2 6 4" xfId="18462" xr:uid="{56268161-9416-48D5-AA74-A3C8479F2750}"/>
    <cellStyle name="Normal 32 5 2 6 4 2" xfId="18463" xr:uid="{980C33D8-0FDE-4462-B654-009BBA6EDF4D}"/>
    <cellStyle name="Normal 32 5 2 6 4 2 2" xfId="42682" xr:uid="{A9CF9A58-08B4-4A91-90F9-BF98A7D56B11}"/>
    <cellStyle name="Normal 32 5 2 6 4 3" xfId="42681" xr:uid="{C5214C1F-E996-4BBA-85CF-02A7950780B3}"/>
    <cellStyle name="Normal 32 5 2 6 5" xfId="18464" xr:uid="{6199EB09-D0E3-4A7C-B3B6-F1C184310285}"/>
    <cellStyle name="Normal 32 5 2 6 5 2" xfId="42683" xr:uid="{3077B29D-D60E-427E-8DD0-41CF8B3F02F6}"/>
    <cellStyle name="Normal 32 5 2 6 6" xfId="42676" xr:uid="{E42BC570-E8DC-4E53-BEE7-F4A8608ED09B}"/>
    <cellStyle name="Normal 32 5 2 7" xfId="18465" xr:uid="{9E93BDF1-A4E3-4C31-A616-6D8BE089BDFD}"/>
    <cellStyle name="Normal 32 5 2 7 2" xfId="18466" xr:uid="{0297BE0E-9EE1-413C-8E7B-0A0086490966}"/>
    <cellStyle name="Normal 32 5 2 7 2 2" xfId="42685" xr:uid="{162F3C6A-3C13-4881-A92F-E1D2ED36E3ED}"/>
    <cellStyle name="Normal 32 5 2 7 3" xfId="42684" xr:uid="{38F54C98-578F-42CA-9B12-B706BB03B52A}"/>
    <cellStyle name="Normal 32 5 2 8" xfId="18467" xr:uid="{DBA518F4-2E70-4B99-B166-FC192DD85D10}"/>
    <cellStyle name="Normal 32 5 2 8 2" xfId="18468" xr:uid="{0CFB1AF1-573C-4B14-8979-CE6547ACC536}"/>
    <cellStyle name="Normal 32 5 2 8 2 2" xfId="42687" xr:uid="{632B9001-CE3F-4113-B239-E468C146CE38}"/>
    <cellStyle name="Normal 32 5 2 8 3" xfId="42686" xr:uid="{AC65A3D1-D3A5-41C0-939B-B166012A47F5}"/>
    <cellStyle name="Normal 32 5 2 9" xfId="18469" xr:uid="{2E4499B4-F113-44CF-B681-5FA61AB98D77}"/>
    <cellStyle name="Normal 32 5 2 9 2" xfId="18470" xr:uid="{708BC10F-E1A8-487A-A785-BC7EF61473F1}"/>
    <cellStyle name="Normal 32 5 2 9 2 2" xfId="42689" xr:uid="{07176695-CCB4-41C8-8277-406AC4449378}"/>
    <cellStyle name="Normal 32 5 2 9 3" xfId="42688" xr:uid="{3F89411A-6935-4F41-BA91-AB87F4AA5494}"/>
    <cellStyle name="Normal 32 5 3" xfId="18471" xr:uid="{A40B0462-6437-487B-AB85-813FF3FD6466}"/>
    <cellStyle name="Normal 32 5 3 2" xfId="18472" xr:uid="{E27B2691-7979-4FAA-B92A-6455BAE9507F}"/>
    <cellStyle name="Normal 32 5 3 2 2" xfId="18473" xr:uid="{264AEE6D-C52E-43FB-95FA-2F676238AFBE}"/>
    <cellStyle name="Normal 32 5 3 2 2 2" xfId="18474" xr:uid="{998ABF9D-A94C-4BCC-833D-5C62D1AB408B}"/>
    <cellStyle name="Normal 32 5 3 2 2 2 2" xfId="42693" xr:uid="{BDACB24F-ACF4-4377-8350-F2409B97699A}"/>
    <cellStyle name="Normal 32 5 3 2 2 3" xfId="42692" xr:uid="{8C5E3838-489C-4AE3-8350-C348E3EF55A8}"/>
    <cellStyle name="Normal 32 5 3 2 3" xfId="18475" xr:uid="{923993A5-2464-42CA-AABF-BA56DB7D25BA}"/>
    <cellStyle name="Normal 32 5 3 2 3 2" xfId="18476" xr:uid="{92494788-8D4F-4053-B197-A93EB4694380}"/>
    <cellStyle name="Normal 32 5 3 2 3 2 2" xfId="42695" xr:uid="{78A5503F-08C5-4021-8411-05D78F63FEE0}"/>
    <cellStyle name="Normal 32 5 3 2 3 3" xfId="42694" xr:uid="{A45E6EAA-3EF2-4E97-B764-5E6A67655CA5}"/>
    <cellStyle name="Normal 32 5 3 2 4" xfId="18477" xr:uid="{CF38D8BD-47E8-4586-A3B8-0D04897B237A}"/>
    <cellStyle name="Normal 32 5 3 2 4 2" xfId="18478" xr:uid="{9010B948-2009-4469-9BD8-217A5C68CD7C}"/>
    <cellStyle name="Normal 32 5 3 2 4 2 2" xfId="42697" xr:uid="{3FBC01C2-2AFC-4AB1-B573-5A941424D939}"/>
    <cellStyle name="Normal 32 5 3 2 4 3" xfId="42696" xr:uid="{CDFA4533-5055-4EA4-B67F-29A18BDB7964}"/>
    <cellStyle name="Normal 32 5 3 2 5" xfId="18479" xr:uid="{6FEE8BCC-BB97-4AE0-BD28-618E3368E423}"/>
    <cellStyle name="Normal 32 5 3 2 5 2" xfId="42698" xr:uid="{8A26137B-EC32-4422-A0B3-3821D160F733}"/>
    <cellStyle name="Normal 32 5 3 2 6" xfId="42691" xr:uid="{BD28302B-66FC-44E0-89B5-2336C14364DB}"/>
    <cellStyle name="Normal 32 5 3 3" xfId="18480" xr:uid="{54AC5016-4251-4A23-8C01-FD480A48C188}"/>
    <cellStyle name="Normal 32 5 3 3 2" xfId="18481" xr:uid="{33448361-E085-441C-AE6F-A6A627BC3A18}"/>
    <cellStyle name="Normal 32 5 3 3 2 2" xfId="42700" xr:uid="{5EC6548B-CCA0-4AC4-BA7C-ADC7E01BD1D0}"/>
    <cellStyle name="Normal 32 5 3 3 3" xfId="42699" xr:uid="{675F9B45-8C45-4586-BF53-E58BA79E21B3}"/>
    <cellStyle name="Normal 32 5 3 4" xfId="18482" xr:uid="{21834088-552E-49E1-8AC3-6F37EFE69CB0}"/>
    <cellStyle name="Normal 32 5 3 4 2" xfId="18483" xr:uid="{56531CBF-1F4F-4A8A-9C27-0A81E43AD201}"/>
    <cellStyle name="Normal 32 5 3 4 2 2" xfId="42702" xr:uid="{853BE14E-5F48-4E29-938B-9BAE9C7EDF1C}"/>
    <cellStyle name="Normal 32 5 3 4 3" xfId="42701" xr:uid="{FCEF76B0-4B25-4793-8987-95946D011175}"/>
    <cellStyle name="Normal 32 5 3 5" xfId="18484" xr:uid="{6991A151-A051-4DFA-BB56-6A254F932BB2}"/>
    <cellStyle name="Normal 32 5 3 5 2" xfId="18485" xr:uid="{31EE410A-A9EB-400A-BF5C-026AA310428D}"/>
    <cellStyle name="Normal 32 5 3 5 2 2" xfId="42704" xr:uid="{59E1BF69-D02C-485F-979F-7CF76FF0D643}"/>
    <cellStyle name="Normal 32 5 3 5 3" xfId="42703" xr:uid="{A4CB68BA-4706-466D-B05D-54681735A09F}"/>
    <cellStyle name="Normal 32 5 3 6" xfId="18486" xr:uid="{662EE2F1-FB35-4788-9DC5-311BF55E6884}"/>
    <cellStyle name="Normal 32 5 3 6 2" xfId="18487" xr:uid="{943ECA57-CE08-4E33-9855-375D8F358702}"/>
    <cellStyle name="Normal 32 5 3 6 2 2" xfId="42706" xr:uid="{D2A78DDB-3D70-4E30-969F-545574DBA83D}"/>
    <cellStyle name="Normal 32 5 3 6 3" xfId="42705" xr:uid="{98EE319D-E407-4632-AF71-C14576E896D7}"/>
    <cellStyle name="Normal 32 5 3 7" xfId="18488" xr:uid="{2FEACEDD-0219-4457-999A-054AB7C9828C}"/>
    <cellStyle name="Normal 32 5 3 7 2" xfId="42707" xr:uid="{C31BBC13-5A2B-4DD0-A594-2ED2E4D26CDB}"/>
    <cellStyle name="Normal 32 5 3 8" xfId="42690" xr:uid="{719D9DE6-B44C-44F1-A544-471A10A2B445}"/>
    <cellStyle name="Normal 32 5 4" xfId="18489" xr:uid="{DFAEED97-11B8-424D-878A-955E00045D0D}"/>
    <cellStyle name="Normal 32 5 4 2" xfId="18490" xr:uid="{D3CDC9C0-C85A-4E1D-8A1B-43D353452E74}"/>
    <cellStyle name="Normal 32 5 4 2 2" xfId="18491" xr:uid="{B85EC1D5-CDEC-4AEF-AFAE-FD755EDC8305}"/>
    <cellStyle name="Normal 32 5 4 2 2 2" xfId="18492" xr:uid="{90A2ED4B-D789-4667-8290-31A23812917B}"/>
    <cellStyle name="Normal 32 5 4 2 2 2 2" xfId="42711" xr:uid="{A1753C17-5BCB-4ED3-85D1-332BE50C2A61}"/>
    <cellStyle name="Normal 32 5 4 2 2 3" xfId="42710" xr:uid="{19D379EF-4CD5-4EA6-B6C2-F3218B4CCB21}"/>
    <cellStyle name="Normal 32 5 4 2 3" xfId="18493" xr:uid="{EEEFC21B-80BB-4B3D-A105-05B430089844}"/>
    <cellStyle name="Normal 32 5 4 2 3 2" xfId="18494" xr:uid="{889B4842-1D8B-4C40-B75A-32E7A7B59C60}"/>
    <cellStyle name="Normal 32 5 4 2 3 2 2" xfId="42713" xr:uid="{C32441DE-1EA8-4F88-9AA9-EE36315312FA}"/>
    <cellStyle name="Normal 32 5 4 2 3 3" xfId="42712" xr:uid="{62515307-D051-4884-A553-F0B92CC4F176}"/>
    <cellStyle name="Normal 32 5 4 2 4" xfId="18495" xr:uid="{90CFB910-9753-41C9-9F72-04F008AF777D}"/>
    <cellStyle name="Normal 32 5 4 2 4 2" xfId="18496" xr:uid="{67C6D10C-5B99-4F59-9CBD-0DA525043BC9}"/>
    <cellStyle name="Normal 32 5 4 2 4 2 2" xfId="42715" xr:uid="{90D142F8-0674-4CF4-ACBE-186B1032CA09}"/>
    <cellStyle name="Normal 32 5 4 2 4 3" xfId="42714" xr:uid="{AA6E458E-985E-4EA4-B8BD-6C841B4A19A9}"/>
    <cellStyle name="Normal 32 5 4 2 5" xfId="18497" xr:uid="{5646DC57-823A-4D83-A9B5-874AF03DE5F8}"/>
    <cellStyle name="Normal 32 5 4 2 5 2" xfId="42716" xr:uid="{25CF1F91-8C10-4FEF-9D39-4092CAED5296}"/>
    <cellStyle name="Normal 32 5 4 2 6" xfId="42709" xr:uid="{92B723FC-AB21-4125-824A-CEDEF4121F0E}"/>
    <cellStyle name="Normal 32 5 4 3" xfId="18498" xr:uid="{C319E764-0FFE-4B88-938D-C34CE132E6EE}"/>
    <cellStyle name="Normal 32 5 4 3 2" xfId="18499" xr:uid="{4C5C95C1-D36C-4146-B5FB-9E0B3448B8AE}"/>
    <cellStyle name="Normal 32 5 4 3 2 2" xfId="42718" xr:uid="{A77BC021-20FF-45C2-8530-C996C3FF4B55}"/>
    <cellStyle name="Normal 32 5 4 3 3" xfId="42717" xr:uid="{3AAE8DFB-41EB-4DD0-A6CD-2D5FB34A7811}"/>
    <cellStyle name="Normal 32 5 4 4" xfId="18500" xr:uid="{8CB38530-B137-4C72-B2B3-1B66EC1FC0C8}"/>
    <cellStyle name="Normal 32 5 4 4 2" xfId="18501" xr:uid="{D4495DA5-167B-45B7-AC36-541E6050042A}"/>
    <cellStyle name="Normal 32 5 4 4 2 2" xfId="42720" xr:uid="{67700B6D-F8F0-45B4-9CF4-5A477B6E531E}"/>
    <cellStyle name="Normal 32 5 4 4 3" xfId="42719" xr:uid="{93684071-8DE9-4E31-9D45-252BB846C4C1}"/>
    <cellStyle name="Normal 32 5 4 5" xfId="18502" xr:uid="{14C91C1A-2A60-4237-9B64-70C0C08FCF0A}"/>
    <cellStyle name="Normal 32 5 4 5 2" xfId="18503" xr:uid="{720AEACE-61DF-4053-8209-06EC61D3F346}"/>
    <cellStyle name="Normal 32 5 4 5 2 2" xfId="42722" xr:uid="{C64F2723-CA44-4F53-9345-5DF44A792864}"/>
    <cellStyle name="Normal 32 5 4 5 3" xfId="42721" xr:uid="{E23139E1-7D0B-478D-B2B0-B6E1C0848915}"/>
    <cellStyle name="Normal 32 5 4 6" xfId="18504" xr:uid="{FC555D90-F6FE-4AB5-B278-06B18AA6B9E7}"/>
    <cellStyle name="Normal 32 5 4 6 2" xfId="18505" xr:uid="{78CAF94D-81AD-4B5A-BFC3-0CE235DBEAC0}"/>
    <cellStyle name="Normal 32 5 4 6 2 2" xfId="42724" xr:uid="{1D794BE5-5982-4249-B383-5A94373F74D1}"/>
    <cellStyle name="Normal 32 5 4 6 3" xfId="42723" xr:uid="{7217FE97-F6AB-4209-A346-C92C180CB5D7}"/>
    <cellStyle name="Normal 32 5 4 7" xfId="18506" xr:uid="{5DDF636D-9982-46E7-8B5B-6C64DFCBB285}"/>
    <cellStyle name="Normal 32 5 4 7 2" xfId="42725" xr:uid="{A81E3105-1DC4-4E3B-A86A-C7E72DAC6296}"/>
    <cellStyle name="Normal 32 5 4 8" xfId="42708" xr:uid="{75857FA2-C658-415E-81FA-A2D41C169CBF}"/>
    <cellStyle name="Normal 32 5 5" xfId="18507" xr:uid="{B2F85712-3FA1-4D8F-A36C-81987E23AFC2}"/>
    <cellStyle name="Normal 32 5 5 2" xfId="18508" xr:uid="{CBD7F033-645D-48FB-B631-8BA88A7F2566}"/>
    <cellStyle name="Normal 32 5 5 2 2" xfId="18509" xr:uid="{EC10C5C6-4F62-485D-94C5-1BC9A898DE66}"/>
    <cellStyle name="Normal 32 5 5 2 2 2" xfId="18510" xr:uid="{74154D08-2C3E-40BA-B59C-C47C92A51956}"/>
    <cellStyle name="Normal 32 5 5 2 2 2 2" xfId="42729" xr:uid="{82664A08-9346-4B1A-A942-11C3474D29F4}"/>
    <cellStyle name="Normal 32 5 5 2 2 3" xfId="42728" xr:uid="{E69A0AD6-17D9-4EE3-BF10-1044386E6CEC}"/>
    <cellStyle name="Normal 32 5 5 2 3" xfId="18511" xr:uid="{F937C4A4-6669-47A6-9FAC-50CBB1FEBCAE}"/>
    <cellStyle name="Normal 32 5 5 2 3 2" xfId="18512" xr:uid="{F88699B3-5BF2-4086-9FF0-096A997CC327}"/>
    <cellStyle name="Normal 32 5 5 2 3 2 2" xfId="42731" xr:uid="{7FCC506E-CFCA-4323-88FC-07004E697136}"/>
    <cellStyle name="Normal 32 5 5 2 3 3" xfId="42730" xr:uid="{67AB6AA3-D40B-4954-92E2-903AF9F5EAE7}"/>
    <cellStyle name="Normal 32 5 5 2 4" xfId="18513" xr:uid="{37FAF2B6-D911-4CD2-8F73-855435353AD4}"/>
    <cellStyle name="Normal 32 5 5 2 4 2" xfId="18514" xr:uid="{023418BF-2EAB-403B-8782-2B2B6C23671F}"/>
    <cellStyle name="Normal 32 5 5 2 4 2 2" xfId="42733" xr:uid="{09C7D350-7EBB-420A-8154-048CD72A1237}"/>
    <cellStyle name="Normal 32 5 5 2 4 3" xfId="42732" xr:uid="{4DCE94F2-74FA-415B-A6BE-FDFDF667E6A0}"/>
    <cellStyle name="Normal 32 5 5 2 5" xfId="18515" xr:uid="{578FDED3-B7F3-4D05-84DB-1B8F1F6A3086}"/>
    <cellStyle name="Normal 32 5 5 2 5 2" xfId="42734" xr:uid="{59C1EDBA-2EA4-44E6-8A3D-47A8BB5EC550}"/>
    <cellStyle name="Normal 32 5 5 2 6" xfId="42727" xr:uid="{5AD13D62-A5B5-448A-84DD-BBA727107D56}"/>
    <cellStyle name="Normal 32 5 5 3" xfId="18516" xr:uid="{8A2F962C-2540-491A-BF79-03453ADCF942}"/>
    <cellStyle name="Normal 32 5 5 3 2" xfId="18517" xr:uid="{120491C4-E853-40C9-B02A-5212313ED305}"/>
    <cellStyle name="Normal 32 5 5 3 2 2" xfId="42736" xr:uid="{339E55A9-9AE6-42B3-8920-3B871107A550}"/>
    <cellStyle name="Normal 32 5 5 3 3" xfId="42735" xr:uid="{30138261-5FAC-4C62-91DD-79D7EA05805B}"/>
    <cellStyle name="Normal 32 5 5 4" xfId="18518" xr:uid="{73779969-D1AF-4246-AB3B-4252CE151BAF}"/>
    <cellStyle name="Normal 32 5 5 4 2" xfId="18519" xr:uid="{C4CE0323-6E35-4AB5-8E6A-F9E9677A3E76}"/>
    <cellStyle name="Normal 32 5 5 4 2 2" xfId="42738" xr:uid="{5FAAA70A-4720-4C57-9011-E5F34C2E4FD6}"/>
    <cellStyle name="Normal 32 5 5 4 3" xfId="42737" xr:uid="{14C23F35-CF22-4A7D-8FCC-46ECC8B422A0}"/>
    <cellStyle name="Normal 32 5 5 5" xfId="18520" xr:uid="{2AF81301-C10E-4189-8E07-C3A9E4D1792D}"/>
    <cellStyle name="Normal 32 5 5 5 2" xfId="18521" xr:uid="{D3EA0446-0F23-4291-8CEF-6F915041C809}"/>
    <cellStyle name="Normal 32 5 5 5 2 2" xfId="42740" xr:uid="{3C19E864-7B98-4924-9DEE-44F044D57835}"/>
    <cellStyle name="Normal 32 5 5 5 3" xfId="42739" xr:uid="{0D351B1E-3F97-4FB1-9BA8-131844C48E66}"/>
    <cellStyle name="Normal 32 5 5 6" xfId="18522" xr:uid="{07D0A562-7540-40E6-86F8-EAC0A40BB608}"/>
    <cellStyle name="Normal 32 5 5 6 2" xfId="42741" xr:uid="{4F4A3DB2-A7D7-4E1E-9E0B-18C38C35D485}"/>
    <cellStyle name="Normal 32 5 5 7" xfId="42726" xr:uid="{08D4ED8A-52E7-4CD3-8785-68E8E905B3EE}"/>
    <cellStyle name="Normal 32 5 6" xfId="18523" xr:uid="{E061C726-DB8F-45F9-97D5-CB0BF8940187}"/>
    <cellStyle name="Normal 32 5 6 2" xfId="18524" xr:uid="{18683999-996F-4B44-B6CD-8FF4F49AA3B9}"/>
    <cellStyle name="Normal 32 5 6 2 2" xfId="18525" xr:uid="{B1A1E38A-02AC-459D-A224-92EEF24CF3F1}"/>
    <cellStyle name="Normal 32 5 6 2 2 2" xfId="42744" xr:uid="{B002A165-4CC5-42AE-A31D-2CE50D058F05}"/>
    <cellStyle name="Normal 32 5 6 2 3" xfId="42743" xr:uid="{1926BFFF-EC76-47E6-A00B-BE0FCBC57861}"/>
    <cellStyle name="Normal 32 5 6 3" xfId="18526" xr:uid="{879945DF-F76F-494B-9C37-9650B43815C7}"/>
    <cellStyle name="Normal 32 5 6 3 2" xfId="18527" xr:uid="{7CFDF85A-3D33-407D-83D9-2177015D520A}"/>
    <cellStyle name="Normal 32 5 6 3 2 2" xfId="42746" xr:uid="{8BCCBFBE-571B-46BA-B37B-40C3390E60B7}"/>
    <cellStyle name="Normal 32 5 6 3 3" xfId="42745" xr:uid="{0C5E6D0A-CD0E-41FC-8F1C-956ECA7C0C1E}"/>
    <cellStyle name="Normal 32 5 6 4" xfId="18528" xr:uid="{B9B8D3F3-5518-4D26-8A26-DA24D2AFCE95}"/>
    <cellStyle name="Normal 32 5 6 4 2" xfId="18529" xr:uid="{163EE4E0-E605-4F9B-8E55-2C03B42F50A4}"/>
    <cellStyle name="Normal 32 5 6 4 2 2" xfId="42748" xr:uid="{DDED0BE2-8030-43D6-A0C3-633B212B51B1}"/>
    <cellStyle name="Normal 32 5 6 4 3" xfId="42747" xr:uid="{57B04BAB-4E62-42E6-A8F5-3B264C9918C2}"/>
    <cellStyle name="Normal 32 5 6 5" xfId="18530" xr:uid="{92440183-F1B0-4ED2-84D0-8F4BC508D47B}"/>
    <cellStyle name="Normal 32 5 6 5 2" xfId="42749" xr:uid="{8D01280A-C2DA-4D16-8E37-80A5F80B4ECC}"/>
    <cellStyle name="Normal 32 5 6 6" xfId="42742" xr:uid="{DD308BA4-77CA-4125-92F8-B5CAAD3DB1E8}"/>
    <cellStyle name="Normal 32 5 7" xfId="18531" xr:uid="{FC09F810-2ED1-4D3F-9949-DCBD75140B5C}"/>
    <cellStyle name="Normal 32 5 7 2" xfId="18532" xr:uid="{3E094022-095F-42BC-B074-3D90F082AE87}"/>
    <cellStyle name="Normal 32 5 7 2 2" xfId="18533" xr:uid="{D96749C0-D6EE-4C72-BD2A-FFE98EB9061B}"/>
    <cellStyle name="Normal 32 5 7 2 2 2" xfId="42752" xr:uid="{2FE1F4E7-1162-432B-B990-A9EF324BD0AC}"/>
    <cellStyle name="Normal 32 5 7 2 3" xfId="42751" xr:uid="{F8551E4C-ECDF-48F2-A605-C2CC4F079ACB}"/>
    <cellStyle name="Normal 32 5 7 3" xfId="18534" xr:uid="{54D28432-D23B-4D9F-8FAC-DD5BD5EE4937}"/>
    <cellStyle name="Normal 32 5 7 3 2" xfId="18535" xr:uid="{406E26E3-5FD9-45C9-B634-E91DBFAC510F}"/>
    <cellStyle name="Normal 32 5 7 3 2 2" xfId="42754" xr:uid="{652AF2A8-813D-4B3E-8421-8FABEDFA0AF7}"/>
    <cellStyle name="Normal 32 5 7 3 3" xfId="42753" xr:uid="{A128290B-A461-4D84-892C-58F0C78697A9}"/>
    <cellStyle name="Normal 32 5 7 4" xfId="18536" xr:uid="{8F8F201B-B9B2-4391-A727-D1475D43753F}"/>
    <cellStyle name="Normal 32 5 7 4 2" xfId="18537" xr:uid="{89AC51A2-A651-42BA-989E-BDFEEEA6115C}"/>
    <cellStyle name="Normal 32 5 7 4 2 2" xfId="42756" xr:uid="{1F9EBFBC-DB22-4785-8A4B-A7EA3D72F68F}"/>
    <cellStyle name="Normal 32 5 7 4 3" xfId="42755" xr:uid="{50C2D240-F505-45B5-8A44-D4DB507DD665}"/>
    <cellStyle name="Normal 32 5 7 5" xfId="18538" xr:uid="{00E25DE6-D9AB-4AE3-98AD-09E9B6523803}"/>
    <cellStyle name="Normal 32 5 7 5 2" xfId="42757" xr:uid="{A6149F2D-1C6A-4828-9A97-5D9A0FA6231A}"/>
    <cellStyle name="Normal 32 5 7 6" xfId="42750" xr:uid="{9238E47B-EC28-488C-B8CF-A927FB601EB4}"/>
    <cellStyle name="Normal 32 5 8" xfId="18539" xr:uid="{6C67817B-EF7B-411A-83ED-62041EEB9923}"/>
    <cellStyle name="Normal 32 5 8 2" xfId="18540" xr:uid="{FBF9C735-AD23-4E99-BEA5-C2BA62216631}"/>
    <cellStyle name="Normal 32 5 8 2 2" xfId="42759" xr:uid="{0AFC38F7-775C-4D2C-BBFF-5258A9AC24CF}"/>
    <cellStyle name="Normal 32 5 8 3" xfId="42758" xr:uid="{68BE5B62-5052-4032-A339-B1D260EAF509}"/>
    <cellStyle name="Normal 32 5 9" xfId="18541" xr:uid="{7BFCADD9-8C61-484C-BB85-8202F3DFAF9A}"/>
    <cellStyle name="Normal 32 5 9 2" xfId="18542" xr:uid="{9D6EEE72-FB09-444F-8C02-73C2B3FA4538}"/>
    <cellStyle name="Normal 32 5 9 2 2" xfId="42761" xr:uid="{2689E4BA-5698-4FF2-A843-8FFBAC82F1E1}"/>
    <cellStyle name="Normal 32 5 9 3" xfId="42760" xr:uid="{143C620B-10CB-49EA-B372-33125BB3EB30}"/>
    <cellStyle name="Normal 32 6" xfId="18543" xr:uid="{D79D4CFF-E2D3-427A-9688-996AB002CAC7}"/>
    <cellStyle name="Normal 32 6 10" xfId="18544" xr:uid="{F9AF02EB-A59A-4DE9-9ECB-3468CE46D740}"/>
    <cellStyle name="Normal 32 6 10 2" xfId="18545" xr:uid="{72626747-E8AF-4E6D-9EBF-A2DA0A86714B}"/>
    <cellStyle name="Normal 32 6 10 2 2" xfId="42764" xr:uid="{310CA2C7-4F40-40EE-966F-39987664061B}"/>
    <cellStyle name="Normal 32 6 10 3" xfId="42763" xr:uid="{442E26C4-5A58-4599-9AF6-7BC2A03EB984}"/>
    <cellStyle name="Normal 32 6 11" xfId="18546" xr:uid="{09DAA62B-FCE5-4198-A5B4-CD4A84FB0242}"/>
    <cellStyle name="Normal 32 6 11 2" xfId="42765" xr:uid="{D9E09BD2-117E-4279-91B2-CD90887DC661}"/>
    <cellStyle name="Normal 32 6 12" xfId="42762" xr:uid="{5B4E4894-854E-463F-B406-0903C4701D47}"/>
    <cellStyle name="Normal 32 6 2" xfId="18547" xr:uid="{9B4A7F6D-09F5-4954-B835-7526EDC1089A}"/>
    <cellStyle name="Normal 32 6 2 10" xfId="18548" xr:uid="{5CBEEF8E-F90B-434C-8C46-BD4F9167CEA5}"/>
    <cellStyle name="Normal 32 6 2 10 2" xfId="42767" xr:uid="{BA1B4E52-FD43-418D-9A73-E06F661770E3}"/>
    <cellStyle name="Normal 32 6 2 11" xfId="42766" xr:uid="{0C464A4C-171F-41FC-A97D-305EC0F97C83}"/>
    <cellStyle name="Normal 32 6 2 2" xfId="18549" xr:uid="{C4B24E77-6C7C-4853-8518-1F65DDFFA125}"/>
    <cellStyle name="Normal 32 6 2 2 2" xfId="18550" xr:uid="{45E76B91-6AA5-4B26-AD70-3C66887EC11D}"/>
    <cellStyle name="Normal 32 6 2 2 2 2" xfId="18551" xr:uid="{0C492669-FA6E-4017-A6EF-AACCD90194C3}"/>
    <cellStyle name="Normal 32 6 2 2 2 2 2" xfId="18552" xr:uid="{49D94233-ABBD-4948-982F-89316921496E}"/>
    <cellStyle name="Normal 32 6 2 2 2 2 2 2" xfId="42771" xr:uid="{019A8A70-70BC-46C7-A8B2-AAD6F1BB8BDE}"/>
    <cellStyle name="Normal 32 6 2 2 2 2 3" xfId="42770" xr:uid="{6A4D1BD5-017F-4B72-953D-C12026F30361}"/>
    <cellStyle name="Normal 32 6 2 2 2 3" xfId="18553" xr:uid="{4EA0FB3A-85BC-4263-AC5A-8187E6BC1BC8}"/>
    <cellStyle name="Normal 32 6 2 2 2 3 2" xfId="18554" xr:uid="{DC5C04C4-394C-4E4D-98F7-F46EB2571C0A}"/>
    <cellStyle name="Normal 32 6 2 2 2 3 2 2" xfId="42773" xr:uid="{2D6DD796-7413-418C-B47E-CBA21E8CBB8A}"/>
    <cellStyle name="Normal 32 6 2 2 2 3 3" xfId="42772" xr:uid="{EE159862-8A47-4D9E-9260-6AA272AC26DD}"/>
    <cellStyle name="Normal 32 6 2 2 2 4" xfId="18555" xr:uid="{29299295-EDD7-4CE4-91F3-4345D34660D8}"/>
    <cellStyle name="Normal 32 6 2 2 2 4 2" xfId="18556" xr:uid="{F7C2846A-15E9-40E2-966E-66B39D01E227}"/>
    <cellStyle name="Normal 32 6 2 2 2 4 2 2" xfId="42775" xr:uid="{CB1CB059-F41D-4D9B-A086-0CBF63392F20}"/>
    <cellStyle name="Normal 32 6 2 2 2 4 3" xfId="42774" xr:uid="{3CF18941-74B5-47FA-922E-13390DD65185}"/>
    <cellStyle name="Normal 32 6 2 2 2 5" xfId="18557" xr:uid="{9456C77E-286B-4BDE-B4E2-21BE108CBC3F}"/>
    <cellStyle name="Normal 32 6 2 2 2 5 2" xfId="42776" xr:uid="{B3ECD08D-351C-4F2C-A82C-A13C2CD68F41}"/>
    <cellStyle name="Normal 32 6 2 2 2 6" xfId="42769" xr:uid="{85F3D707-2FF8-42B0-B098-89570F14AFFB}"/>
    <cellStyle name="Normal 32 6 2 2 3" xfId="18558" xr:uid="{3538FA71-B3AD-4B7C-A334-77007B6B3B54}"/>
    <cellStyle name="Normal 32 6 2 2 3 2" xfId="18559" xr:uid="{E3F8B659-D57F-4CF8-82C8-E0C4D702FB7E}"/>
    <cellStyle name="Normal 32 6 2 2 3 2 2" xfId="42778" xr:uid="{3FC666F6-E64C-4485-BB6B-4454E6D84C74}"/>
    <cellStyle name="Normal 32 6 2 2 3 3" xfId="42777" xr:uid="{06FED6A4-B9DF-4AAA-A348-0498E88FF113}"/>
    <cellStyle name="Normal 32 6 2 2 4" xfId="18560" xr:uid="{6729C88A-3B6D-418C-BE26-E6F26F17D11E}"/>
    <cellStyle name="Normal 32 6 2 2 4 2" xfId="18561" xr:uid="{460A1703-71FF-4B05-BB25-4D7D1C00E229}"/>
    <cellStyle name="Normal 32 6 2 2 4 2 2" xfId="42780" xr:uid="{08909DCA-FF24-42CA-9425-937376372259}"/>
    <cellStyle name="Normal 32 6 2 2 4 3" xfId="42779" xr:uid="{9F7CAC89-C3E0-4659-BA55-0FDA01DD6960}"/>
    <cellStyle name="Normal 32 6 2 2 5" xfId="18562" xr:uid="{E7243083-192F-44F2-ADAE-9F5FAFDC3AD2}"/>
    <cellStyle name="Normal 32 6 2 2 5 2" xfId="18563" xr:uid="{5EB32EC4-4B04-4133-9BCA-417CDBA673C6}"/>
    <cellStyle name="Normal 32 6 2 2 5 2 2" xfId="42782" xr:uid="{4B0E4F2D-3076-439F-AABD-05CE09216647}"/>
    <cellStyle name="Normal 32 6 2 2 5 3" xfId="42781" xr:uid="{FB39BC16-A034-478A-B096-C79D8EF3E310}"/>
    <cellStyle name="Normal 32 6 2 2 6" xfId="18564" xr:uid="{D7CCBE3F-FC52-4755-9C64-F3CE329C688A}"/>
    <cellStyle name="Normal 32 6 2 2 6 2" xfId="18565" xr:uid="{66506981-D867-4CF5-96BC-62E435CFA071}"/>
    <cellStyle name="Normal 32 6 2 2 6 2 2" xfId="42784" xr:uid="{A280679E-2670-4774-901B-FCB55CAAA4AF}"/>
    <cellStyle name="Normal 32 6 2 2 6 3" xfId="42783" xr:uid="{5B0A0AE2-D5BF-4543-ABFF-599207401608}"/>
    <cellStyle name="Normal 32 6 2 2 7" xfId="18566" xr:uid="{F64A4F9B-2114-465C-B349-548903D0BD64}"/>
    <cellStyle name="Normal 32 6 2 2 7 2" xfId="42785" xr:uid="{6984F70A-DA56-4AFA-8113-D6BDA324C8A8}"/>
    <cellStyle name="Normal 32 6 2 2 8" xfId="42768" xr:uid="{75643B9D-D76A-4999-9A57-99F5BAA558A5}"/>
    <cellStyle name="Normal 32 6 2 3" xfId="18567" xr:uid="{E8BBA2F4-2D48-4B53-BE7F-6D96F289033E}"/>
    <cellStyle name="Normal 32 6 2 3 2" xfId="18568" xr:uid="{DEAC5FFD-72C9-4864-A871-EDC14B43D28B}"/>
    <cellStyle name="Normal 32 6 2 3 2 2" xfId="18569" xr:uid="{C02B1292-310E-404D-B9CB-1B7086BA65EF}"/>
    <cellStyle name="Normal 32 6 2 3 2 2 2" xfId="18570" xr:uid="{5FE96042-C4D3-4145-8998-E9B130F4447F}"/>
    <cellStyle name="Normal 32 6 2 3 2 2 2 2" xfId="42789" xr:uid="{E948B989-84AC-4360-B508-8708EF6C0EF2}"/>
    <cellStyle name="Normal 32 6 2 3 2 2 3" xfId="42788" xr:uid="{3BCE72BE-FC4B-4DBB-B0E3-5350D6E44BC2}"/>
    <cellStyle name="Normal 32 6 2 3 2 3" xfId="18571" xr:uid="{5889037C-5A07-4C5C-878D-E3F53920B25F}"/>
    <cellStyle name="Normal 32 6 2 3 2 3 2" xfId="18572" xr:uid="{623D5352-C698-4ADA-9DEB-077458808493}"/>
    <cellStyle name="Normal 32 6 2 3 2 3 2 2" xfId="42791" xr:uid="{A51EB3B6-98ED-411A-9678-C114449D707B}"/>
    <cellStyle name="Normal 32 6 2 3 2 3 3" xfId="42790" xr:uid="{32AD181E-A1E0-4A21-8B37-F8B881F4C0AB}"/>
    <cellStyle name="Normal 32 6 2 3 2 4" xfId="18573" xr:uid="{ACF5058F-F583-41FD-A418-37FAF5843D6D}"/>
    <cellStyle name="Normal 32 6 2 3 2 4 2" xfId="18574" xr:uid="{C3AC05E0-3894-4808-995D-AF6FA3D11009}"/>
    <cellStyle name="Normal 32 6 2 3 2 4 2 2" xfId="42793" xr:uid="{09E11043-3E3D-4AA7-94EB-4DD35B81FC67}"/>
    <cellStyle name="Normal 32 6 2 3 2 4 3" xfId="42792" xr:uid="{E97D5BDF-219D-4FD4-8447-D0188A3F88EC}"/>
    <cellStyle name="Normal 32 6 2 3 2 5" xfId="18575" xr:uid="{740D9B15-55C8-4B61-A5C0-2539CAEFE912}"/>
    <cellStyle name="Normal 32 6 2 3 2 5 2" xfId="42794" xr:uid="{CABA9281-A3D8-4C28-A734-C644C8ACE02D}"/>
    <cellStyle name="Normal 32 6 2 3 2 6" xfId="42787" xr:uid="{FEBCC5C2-B1CE-49CD-A266-209B3703F640}"/>
    <cellStyle name="Normal 32 6 2 3 3" xfId="18576" xr:uid="{8D5C6722-D33D-4F95-8093-E7BA87478BE3}"/>
    <cellStyle name="Normal 32 6 2 3 3 2" xfId="18577" xr:uid="{690855EC-01FF-42CD-9057-72A58FE699D2}"/>
    <cellStyle name="Normal 32 6 2 3 3 2 2" xfId="42796" xr:uid="{8CB10C3C-4F6A-4499-A3BC-FE72CCEEFD03}"/>
    <cellStyle name="Normal 32 6 2 3 3 3" xfId="42795" xr:uid="{53239471-B521-4A98-BC97-B398D1834B13}"/>
    <cellStyle name="Normal 32 6 2 3 4" xfId="18578" xr:uid="{919432F5-5B2B-49A5-BBC4-D8F9FFB77739}"/>
    <cellStyle name="Normal 32 6 2 3 4 2" xfId="18579" xr:uid="{6B72754E-9264-430A-9B6C-47F3F2A85311}"/>
    <cellStyle name="Normal 32 6 2 3 4 2 2" xfId="42798" xr:uid="{04B9B948-86A0-4491-9F4E-372C3A1DB45D}"/>
    <cellStyle name="Normal 32 6 2 3 4 3" xfId="42797" xr:uid="{B89835D6-B73A-40FD-BBA0-23905A30A783}"/>
    <cellStyle name="Normal 32 6 2 3 5" xfId="18580" xr:uid="{801C7B35-B14E-488D-984E-ECE4D6F5D8A6}"/>
    <cellStyle name="Normal 32 6 2 3 5 2" xfId="18581" xr:uid="{9F57E69A-5B9C-4A61-B0F4-8116C98FF079}"/>
    <cellStyle name="Normal 32 6 2 3 5 2 2" xfId="42800" xr:uid="{C9D4CEFA-03D8-4307-9F4E-B42FB60D8BE5}"/>
    <cellStyle name="Normal 32 6 2 3 5 3" xfId="42799" xr:uid="{DEA17FAF-EDF5-4EAB-A481-FD8C0F3B12F0}"/>
    <cellStyle name="Normal 32 6 2 3 6" xfId="18582" xr:uid="{3E542977-B346-4038-88E8-A6D1595B65BB}"/>
    <cellStyle name="Normal 32 6 2 3 6 2" xfId="18583" xr:uid="{DA674F03-6C80-44ED-B537-D1DFC9715D78}"/>
    <cellStyle name="Normal 32 6 2 3 6 2 2" xfId="42802" xr:uid="{F53F8316-01AD-4468-B613-3C2B7A25F425}"/>
    <cellStyle name="Normal 32 6 2 3 6 3" xfId="42801" xr:uid="{5D3C46C8-9F2E-4A13-A1F6-987D07D9CEF8}"/>
    <cellStyle name="Normal 32 6 2 3 7" xfId="18584" xr:uid="{629750A1-A91D-4702-9965-5CAD40C95F56}"/>
    <cellStyle name="Normal 32 6 2 3 7 2" xfId="42803" xr:uid="{E3B9D9BB-43DC-4EE1-8F9E-1D526937F579}"/>
    <cellStyle name="Normal 32 6 2 3 8" xfId="42786" xr:uid="{911F8BBC-02E1-496F-8204-59F8BBCAE711}"/>
    <cellStyle name="Normal 32 6 2 4" xfId="18585" xr:uid="{87F825D8-9334-4662-8FA8-F1EDC3B463D6}"/>
    <cellStyle name="Normal 32 6 2 4 2" xfId="18586" xr:uid="{3C194DFC-5652-489F-BD64-B79DDA2A52EA}"/>
    <cellStyle name="Normal 32 6 2 4 2 2" xfId="18587" xr:uid="{58F2E349-FE38-4895-9005-56B31B09DEF0}"/>
    <cellStyle name="Normal 32 6 2 4 2 2 2" xfId="18588" xr:uid="{925AED3E-BC9C-42CA-8EFE-E7B14A5E0511}"/>
    <cellStyle name="Normal 32 6 2 4 2 2 2 2" xfId="42807" xr:uid="{37E802E0-F04B-4562-AE34-1AB00659AD05}"/>
    <cellStyle name="Normal 32 6 2 4 2 2 3" xfId="42806" xr:uid="{C795ADE7-4AB4-421D-AB8B-35694D9C179F}"/>
    <cellStyle name="Normal 32 6 2 4 2 3" xfId="18589" xr:uid="{CA788FA8-9502-4381-8143-5ECC4856D3C1}"/>
    <cellStyle name="Normal 32 6 2 4 2 3 2" xfId="18590" xr:uid="{F8F2C934-6602-4511-97A1-D9EF0AA9505D}"/>
    <cellStyle name="Normal 32 6 2 4 2 3 2 2" xfId="42809" xr:uid="{3F140F38-E49E-4E41-9635-3618583125FC}"/>
    <cellStyle name="Normal 32 6 2 4 2 3 3" xfId="42808" xr:uid="{7361A184-E715-4E2C-9226-78E58C5F17C7}"/>
    <cellStyle name="Normal 32 6 2 4 2 4" xfId="18591" xr:uid="{B6A511AC-61AE-46C1-B62B-B9B9C3D154D9}"/>
    <cellStyle name="Normal 32 6 2 4 2 4 2" xfId="18592" xr:uid="{07E6AF29-77C2-43A0-81F1-27E4900158F4}"/>
    <cellStyle name="Normal 32 6 2 4 2 4 2 2" xfId="42811" xr:uid="{036AC1DD-6367-4A9F-BB52-F031336F11FD}"/>
    <cellStyle name="Normal 32 6 2 4 2 4 3" xfId="42810" xr:uid="{6920E6FB-9635-4C85-88A9-39215F9DD748}"/>
    <cellStyle name="Normal 32 6 2 4 2 5" xfId="18593" xr:uid="{A6247153-A59C-4299-9516-E57764556731}"/>
    <cellStyle name="Normal 32 6 2 4 2 5 2" xfId="42812" xr:uid="{2DF51D3F-9D42-4CAA-8B82-03B4EA3CC1CF}"/>
    <cellStyle name="Normal 32 6 2 4 2 6" xfId="42805" xr:uid="{9C2291DE-D2E3-427C-A644-0EE39E60052E}"/>
    <cellStyle name="Normal 32 6 2 4 3" xfId="18594" xr:uid="{6FB4E55E-F501-4F96-80DA-FE82AA2DD1AE}"/>
    <cellStyle name="Normal 32 6 2 4 3 2" xfId="18595" xr:uid="{E58F72CF-B708-412B-BCF4-5F6FB2A2A8CA}"/>
    <cellStyle name="Normal 32 6 2 4 3 2 2" xfId="42814" xr:uid="{35DE0903-16A0-422E-A146-3C233A2F51B3}"/>
    <cellStyle name="Normal 32 6 2 4 3 3" xfId="42813" xr:uid="{12473338-46FC-47B6-A8F9-4D2346077EAF}"/>
    <cellStyle name="Normal 32 6 2 4 4" xfId="18596" xr:uid="{49A3A62F-19DC-4C5A-9B08-C1BE9D9ACFDB}"/>
    <cellStyle name="Normal 32 6 2 4 4 2" xfId="18597" xr:uid="{06AA0896-3A45-4F13-BDB5-0BCC98D90F47}"/>
    <cellStyle name="Normal 32 6 2 4 4 2 2" xfId="42816" xr:uid="{D42A3988-0255-49D3-8350-61B353D10491}"/>
    <cellStyle name="Normal 32 6 2 4 4 3" xfId="42815" xr:uid="{684A4894-ECBE-43FD-A52D-5941B05454BA}"/>
    <cellStyle name="Normal 32 6 2 4 5" xfId="18598" xr:uid="{119EA182-6812-4A14-BCD2-90AD2BF6E9AD}"/>
    <cellStyle name="Normal 32 6 2 4 5 2" xfId="18599" xr:uid="{08EAB14E-590A-43ED-8AD4-CB28DDF5964F}"/>
    <cellStyle name="Normal 32 6 2 4 5 2 2" xfId="42818" xr:uid="{B9A9C2E0-02E4-4ABF-B215-C9C3DF5B9253}"/>
    <cellStyle name="Normal 32 6 2 4 5 3" xfId="42817" xr:uid="{9DD8FCB6-D969-4ABA-8121-79AD15DA973E}"/>
    <cellStyle name="Normal 32 6 2 4 6" xfId="18600" xr:uid="{AC37E2A6-187A-4E42-83C0-FC49CA49F955}"/>
    <cellStyle name="Normal 32 6 2 4 6 2" xfId="42819" xr:uid="{835423B1-4B05-4AA9-93BC-752812BDE6C3}"/>
    <cellStyle name="Normal 32 6 2 4 7" xfId="42804" xr:uid="{8CB3DA92-282B-4A16-8D0C-94BC2229A59E}"/>
    <cellStyle name="Normal 32 6 2 5" xfId="18601" xr:uid="{99269612-B0E6-4039-B5E9-A594BBBB9952}"/>
    <cellStyle name="Normal 32 6 2 5 2" xfId="18602" xr:uid="{064A68EF-AAE4-4DD2-80FD-F5CB4550BCE3}"/>
    <cellStyle name="Normal 32 6 2 5 2 2" xfId="18603" xr:uid="{0FA6A4F0-E0B7-46A5-B3F2-130BACDC914C}"/>
    <cellStyle name="Normal 32 6 2 5 2 2 2" xfId="42822" xr:uid="{DB63175D-B2AD-47FB-9854-A718E4A0879B}"/>
    <cellStyle name="Normal 32 6 2 5 2 3" xfId="42821" xr:uid="{9DC3FCE7-B031-4D85-A54E-8E9FD895EB30}"/>
    <cellStyle name="Normal 32 6 2 5 3" xfId="18604" xr:uid="{5F2C95E6-7EE6-47DE-8F8A-6B51431E2B7B}"/>
    <cellStyle name="Normal 32 6 2 5 3 2" xfId="18605" xr:uid="{E8AE9389-6B7C-40F9-8FBE-72AA801798A9}"/>
    <cellStyle name="Normal 32 6 2 5 3 2 2" xfId="42824" xr:uid="{605E6D12-F516-44E2-94C6-E639AB11F73B}"/>
    <cellStyle name="Normal 32 6 2 5 3 3" xfId="42823" xr:uid="{91CB36C1-6C8A-4562-B678-CC0897E21180}"/>
    <cellStyle name="Normal 32 6 2 5 4" xfId="18606" xr:uid="{473DCC3C-D0BF-4C60-8F6B-A79E9E9369A8}"/>
    <cellStyle name="Normal 32 6 2 5 4 2" xfId="18607" xr:uid="{09D73014-B44A-444F-9584-F7E3AB4E1047}"/>
    <cellStyle name="Normal 32 6 2 5 4 2 2" xfId="42826" xr:uid="{3C62A66E-65A6-43A7-A4B3-E5F71BF1A9DF}"/>
    <cellStyle name="Normal 32 6 2 5 4 3" xfId="42825" xr:uid="{76C12F0D-E5D8-4632-B014-8E0077FCCCEA}"/>
    <cellStyle name="Normal 32 6 2 5 5" xfId="18608" xr:uid="{861024CB-63DF-4B81-AB34-D793DB7B22FF}"/>
    <cellStyle name="Normal 32 6 2 5 5 2" xfId="42827" xr:uid="{D99AC20B-599E-43D9-867B-3768B7CD03F5}"/>
    <cellStyle name="Normal 32 6 2 5 6" xfId="42820" xr:uid="{B8518153-8584-4695-B23A-EC3C5E5B50A2}"/>
    <cellStyle name="Normal 32 6 2 6" xfId="18609" xr:uid="{C6EBBCF0-DD7C-4079-B737-A4F7F1004866}"/>
    <cellStyle name="Normal 32 6 2 6 2" xfId="18610" xr:uid="{8D54B4B5-ED3D-49CB-99AD-C7C25846AD9F}"/>
    <cellStyle name="Normal 32 6 2 6 2 2" xfId="18611" xr:uid="{AD6DB72F-5868-424D-85D6-F18C8E65A7F6}"/>
    <cellStyle name="Normal 32 6 2 6 2 2 2" xfId="42830" xr:uid="{9276AD5C-867F-4473-8444-84F89B290222}"/>
    <cellStyle name="Normal 32 6 2 6 2 3" xfId="42829" xr:uid="{AB63172F-6083-4A22-BAEA-4015F6710F3E}"/>
    <cellStyle name="Normal 32 6 2 6 3" xfId="18612" xr:uid="{A35DC807-B7C6-4A6D-8B15-806999D65F74}"/>
    <cellStyle name="Normal 32 6 2 6 3 2" xfId="18613" xr:uid="{B2C82E25-57B7-4184-8AEB-5AEB5C3B2ABD}"/>
    <cellStyle name="Normal 32 6 2 6 3 2 2" xfId="42832" xr:uid="{9717D830-2AF3-433E-87B3-F310E5A70324}"/>
    <cellStyle name="Normal 32 6 2 6 3 3" xfId="42831" xr:uid="{BD5CE209-06DC-4A9D-ADCA-AEF72420AF8A}"/>
    <cellStyle name="Normal 32 6 2 6 4" xfId="18614" xr:uid="{2EF5EC3E-4367-47E0-B2C5-46614FCF5B1E}"/>
    <cellStyle name="Normal 32 6 2 6 4 2" xfId="18615" xr:uid="{931E4A20-1943-4BA8-A9C3-72F2E81EE6A7}"/>
    <cellStyle name="Normal 32 6 2 6 4 2 2" xfId="42834" xr:uid="{8B1509FF-58F5-4A3E-972C-AB26DD7F359F}"/>
    <cellStyle name="Normal 32 6 2 6 4 3" xfId="42833" xr:uid="{431AB5FC-C882-4B7B-8143-B41F47715D48}"/>
    <cellStyle name="Normal 32 6 2 6 5" xfId="18616" xr:uid="{428DAC40-2F97-4CE7-BF31-899372B7CAFC}"/>
    <cellStyle name="Normal 32 6 2 6 5 2" xfId="42835" xr:uid="{1592C6BA-34C7-4CEF-A1E5-A2601BF34E9B}"/>
    <cellStyle name="Normal 32 6 2 6 6" xfId="42828" xr:uid="{DDBD653B-5513-4089-9449-0749315997C4}"/>
    <cellStyle name="Normal 32 6 2 7" xfId="18617" xr:uid="{2EA41FA5-F5B2-4469-8A90-337E5649D3F0}"/>
    <cellStyle name="Normal 32 6 2 7 2" xfId="18618" xr:uid="{BE76CB65-2F3F-4ECD-927D-B390BC21ED00}"/>
    <cellStyle name="Normal 32 6 2 7 2 2" xfId="42837" xr:uid="{3238343D-808F-4350-8413-2A5A435C95BE}"/>
    <cellStyle name="Normal 32 6 2 7 3" xfId="42836" xr:uid="{6A92E860-C900-408D-B53B-DF1FEB617E01}"/>
    <cellStyle name="Normal 32 6 2 8" xfId="18619" xr:uid="{E19A8CAB-D71E-4590-BB05-D3B56963DA21}"/>
    <cellStyle name="Normal 32 6 2 8 2" xfId="18620" xr:uid="{3AAA4ABD-23BC-439C-9235-88323DB521AC}"/>
    <cellStyle name="Normal 32 6 2 8 2 2" xfId="42839" xr:uid="{9932E94C-2430-46F4-9869-80E877BF4376}"/>
    <cellStyle name="Normal 32 6 2 8 3" xfId="42838" xr:uid="{7B11B809-5408-4565-8767-3DD3BAF529ED}"/>
    <cellStyle name="Normal 32 6 2 9" xfId="18621" xr:uid="{3325ACF3-53AD-4882-B840-B794814448C2}"/>
    <cellStyle name="Normal 32 6 2 9 2" xfId="18622" xr:uid="{F75CA3C7-7079-49C3-8660-54C7550E277F}"/>
    <cellStyle name="Normal 32 6 2 9 2 2" xfId="42841" xr:uid="{AED85410-08CE-4FB9-8C62-47BB1A77B52F}"/>
    <cellStyle name="Normal 32 6 2 9 3" xfId="42840" xr:uid="{9C8F29DD-C4FD-4451-8746-6AD0DFB1F45C}"/>
    <cellStyle name="Normal 32 6 3" xfId="18623" xr:uid="{023ED6A5-1EFA-42B9-ACA5-8513692CC764}"/>
    <cellStyle name="Normal 32 6 3 2" xfId="18624" xr:uid="{0631A940-FCB6-4C3E-8A63-4D54F2DCDF7E}"/>
    <cellStyle name="Normal 32 6 3 2 2" xfId="18625" xr:uid="{3EF2BA60-1FCF-475D-9ABF-C6D216E766B6}"/>
    <cellStyle name="Normal 32 6 3 2 2 2" xfId="18626" xr:uid="{27D7D612-D8AD-4055-BE75-129D3598C4AE}"/>
    <cellStyle name="Normal 32 6 3 2 2 2 2" xfId="42845" xr:uid="{6B7925D8-7A12-4FE0-8E92-09A28AFA2043}"/>
    <cellStyle name="Normal 32 6 3 2 2 3" xfId="42844" xr:uid="{C840265C-BC9A-425A-BC70-689933478E9C}"/>
    <cellStyle name="Normal 32 6 3 2 3" xfId="18627" xr:uid="{3963A9C0-9242-42CA-8710-AF67BBBC728C}"/>
    <cellStyle name="Normal 32 6 3 2 3 2" xfId="18628" xr:uid="{E93D039F-92DB-44F4-B5CE-E57B062FF158}"/>
    <cellStyle name="Normal 32 6 3 2 3 2 2" xfId="42847" xr:uid="{99C1FA07-C3CC-499C-A6BF-0B2FCAB4DB86}"/>
    <cellStyle name="Normal 32 6 3 2 3 3" xfId="42846" xr:uid="{7ECA10C1-2A9C-47EF-8A51-7D5ABF7B9107}"/>
    <cellStyle name="Normal 32 6 3 2 4" xfId="18629" xr:uid="{15743D4B-932A-4835-A6E4-BE6437A2DF99}"/>
    <cellStyle name="Normal 32 6 3 2 4 2" xfId="18630" xr:uid="{08A4D56D-F176-4BC6-A6B0-A117CD0EF0BB}"/>
    <cellStyle name="Normal 32 6 3 2 4 2 2" xfId="42849" xr:uid="{1EAA8083-9C66-44DD-973D-D4FD36BDA5AF}"/>
    <cellStyle name="Normal 32 6 3 2 4 3" xfId="42848" xr:uid="{B0897BE3-DDC6-4227-B931-91D8E7FB9F44}"/>
    <cellStyle name="Normal 32 6 3 2 5" xfId="18631" xr:uid="{85B325C8-E740-4B12-857C-BA27AF467202}"/>
    <cellStyle name="Normal 32 6 3 2 5 2" xfId="42850" xr:uid="{CFFE84AB-EB2F-4793-B730-235A1E31A091}"/>
    <cellStyle name="Normal 32 6 3 2 6" xfId="42843" xr:uid="{7AFCE877-92FE-4102-8ADA-04A31BDE9A7E}"/>
    <cellStyle name="Normal 32 6 3 3" xfId="18632" xr:uid="{3D6130E3-9C09-40A0-BB47-1E8DA3502374}"/>
    <cellStyle name="Normal 32 6 3 3 2" xfId="18633" xr:uid="{2366E6C2-7F45-4AD6-9791-5CEC8B8B4709}"/>
    <cellStyle name="Normal 32 6 3 3 2 2" xfId="42852" xr:uid="{DB241A80-7A5F-4BAC-BD73-7A18456CCB14}"/>
    <cellStyle name="Normal 32 6 3 3 3" xfId="42851" xr:uid="{CE929552-421C-472F-99CE-7C4D59CE567E}"/>
    <cellStyle name="Normal 32 6 3 4" xfId="18634" xr:uid="{B8FAF356-BDC7-46CB-95F8-9C6EB2CECBBA}"/>
    <cellStyle name="Normal 32 6 3 4 2" xfId="18635" xr:uid="{9B37607B-31B4-4991-8140-4AE928CA953A}"/>
    <cellStyle name="Normal 32 6 3 4 2 2" xfId="42854" xr:uid="{7E131511-DED7-4DE7-A4F9-7E18B44A9F46}"/>
    <cellStyle name="Normal 32 6 3 4 3" xfId="42853" xr:uid="{03421679-D817-450B-BA11-DAD03E6645B4}"/>
    <cellStyle name="Normal 32 6 3 5" xfId="18636" xr:uid="{47B7C82C-EE1F-4647-8014-4E790D4B7F6D}"/>
    <cellStyle name="Normal 32 6 3 5 2" xfId="18637" xr:uid="{D7605A5F-4CC1-45D7-8182-B0C101C95A9F}"/>
    <cellStyle name="Normal 32 6 3 5 2 2" xfId="42856" xr:uid="{FA33797D-361D-4C10-AE19-99DF424D82CE}"/>
    <cellStyle name="Normal 32 6 3 5 3" xfId="42855" xr:uid="{849796F7-F1AA-49F9-9118-3224B8FB8F09}"/>
    <cellStyle name="Normal 32 6 3 6" xfId="18638" xr:uid="{3989E3A8-E8EB-4CD0-865E-7094DF49CD30}"/>
    <cellStyle name="Normal 32 6 3 6 2" xfId="18639" xr:uid="{FB5B918E-1FAE-4241-8AAE-3EAA8D3CC74A}"/>
    <cellStyle name="Normal 32 6 3 6 2 2" xfId="42858" xr:uid="{C9D24C88-7D92-4E8D-9DE9-5C3ABD549717}"/>
    <cellStyle name="Normal 32 6 3 6 3" xfId="42857" xr:uid="{E0272F99-2B32-4705-BF67-BBFFBFEB05C6}"/>
    <cellStyle name="Normal 32 6 3 7" xfId="18640" xr:uid="{834FB598-2C15-44EB-9548-2BACD084657F}"/>
    <cellStyle name="Normal 32 6 3 7 2" xfId="42859" xr:uid="{9B207F6A-F486-4254-BB47-C4D65E05AECA}"/>
    <cellStyle name="Normal 32 6 3 8" xfId="42842" xr:uid="{CE4B9658-31B4-448D-B514-1F82CCEEBBE9}"/>
    <cellStyle name="Normal 32 6 4" xfId="18641" xr:uid="{96DBDAB5-E37E-4F67-9D6A-00CC024DF05C}"/>
    <cellStyle name="Normal 32 6 4 2" xfId="18642" xr:uid="{FBE1B0BB-1034-4890-A5CB-1895C752F940}"/>
    <cellStyle name="Normal 32 6 4 2 2" xfId="18643" xr:uid="{73413F43-1658-4D8A-8FB2-1AFB4D47C8AA}"/>
    <cellStyle name="Normal 32 6 4 2 2 2" xfId="18644" xr:uid="{0BE4C598-5BD9-4C05-8793-4E15EAEC1BF6}"/>
    <cellStyle name="Normal 32 6 4 2 2 2 2" xfId="42863" xr:uid="{064E59BA-8CAD-4AAB-AAE3-E267F40B91F0}"/>
    <cellStyle name="Normal 32 6 4 2 2 3" xfId="42862" xr:uid="{4315A665-033E-4A1E-90E5-EFC93C07E276}"/>
    <cellStyle name="Normal 32 6 4 2 3" xfId="18645" xr:uid="{89C7841C-0F5B-49E2-9211-6375711F474A}"/>
    <cellStyle name="Normal 32 6 4 2 3 2" xfId="18646" xr:uid="{93041CBD-D0BC-4601-85A7-DC312F602DC7}"/>
    <cellStyle name="Normal 32 6 4 2 3 2 2" xfId="42865" xr:uid="{57F19EEF-0122-4F16-B92D-F46A75E915AE}"/>
    <cellStyle name="Normal 32 6 4 2 3 3" xfId="42864" xr:uid="{FDC53DBD-6278-4E05-9E72-6FEC85633E04}"/>
    <cellStyle name="Normal 32 6 4 2 4" xfId="18647" xr:uid="{C075711C-CA47-4BB6-B94E-E4182FF11B45}"/>
    <cellStyle name="Normal 32 6 4 2 4 2" xfId="18648" xr:uid="{0990DF6C-783C-46D1-A4B0-4A418A66B597}"/>
    <cellStyle name="Normal 32 6 4 2 4 2 2" xfId="42867" xr:uid="{C0CE2506-22D5-4257-922D-CEA2F24235C6}"/>
    <cellStyle name="Normal 32 6 4 2 4 3" xfId="42866" xr:uid="{59B55F0E-4C7D-42C4-BAF9-7B65229E25D4}"/>
    <cellStyle name="Normal 32 6 4 2 5" xfId="18649" xr:uid="{3CEBFE08-53EB-4170-9D18-EB1806CF054D}"/>
    <cellStyle name="Normal 32 6 4 2 5 2" xfId="42868" xr:uid="{EFD0DC55-4ED1-4EC4-8BA3-583DC2442239}"/>
    <cellStyle name="Normal 32 6 4 2 6" xfId="42861" xr:uid="{E9D36F88-D6A1-4C1A-9A1D-15E37B272C29}"/>
    <cellStyle name="Normal 32 6 4 3" xfId="18650" xr:uid="{864C6ACB-2BF8-46D5-8554-715E7C572208}"/>
    <cellStyle name="Normal 32 6 4 3 2" xfId="18651" xr:uid="{DCC62113-1380-412D-8EB6-83F20671487F}"/>
    <cellStyle name="Normal 32 6 4 3 2 2" xfId="42870" xr:uid="{09C7D289-1A01-458E-BF08-39749CE01518}"/>
    <cellStyle name="Normal 32 6 4 3 3" xfId="42869" xr:uid="{34DDC3FD-5DE2-4E47-9FBB-8B04FF861F39}"/>
    <cellStyle name="Normal 32 6 4 4" xfId="18652" xr:uid="{A21DC61F-B259-4EC6-8AAE-2617F7BA2F42}"/>
    <cellStyle name="Normal 32 6 4 4 2" xfId="18653" xr:uid="{C71BA12A-2A61-45F1-90EE-3E08D703C025}"/>
    <cellStyle name="Normal 32 6 4 4 2 2" xfId="42872" xr:uid="{DE1DDDED-F916-4B69-996A-D2BB6EDA1375}"/>
    <cellStyle name="Normal 32 6 4 4 3" xfId="42871" xr:uid="{03708FC5-38EB-42C2-A30E-D76402D30075}"/>
    <cellStyle name="Normal 32 6 4 5" xfId="18654" xr:uid="{D731E855-500F-491D-A1B4-1A27B1A7FBB8}"/>
    <cellStyle name="Normal 32 6 4 5 2" xfId="18655" xr:uid="{8E5F14F1-ED9C-48CD-872A-FFFFF3E375CA}"/>
    <cellStyle name="Normal 32 6 4 5 2 2" xfId="42874" xr:uid="{BA4600F1-60E2-478C-87D3-CE0B88D726E3}"/>
    <cellStyle name="Normal 32 6 4 5 3" xfId="42873" xr:uid="{A0DF48FF-9F99-4B6A-9D67-72335BA3E485}"/>
    <cellStyle name="Normal 32 6 4 6" xfId="18656" xr:uid="{6375A0CF-8F6B-4B64-8C26-992867DE2F78}"/>
    <cellStyle name="Normal 32 6 4 6 2" xfId="18657" xr:uid="{2D2ABD74-FBFA-4FE2-85CA-D3394E5F8C6F}"/>
    <cellStyle name="Normal 32 6 4 6 2 2" xfId="42876" xr:uid="{3F1EA8EF-BE89-4395-8B3B-B61F85D78B34}"/>
    <cellStyle name="Normal 32 6 4 6 3" xfId="42875" xr:uid="{0A75B35F-93BE-4336-81EE-33BB48BE5C86}"/>
    <cellStyle name="Normal 32 6 4 7" xfId="18658" xr:uid="{6824ACC8-594D-4ED4-8C4B-58161436E68C}"/>
    <cellStyle name="Normal 32 6 4 7 2" xfId="42877" xr:uid="{F1F57BBF-41CD-4A8B-AF9C-4EB9D7BC81B7}"/>
    <cellStyle name="Normal 32 6 4 8" xfId="42860" xr:uid="{5DD25204-F3F7-423C-83F5-F9CA88AC2A86}"/>
    <cellStyle name="Normal 32 6 5" xfId="18659" xr:uid="{7CF8268D-BA85-4C71-B29F-9D6A927EF168}"/>
    <cellStyle name="Normal 32 6 5 2" xfId="18660" xr:uid="{E47C73EA-4DDA-40E2-8D17-2E96EA998E54}"/>
    <cellStyle name="Normal 32 6 5 2 2" xfId="18661" xr:uid="{3C6DB42E-557B-4035-A5AC-053C29411478}"/>
    <cellStyle name="Normal 32 6 5 2 2 2" xfId="18662" xr:uid="{5B136D16-98D1-4A6A-BE43-BA246403F16B}"/>
    <cellStyle name="Normal 32 6 5 2 2 2 2" xfId="42881" xr:uid="{B888A4D6-0BD1-4011-88DA-F6242D606351}"/>
    <cellStyle name="Normal 32 6 5 2 2 3" xfId="42880" xr:uid="{EA63F071-D3B8-4F47-B7DA-616DDAB51B3F}"/>
    <cellStyle name="Normal 32 6 5 2 3" xfId="18663" xr:uid="{D672E60B-AC5F-4E75-9D74-644FE981E22F}"/>
    <cellStyle name="Normal 32 6 5 2 3 2" xfId="18664" xr:uid="{349C9C93-BBA2-45EE-8926-57FC7E8D2CC5}"/>
    <cellStyle name="Normal 32 6 5 2 3 2 2" xfId="42883" xr:uid="{DAA8BB25-2E4B-4A5C-A639-EE6DB2FA8DBF}"/>
    <cellStyle name="Normal 32 6 5 2 3 3" xfId="42882" xr:uid="{26404069-C19D-4939-8FCC-4E7834AC6989}"/>
    <cellStyle name="Normal 32 6 5 2 4" xfId="18665" xr:uid="{E104E398-3263-417B-A4A7-67FF36524299}"/>
    <cellStyle name="Normal 32 6 5 2 4 2" xfId="18666" xr:uid="{5FADF374-AE42-44EB-9440-E79A87D860E1}"/>
    <cellStyle name="Normal 32 6 5 2 4 2 2" xfId="42885" xr:uid="{DBD71AB0-EF55-4986-97FD-40C4808F1AA6}"/>
    <cellStyle name="Normal 32 6 5 2 4 3" xfId="42884" xr:uid="{0D34AF2E-B6EB-4434-B6AF-90ED059C90A2}"/>
    <cellStyle name="Normal 32 6 5 2 5" xfId="18667" xr:uid="{1B95289E-5383-4084-BF73-49F4360DC0F3}"/>
    <cellStyle name="Normal 32 6 5 2 5 2" xfId="42886" xr:uid="{9D21D124-EA95-49D9-82BC-DEB07D3E73EF}"/>
    <cellStyle name="Normal 32 6 5 2 6" xfId="42879" xr:uid="{5777BF96-A320-4667-B4FB-00A8DCF46425}"/>
    <cellStyle name="Normal 32 6 5 3" xfId="18668" xr:uid="{605557D1-8871-4AEB-9EE3-D3CB46E2A5E1}"/>
    <cellStyle name="Normal 32 6 5 3 2" xfId="18669" xr:uid="{27CA3B71-0A7F-4825-8C69-CE7A94740E39}"/>
    <cellStyle name="Normal 32 6 5 3 2 2" xfId="42888" xr:uid="{7C50706A-2036-46EE-97E6-B324871E1DD9}"/>
    <cellStyle name="Normal 32 6 5 3 3" xfId="42887" xr:uid="{E92504BD-CBB5-424D-826B-A76B05DE198B}"/>
    <cellStyle name="Normal 32 6 5 4" xfId="18670" xr:uid="{42F27553-72D7-4B23-94BD-9850F673B732}"/>
    <cellStyle name="Normal 32 6 5 4 2" xfId="18671" xr:uid="{67A99E67-DE65-4693-9C60-1D63D7AB5E4D}"/>
    <cellStyle name="Normal 32 6 5 4 2 2" xfId="42890" xr:uid="{5A29F909-1975-4467-AE15-BADD950C87F8}"/>
    <cellStyle name="Normal 32 6 5 4 3" xfId="42889" xr:uid="{5623D95C-F70B-48AA-BC8B-4ADFB305BE5E}"/>
    <cellStyle name="Normal 32 6 5 5" xfId="18672" xr:uid="{8DAD4324-95AA-4795-BB3F-5A37AD685812}"/>
    <cellStyle name="Normal 32 6 5 5 2" xfId="18673" xr:uid="{53B91A4F-8B84-4D71-9BEB-F99B7D51A22D}"/>
    <cellStyle name="Normal 32 6 5 5 2 2" xfId="42892" xr:uid="{4F3ACF58-0F01-466F-85DF-FF9ECF7C6547}"/>
    <cellStyle name="Normal 32 6 5 5 3" xfId="42891" xr:uid="{9430A497-D33D-4D74-B9FA-731D1CB9CDD4}"/>
    <cellStyle name="Normal 32 6 5 6" xfId="18674" xr:uid="{2790CBD3-26A6-4EE3-BDF1-D00BD5EECA54}"/>
    <cellStyle name="Normal 32 6 5 6 2" xfId="42893" xr:uid="{96282B9B-AF12-4E53-BFD9-BC350A92F846}"/>
    <cellStyle name="Normal 32 6 5 7" xfId="42878" xr:uid="{471ACFCD-73FF-475C-8B75-09D0AC960F6F}"/>
    <cellStyle name="Normal 32 6 6" xfId="18675" xr:uid="{5AEC1140-2C5A-45EB-9BE4-3C1B321089FF}"/>
    <cellStyle name="Normal 32 6 6 2" xfId="18676" xr:uid="{019F6C44-520A-475D-9F82-C39B6616B71E}"/>
    <cellStyle name="Normal 32 6 6 2 2" xfId="18677" xr:uid="{CD1DD589-560E-4A91-B677-3B76683D95EC}"/>
    <cellStyle name="Normal 32 6 6 2 2 2" xfId="42896" xr:uid="{A67B3869-189C-4133-B0C7-A8BB5CF682E5}"/>
    <cellStyle name="Normal 32 6 6 2 3" xfId="42895" xr:uid="{C8B09204-D9A0-49ED-8B56-CD11CE763AF3}"/>
    <cellStyle name="Normal 32 6 6 3" xfId="18678" xr:uid="{EC709A17-9D44-4A1E-A71C-9C04BF28E1B4}"/>
    <cellStyle name="Normal 32 6 6 3 2" xfId="18679" xr:uid="{1DD5C950-E31C-42C6-B998-27D0075CCE13}"/>
    <cellStyle name="Normal 32 6 6 3 2 2" xfId="42898" xr:uid="{0699E55E-6C11-4C2B-8229-26B238869569}"/>
    <cellStyle name="Normal 32 6 6 3 3" xfId="42897" xr:uid="{C0947D60-9F0F-4AE4-9D82-DC4236D197B7}"/>
    <cellStyle name="Normal 32 6 6 4" xfId="18680" xr:uid="{D21745A6-0762-4C6D-8ADF-8D94345EE13F}"/>
    <cellStyle name="Normal 32 6 6 4 2" xfId="18681" xr:uid="{565D2EB3-9767-49DE-825B-53A82907CAD2}"/>
    <cellStyle name="Normal 32 6 6 4 2 2" xfId="42900" xr:uid="{73413311-46DB-4DC8-B498-73A7C2903B13}"/>
    <cellStyle name="Normal 32 6 6 4 3" xfId="42899" xr:uid="{30BE0771-60E4-4D80-B187-2AB68A456408}"/>
    <cellStyle name="Normal 32 6 6 5" xfId="18682" xr:uid="{3D161D56-411F-48B2-A27F-FB5ACAC38110}"/>
    <cellStyle name="Normal 32 6 6 5 2" xfId="42901" xr:uid="{D8847114-89FF-408A-95B0-D9C8742708A4}"/>
    <cellStyle name="Normal 32 6 6 6" xfId="42894" xr:uid="{FC622685-C475-4C09-90B1-7DD14C7157C9}"/>
    <cellStyle name="Normal 32 6 7" xfId="18683" xr:uid="{DADC5880-4F92-482A-B91F-96F17A8F1AC3}"/>
    <cellStyle name="Normal 32 6 7 2" xfId="18684" xr:uid="{8910E077-6459-4B86-A1CD-4D7A94B83189}"/>
    <cellStyle name="Normal 32 6 7 2 2" xfId="18685" xr:uid="{02F127C4-6722-47C1-9631-564FD5809792}"/>
    <cellStyle name="Normal 32 6 7 2 2 2" xfId="42904" xr:uid="{73AF94B1-7917-429A-8420-921F3A479579}"/>
    <cellStyle name="Normal 32 6 7 2 3" xfId="42903" xr:uid="{B2E3C54A-E27C-4F69-934A-196EADC5A76E}"/>
    <cellStyle name="Normal 32 6 7 3" xfId="18686" xr:uid="{181A9864-5BE9-44B2-BA1B-E1101E5BA738}"/>
    <cellStyle name="Normal 32 6 7 3 2" xfId="18687" xr:uid="{E62033EC-FD4B-4484-82F4-7532062B3FCB}"/>
    <cellStyle name="Normal 32 6 7 3 2 2" xfId="42906" xr:uid="{CE714240-38F7-4079-976B-98BE83C7FB5C}"/>
    <cellStyle name="Normal 32 6 7 3 3" xfId="42905" xr:uid="{C985F01E-E068-4A69-BE08-4BF2D4CB4DE3}"/>
    <cellStyle name="Normal 32 6 7 4" xfId="18688" xr:uid="{7AA14C0B-C7F8-4FDD-8061-F280D0096D4F}"/>
    <cellStyle name="Normal 32 6 7 4 2" xfId="18689" xr:uid="{A9A3E3C4-81F9-4BBF-BCF8-04E6C864F2CC}"/>
    <cellStyle name="Normal 32 6 7 4 2 2" xfId="42908" xr:uid="{A19382E1-B96B-4F82-9B1A-9003DFF41674}"/>
    <cellStyle name="Normal 32 6 7 4 3" xfId="42907" xr:uid="{D127B928-53FA-414F-9BCE-2A5AEDD42D01}"/>
    <cellStyle name="Normal 32 6 7 5" xfId="18690" xr:uid="{52CE4F53-6543-4FC6-BE28-940A28C0EF04}"/>
    <cellStyle name="Normal 32 6 7 5 2" xfId="42909" xr:uid="{A4B37A0D-0AED-48A0-8112-A838A5FE14E5}"/>
    <cellStyle name="Normal 32 6 7 6" xfId="42902" xr:uid="{6FBFD573-C762-4C1C-8C92-FE5D989CC8E6}"/>
    <cellStyle name="Normal 32 6 8" xfId="18691" xr:uid="{596C6AAB-F8D5-4C83-8450-28FD39A34B2F}"/>
    <cellStyle name="Normal 32 6 8 2" xfId="18692" xr:uid="{360202D9-9D0F-4BB6-BC87-F548481B21A9}"/>
    <cellStyle name="Normal 32 6 8 2 2" xfId="42911" xr:uid="{73E5DFD9-FD9F-4815-A60A-09D881F3032F}"/>
    <cellStyle name="Normal 32 6 8 3" xfId="42910" xr:uid="{06D9B733-7EF9-4C51-A207-E3F73851C610}"/>
    <cellStyle name="Normal 32 6 9" xfId="18693" xr:uid="{0EB217D6-6046-4253-9966-CDEBB12F1EC9}"/>
    <cellStyle name="Normal 32 6 9 2" xfId="18694" xr:uid="{BF9DFD6D-E825-409C-8A55-1A10983DAF36}"/>
    <cellStyle name="Normal 32 6 9 2 2" xfId="42913" xr:uid="{749EC6C1-08C6-4040-92F6-AE49C8C68BC1}"/>
    <cellStyle name="Normal 32 6 9 3" xfId="42912" xr:uid="{2AF45135-0642-4FFF-993B-07E9B84FAF70}"/>
    <cellStyle name="Normal 32 7" xfId="18695" xr:uid="{F9C21ABC-9D65-40A6-825D-34E52ABB2CBE}"/>
    <cellStyle name="Normal 32 7 10" xfId="18696" xr:uid="{9B58868A-756A-4526-A0D9-DF9A7D3704FC}"/>
    <cellStyle name="Normal 32 7 10 2" xfId="18697" xr:uid="{91694A55-8C51-4A08-B98D-D2A0068F8001}"/>
    <cellStyle name="Normal 32 7 10 2 2" xfId="42916" xr:uid="{1EF7EF0A-AC87-4572-967D-61FC23FB6843}"/>
    <cellStyle name="Normal 32 7 10 3" xfId="42915" xr:uid="{6DEB037F-CDB6-4A10-93B1-13402910DFFA}"/>
    <cellStyle name="Normal 32 7 11" xfId="18698" xr:uid="{84CB33F1-C572-4970-816D-AB1CBAD468E8}"/>
    <cellStyle name="Normal 32 7 11 2" xfId="42917" xr:uid="{409626E0-F72C-4F2A-A15D-871129E61D6C}"/>
    <cellStyle name="Normal 32 7 12" xfId="42914" xr:uid="{D07F6248-6656-4E42-9FF6-CFD01AFC6AAD}"/>
    <cellStyle name="Normal 32 7 2" xfId="18699" xr:uid="{DCEC20CD-8F99-49C1-954E-87054123F2C8}"/>
    <cellStyle name="Normal 32 7 2 10" xfId="18700" xr:uid="{96EB2701-53EB-4F2A-8BE3-CBF56E07ED56}"/>
    <cellStyle name="Normal 32 7 2 10 2" xfId="42919" xr:uid="{3F311A3E-39ED-4B58-9369-1593BB257E65}"/>
    <cellStyle name="Normal 32 7 2 11" xfId="42918" xr:uid="{A613A71F-10EA-44A7-A243-14F80B367892}"/>
    <cellStyle name="Normal 32 7 2 2" xfId="18701" xr:uid="{FE3E3CC1-9B22-4E6E-8A69-DD552C3FD778}"/>
    <cellStyle name="Normal 32 7 2 2 2" xfId="18702" xr:uid="{6C54D2C6-2203-4ECA-B338-8A4FF4AC243C}"/>
    <cellStyle name="Normal 32 7 2 2 2 2" xfId="18703" xr:uid="{39D6ECF3-A799-48E3-A8CB-137DFAB15AD7}"/>
    <cellStyle name="Normal 32 7 2 2 2 2 2" xfId="18704" xr:uid="{170ED3E0-4F87-419E-BC3C-24728DD22F1D}"/>
    <cellStyle name="Normal 32 7 2 2 2 2 2 2" xfId="42923" xr:uid="{9B7E0F2B-52CB-4077-B572-01AEC8FB4D6B}"/>
    <cellStyle name="Normal 32 7 2 2 2 2 3" xfId="42922" xr:uid="{45C61C7E-3067-44E4-8AE4-23DD2078390C}"/>
    <cellStyle name="Normal 32 7 2 2 2 3" xfId="18705" xr:uid="{0D2B8A7F-CB63-4EC8-9742-D71FCF76A142}"/>
    <cellStyle name="Normal 32 7 2 2 2 3 2" xfId="18706" xr:uid="{564DB5EC-0E57-4D0E-9571-D99963E319AC}"/>
    <cellStyle name="Normal 32 7 2 2 2 3 2 2" xfId="42925" xr:uid="{667D0D06-FE9A-4BD1-B63A-BDB8273B1CB0}"/>
    <cellStyle name="Normal 32 7 2 2 2 3 3" xfId="42924" xr:uid="{99EB3D8B-801E-4432-AAA8-3A7E6733E237}"/>
    <cellStyle name="Normal 32 7 2 2 2 4" xfId="18707" xr:uid="{143EB46F-F5BB-49C4-93ED-FF95BE9B08B2}"/>
    <cellStyle name="Normal 32 7 2 2 2 4 2" xfId="18708" xr:uid="{4F3F41E5-0FA6-4C02-8C1D-2B8009CAA30E}"/>
    <cellStyle name="Normal 32 7 2 2 2 4 2 2" xfId="42927" xr:uid="{44A1BDCB-BF07-46E3-91EA-F5FE664B2CF5}"/>
    <cellStyle name="Normal 32 7 2 2 2 4 3" xfId="42926" xr:uid="{DC27D6D9-6014-4E1C-AE90-BE1467415E9A}"/>
    <cellStyle name="Normal 32 7 2 2 2 5" xfId="18709" xr:uid="{B50EDFE8-2308-4AE2-B56F-AE494B55FE5E}"/>
    <cellStyle name="Normal 32 7 2 2 2 5 2" xfId="42928" xr:uid="{7EAE3353-1794-4E0D-AE7D-5A234CB025F0}"/>
    <cellStyle name="Normal 32 7 2 2 2 6" xfId="42921" xr:uid="{58B16341-7964-4FC0-A190-C1E14BCB662C}"/>
    <cellStyle name="Normal 32 7 2 2 3" xfId="18710" xr:uid="{A512FDB3-232F-4B61-AC94-4AB667AF1394}"/>
    <cellStyle name="Normal 32 7 2 2 3 2" xfId="18711" xr:uid="{1EF43ABD-AD55-4448-BDC0-3E60FD84732B}"/>
    <cellStyle name="Normal 32 7 2 2 3 2 2" xfId="42930" xr:uid="{D2905453-C2E1-4179-A6D0-2D2D0A3CF237}"/>
    <cellStyle name="Normal 32 7 2 2 3 3" xfId="42929" xr:uid="{6C1E67AD-31B5-4A1B-8F05-7E811FBF42F7}"/>
    <cellStyle name="Normal 32 7 2 2 4" xfId="18712" xr:uid="{4644FD7E-2A9C-4ABC-8E93-00173F13DB5B}"/>
    <cellStyle name="Normal 32 7 2 2 4 2" xfId="18713" xr:uid="{76E11B2E-B9C7-446E-9184-27FC7E1318C6}"/>
    <cellStyle name="Normal 32 7 2 2 4 2 2" xfId="42932" xr:uid="{13C2869E-7CC2-4FA6-984E-4B9C91583E3E}"/>
    <cellStyle name="Normal 32 7 2 2 4 3" xfId="42931" xr:uid="{713C48B3-C75A-40C6-B3C7-FEF82B74E3E3}"/>
    <cellStyle name="Normal 32 7 2 2 5" xfId="18714" xr:uid="{9EE0C5DB-E84C-44D6-AEB6-4921668FACCC}"/>
    <cellStyle name="Normal 32 7 2 2 5 2" xfId="18715" xr:uid="{39E176E7-0972-47D1-9ED5-D69A6A2956FF}"/>
    <cellStyle name="Normal 32 7 2 2 5 2 2" xfId="42934" xr:uid="{D0DB6E63-BAFE-47F8-A009-B6D513B4A2C0}"/>
    <cellStyle name="Normal 32 7 2 2 5 3" xfId="42933" xr:uid="{DAC65C2B-A607-4880-A689-933D04E23830}"/>
    <cellStyle name="Normal 32 7 2 2 6" xfId="18716" xr:uid="{DF65E51C-07ED-45AE-A955-378F79BA1F54}"/>
    <cellStyle name="Normal 32 7 2 2 6 2" xfId="18717" xr:uid="{614298C1-2C18-41E4-97F2-41571B945BFC}"/>
    <cellStyle name="Normal 32 7 2 2 6 2 2" xfId="42936" xr:uid="{80A9CE83-6CC7-4A48-B91A-ECFAF2131F42}"/>
    <cellStyle name="Normal 32 7 2 2 6 3" xfId="42935" xr:uid="{5045F125-5B82-491B-AB89-D752A5CAF0C1}"/>
    <cellStyle name="Normal 32 7 2 2 7" xfId="18718" xr:uid="{F59709E0-2A74-43BC-8D41-28733013C3B9}"/>
    <cellStyle name="Normal 32 7 2 2 7 2" xfId="42937" xr:uid="{20819945-6BDB-47F0-A144-05205117E9A6}"/>
    <cellStyle name="Normal 32 7 2 2 8" xfId="42920" xr:uid="{4AA9F542-3B75-41AF-B6FB-81D585459E1A}"/>
    <cellStyle name="Normal 32 7 2 3" xfId="18719" xr:uid="{A6E6062C-182E-419B-A282-95A0AC861F6C}"/>
    <cellStyle name="Normal 32 7 2 3 2" xfId="18720" xr:uid="{C91EA1F4-3B58-4249-8678-388F7363AD2B}"/>
    <cellStyle name="Normal 32 7 2 3 2 2" xfId="18721" xr:uid="{E4E2D634-516B-4506-9EF9-8ED731B763DA}"/>
    <cellStyle name="Normal 32 7 2 3 2 2 2" xfId="18722" xr:uid="{A642574F-7CE8-4A5B-80B5-17B2F8698C07}"/>
    <cellStyle name="Normal 32 7 2 3 2 2 2 2" xfId="42941" xr:uid="{08C0E03A-28D1-480C-B089-FE25E5F2256D}"/>
    <cellStyle name="Normal 32 7 2 3 2 2 3" xfId="42940" xr:uid="{FE0D067B-3684-42FA-8F73-7899BA251447}"/>
    <cellStyle name="Normal 32 7 2 3 2 3" xfId="18723" xr:uid="{842F32B0-E67B-4B5E-BC1B-B19F616E356B}"/>
    <cellStyle name="Normal 32 7 2 3 2 3 2" xfId="18724" xr:uid="{006826D1-C864-4A38-A932-5852C5FCC968}"/>
    <cellStyle name="Normal 32 7 2 3 2 3 2 2" xfId="42943" xr:uid="{9F8C2AC0-3779-460A-B582-34AF2969401B}"/>
    <cellStyle name="Normal 32 7 2 3 2 3 3" xfId="42942" xr:uid="{DEF9A77A-89D6-4B74-9268-FF53E412CA06}"/>
    <cellStyle name="Normal 32 7 2 3 2 4" xfId="18725" xr:uid="{80A22423-629D-46E4-97D6-678A232A503D}"/>
    <cellStyle name="Normal 32 7 2 3 2 4 2" xfId="18726" xr:uid="{6DC994E5-F4A7-4FF0-A4CC-895BAA15B7F6}"/>
    <cellStyle name="Normal 32 7 2 3 2 4 2 2" xfId="42945" xr:uid="{6C8C11A4-A4CE-4FB5-98FB-02AFDD0A926C}"/>
    <cellStyle name="Normal 32 7 2 3 2 4 3" xfId="42944" xr:uid="{1F59095C-9D72-4DF4-908C-34A25F43B017}"/>
    <cellStyle name="Normal 32 7 2 3 2 5" xfId="18727" xr:uid="{7B776305-A027-4E17-B151-DDADB426E017}"/>
    <cellStyle name="Normal 32 7 2 3 2 5 2" xfId="42946" xr:uid="{A9B987C1-23AF-4FD4-BEFF-D621813011A5}"/>
    <cellStyle name="Normal 32 7 2 3 2 6" xfId="42939" xr:uid="{B5177646-86B7-4A53-BAE1-44E4B2993D8E}"/>
    <cellStyle name="Normal 32 7 2 3 3" xfId="18728" xr:uid="{D8BA5A99-052B-435B-B0D6-32FFE069031F}"/>
    <cellStyle name="Normal 32 7 2 3 3 2" xfId="18729" xr:uid="{563AF2DD-3F7F-420D-B3C0-2A51817CC69C}"/>
    <cellStyle name="Normal 32 7 2 3 3 2 2" xfId="42948" xr:uid="{4B3B7E3D-881C-480A-9628-FA8B729FB243}"/>
    <cellStyle name="Normal 32 7 2 3 3 3" xfId="42947" xr:uid="{0BFF1623-B5FA-4C63-BF47-A7BDC172C3F3}"/>
    <cellStyle name="Normal 32 7 2 3 4" xfId="18730" xr:uid="{60EA6BB8-01F5-4F33-9BE0-B18ADCD9897F}"/>
    <cellStyle name="Normal 32 7 2 3 4 2" xfId="18731" xr:uid="{BC0323C3-B3D8-45B8-AD5E-48E828D2531A}"/>
    <cellStyle name="Normal 32 7 2 3 4 2 2" xfId="42950" xr:uid="{FCBD0ECA-CC06-42D2-93DC-3CBF170CC619}"/>
    <cellStyle name="Normal 32 7 2 3 4 3" xfId="42949" xr:uid="{9FE45DBC-3F11-4989-8DCE-68217CD47B14}"/>
    <cellStyle name="Normal 32 7 2 3 5" xfId="18732" xr:uid="{8DF3BC25-9E33-44DB-B1E9-988E4D54D4CD}"/>
    <cellStyle name="Normal 32 7 2 3 5 2" xfId="18733" xr:uid="{CA0B834A-828A-4ABD-98F4-833C50B4DBAF}"/>
    <cellStyle name="Normal 32 7 2 3 5 2 2" xfId="42952" xr:uid="{1F7AD78C-EF1F-4F3D-BBFF-AFAA10BB01C3}"/>
    <cellStyle name="Normal 32 7 2 3 5 3" xfId="42951" xr:uid="{4F869E2E-2376-4EC3-9026-ED9457B51671}"/>
    <cellStyle name="Normal 32 7 2 3 6" xfId="18734" xr:uid="{2D18FA3E-24A7-4400-AEBF-0199984CB64C}"/>
    <cellStyle name="Normal 32 7 2 3 6 2" xfId="18735" xr:uid="{2CE259A7-35A6-403B-88DA-0B3E5A7304D5}"/>
    <cellStyle name="Normal 32 7 2 3 6 2 2" xfId="42954" xr:uid="{8C7657BF-D666-4D80-AC50-C32D877F149F}"/>
    <cellStyle name="Normal 32 7 2 3 6 3" xfId="42953" xr:uid="{95F50754-1FB4-4016-A510-7B6876246B08}"/>
    <cellStyle name="Normal 32 7 2 3 7" xfId="18736" xr:uid="{B3CC69A0-8E54-46B1-A555-9332057A0CBB}"/>
    <cellStyle name="Normal 32 7 2 3 7 2" xfId="42955" xr:uid="{72E48A3F-1AD6-4B7B-9C71-C6FD30DAA89F}"/>
    <cellStyle name="Normal 32 7 2 3 8" xfId="42938" xr:uid="{B35B8C7F-D2B7-4577-B78F-EE7DE3AABDD5}"/>
    <cellStyle name="Normal 32 7 2 4" xfId="18737" xr:uid="{F25D3E06-393E-4362-846C-311F7497E32D}"/>
    <cellStyle name="Normal 32 7 2 4 2" xfId="18738" xr:uid="{327EE685-A02B-4DBD-9F81-43998712C77B}"/>
    <cellStyle name="Normal 32 7 2 4 2 2" xfId="18739" xr:uid="{C9072322-CC8E-4885-A302-9D6D8991D0F7}"/>
    <cellStyle name="Normal 32 7 2 4 2 2 2" xfId="18740" xr:uid="{6BED1643-9D90-4B67-82BF-0ADD18FBBA72}"/>
    <cellStyle name="Normal 32 7 2 4 2 2 2 2" xfId="42959" xr:uid="{684BB58C-0675-41B1-9FD5-02DE1CFB06A0}"/>
    <cellStyle name="Normal 32 7 2 4 2 2 3" xfId="42958" xr:uid="{C72D6606-F9DD-4CD6-A1E1-70A9DB8A991C}"/>
    <cellStyle name="Normal 32 7 2 4 2 3" xfId="18741" xr:uid="{BCC5A675-ACDE-4C6F-AC38-0088B2485FD4}"/>
    <cellStyle name="Normal 32 7 2 4 2 3 2" xfId="18742" xr:uid="{64C879E2-028F-4611-BC73-692F67FFEF02}"/>
    <cellStyle name="Normal 32 7 2 4 2 3 2 2" xfId="42961" xr:uid="{ECEDC17B-A2F1-43A0-B509-49A3DD5C2808}"/>
    <cellStyle name="Normal 32 7 2 4 2 3 3" xfId="42960" xr:uid="{3135E4A6-E7BE-4AE1-A836-BEB5C4D656D1}"/>
    <cellStyle name="Normal 32 7 2 4 2 4" xfId="18743" xr:uid="{000149F6-6AEF-4179-ADAC-5F46EC80885B}"/>
    <cellStyle name="Normal 32 7 2 4 2 4 2" xfId="18744" xr:uid="{69BCB2D1-7246-44BD-A9CE-2512B0D06792}"/>
    <cellStyle name="Normal 32 7 2 4 2 4 2 2" xfId="42963" xr:uid="{2B22BF00-BF22-4D94-9D9E-8E364574B2DF}"/>
    <cellStyle name="Normal 32 7 2 4 2 4 3" xfId="42962" xr:uid="{96BC0109-C084-42A6-BB63-A7DC662339CF}"/>
    <cellStyle name="Normal 32 7 2 4 2 5" xfId="18745" xr:uid="{390B4B45-304B-4B86-A7F7-46BC83D7FEE3}"/>
    <cellStyle name="Normal 32 7 2 4 2 5 2" xfId="42964" xr:uid="{8AFCA356-DBAF-4AC4-8459-78B8D143F3C1}"/>
    <cellStyle name="Normal 32 7 2 4 2 6" xfId="42957" xr:uid="{ACC3B115-6FEB-420B-B143-54B0C2F43A8E}"/>
    <cellStyle name="Normal 32 7 2 4 3" xfId="18746" xr:uid="{28CA166E-47F2-4645-99F3-7B98A7B3D873}"/>
    <cellStyle name="Normal 32 7 2 4 3 2" xfId="18747" xr:uid="{3A0DAA4B-9261-4D49-BEA6-FB97AC5B16B7}"/>
    <cellStyle name="Normal 32 7 2 4 3 2 2" xfId="42966" xr:uid="{44901B93-870A-4137-9322-8237C00FFE81}"/>
    <cellStyle name="Normal 32 7 2 4 3 3" xfId="42965" xr:uid="{EE9D8694-38B4-4E72-A7BC-5A11CF0396C1}"/>
    <cellStyle name="Normal 32 7 2 4 4" xfId="18748" xr:uid="{66CDCF29-7E93-44CF-BB01-2F5F6A5FC928}"/>
    <cellStyle name="Normal 32 7 2 4 4 2" xfId="18749" xr:uid="{FE6DE065-36F1-4E4C-940B-0EB0AB6C5B79}"/>
    <cellStyle name="Normal 32 7 2 4 4 2 2" xfId="42968" xr:uid="{52A0DFDB-C196-44E2-8391-618407F70AB2}"/>
    <cellStyle name="Normal 32 7 2 4 4 3" xfId="42967" xr:uid="{AD933ABB-02E3-4BA1-A895-04C6F8932E2D}"/>
    <cellStyle name="Normal 32 7 2 4 5" xfId="18750" xr:uid="{BCF7C05A-A57B-471C-BD66-29728296E896}"/>
    <cellStyle name="Normal 32 7 2 4 5 2" xfId="18751" xr:uid="{2C6926D3-64D7-4579-983A-8CD3AA41E569}"/>
    <cellStyle name="Normal 32 7 2 4 5 2 2" xfId="42970" xr:uid="{A20E02C7-5AC0-4C45-AA2E-722E6B39D107}"/>
    <cellStyle name="Normal 32 7 2 4 5 3" xfId="42969" xr:uid="{B2384AD9-6C5F-4059-8102-5D37D8107596}"/>
    <cellStyle name="Normal 32 7 2 4 6" xfId="18752" xr:uid="{E18CE971-2607-4338-AED7-981FCAFE93F2}"/>
    <cellStyle name="Normal 32 7 2 4 6 2" xfId="42971" xr:uid="{86F4407B-997C-40BA-A0C9-655AC015901E}"/>
    <cellStyle name="Normal 32 7 2 4 7" xfId="42956" xr:uid="{ECDB42DB-8EEB-4428-B748-40558FB6436A}"/>
    <cellStyle name="Normal 32 7 2 5" xfId="18753" xr:uid="{DC6FD9FD-A25B-4B98-B643-931C0D1EDF57}"/>
    <cellStyle name="Normal 32 7 2 5 2" xfId="18754" xr:uid="{ADCB4789-27E7-406D-9D95-9C571D17FF98}"/>
    <cellStyle name="Normal 32 7 2 5 2 2" xfId="18755" xr:uid="{A6A145F8-CE4A-41F0-AD5F-DAC4E171717E}"/>
    <cellStyle name="Normal 32 7 2 5 2 2 2" xfId="42974" xr:uid="{FE0E3671-1D99-4D33-9D4D-D615C8824380}"/>
    <cellStyle name="Normal 32 7 2 5 2 3" xfId="42973" xr:uid="{C267D847-9418-4A59-8316-D74FE256E7C6}"/>
    <cellStyle name="Normal 32 7 2 5 3" xfId="18756" xr:uid="{536A8840-60F7-4EAC-B99F-1A96BFC4E44A}"/>
    <cellStyle name="Normal 32 7 2 5 3 2" xfId="18757" xr:uid="{9C10ED11-0447-4F01-BFE5-5966245B84E1}"/>
    <cellStyle name="Normal 32 7 2 5 3 2 2" xfId="42976" xr:uid="{B36C539E-956E-4AF4-A78A-01D24F5F2C2F}"/>
    <cellStyle name="Normal 32 7 2 5 3 3" xfId="42975" xr:uid="{6EBBC5E0-B785-4A4C-83BD-7EF30B24AA79}"/>
    <cellStyle name="Normal 32 7 2 5 4" xfId="18758" xr:uid="{D6B9092B-F63E-4F33-BEF3-27DAAA0C3792}"/>
    <cellStyle name="Normal 32 7 2 5 4 2" xfId="18759" xr:uid="{040ACA3C-1FF4-4510-9B2E-B0E2F5253298}"/>
    <cellStyle name="Normal 32 7 2 5 4 2 2" xfId="42978" xr:uid="{79716766-7009-4217-B933-E49D2112A92E}"/>
    <cellStyle name="Normal 32 7 2 5 4 3" xfId="42977" xr:uid="{72E33A25-44DE-49CA-A2EB-364883DA7487}"/>
    <cellStyle name="Normal 32 7 2 5 5" xfId="18760" xr:uid="{F27AB355-967E-44DD-AE0D-01F8EB721DCE}"/>
    <cellStyle name="Normal 32 7 2 5 5 2" xfId="42979" xr:uid="{8B3FBA70-70C5-4D04-A020-C8B5FCDE5F1C}"/>
    <cellStyle name="Normal 32 7 2 5 6" xfId="42972" xr:uid="{4D9A4379-316C-4F79-AD74-BF4E109D9822}"/>
    <cellStyle name="Normal 32 7 2 6" xfId="18761" xr:uid="{9538F8AB-8B40-4C62-A0AD-F6EF7762D0D3}"/>
    <cellStyle name="Normal 32 7 2 6 2" xfId="18762" xr:uid="{3BEF99C7-FC31-485C-9A57-711B58CC6D2E}"/>
    <cellStyle name="Normal 32 7 2 6 2 2" xfId="18763" xr:uid="{BFEC7ABB-8562-4C8B-BB9E-85CD739442AF}"/>
    <cellStyle name="Normal 32 7 2 6 2 2 2" xfId="42982" xr:uid="{76BADA0A-AA43-455E-A1C3-82DCEA3B3BF6}"/>
    <cellStyle name="Normal 32 7 2 6 2 3" xfId="42981" xr:uid="{AD3348BF-1A17-4C98-AF65-24E1CA209940}"/>
    <cellStyle name="Normal 32 7 2 6 3" xfId="18764" xr:uid="{8F040563-F009-4673-B5FC-52B0CCBA02D5}"/>
    <cellStyle name="Normal 32 7 2 6 3 2" xfId="18765" xr:uid="{0D985E65-3613-4E0A-B2C2-90FBCC945D5E}"/>
    <cellStyle name="Normal 32 7 2 6 3 2 2" xfId="42984" xr:uid="{8E6BD431-A91E-488A-BE7C-4AADB7D65A60}"/>
    <cellStyle name="Normal 32 7 2 6 3 3" xfId="42983" xr:uid="{B841F61F-FC9B-4B0C-9C04-EBDB4986DA24}"/>
    <cellStyle name="Normal 32 7 2 6 4" xfId="18766" xr:uid="{AD26399F-A9AE-4358-8108-0D5EC445D7F0}"/>
    <cellStyle name="Normal 32 7 2 6 4 2" xfId="18767" xr:uid="{AA7108E8-E3AE-417F-B11F-E3B74C0C45FF}"/>
    <cellStyle name="Normal 32 7 2 6 4 2 2" xfId="42986" xr:uid="{A10B6847-C1C5-4FB4-82B7-5FD9D1AEF6A0}"/>
    <cellStyle name="Normal 32 7 2 6 4 3" xfId="42985" xr:uid="{2DFC696A-1B30-4A33-8D87-29A3AF049811}"/>
    <cellStyle name="Normal 32 7 2 6 5" xfId="18768" xr:uid="{4A061FC2-33FD-4374-85FF-0D4E2A65D703}"/>
    <cellStyle name="Normal 32 7 2 6 5 2" xfId="42987" xr:uid="{8B8A8D91-EC0C-4521-ADBC-3B5DA3B7301A}"/>
    <cellStyle name="Normal 32 7 2 6 6" xfId="42980" xr:uid="{20EDB154-409E-455A-BE42-336ABEFC6A75}"/>
    <cellStyle name="Normal 32 7 2 7" xfId="18769" xr:uid="{0E821C2C-9465-4017-B6EC-55E6CFA442FB}"/>
    <cellStyle name="Normal 32 7 2 7 2" xfId="18770" xr:uid="{C29E45BD-841F-428F-BDB6-97FF0E5A2E73}"/>
    <cellStyle name="Normal 32 7 2 7 2 2" xfId="42989" xr:uid="{ADBFB6F5-758C-467E-85C0-A9F10D37AC91}"/>
    <cellStyle name="Normal 32 7 2 7 3" xfId="42988" xr:uid="{2A57EE7A-35D8-411A-B5F3-A36B2E42FC0D}"/>
    <cellStyle name="Normal 32 7 2 8" xfId="18771" xr:uid="{4895D33D-5447-47E1-B0EF-5B2F3F4D6684}"/>
    <cellStyle name="Normal 32 7 2 8 2" xfId="18772" xr:uid="{607EA41E-7AF4-4E3D-B897-144F97CCC37D}"/>
    <cellStyle name="Normal 32 7 2 8 2 2" xfId="42991" xr:uid="{43DCBDAB-796F-470A-B1E9-3E96714C3DD1}"/>
    <cellStyle name="Normal 32 7 2 8 3" xfId="42990" xr:uid="{60208B74-AF38-4495-956B-3B02D5F4B4F2}"/>
    <cellStyle name="Normal 32 7 2 9" xfId="18773" xr:uid="{16733B7C-3E5D-4478-819D-379E566BEE3E}"/>
    <cellStyle name="Normal 32 7 2 9 2" xfId="18774" xr:uid="{07DD312D-69E4-42B1-A0D4-AC575E04BBCA}"/>
    <cellStyle name="Normal 32 7 2 9 2 2" xfId="42993" xr:uid="{CA4C5791-1F98-4D68-A0E3-51336B5BDA60}"/>
    <cellStyle name="Normal 32 7 2 9 3" xfId="42992" xr:uid="{B495C9E8-4695-4152-A70B-D5C6B8175C58}"/>
    <cellStyle name="Normal 32 7 3" xfId="18775" xr:uid="{1E1290DE-37DB-481D-B627-8D86E4236733}"/>
    <cellStyle name="Normal 32 7 3 2" xfId="18776" xr:uid="{D373A280-1775-450E-990F-2B4D33FB9FD3}"/>
    <cellStyle name="Normal 32 7 3 2 2" xfId="18777" xr:uid="{7F9ACBE2-A569-4163-82CB-00C36F95B8E5}"/>
    <cellStyle name="Normal 32 7 3 2 2 2" xfId="18778" xr:uid="{543D7DB1-347F-42C3-B2E9-5FA420750753}"/>
    <cellStyle name="Normal 32 7 3 2 2 2 2" xfId="42997" xr:uid="{4F9D09DB-23E6-464E-AFF3-BEF494282251}"/>
    <cellStyle name="Normal 32 7 3 2 2 3" xfId="42996" xr:uid="{BEAC1DC0-31D8-489D-B381-33E561E00E98}"/>
    <cellStyle name="Normal 32 7 3 2 3" xfId="18779" xr:uid="{1EE6DD75-2674-4052-813C-BDD4B1FC6588}"/>
    <cellStyle name="Normal 32 7 3 2 3 2" xfId="18780" xr:uid="{56F1A8AD-8497-49AA-BEBE-4CA9923A0D5C}"/>
    <cellStyle name="Normal 32 7 3 2 3 2 2" xfId="42999" xr:uid="{41C63C09-8967-495D-8323-1FC974DA8B86}"/>
    <cellStyle name="Normal 32 7 3 2 3 3" xfId="42998" xr:uid="{C323D6A5-BCEB-42CE-A8E5-F9779670C5EB}"/>
    <cellStyle name="Normal 32 7 3 2 4" xfId="18781" xr:uid="{EB95D8A5-523C-406A-B43D-4B8E90FA83C5}"/>
    <cellStyle name="Normal 32 7 3 2 4 2" xfId="18782" xr:uid="{FE722FC2-8379-4CE9-BB82-6646A6DF3A18}"/>
    <cellStyle name="Normal 32 7 3 2 4 2 2" xfId="43001" xr:uid="{F2B6027B-478D-4F80-BCA9-7FF95789F2FF}"/>
    <cellStyle name="Normal 32 7 3 2 4 3" xfId="43000" xr:uid="{FF75C1D5-8E04-46CF-B683-9F1AB5CB8FA3}"/>
    <cellStyle name="Normal 32 7 3 2 5" xfId="18783" xr:uid="{EBE9E883-1A38-47CC-B232-0B7AA198027F}"/>
    <cellStyle name="Normal 32 7 3 2 5 2" xfId="43002" xr:uid="{4149DB37-54B1-405B-B036-DDBD0A558FA6}"/>
    <cellStyle name="Normal 32 7 3 2 6" xfId="42995" xr:uid="{814A6781-B231-4F85-9808-C1AC9B350DD0}"/>
    <cellStyle name="Normal 32 7 3 3" xfId="18784" xr:uid="{B80F56B8-7900-4319-A310-EDD9B987A51C}"/>
    <cellStyle name="Normal 32 7 3 3 2" xfId="18785" xr:uid="{FDB6D2DD-C20F-470A-811C-B978C8922D0E}"/>
    <cellStyle name="Normal 32 7 3 3 2 2" xfId="43004" xr:uid="{9A15D78F-F5C7-4865-A6EA-2821BD749A09}"/>
    <cellStyle name="Normal 32 7 3 3 3" xfId="43003" xr:uid="{BEEF5592-D843-4B41-8BCA-F2E56781C3C1}"/>
    <cellStyle name="Normal 32 7 3 4" xfId="18786" xr:uid="{368973C8-3A6A-45DE-A6E0-FFF37F33C544}"/>
    <cellStyle name="Normal 32 7 3 4 2" xfId="18787" xr:uid="{A4236019-0C19-4D48-8252-3E2408282EE6}"/>
    <cellStyle name="Normal 32 7 3 4 2 2" xfId="43006" xr:uid="{C5DDBAC9-6FA3-4680-B93C-0BB2F6FEEF54}"/>
    <cellStyle name="Normal 32 7 3 4 3" xfId="43005" xr:uid="{F38080CB-14D1-4766-BE46-984E474F3BFB}"/>
    <cellStyle name="Normal 32 7 3 5" xfId="18788" xr:uid="{EE79ED87-5DF3-43EE-B6B8-BA7EEA15B775}"/>
    <cellStyle name="Normal 32 7 3 5 2" xfId="18789" xr:uid="{65E05F8B-15D1-46E1-AF34-2FD0E6D5B901}"/>
    <cellStyle name="Normal 32 7 3 5 2 2" xfId="43008" xr:uid="{452E7767-97E8-4588-B03E-41EC3DCEB09D}"/>
    <cellStyle name="Normal 32 7 3 5 3" xfId="43007" xr:uid="{EB475B87-2B72-4B96-A9BA-5246D768E201}"/>
    <cellStyle name="Normal 32 7 3 6" xfId="18790" xr:uid="{65337F6C-0503-433F-B20C-91018531909E}"/>
    <cellStyle name="Normal 32 7 3 6 2" xfId="18791" xr:uid="{CFD68200-A04B-44AD-9F8E-83F49820E70D}"/>
    <cellStyle name="Normal 32 7 3 6 2 2" xfId="43010" xr:uid="{60E2FA2F-BE1A-4AC1-8128-46FB7468CCFC}"/>
    <cellStyle name="Normal 32 7 3 6 3" xfId="43009" xr:uid="{E640D949-0462-407E-B7A7-513BD55D1DFF}"/>
    <cellStyle name="Normal 32 7 3 7" xfId="18792" xr:uid="{DA89425C-791E-4CF0-A79B-75ADA6904F13}"/>
    <cellStyle name="Normal 32 7 3 7 2" xfId="43011" xr:uid="{71B6C29E-A697-495B-9E29-A1025F90F5D7}"/>
    <cellStyle name="Normal 32 7 3 8" xfId="42994" xr:uid="{F0906C0E-B7E1-4E51-878E-037B664CE2BE}"/>
    <cellStyle name="Normal 32 7 4" xfId="18793" xr:uid="{68D779E8-EA09-49D4-B94E-752713E1CBA8}"/>
    <cellStyle name="Normal 32 7 4 2" xfId="18794" xr:uid="{E30DDAF2-2979-46BD-BE73-AC211DF2DCA6}"/>
    <cellStyle name="Normal 32 7 4 2 2" xfId="18795" xr:uid="{08293E4E-475A-4E54-A615-73E452A145FC}"/>
    <cellStyle name="Normal 32 7 4 2 2 2" xfId="18796" xr:uid="{D5DF4842-0387-46B3-B493-8CCA1BA6252C}"/>
    <cellStyle name="Normal 32 7 4 2 2 2 2" xfId="43015" xr:uid="{AE0A3E03-FCC8-4D74-8934-2D9A04D3B46B}"/>
    <cellStyle name="Normal 32 7 4 2 2 3" xfId="43014" xr:uid="{BAEABA9A-60E8-4D31-8380-D79845EF76BC}"/>
    <cellStyle name="Normal 32 7 4 2 3" xfId="18797" xr:uid="{EE8C6DC9-D260-4B8B-A3EA-3F550C0B632E}"/>
    <cellStyle name="Normal 32 7 4 2 3 2" xfId="18798" xr:uid="{7DECE8E8-6BF2-4950-9B50-2CA41EB5A141}"/>
    <cellStyle name="Normal 32 7 4 2 3 2 2" xfId="43017" xr:uid="{720EB737-E68F-4A1C-97C4-7DEC89EECBA4}"/>
    <cellStyle name="Normal 32 7 4 2 3 3" xfId="43016" xr:uid="{91A8DC9C-56B1-42EB-A692-5C2526EB2CAE}"/>
    <cellStyle name="Normal 32 7 4 2 4" xfId="18799" xr:uid="{F8BEC3B1-3E18-482B-B36E-2890814110B6}"/>
    <cellStyle name="Normal 32 7 4 2 4 2" xfId="18800" xr:uid="{4A8C97FF-EA2F-47C4-9CF5-B3CE2BEB0CE2}"/>
    <cellStyle name="Normal 32 7 4 2 4 2 2" xfId="43019" xr:uid="{4E04D500-90E3-4820-8E37-50B2E7A77F96}"/>
    <cellStyle name="Normal 32 7 4 2 4 3" xfId="43018" xr:uid="{AE3BF133-DE4A-410D-856D-9F548D4ED8DC}"/>
    <cellStyle name="Normal 32 7 4 2 5" xfId="18801" xr:uid="{A9C1D5D0-10EB-4850-B884-B1A35D8EFEA3}"/>
    <cellStyle name="Normal 32 7 4 2 5 2" xfId="43020" xr:uid="{CAF9BA90-B7AB-4729-8080-C38529B1A705}"/>
    <cellStyle name="Normal 32 7 4 2 6" xfId="43013" xr:uid="{0375CF1C-323A-4735-B5B4-B9A08490E333}"/>
    <cellStyle name="Normal 32 7 4 3" xfId="18802" xr:uid="{021C0F48-1419-4F1C-BF73-8A3AEE4CE49C}"/>
    <cellStyle name="Normal 32 7 4 3 2" xfId="18803" xr:uid="{12C0140D-E5D5-4FEC-A917-D362065182EA}"/>
    <cellStyle name="Normal 32 7 4 3 2 2" xfId="43022" xr:uid="{C4565F36-5ADA-4475-9104-9F1DCCDB7CF6}"/>
    <cellStyle name="Normal 32 7 4 3 3" xfId="43021" xr:uid="{C69C50A6-4119-43FE-BD58-AE6E8B0048D8}"/>
    <cellStyle name="Normal 32 7 4 4" xfId="18804" xr:uid="{756865B2-727F-4AAF-B08B-96EA70EA31F9}"/>
    <cellStyle name="Normal 32 7 4 4 2" xfId="18805" xr:uid="{09EE3B28-6F72-4A03-840E-F40C96812886}"/>
    <cellStyle name="Normal 32 7 4 4 2 2" xfId="43024" xr:uid="{1976C078-6D6A-473F-A1EA-C27853E5D12E}"/>
    <cellStyle name="Normal 32 7 4 4 3" xfId="43023" xr:uid="{D7C77026-BD74-4EF6-AD6D-E3255881339A}"/>
    <cellStyle name="Normal 32 7 4 5" xfId="18806" xr:uid="{732A0F55-B2AE-4371-805F-AE0F1D06A7D1}"/>
    <cellStyle name="Normal 32 7 4 5 2" xfId="18807" xr:uid="{2DDA3426-8811-410E-8A9E-77B6ABB353FF}"/>
    <cellStyle name="Normal 32 7 4 5 2 2" xfId="43026" xr:uid="{0E891090-6116-4DE3-A61C-BDD283ABB952}"/>
    <cellStyle name="Normal 32 7 4 5 3" xfId="43025" xr:uid="{739E810A-2CF5-4455-A351-925C25D10B0D}"/>
    <cellStyle name="Normal 32 7 4 6" xfId="18808" xr:uid="{B4188B7C-438E-47BD-AEE1-B4F6031AF1A2}"/>
    <cellStyle name="Normal 32 7 4 6 2" xfId="18809" xr:uid="{8C983FFA-D5C3-4C30-816A-19F2C6F53E42}"/>
    <cellStyle name="Normal 32 7 4 6 2 2" xfId="43028" xr:uid="{121251BA-230B-4AB0-AF27-FD081ACE1FFA}"/>
    <cellStyle name="Normal 32 7 4 6 3" xfId="43027" xr:uid="{9FA4A76F-9C6F-40CE-B882-3333E1EEFD85}"/>
    <cellStyle name="Normal 32 7 4 7" xfId="18810" xr:uid="{C8FB7BA8-2D55-4A96-A602-4474B9E8734B}"/>
    <cellStyle name="Normal 32 7 4 7 2" xfId="43029" xr:uid="{AF36D0CF-69A1-45A5-8C8F-BC2B965EEC91}"/>
    <cellStyle name="Normal 32 7 4 8" xfId="43012" xr:uid="{8C826791-2307-4481-82C3-089195E2CAEE}"/>
    <cellStyle name="Normal 32 7 5" xfId="18811" xr:uid="{08E93C3C-A41D-4CFE-BBC6-E68F257D8437}"/>
    <cellStyle name="Normal 32 7 5 2" xfId="18812" xr:uid="{639AB7CE-4B6B-451D-9FC5-BD8681946CB9}"/>
    <cellStyle name="Normal 32 7 5 2 2" xfId="18813" xr:uid="{B21A0133-D6A3-4284-9926-DB521C38FAAD}"/>
    <cellStyle name="Normal 32 7 5 2 2 2" xfId="18814" xr:uid="{EA38EABB-9E03-4181-9B37-7FBA1EC292ED}"/>
    <cellStyle name="Normal 32 7 5 2 2 2 2" xfId="43033" xr:uid="{092613AB-F381-4672-9D39-D5DAEF8F73E8}"/>
    <cellStyle name="Normal 32 7 5 2 2 3" xfId="43032" xr:uid="{F0B12498-4FA1-4E68-A077-5BB741DD70C0}"/>
    <cellStyle name="Normal 32 7 5 2 3" xfId="18815" xr:uid="{20C28EFA-3EED-4806-872A-5BFC8366F957}"/>
    <cellStyle name="Normal 32 7 5 2 3 2" xfId="18816" xr:uid="{B8E04C3B-3758-4B10-98D9-95FC5B840462}"/>
    <cellStyle name="Normal 32 7 5 2 3 2 2" xfId="43035" xr:uid="{47AF464B-D18F-49FC-AF5B-5A38F921801C}"/>
    <cellStyle name="Normal 32 7 5 2 3 3" xfId="43034" xr:uid="{EC0AAF51-B641-4B6E-AA95-2403AFE3C221}"/>
    <cellStyle name="Normal 32 7 5 2 4" xfId="18817" xr:uid="{5E914916-715B-416A-BF46-DCB53E61AF41}"/>
    <cellStyle name="Normal 32 7 5 2 4 2" xfId="18818" xr:uid="{E7097574-4A11-4340-B2C7-D66471255DE7}"/>
    <cellStyle name="Normal 32 7 5 2 4 2 2" xfId="43037" xr:uid="{7906D5EB-F4D4-4437-B4D0-54CA5DBB1B63}"/>
    <cellStyle name="Normal 32 7 5 2 4 3" xfId="43036" xr:uid="{740E00C7-9B20-47D8-9009-2A6F27869FC4}"/>
    <cellStyle name="Normal 32 7 5 2 5" xfId="18819" xr:uid="{7C992FBF-9C27-4BDC-9346-98010DF3F97E}"/>
    <cellStyle name="Normal 32 7 5 2 5 2" xfId="43038" xr:uid="{66A64AFF-0EF8-4468-A4EF-23395FBCB450}"/>
    <cellStyle name="Normal 32 7 5 2 6" xfId="43031" xr:uid="{6956BD1D-2CFA-4133-A0E0-F8E8C321F9ED}"/>
    <cellStyle name="Normal 32 7 5 3" xfId="18820" xr:uid="{211F31A1-FF45-44BE-985B-8658472A7ABA}"/>
    <cellStyle name="Normal 32 7 5 3 2" xfId="18821" xr:uid="{BB38E12D-0364-417E-994F-1DB76DFD4DA6}"/>
    <cellStyle name="Normal 32 7 5 3 2 2" xfId="43040" xr:uid="{B8BFE961-6EB1-4AD1-BA88-9BDD61294B33}"/>
    <cellStyle name="Normal 32 7 5 3 3" xfId="43039" xr:uid="{989E0DDD-1E96-4A69-A0C7-6DDFD9947604}"/>
    <cellStyle name="Normal 32 7 5 4" xfId="18822" xr:uid="{8CCEE0EB-5711-4F02-A946-709DC43FF3F7}"/>
    <cellStyle name="Normal 32 7 5 4 2" xfId="18823" xr:uid="{3280F36C-A1B4-4C3B-841C-C23B905DF87E}"/>
    <cellStyle name="Normal 32 7 5 4 2 2" xfId="43042" xr:uid="{C46EFEC7-A558-43CA-BCE8-B88897BE1483}"/>
    <cellStyle name="Normal 32 7 5 4 3" xfId="43041" xr:uid="{35989498-7F28-4A19-9DB5-700ECFF2BE0D}"/>
    <cellStyle name="Normal 32 7 5 5" xfId="18824" xr:uid="{A91A0F11-F3D4-433B-9F17-A897B06E12BF}"/>
    <cellStyle name="Normal 32 7 5 5 2" xfId="18825" xr:uid="{B9C956FB-4605-46D9-9F3A-B1641CD8223E}"/>
    <cellStyle name="Normal 32 7 5 5 2 2" xfId="43044" xr:uid="{6EBA2FC6-A44A-415B-9529-F67119A29419}"/>
    <cellStyle name="Normal 32 7 5 5 3" xfId="43043" xr:uid="{25D728FB-B83C-4928-9073-E495CD7F7B23}"/>
    <cellStyle name="Normal 32 7 5 6" xfId="18826" xr:uid="{365D25E8-A8F5-4C88-A248-DBC44DA0F89F}"/>
    <cellStyle name="Normal 32 7 5 6 2" xfId="43045" xr:uid="{A06665C9-8F15-4AEB-82A7-53E441AF758C}"/>
    <cellStyle name="Normal 32 7 5 7" xfId="43030" xr:uid="{E0B14E11-004B-4FE8-A72D-2E4A300F0B41}"/>
    <cellStyle name="Normal 32 7 6" xfId="18827" xr:uid="{797B1734-87CD-4F9A-84C0-14617A6E6E0A}"/>
    <cellStyle name="Normal 32 7 6 2" xfId="18828" xr:uid="{7D93BC3F-B5FE-4F69-820E-6126E83B97FE}"/>
    <cellStyle name="Normal 32 7 6 2 2" xfId="18829" xr:uid="{352068DD-3C25-419B-B3EE-8484321E6EC1}"/>
    <cellStyle name="Normal 32 7 6 2 2 2" xfId="43048" xr:uid="{77ADFE92-8B86-4094-B314-5773116BA1C6}"/>
    <cellStyle name="Normal 32 7 6 2 3" xfId="43047" xr:uid="{8A1473F6-8C46-426C-9AB8-EFE1468739A9}"/>
    <cellStyle name="Normal 32 7 6 3" xfId="18830" xr:uid="{5791A960-0624-47C0-8E25-77DE3AF7DA56}"/>
    <cellStyle name="Normal 32 7 6 3 2" xfId="18831" xr:uid="{4324670C-7E32-4E89-8D3D-FB93C1861AA4}"/>
    <cellStyle name="Normal 32 7 6 3 2 2" xfId="43050" xr:uid="{30DA0115-1AFA-4227-902C-BFFDF301CC99}"/>
    <cellStyle name="Normal 32 7 6 3 3" xfId="43049" xr:uid="{D6146F91-3CD5-428B-A837-7A7F6F61FF7B}"/>
    <cellStyle name="Normal 32 7 6 4" xfId="18832" xr:uid="{0AA68A50-D810-4DC5-92F9-4797A9C86CC3}"/>
    <cellStyle name="Normal 32 7 6 4 2" xfId="18833" xr:uid="{E89F2630-428C-4E00-B901-6FC52FEF0A84}"/>
    <cellStyle name="Normal 32 7 6 4 2 2" xfId="43052" xr:uid="{3476380C-883E-482A-906E-666C17FB392B}"/>
    <cellStyle name="Normal 32 7 6 4 3" xfId="43051" xr:uid="{73573A58-10D9-4A60-BB85-CF69D4DF1FEC}"/>
    <cellStyle name="Normal 32 7 6 5" xfId="18834" xr:uid="{431E7393-AF11-40FC-AA9A-82710EE2EBB3}"/>
    <cellStyle name="Normal 32 7 6 5 2" xfId="43053" xr:uid="{5EB48390-11AA-483D-A093-87AD49F9A577}"/>
    <cellStyle name="Normal 32 7 6 6" xfId="43046" xr:uid="{33984F8A-B6F3-4C24-95ED-3CD520A768F1}"/>
    <cellStyle name="Normal 32 7 7" xfId="18835" xr:uid="{DED3EA9D-51F5-4F6D-BFD9-CEFF324360F5}"/>
    <cellStyle name="Normal 32 7 7 2" xfId="18836" xr:uid="{C5AF72E0-FAD2-4DFF-A77F-9DDD17623399}"/>
    <cellStyle name="Normal 32 7 7 2 2" xfId="18837" xr:uid="{4B6C29D3-6671-4220-8CEE-FC7AF8766E2D}"/>
    <cellStyle name="Normal 32 7 7 2 2 2" xfId="43056" xr:uid="{4CD0B4DD-FCA3-4D3A-8B6B-0F5E513FFE17}"/>
    <cellStyle name="Normal 32 7 7 2 3" xfId="43055" xr:uid="{3F2BA505-5696-4132-A563-73C7C7136DF2}"/>
    <cellStyle name="Normal 32 7 7 3" xfId="18838" xr:uid="{BEABA193-FED9-42FF-87F4-BE5DF93699D1}"/>
    <cellStyle name="Normal 32 7 7 3 2" xfId="18839" xr:uid="{F68AA4D9-67A8-41BC-85D8-1170BF6C5D6B}"/>
    <cellStyle name="Normal 32 7 7 3 2 2" xfId="43058" xr:uid="{1B629381-5309-4382-B6B0-E3BDBE7EA88C}"/>
    <cellStyle name="Normal 32 7 7 3 3" xfId="43057" xr:uid="{995A8ED4-49C0-4C3B-A0EA-6A3C969EBE67}"/>
    <cellStyle name="Normal 32 7 7 4" xfId="18840" xr:uid="{5BE6292D-4D68-4887-B159-F32B1B75FD8E}"/>
    <cellStyle name="Normal 32 7 7 4 2" xfId="18841" xr:uid="{FE623DF6-CEB0-45B7-9212-2B429B6D81C5}"/>
    <cellStyle name="Normal 32 7 7 4 2 2" xfId="43060" xr:uid="{6D03FB22-4567-4344-857A-9572B8C6AD8C}"/>
    <cellStyle name="Normal 32 7 7 4 3" xfId="43059" xr:uid="{060DB1BB-A3FF-4F3F-ABE4-64A968EFB24D}"/>
    <cellStyle name="Normal 32 7 7 5" xfId="18842" xr:uid="{6F150EC0-6CE2-47E5-AE55-6EDE05A69B83}"/>
    <cellStyle name="Normal 32 7 7 5 2" xfId="43061" xr:uid="{5944DF7F-7EB5-4E26-A670-8D62380C8AFE}"/>
    <cellStyle name="Normal 32 7 7 6" xfId="43054" xr:uid="{F2C48CB6-5066-4A58-8C9A-0727F562D446}"/>
    <cellStyle name="Normal 32 7 8" xfId="18843" xr:uid="{1EB16F08-9AD0-44EF-8E46-2790BBE1357F}"/>
    <cellStyle name="Normal 32 7 8 2" xfId="18844" xr:uid="{71F61426-91A4-47D4-84C2-13F8EF8F2DC6}"/>
    <cellStyle name="Normal 32 7 8 2 2" xfId="43063" xr:uid="{32AB33B7-2DE7-47E7-A0E2-DBCDB575F7A6}"/>
    <cellStyle name="Normal 32 7 8 3" xfId="43062" xr:uid="{66762CCC-CCA1-4BAA-ABEA-33B2AE2347F9}"/>
    <cellStyle name="Normal 32 7 9" xfId="18845" xr:uid="{889C287E-6023-4EDC-BD7D-B76C6B56E83B}"/>
    <cellStyle name="Normal 32 7 9 2" xfId="18846" xr:uid="{4797E4CE-90C4-4263-866E-D00A24E34196}"/>
    <cellStyle name="Normal 32 7 9 2 2" xfId="43065" xr:uid="{24FF90A8-2ED9-4B4F-9ACD-B50836E49B76}"/>
    <cellStyle name="Normal 32 7 9 3" xfId="43064" xr:uid="{04E23905-2F22-44B9-B3FA-14C9E1B2F949}"/>
    <cellStyle name="Normal 32 8" xfId="18847" xr:uid="{9A184BBE-6EEC-40FC-9FE6-0F7F10245DAA}"/>
    <cellStyle name="Normal 32 8 10" xfId="18848" xr:uid="{48AA6658-0224-4E42-926C-E6BA0D2030C3}"/>
    <cellStyle name="Normal 32 8 10 2" xfId="18849" xr:uid="{08480FF2-7C43-4FD1-9052-49B16C794281}"/>
    <cellStyle name="Normal 32 8 10 2 2" xfId="43068" xr:uid="{D5B7600A-1490-486F-AE3D-DA9C794EAB84}"/>
    <cellStyle name="Normal 32 8 10 3" xfId="43067" xr:uid="{57327E4E-4C2D-408E-9304-03C2EA875B90}"/>
    <cellStyle name="Normal 32 8 11" xfId="18850" xr:uid="{E1098A67-F95E-4CDA-AB5B-21269EA67FB9}"/>
    <cellStyle name="Normal 32 8 11 2" xfId="43069" xr:uid="{49A423C5-5241-4335-9445-DE5725CEAE78}"/>
    <cellStyle name="Normal 32 8 12" xfId="43066" xr:uid="{C31C10DD-573F-4A4C-8E18-B8665F5406C8}"/>
    <cellStyle name="Normal 32 8 2" xfId="18851" xr:uid="{782E0CE5-AD53-4D8B-8BA4-093774F5B443}"/>
    <cellStyle name="Normal 32 8 2 10" xfId="18852" xr:uid="{2D9D3D4F-25EF-4200-8139-D1CDEADEE2BE}"/>
    <cellStyle name="Normal 32 8 2 10 2" xfId="43071" xr:uid="{4DB54186-DB24-43AC-AA6D-C5BFD1B7BE88}"/>
    <cellStyle name="Normal 32 8 2 11" xfId="43070" xr:uid="{9C1F96A6-BCC1-4416-966F-2903F5C35335}"/>
    <cellStyle name="Normal 32 8 2 2" xfId="18853" xr:uid="{8C8E2C42-651C-48BC-BA3C-CE29D3977202}"/>
    <cellStyle name="Normal 32 8 2 2 2" xfId="18854" xr:uid="{6272F546-4648-4A24-96B7-4C4233409F5E}"/>
    <cellStyle name="Normal 32 8 2 2 2 2" xfId="18855" xr:uid="{AFE06768-EF04-4129-9D2B-092617C746A3}"/>
    <cellStyle name="Normal 32 8 2 2 2 2 2" xfId="18856" xr:uid="{C497E724-FDF7-48A0-B367-18B8163CE3A1}"/>
    <cellStyle name="Normal 32 8 2 2 2 2 2 2" xfId="43075" xr:uid="{CAA6F50D-7496-4EB8-898D-1F8DE563D9B6}"/>
    <cellStyle name="Normal 32 8 2 2 2 2 3" xfId="43074" xr:uid="{8A6FDEC9-7B07-4CE7-A985-246C647AFAE6}"/>
    <cellStyle name="Normal 32 8 2 2 2 3" xfId="18857" xr:uid="{F1A59530-3CB5-4A54-9254-AAA3B02DF04A}"/>
    <cellStyle name="Normal 32 8 2 2 2 3 2" xfId="18858" xr:uid="{4FCC15DD-E685-499C-A1C8-4A2B326A8E65}"/>
    <cellStyle name="Normal 32 8 2 2 2 3 2 2" xfId="43077" xr:uid="{A7EF9378-EDF7-454D-A1CB-84994852FD87}"/>
    <cellStyle name="Normal 32 8 2 2 2 3 3" xfId="43076" xr:uid="{7D1CD8B5-FD73-45FF-BEFB-7D6030C64BCE}"/>
    <cellStyle name="Normal 32 8 2 2 2 4" xfId="18859" xr:uid="{7E9BD3BB-E85B-4B15-842B-8C3305BA155B}"/>
    <cellStyle name="Normal 32 8 2 2 2 4 2" xfId="18860" xr:uid="{0AD0209B-AC6D-469D-9169-89F5E35383DB}"/>
    <cellStyle name="Normal 32 8 2 2 2 4 2 2" xfId="43079" xr:uid="{8692CBBA-2F7C-4E62-BB68-01C5401E2966}"/>
    <cellStyle name="Normal 32 8 2 2 2 4 3" xfId="43078" xr:uid="{45659DCE-EA04-4FE3-B557-D5F27ACB5F3F}"/>
    <cellStyle name="Normal 32 8 2 2 2 5" xfId="18861" xr:uid="{CF3C8481-4B84-4354-A9D8-A2E55AB704FB}"/>
    <cellStyle name="Normal 32 8 2 2 2 5 2" xfId="43080" xr:uid="{5E9CB211-3CA6-40F8-BD3D-D987D4C684DD}"/>
    <cellStyle name="Normal 32 8 2 2 2 6" xfId="43073" xr:uid="{49EC0B4D-F69B-4E69-AB06-68A8BED4E36B}"/>
    <cellStyle name="Normal 32 8 2 2 3" xfId="18862" xr:uid="{FE0C394B-7C71-4EF2-A5D4-ED56B4909264}"/>
    <cellStyle name="Normal 32 8 2 2 3 2" xfId="18863" xr:uid="{35862153-232E-4EA7-9F4B-7BAEAFC17E92}"/>
    <cellStyle name="Normal 32 8 2 2 3 2 2" xfId="43082" xr:uid="{D53E5B3F-5FD2-499C-BFFC-95DF42B36FB0}"/>
    <cellStyle name="Normal 32 8 2 2 3 3" xfId="43081" xr:uid="{C6DA78D1-62CB-4287-9AF1-6281AE9CBA11}"/>
    <cellStyle name="Normal 32 8 2 2 4" xfId="18864" xr:uid="{48DBF68F-6460-4D21-8C97-FF1EAFB5702E}"/>
    <cellStyle name="Normal 32 8 2 2 4 2" xfId="18865" xr:uid="{C3E7A536-D7AC-435A-9D06-3489F3CFE8B3}"/>
    <cellStyle name="Normal 32 8 2 2 4 2 2" xfId="43084" xr:uid="{9E4CB5D2-05C7-4698-92CF-1B7B38975818}"/>
    <cellStyle name="Normal 32 8 2 2 4 3" xfId="43083" xr:uid="{44527E7E-794C-4629-8352-5DE8B9D3DDFD}"/>
    <cellStyle name="Normal 32 8 2 2 5" xfId="18866" xr:uid="{C744ECCC-FC61-4832-91E8-FB7DE1F0C8BD}"/>
    <cellStyle name="Normal 32 8 2 2 5 2" xfId="18867" xr:uid="{AAD1C853-4879-4AD6-9753-0AFAB28C0138}"/>
    <cellStyle name="Normal 32 8 2 2 5 2 2" xfId="43086" xr:uid="{168A5461-FC97-4132-BD7F-B4CF445427E8}"/>
    <cellStyle name="Normal 32 8 2 2 5 3" xfId="43085" xr:uid="{924314C0-0E77-4363-A615-56E39DBB00E8}"/>
    <cellStyle name="Normal 32 8 2 2 6" xfId="18868" xr:uid="{84F723FB-6A32-4A70-B862-7D92BCE461D9}"/>
    <cellStyle name="Normal 32 8 2 2 6 2" xfId="18869" xr:uid="{4D400BF7-F136-4C05-A8F3-DEE467C20CEF}"/>
    <cellStyle name="Normal 32 8 2 2 6 2 2" xfId="43088" xr:uid="{6E681758-3DFE-4B8A-9A74-6B5E2D35959F}"/>
    <cellStyle name="Normal 32 8 2 2 6 3" xfId="43087" xr:uid="{7C098D66-878B-403E-8EDD-874FF4730DDF}"/>
    <cellStyle name="Normal 32 8 2 2 7" xfId="18870" xr:uid="{2D66856D-4142-4DD2-AD90-A031829867CF}"/>
    <cellStyle name="Normal 32 8 2 2 7 2" xfId="43089" xr:uid="{D14CCCCE-2D87-47CA-ADC1-64568310EB2F}"/>
    <cellStyle name="Normal 32 8 2 2 8" xfId="43072" xr:uid="{F0AA0C96-5C22-4C99-B789-28346C688DFD}"/>
    <cellStyle name="Normal 32 8 2 3" xfId="18871" xr:uid="{50B82A20-1C59-4EEC-A382-834F72769D40}"/>
    <cellStyle name="Normal 32 8 2 3 2" xfId="18872" xr:uid="{0923F287-7040-481E-9B26-2248616033B2}"/>
    <cellStyle name="Normal 32 8 2 3 2 2" xfId="18873" xr:uid="{29F4A528-FDF2-4872-AD45-37869EBEF15C}"/>
    <cellStyle name="Normal 32 8 2 3 2 2 2" xfId="18874" xr:uid="{2075C8F6-524E-4E6A-BDF6-D65339E199EF}"/>
    <cellStyle name="Normal 32 8 2 3 2 2 2 2" xfId="43093" xr:uid="{C2A1B748-E217-4AD2-B405-9CB9A964330D}"/>
    <cellStyle name="Normal 32 8 2 3 2 2 3" xfId="43092" xr:uid="{7F713F68-50E8-4D57-9AF8-CEA70D078116}"/>
    <cellStyle name="Normal 32 8 2 3 2 3" xfId="18875" xr:uid="{A4FB2302-6DCD-42C9-BAC1-3A0B04C8809F}"/>
    <cellStyle name="Normal 32 8 2 3 2 3 2" xfId="18876" xr:uid="{73C47D58-6DFD-480A-839C-61EF2975BCD3}"/>
    <cellStyle name="Normal 32 8 2 3 2 3 2 2" xfId="43095" xr:uid="{0AD805FF-68E2-4947-B2AB-577C78ED897D}"/>
    <cellStyle name="Normal 32 8 2 3 2 3 3" xfId="43094" xr:uid="{43054E13-D2E6-46DF-B44A-90E9743E6E30}"/>
    <cellStyle name="Normal 32 8 2 3 2 4" xfId="18877" xr:uid="{487B14F3-C3AA-4897-9FC7-58F3F7803995}"/>
    <cellStyle name="Normal 32 8 2 3 2 4 2" xfId="18878" xr:uid="{AD8AD52B-E700-4814-B64E-A67876B59E00}"/>
    <cellStyle name="Normal 32 8 2 3 2 4 2 2" xfId="43097" xr:uid="{0964D8DE-F295-4BF9-9CEB-2A2BA1886976}"/>
    <cellStyle name="Normal 32 8 2 3 2 4 3" xfId="43096" xr:uid="{A9E9F8EF-8B7E-4A7B-A903-7C9418CDB979}"/>
    <cellStyle name="Normal 32 8 2 3 2 5" xfId="18879" xr:uid="{A682D2E6-305D-4371-AA6A-6CDA1C80D787}"/>
    <cellStyle name="Normal 32 8 2 3 2 5 2" xfId="43098" xr:uid="{0D57E0F5-7B76-443D-BEE9-22AC913A4E29}"/>
    <cellStyle name="Normal 32 8 2 3 2 6" xfId="43091" xr:uid="{9E1780D7-3247-4A3F-82D6-A97AC1BA9D70}"/>
    <cellStyle name="Normal 32 8 2 3 3" xfId="18880" xr:uid="{E34FDEBC-59FE-4504-A056-C3B23BDB1443}"/>
    <cellStyle name="Normal 32 8 2 3 3 2" xfId="18881" xr:uid="{1E2D9014-53A1-466D-8465-2251B3DA1B4D}"/>
    <cellStyle name="Normal 32 8 2 3 3 2 2" xfId="43100" xr:uid="{D0B31FF7-17FF-4DFC-BC5E-094E8C12A086}"/>
    <cellStyle name="Normal 32 8 2 3 3 3" xfId="43099" xr:uid="{9D189F7A-B1A2-4E5B-B0B5-E440AF3A1937}"/>
    <cellStyle name="Normal 32 8 2 3 4" xfId="18882" xr:uid="{4A6878D0-3BE4-40CD-BFF9-BE370A51F209}"/>
    <cellStyle name="Normal 32 8 2 3 4 2" xfId="18883" xr:uid="{A139803B-7BF7-4B15-A77B-5CDEF57478B6}"/>
    <cellStyle name="Normal 32 8 2 3 4 2 2" xfId="43102" xr:uid="{BAB4BFC4-4C1B-4EC0-B555-C47D3D537C2A}"/>
    <cellStyle name="Normal 32 8 2 3 4 3" xfId="43101" xr:uid="{C4ECF8AA-F462-41F5-A03E-1BEFA5FF0A78}"/>
    <cellStyle name="Normal 32 8 2 3 5" xfId="18884" xr:uid="{B3E542DD-05A7-4650-A964-B330F689D9DD}"/>
    <cellStyle name="Normal 32 8 2 3 5 2" xfId="18885" xr:uid="{B4935784-FD80-44F5-8118-BD194AA50AD1}"/>
    <cellStyle name="Normal 32 8 2 3 5 2 2" xfId="43104" xr:uid="{F3A514BA-A954-4A58-82C2-4CD15D2310A9}"/>
    <cellStyle name="Normal 32 8 2 3 5 3" xfId="43103" xr:uid="{E6B0DD68-3154-46B4-AB35-18BFF6B2B00A}"/>
    <cellStyle name="Normal 32 8 2 3 6" xfId="18886" xr:uid="{118EB061-40EE-441B-ABC0-CD5CC1418201}"/>
    <cellStyle name="Normal 32 8 2 3 6 2" xfId="18887" xr:uid="{C278D0E4-C79B-47ED-AEB6-AE592ED18018}"/>
    <cellStyle name="Normal 32 8 2 3 6 2 2" xfId="43106" xr:uid="{DBB06085-5FF7-49C8-87A8-AB2CB8FE9FA0}"/>
    <cellStyle name="Normal 32 8 2 3 6 3" xfId="43105" xr:uid="{BA612512-BD08-4206-B66E-8EA6EF3DA803}"/>
    <cellStyle name="Normal 32 8 2 3 7" xfId="18888" xr:uid="{CC284E2A-CC58-4167-BCFD-C7520C507D01}"/>
    <cellStyle name="Normal 32 8 2 3 7 2" xfId="43107" xr:uid="{9E90361B-7C72-49E6-9401-37AA93865E2D}"/>
    <cellStyle name="Normal 32 8 2 3 8" xfId="43090" xr:uid="{D7C22B56-C3E4-40D2-8BE7-A7CBAF45B83A}"/>
    <cellStyle name="Normal 32 8 2 4" xfId="18889" xr:uid="{BB55DA39-9F4B-46B4-83EA-A1DB03D36E89}"/>
    <cellStyle name="Normal 32 8 2 4 2" xfId="18890" xr:uid="{B596503B-38D3-4EC6-8BB7-BC3088D28343}"/>
    <cellStyle name="Normal 32 8 2 4 2 2" xfId="18891" xr:uid="{D4E58D1D-0FA5-44D7-86BC-0724C5354CD4}"/>
    <cellStyle name="Normal 32 8 2 4 2 2 2" xfId="18892" xr:uid="{1CA6E9EA-1D23-42AF-94CA-A252A3D10A0A}"/>
    <cellStyle name="Normal 32 8 2 4 2 2 2 2" xfId="43111" xr:uid="{DDBCCE35-E27A-4409-82D0-7ED05B7062FC}"/>
    <cellStyle name="Normal 32 8 2 4 2 2 3" xfId="43110" xr:uid="{876E2A11-6066-4589-9302-DAE39341DDFE}"/>
    <cellStyle name="Normal 32 8 2 4 2 3" xfId="18893" xr:uid="{2709EB76-3D2B-43E1-84C6-60B385904448}"/>
    <cellStyle name="Normal 32 8 2 4 2 3 2" xfId="18894" xr:uid="{9EF03162-FAB7-43DE-A78B-12A53AC918C0}"/>
    <cellStyle name="Normal 32 8 2 4 2 3 2 2" xfId="43113" xr:uid="{DED6FAAA-2DA3-4A17-99E9-19FADA9D8890}"/>
    <cellStyle name="Normal 32 8 2 4 2 3 3" xfId="43112" xr:uid="{33E6F0C9-BEBB-4970-A4AA-2AC7FFFB33FF}"/>
    <cellStyle name="Normal 32 8 2 4 2 4" xfId="18895" xr:uid="{4B600014-0351-4432-A731-7BEF291E5382}"/>
    <cellStyle name="Normal 32 8 2 4 2 4 2" xfId="18896" xr:uid="{7CB564CE-FFB9-47E3-8BD7-26C3174709C7}"/>
    <cellStyle name="Normal 32 8 2 4 2 4 2 2" xfId="43115" xr:uid="{DE1A8FD9-98E1-42C4-8207-141B377ED15C}"/>
    <cellStyle name="Normal 32 8 2 4 2 4 3" xfId="43114" xr:uid="{C7E35003-940F-4FCE-93F6-9AE634EFB9B8}"/>
    <cellStyle name="Normal 32 8 2 4 2 5" xfId="18897" xr:uid="{E2E4DBA7-C1E8-482D-9DFE-539DFCE2E439}"/>
    <cellStyle name="Normal 32 8 2 4 2 5 2" xfId="43116" xr:uid="{28231F2A-792B-47A5-952C-16BCBD9C5F5C}"/>
    <cellStyle name="Normal 32 8 2 4 2 6" xfId="43109" xr:uid="{08010620-B426-45D9-AAFA-8BE86B657A19}"/>
    <cellStyle name="Normal 32 8 2 4 3" xfId="18898" xr:uid="{5C1F4312-7FB9-4368-BD55-62494247B87D}"/>
    <cellStyle name="Normal 32 8 2 4 3 2" xfId="18899" xr:uid="{71FCD2F8-9613-411C-9A8E-20B8F3FB2415}"/>
    <cellStyle name="Normal 32 8 2 4 3 2 2" xfId="43118" xr:uid="{591D4A6C-DE2F-45DA-B4F0-237F74487DD0}"/>
    <cellStyle name="Normal 32 8 2 4 3 3" xfId="43117" xr:uid="{7D07F218-2AF2-4549-9CE5-1036D8D800B4}"/>
    <cellStyle name="Normal 32 8 2 4 4" xfId="18900" xr:uid="{CFD3EAAB-532A-48D0-A2F3-2B7E9164F132}"/>
    <cellStyle name="Normal 32 8 2 4 4 2" xfId="18901" xr:uid="{2D82DB0A-0AB2-46A4-9B9D-1C6F4D5C61BF}"/>
    <cellStyle name="Normal 32 8 2 4 4 2 2" xfId="43120" xr:uid="{2F9CAF72-75B7-4CF2-8C84-117671C86A85}"/>
    <cellStyle name="Normal 32 8 2 4 4 3" xfId="43119" xr:uid="{C77FE5DE-BD98-45CB-8088-7A8ACC35074C}"/>
    <cellStyle name="Normal 32 8 2 4 5" xfId="18902" xr:uid="{F3CF2AE4-AD1B-4E64-837C-B0AAE5A9A4C5}"/>
    <cellStyle name="Normal 32 8 2 4 5 2" xfId="18903" xr:uid="{7019C2CE-EE74-4ABF-856B-02105FF481B7}"/>
    <cellStyle name="Normal 32 8 2 4 5 2 2" xfId="43122" xr:uid="{949FFC98-9FE3-491C-8F14-6D7DEE490856}"/>
    <cellStyle name="Normal 32 8 2 4 5 3" xfId="43121" xr:uid="{299496B9-4C20-4040-8629-1B803BD18AD8}"/>
    <cellStyle name="Normal 32 8 2 4 6" xfId="18904" xr:uid="{0AEB2EA7-A5CA-49B2-9EFB-FBF4553269C1}"/>
    <cellStyle name="Normal 32 8 2 4 6 2" xfId="43123" xr:uid="{28A50507-36FF-41D8-9DD8-7AC0C8934923}"/>
    <cellStyle name="Normal 32 8 2 4 7" xfId="43108" xr:uid="{414CF0DB-7774-4EB0-9B26-958C9F3FB42B}"/>
    <cellStyle name="Normal 32 8 2 5" xfId="18905" xr:uid="{F76D1CD3-24E1-4860-9603-55E26608099C}"/>
    <cellStyle name="Normal 32 8 2 5 2" xfId="18906" xr:uid="{4BED459A-786B-4DAE-B3A4-E35CCBB781C3}"/>
    <cellStyle name="Normal 32 8 2 5 2 2" xfId="18907" xr:uid="{677FC3AC-388A-4109-BAFB-F520A57193F2}"/>
    <cellStyle name="Normal 32 8 2 5 2 2 2" xfId="43126" xr:uid="{FFF2BD55-F5B1-422F-AA66-74BF30364578}"/>
    <cellStyle name="Normal 32 8 2 5 2 3" xfId="43125" xr:uid="{F59E4D17-5788-43A2-A4BF-51B1F2E5108C}"/>
    <cellStyle name="Normal 32 8 2 5 3" xfId="18908" xr:uid="{B5B5D322-A88A-44FF-98E8-C5BB4522D75B}"/>
    <cellStyle name="Normal 32 8 2 5 3 2" xfId="18909" xr:uid="{7E945F90-C78B-489F-9A24-C5CFC23438A0}"/>
    <cellStyle name="Normal 32 8 2 5 3 2 2" xfId="43128" xr:uid="{57F18DF5-127B-483D-8764-0A9574497E72}"/>
    <cellStyle name="Normal 32 8 2 5 3 3" xfId="43127" xr:uid="{533681FD-20B8-498F-8289-F3E3A04FFBCC}"/>
    <cellStyle name="Normal 32 8 2 5 4" xfId="18910" xr:uid="{BEF3B05F-9377-4F74-91E8-2460FD81CC8D}"/>
    <cellStyle name="Normal 32 8 2 5 4 2" xfId="18911" xr:uid="{0AEE0B02-DD62-4E1B-84A2-1B035B790C2A}"/>
    <cellStyle name="Normal 32 8 2 5 4 2 2" xfId="43130" xr:uid="{4EAB3E55-ACEF-4D73-B7EC-F7E93F3F513B}"/>
    <cellStyle name="Normal 32 8 2 5 4 3" xfId="43129" xr:uid="{058CCF47-C11E-41A5-821D-F9A1B14D1E40}"/>
    <cellStyle name="Normal 32 8 2 5 5" xfId="18912" xr:uid="{840FD4D5-5ABA-4514-9011-87C2D748BDEC}"/>
    <cellStyle name="Normal 32 8 2 5 5 2" xfId="43131" xr:uid="{FAAE25FE-BDB7-490E-916B-70C91C49644E}"/>
    <cellStyle name="Normal 32 8 2 5 6" xfId="43124" xr:uid="{9722BB37-F183-4860-989C-EF19247CF25E}"/>
    <cellStyle name="Normal 32 8 2 6" xfId="18913" xr:uid="{CE7A6241-9EF6-441A-AF7B-7E4395C155A0}"/>
    <cellStyle name="Normal 32 8 2 6 2" xfId="18914" xr:uid="{5C901B2F-7243-4D85-BDEC-AC7E5FB9BBA3}"/>
    <cellStyle name="Normal 32 8 2 6 2 2" xfId="18915" xr:uid="{EDD6BC4A-B77E-4424-9B75-D1CB099579A6}"/>
    <cellStyle name="Normal 32 8 2 6 2 2 2" xfId="43134" xr:uid="{64DDF78A-0D88-434C-9D47-D5D9AC996704}"/>
    <cellStyle name="Normal 32 8 2 6 2 3" xfId="43133" xr:uid="{95AFFEB3-069D-4C3D-AD1D-14A48EA3B9D1}"/>
    <cellStyle name="Normal 32 8 2 6 3" xfId="18916" xr:uid="{D6499341-0ED5-4670-9277-3E4E75908008}"/>
    <cellStyle name="Normal 32 8 2 6 3 2" xfId="18917" xr:uid="{2FDFDB1E-34E9-4EFF-A1EA-3FBDC23E4F33}"/>
    <cellStyle name="Normal 32 8 2 6 3 2 2" xfId="43136" xr:uid="{E72A62CC-4117-4B35-865B-2974A3623207}"/>
    <cellStyle name="Normal 32 8 2 6 3 3" xfId="43135" xr:uid="{DFDCF12A-2D06-4EF4-B531-5D48D3D383F7}"/>
    <cellStyle name="Normal 32 8 2 6 4" xfId="18918" xr:uid="{8408553E-D568-4F95-9AA6-26DBDCE0C5BE}"/>
    <cellStyle name="Normal 32 8 2 6 4 2" xfId="18919" xr:uid="{02B6ACCC-8307-4A86-9334-78592A9E45B7}"/>
    <cellStyle name="Normal 32 8 2 6 4 2 2" xfId="43138" xr:uid="{98BAFE07-D0E9-4899-9426-83C0BCF2ADDE}"/>
    <cellStyle name="Normal 32 8 2 6 4 3" xfId="43137" xr:uid="{5EF49E18-483C-49AD-843B-DDA764A35CC6}"/>
    <cellStyle name="Normal 32 8 2 6 5" xfId="18920" xr:uid="{8590941C-124B-4F07-BBF6-CC3EDFB1B460}"/>
    <cellStyle name="Normal 32 8 2 6 5 2" xfId="43139" xr:uid="{189E7F17-8246-4627-8621-992CF1D4CC8C}"/>
    <cellStyle name="Normal 32 8 2 6 6" xfId="43132" xr:uid="{515A3232-1707-4C82-B0DB-B86137CF37E7}"/>
    <cellStyle name="Normal 32 8 2 7" xfId="18921" xr:uid="{2ECF568D-7BC3-40F8-9645-E69ACB2D3DC3}"/>
    <cellStyle name="Normal 32 8 2 7 2" xfId="18922" xr:uid="{4C8353A4-F13C-4AD9-AD21-A8BCE1668513}"/>
    <cellStyle name="Normal 32 8 2 7 2 2" xfId="43141" xr:uid="{6954E5CF-7C9B-4725-A3E4-D26AB5DA2885}"/>
    <cellStyle name="Normal 32 8 2 7 3" xfId="43140" xr:uid="{DFA3BEED-41FE-4FA4-A417-8C3A50FFE37A}"/>
    <cellStyle name="Normal 32 8 2 8" xfId="18923" xr:uid="{BA09A27F-AF0D-4E72-AC23-7F09E0B4A26C}"/>
    <cellStyle name="Normal 32 8 2 8 2" xfId="18924" xr:uid="{5A476718-8990-4DE3-8AC0-559A32654AC1}"/>
    <cellStyle name="Normal 32 8 2 8 2 2" xfId="43143" xr:uid="{CD566967-E889-470D-B2A0-91AC7DED7CFE}"/>
    <cellStyle name="Normal 32 8 2 8 3" xfId="43142" xr:uid="{92162D3C-EB6D-4793-94E2-1E6FFC88AB4F}"/>
    <cellStyle name="Normal 32 8 2 9" xfId="18925" xr:uid="{E3C19A29-55DE-45C7-B106-98361620E14F}"/>
    <cellStyle name="Normal 32 8 2 9 2" xfId="18926" xr:uid="{C817B3C3-B24A-4A82-BDA7-DE125B4FD3D5}"/>
    <cellStyle name="Normal 32 8 2 9 2 2" xfId="43145" xr:uid="{49F3FE12-C8AF-4E00-A47A-13E71B5DEBE8}"/>
    <cellStyle name="Normal 32 8 2 9 3" xfId="43144" xr:uid="{6ABBBB18-945B-4EC7-AE8D-864CF24CFC7E}"/>
    <cellStyle name="Normal 32 8 3" xfId="18927" xr:uid="{772DF86F-943B-4B21-B165-EB8CFC61990F}"/>
    <cellStyle name="Normal 32 8 3 2" xfId="18928" xr:uid="{B874CE35-D65A-4A14-9595-D9DCD313DA7D}"/>
    <cellStyle name="Normal 32 8 3 2 2" xfId="18929" xr:uid="{51431BAB-C05E-4B2B-9B86-BE88E59A1851}"/>
    <cellStyle name="Normal 32 8 3 2 2 2" xfId="18930" xr:uid="{19CD5B72-40B2-45D5-BC9B-9980D8FDBD0F}"/>
    <cellStyle name="Normal 32 8 3 2 2 2 2" xfId="43149" xr:uid="{E41E7566-AD89-4005-A7EA-377589EAA45B}"/>
    <cellStyle name="Normal 32 8 3 2 2 3" xfId="43148" xr:uid="{326E4A67-89DE-4B6A-A173-0D2D820B767C}"/>
    <cellStyle name="Normal 32 8 3 2 3" xfId="18931" xr:uid="{80533A69-A6E9-4229-9DDB-05C1410F1C75}"/>
    <cellStyle name="Normal 32 8 3 2 3 2" xfId="18932" xr:uid="{FA5926CF-2CC8-4405-83D0-3E7072EB0434}"/>
    <cellStyle name="Normal 32 8 3 2 3 2 2" xfId="43151" xr:uid="{8966B8A2-6D35-49B7-B908-3E7EA4255A3F}"/>
    <cellStyle name="Normal 32 8 3 2 3 3" xfId="43150" xr:uid="{74190AB9-4B52-45BE-BE3E-028F7566F6A1}"/>
    <cellStyle name="Normal 32 8 3 2 4" xfId="18933" xr:uid="{0F425DB3-0638-4FEA-9E1D-852326A25206}"/>
    <cellStyle name="Normal 32 8 3 2 4 2" xfId="18934" xr:uid="{02AB4499-94C9-4644-8AE7-5CFB900C6735}"/>
    <cellStyle name="Normal 32 8 3 2 4 2 2" xfId="43153" xr:uid="{ECCACB17-9222-49EA-97ED-51BDE9048C05}"/>
    <cellStyle name="Normal 32 8 3 2 4 3" xfId="43152" xr:uid="{17C11C53-4D3E-4B87-8C00-976C2C174F73}"/>
    <cellStyle name="Normal 32 8 3 2 5" xfId="18935" xr:uid="{2BC92FEF-1650-4545-B124-272F45716561}"/>
    <cellStyle name="Normal 32 8 3 2 5 2" xfId="43154" xr:uid="{B84FF9D6-7AAD-4CE9-972A-6F5B41FAC47C}"/>
    <cellStyle name="Normal 32 8 3 2 6" xfId="43147" xr:uid="{47BDDBDB-22DB-4B16-BDF1-9DBD22160168}"/>
    <cellStyle name="Normal 32 8 3 3" xfId="18936" xr:uid="{6292CBDA-8CF1-47D7-A182-F8040E504E2F}"/>
    <cellStyle name="Normal 32 8 3 3 2" xfId="18937" xr:uid="{11444AE5-F3F4-463B-90C6-66B451B29D77}"/>
    <cellStyle name="Normal 32 8 3 3 2 2" xfId="43156" xr:uid="{E4B88C5E-EF74-4CBD-BA8F-C4F362DF86A1}"/>
    <cellStyle name="Normal 32 8 3 3 3" xfId="43155" xr:uid="{E7F8C132-7732-4BE4-BF98-3399A95D30A4}"/>
    <cellStyle name="Normal 32 8 3 4" xfId="18938" xr:uid="{46D0F873-CE8C-4B11-8EE1-1A68D5CA1D24}"/>
    <cellStyle name="Normal 32 8 3 4 2" xfId="18939" xr:uid="{4359B546-1099-4EF3-9156-1412D0FDB050}"/>
    <cellStyle name="Normal 32 8 3 4 2 2" xfId="43158" xr:uid="{EB1554A5-8215-4979-9832-C318BB5645AB}"/>
    <cellStyle name="Normal 32 8 3 4 3" xfId="43157" xr:uid="{A619CA11-1F52-4062-BD5E-26AF187E88E4}"/>
    <cellStyle name="Normal 32 8 3 5" xfId="18940" xr:uid="{9C7BFFD9-5148-4D3F-870C-2E7C093449C6}"/>
    <cellStyle name="Normal 32 8 3 5 2" xfId="18941" xr:uid="{43B8645E-A7D5-40DE-B6E5-C65A6C19B9FD}"/>
    <cellStyle name="Normal 32 8 3 5 2 2" xfId="43160" xr:uid="{4437D4EF-6601-47D8-8C6F-B3C7653934E7}"/>
    <cellStyle name="Normal 32 8 3 5 3" xfId="43159" xr:uid="{D97650AC-73E0-4B98-B9AF-4F5C28C52CE6}"/>
    <cellStyle name="Normal 32 8 3 6" xfId="18942" xr:uid="{DD45B9C7-DA1A-410C-88E5-938FB1A38E1A}"/>
    <cellStyle name="Normal 32 8 3 6 2" xfId="18943" xr:uid="{0B06A7C9-7FF1-4F59-9E51-21A86F1AFAF8}"/>
    <cellStyle name="Normal 32 8 3 6 2 2" xfId="43162" xr:uid="{BD21FD23-D498-4C15-BD2F-EB009CD99F65}"/>
    <cellStyle name="Normal 32 8 3 6 3" xfId="43161" xr:uid="{28C22674-2631-400C-A03C-272B76D9CF2A}"/>
    <cellStyle name="Normal 32 8 3 7" xfId="18944" xr:uid="{6B841F05-C921-474A-8A39-C42D693339D2}"/>
    <cellStyle name="Normal 32 8 3 7 2" xfId="43163" xr:uid="{3F8D5363-9384-4CEF-BC6D-FA63CC266516}"/>
    <cellStyle name="Normal 32 8 3 8" xfId="43146" xr:uid="{23DFA244-8148-47A2-9AB7-F6AA621FFAA1}"/>
    <cellStyle name="Normal 32 8 4" xfId="18945" xr:uid="{A9D8AB5A-E8EA-4B92-B7FB-05DB9FCC759A}"/>
    <cellStyle name="Normal 32 8 4 2" xfId="18946" xr:uid="{21D84577-5468-4C70-A92A-6F3FFC729234}"/>
    <cellStyle name="Normal 32 8 4 2 2" xfId="18947" xr:uid="{C86E9305-02A8-4913-B26A-DBCE6B2D721D}"/>
    <cellStyle name="Normal 32 8 4 2 2 2" xfId="18948" xr:uid="{CB388CA2-154D-4634-A307-E3A13116FBB0}"/>
    <cellStyle name="Normal 32 8 4 2 2 2 2" xfId="43167" xr:uid="{4C38D590-7888-4E4E-8AAF-8330169ED482}"/>
    <cellStyle name="Normal 32 8 4 2 2 3" xfId="43166" xr:uid="{F14E7D7F-5C70-461F-A475-043D25510595}"/>
    <cellStyle name="Normal 32 8 4 2 3" xfId="18949" xr:uid="{ACE5F510-ACCC-4D1B-A6EE-C4803C95DA38}"/>
    <cellStyle name="Normal 32 8 4 2 3 2" xfId="18950" xr:uid="{613EAB96-1F93-4300-918B-E93D01FC0244}"/>
    <cellStyle name="Normal 32 8 4 2 3 2 2" xfId="43169" xr:uid="{D1BEBAD4-5CA3-4ED0-AA40-02A824EF7450}"/>
    <cellStyle name="Normal 32 8 4 2 3 3" xfId="43168" xr:uid="{CCC95311-D9D6-4E61-8306-427115D8D0A0}"/>
    <cellStyle name="Normal 32 8 4 2 4" xfId="18951" xr:uid="{18FB1EA1-F058-4B75-914D-954B17B1F396}"/>
    <cellStyle name="Normal 32 8 4 2 4 2" xfId="18952" xr:uid="{60DFED0C-1FB2-4A07-81D4-DAD55ED4BDBD}"/>
    <cellStyle name="Normal 32 8 4 2 4 2 2" xfId="43171" xr:uid="{F96A9F09-3562-4AF9-B441-2BB026ABDEFB}"/>
    <cellStyle name="Normal 32 8 4 2 4 3" xfId="43170" xr:uid="{1AA901DD-16AD-4683-933E-38240B6E9C78}"/>
    <cellStyle name="Normal 32 8 4 2 5" xfId="18953" xr:uid="{09C75A55-1EA1-430A-8F48-56A4726CEB70}"/>
    <cellStyle name="Normal 32 8 4 2 5 2" xfId="43172" xr:uid="{CAE4979E-4A53-4E4D-A364-45B521918CC7}"/>
    <cellStyle name="Normal 32 8 4 2 6" xfId="43165" xr:uid="{2F0DE6E3-3F43-4730-AF4A-55D16357D2FE}"/>
    <cellStyle name="Normal 32 8 4 3" xfId="18954" xr:uid="{94B44D51-9601-4169-804A-D8086953E068}"/>
    <cellStyle name="Normal 32 8 4 3 2" xfId="18955" xr:uid="{25A355C1-DCDB-4B54-AC0E-7B91D9DD4B33}"/>
    <cellStyle name="Normal 32 8 4 3 2 2" xfId="43174" xr:uid="{1E47DCF5-89D9-496A-9D9C-8077C0E175B4}"/>
    <cellStyle name="Normal 32 8 4 3 3" xfId="43173" xr:uid="{9BC4C55D-DD0D-4FE6-90CA-613A52E753BC}"/>
    <cellStyle name="Normal 32 8 4 4" xfId="18956" xr:uid="{BF5D9166-C62F-43E2-AA27-4F2AFB654DD2}"/>
    <cellStyle name="Normal 32 8 4 4 2" xfId="18957" xr:uid="{A6FA20A4-3EBF-46ED-B302-F36BBB82EA7B}"/>
    <cellStyle name="Normal 32 8 4 4 2 2" xfId="43176" xr:uid="{A65FC107-9706-42BA-9EBA-BB5DFFE4A925}"/>
    <cellStyle name="Normal 32 8 4 4 3" xfId="43175" xr:uid="{7A6078D7-FDDB-4BF9-861A-AF9AF46C8A38}"/>
    <cellStyle name="Normal 32 8 4 5" xfId="18958" xr:uid="{0F406204-4459-484A-91A6-2AABD56A0427}"/>
    <cellStyle name="Normal 32 8 4 5 2" xfId="18959" xr:uid="{964CA174-9A83-4E2E-B6F0-FAF67AECBE52}"/>
    <cellStyle name="Normal 32 8 4 5 2 2" xfId="43178" xr:uid="{802DF573-1AFB-48D4-AE49-6A1B32CDE7DF}"/>
    <cellStyle name="Normal 32 8 4 5 3" xfId="43177" xr:uid="{82E4DD05-CBA1-49A2-BCA1-A418E3C6C5B3}"/>
    <cellStyle name="Normal 32 8 4 6" xfId="18960" xr:uid="{145B2F96-D93D-4D63-A43A-BED8CFF4698C}"/>
    <cellStyle name="Normal 32 8 4 6 2" xfId="18961" xr:uid="{28B6E6EE-E70B-45BC-8089-F830FECE3180}"/>
    <cellStyle name="Normal 32 8 4 6 2 2" xfId="43180" xr:uid="{A379C189-9257-42CD-8CB6-B77C5FF354B6}"/>
    <cellStyle name="Normal 32 8 4 6 3" xfId="43179" xr:uid="{F8CEB7E3-CDF6-4702-A051-451834D26157}"/>
    <cellStyle name="Normal 32 8 4 7" xfId="18962" xr:uid="{35EA27E8-B432-48AA-B16B-FB98039BE3CD}"/>
    <cellStyle name="Normal 32 8 4 7 2" xfId="43181" xr:uid="{8E45362D-9386-4DE2-813D-68185E7C00A5}"/>
    <cellStyle name="Normal 32 8 4 8" xfId="43164" xr:uid="{B8634EC1-F144-446E-9EEA-2E7CD92B32C0}"/>
    <cellStyle name="Normal 32 8 5" xfId="18963" xr:uid="{444E5468-E42D-4F14-BFDB-CA69F29CB448}"/>
    <cellStyle name="Normal 32 8 5 2" xfId="18964" xr:uid="{4B7EEFC3-F5BC-4BAD-99E5-06D025DBEA22}"/>
    <cellStyle name="Normal 32 8 5 2 2" xfId="18965" xr:uid="{8D085ACF-FA77-44D7-93C9-70566075530D}"/>
    <cellStyle name="Normal 32 8 5 2 2 2" xfId="18966" xr:uid="{69F5E275-951D-41F7-BA66-BE5A706AB261}"/>
    <cellStyle name="Normal 32 8 5 2 2 2 2" xfId="43185" xr:uid="{FAE9CD57-AE98-41F3-A7FE-ADA0453574A0}"/>
    <cellStyle name="Normal 32 8 5 2 2 3" xfId="43184" xr:uid="{6AE24AA7-5BCE-4E86-8A0B-5B4733FF1DEC}"/>
    <cellStyle name="Normal 32 8 5 2 3" xfId="18967" xr:uid="{C610CA59-DBD6-4705-8B74-20F24226A9A7}"/>
    <cellStyle name="Normal 32 8 5 2 3 2" xfId="18968" xr:uid="{41FB885D-2915-443C-BFBE-99C2C64F504F}"/>
    <cellStyle name="Normal 32 8 5 2 3 2 2" xfId="43187" xr:uid="{329C1C49-E1A1-4653-857F-B7C93F6B3FD6}"/>
    <cellStyle name="Normal 32 8 5 2 3 3" xfId="43186" xr:uid="{CDC1A023-BB64-4059-8180-FA3DC7BCB65B}"/>
    <cellStyle name="Normal 32 8 5 2 4" xfId="18969" xr:uid="{F52DB286-3A08-4AC3-8849-B95D53ACF1DC}"/>
    <cellStyle name="Normal 32 8 5 2 4 2" xfId="18970" xr:uid="{1479A948-E78B-4B36-89CB-25FE4904C33D}"/>
    <cellStyle name="Normal 32 8 5 2 4 2 2" xfId="43189" xr:uid="{0F742A8D-58BF-4477-AC11-0FBDDF93FABA}"/>
    <cellStyle name="Normal 32 8 5 2 4 3" xfId="43188" xr:uid="{0E817EB0-340C-449E-BC62-D7206B45BF77}"/>
    <cellStyle name="Normal 32 8 5 2 5" xfId="18971" xr:uid="{96D31A76-4847-453A-840B-44CE96879E25}"/>
    <cellStyle name="Normal 32 8 5 2 5 2" xfId="43190" xr:uid="{46DEA8E4-EDB2-499C-8CF0-EF17636E4C43}"/>
    <cellStyle name="Normal 32 8 5 2 6" xfId="43183" xr:uid="{B023D571-53B1-4DDB-9DBB-612EE8B976A1}"/>
    <cellStyle name="Normal 32 8 5 3" xfId="18972" xr:uid="{879FA1E0-5298-4B51-89F0-6DE2CDA49620}"/>
    <cellStyle name="Normal 32 8 5 3 2" xfId="18973" xr:uid="{9FEE27C8-AB68-4C69-B1E6-8060C71BFFF6}"/>
    <cellStyle name="Normal 32 8 5 3 2 2" xfId="43192" xr:uid="{E9CACBF4-C223-4617-B5A9-72C93A7E4DA4}"/>
    <cellStyle name="Normal 32 8 5 3 3" xfId="43191" xr:uid="{A4F6D4E3-D4CE-48BE-9EA5-7C965224C3CA}"/>
    <cellStyle name="Normal 32 8 5 4" xfId="18974" xr:uid="{049D5127-8385-4E2C-9456-9233504233BF}"/>
    <cellStyle name="Normal 32 8 5 4 2" xfId="18975" xr:uid="{D5794F82-B7FC-4134-A6E7-B77EFF5E9FA5}"/>
    <cellStyle name="Normal 32 8 5 4 2 2" xfId="43194" xr:uid="{ED13B7BC-FA2C-4A0D-BFEC-90C5CED67A4D}"/>
    <cellStyle name="Normal 32 8 5 4 3" xfId="43193" xr:uid="{CFE75085-A2E9-475E-95BA-D6435BA5E7F9}"/>
    <cellStyle name="Normal 32 8 5 5" xfId="18976" xr:uid="{3914572A-1880-49BF-BD20-866113AA9034}"/>
    <cellStyle name="Normal 32 8 5 5 2" xfId="18977" xr:uid="{CBD02076-2FB4-41D9-AAF8-E88090AA1AB4}"/>
    <cellStyle name="Normal 32 8 5 5 2 2" xfId="43196" xr:uid="{DDC56FAF-9A54-45C4-9403-B3E8F5DD63BE}"/>
    <cellStyle name="Normal 32 8 5 5 3" xfId="43195" xr:uid="{D7D489D8-E941-419E-862F-F847C3C4B80C}"/>
    <cellStyle name="Normal 32 8 5 6" xfId="18978" xr:uid="{8817C143-6FE5-4419-ADBE-4D0687E6AC95}"/>
    <cellStyle name="Normal 32 8 5 6 2" xfId="43197" xr:uid="{27DDCFF1-51A4-4A2B-AD61-BC6E30E4B2A5}"/>
    <cellStyle name="Normal 32 8 5 7" xfId="43182" xr:uid="{CF651C2B-6E72-42DA-8BB3-3A320F3352B9}"/>
    <cellStyle name="Normal 32 8 6" xfId="18979" xr:uid="{E5667146-ACFB-42EE-B0EF-0FF2C08F0F20}"/>
    <cellStyle name="Normal 32 8 6 2" xfId="18980" xr:uid="{8B155AD3-FF13-4934-AEA7-411912E6BAD1}"/>
    <cellStyle name="Normal 32 8 6 2 2" xfId="18981" xr:uid="{58D386C7-65CF-447B-9FDB-90571CB15057}"/>
    <cellStyle name="Normal 32 8 6 2 2 2" xfId="43200" xr:uid="{A034DAE1-A8DA-4968-ACC7-FB46CC55ED9B}"/>
    <cellStyle name="Normal 32 8 6 2 3" xfId="43199" xr:uid="{E3373F73-7FE1-4463-A9C0-FFE73471C7EF}"/>
    <cellStyle name="Normal 32 8 6 3" xfId="18982" xr:uid="{E2F8348F-89F3-4682-8BED-0D795D068710}"/>
    <cellStyle name="Normal 32 8 6 3 2" xfId="18983" xr:uid="{0E02154E-EC80-413D-9F10-BFE74EAE0662}"/>
    <cellStyle name="Normal 32 8 6 3 2 2" xfId="43202" xr:uid="{02AF6A3D-1E03-4EA4-8F12-C844A5E590D3}"/>
    <cellStyle name="Normal 32 8 6 3 3" xfId="43201" xr:uid="{6AE84A63-0435-415E-948F-10A2D68A59DE}"/>
    <cellStyle name="Normal 32 8 6 4" xfId="18984" xr:uid="{F055B9EE-A4EC-42FD-B178-F7ED912519AC}"/>
    <cellStyle name="Normal 32 8 6 4 2" xfId="18985" xr:uid="{AB477ECC-F707-45E1-AE2F-02BF8C7F5A18}"/>
    <cellStyle name="Normal 32 8 6 4 2 2" xfId="43204" xr:uid="{BDD07ABD-F7DE-4E54-9EC8-2584E6B02F6B}"/>
    <cellStyle name="Normal 32 8 6 4 3" xfId="43203" xr:uid="{9E673F67-6203-4DFB-BDEE-E4E41B991E8E}"/>
    <cellStyle name="Normal 32 8 6 5" xfId="18986" xr:uid="{D1C8F053-EDA0-4F96-9580-E1146FCBD0FB}"/>
    <cellStyle name="Normal 32 8 6 5 2" xfId="43205" xr:uid="{7DA01319-12E6-47A7-88D4-5DBDA28861A3}"/>
    <cellStyle name="Normal 32 8 6 6" xfId="43198" xr:uid="{51450B14-907C-4267-89EA-F03FA24200C8}"/>
    <cellStyle name="Normal 32 8 7" xfId="18987" xr:uid="{0081468F-5CC0-45B4-978E-CB69475932B6}"/>
    <cellStyle name="Normal 32 8 7 2" xfId="18988" xr:uid="{A6A12A72-7DD3-45BE-B65D-E41784717D2D}"/>
    <cellStyle name="Normal 32 8 7 2 2" xfId="18989" xr:uid="{57DCDE27-2CCB-4933-9DBB-5AC8A1CB9693}"/>
    <cellStyle name="Normal 32 8 7 2 2 2" xfId="43208" xr:uid="{7BB9F7AC-7A38-4BCA-AA04-B0B189EAA275}"/>
    <cellStyle name="Normal 32 8 7 2 3" xfId="43207" xr:uid="{1343500A-BFE7-4B85-9262-18C8648A0E36}"/>
    <cellStyle name="Normal 32 8 7 3" xfId="18990" xr:uid="{30451803-11F6-4C81-81C4-943F8C860E81}"/>
    <cellStyle name="Normal 32 8 7 3 2" xfId="18991" xr:uid="{64F8330A-04E3-4CA2-ADAF-15A9CC76E371}"/>
    <cellStyle name="Normal 32 8 7 3 2 2" xfId="43210" xr:uid="{64E3E235-4452-4E5D-B782-20B8571E15DE}"/>
    <cellStyle name="Normal 32 8 7 3 3" xfId="43209" xr:uid="{A890A30A-6139-4580-88A8-8DAE5B1ADD4F}"/>
    <cellStyle name="Normal 32 8 7 4" xfId="18992" xr:uid="{DA4696D7-D92A-4526-8AD4-ADE084EFE2D4}"/>
    <cellStyle name="Normal 32 8 7 4 2" xfId="18993" xr:uid="{2F9EE2E9-50CF-4C64-8228-16B25E0DD53E}"/>
    <cellStyle name="Normal 32 8 7 4 2 2" xfId="43212" xr:uid="{AB4AD884-CC06-4340-92FA-BB5926F9D3A7}"/>
    <cellStyle name="Normal 32 8 7 4 3" xfId="43211" xr:uid="{5D9BF4CA-38C1-4316-9AA4-9793E8EECF94}"/>
    <cellStyle name="Normal 32 8 7 5" xfId="18994" xr:uid="{01842977-C222-4705-8101-69F9A0B75F13}"/>
    <cellStyle name="Normal 32 8 7 5 2" xfId="43213" xr:uid="{0C5747E6-AB0C-4B77-BC67-8E7F7D2E22DA}"/>
    <cellStyle name="Normal 32 8 7 6" xfId="43206" xr:uid="{1916252D-5351-44F2-B1CB-21FD0271D96B}"/>
    <cellStyle name="Normal 32 8 8" xfId="18995" xr:uid="{30E63A41-11EB-43A3-A515-3A3EF4962F33}"/>
    <cellStyle name="Normal 32 8 8 2" xfId="18996" xr:uid="{2C844034-91E8-42A6-86AD-72D7ACCE3A94}"/>
    <cellStyle name="Normal 32 8 8 2 2" xfId="43215" xr:uid="{AE13E43F-7C1C-4E0F-BF4E-B2645564FD2B}"/>
    <cellStyle name="Normal 32 8 8 3" xfId="43214" xr:uid="{3A9D5F05-8B1A-4E78-A36F-F23F8D7A9682}"/>
    <cellStyle name="Normal 32 8 9" xfId="18997" xr:uid="{43C9F69A-3219-466D-95A9-AF4D7907AEA6}"/>
    <cellStyle name="Normal 32 8 9 2" xfId="18998" xr:uid="{A173ED60-9C16-4600-8AAC-070AD714D766}"/>
    <cellStyle name="Normal 32 8 9 2 2" xfId="43217" xr:uid="{0CB58B71-48CD-4299-B2BC-8F10C092E57B}"/>
    <cellStyle name="Normal 32 8 9 3" xfId="43216" xr:uid="{0DBECFC3-3AEB-49AD-B29A-7DC835830F5C}"/>
    <cellStyle name="Normal 32 9" xfId="18999" xr:uid="{BC92E740-5B56-4B61-BC10-494C620B9F7B}"/>
    <cellStyle name="Normal 32 9 10" xfId="19000" xr:uid="{A7087BCB-FC11-4971-9403-4C345FFEF91C}"/>
    <cellStyle name="Normal 32 9 10 2" xfId="43219" xr:uid="{63CCFD18-5150-47A9-9F75-FBF244E3641B}"/>
    <cellStyle name="Normal 32 9 11" xfId="43218" xr:uid="{16FD67C8-B42F-4F8B-88AB-70DD35FB34C9}"/>
    <cellStyle name="Normal 32 9 2" xfId="19001" xr:uid="{E7B15261-C93C-4875-9249-146D9A8F6659}"/>
    <cellStyle name="Normal 32 9 2 2" xfId="19002" xr:uid="{85668A92-92EF-48A1-9C84-1BBA9B1DEB88}"/>
    <cellStyle name="Normal 32 9 2 2 2" xfId="19003" xr:uid="{E498C776-92BC-4AE2-AEF1-4B3E89FACDD0}"/>
    <cellStyle name="Normal 32 9 2 2 2 2" xfId="19004" xr:uid="{D6715076-6E9B-47F7-A323-BC71F8594A28}"/>
    <cellStyle name="Normal 32 9 2 2 2 2 2" xfId="43223" xr:uid="{E88D84CC-B7D7-4574-82BF-A081773566DF}"/>
    <cellStyle name="Normal 32 9 2 2 2 3" xfId="43222" xr:uid="{2F498739-E1C8-41A3-AAC5-A8BE45AD038A}"/>
    <cellStyle name="Normal 32 9 2 2 3" xfId="19005" xr:uid="{3D04D91E-B177-4B9A-A39B-BB6B94839EAB}"/>
    <cellStyle name="Normal 32 9 2 2 3 2" xfId="19006" xr:uid="{ED97576C-2E52-41B6-8B4D-FAA383370252}"/>
    <cellStyle name="Normal 32 9 2 2 3 2 2" xfId="43225" xr:uid="{CAA8FE49-2129-4B1E-87A2-4CFBE1C3E0FB}"/>
    <cellStyle name="Normal 32 9 2 2 3 3" xfId="43224" xr:uid="{338FE533-3909-4BA5-8605-900747611784}"/>
    <cellStyle name="Normal 32 9 2 2 4" xfId="19007" xr:uid="{D06A98AD-3C52-4B37-B9AD-EF804BC0F4C8}"/>
    <cellStyle name="Normal 32 9 2 2 4 2" xfId="19008" xr:uid="{32B55FA4-9890-4075-8F50-BCC574011203}"/>
    <cellStyle name="Normal 32 9 2 2 4 2 2" xfId="43227" xr:uid="{05D71D6F-0795-4F7B-B097-863BDBDF3A68}"/>
    <cellStyle name="Normal 32 9 2 2 4 3" xfId="43226" xr:uid="{69CAA221-2F72-486B-A06D-00B8B306C07A}"/>
    <cellStyle name="Normal 32 9 2 2 5" xfId="19009" xr:uid="{E911C3D0-6A60-4280-A561-83C7DE53D915}"/>
    <cellStyle name="Normal 32 9 2 2 5 2" xfId="43228" xr:uid="{775F0D1B-C5E5-4E9F-B446-EDE9270DF175}"/>
    <cellStyle name="Normal 32 9 2 2 6" xfId="43221" xr:uid="{55B2AC31-B3F6-440B-9944-3C3177AD33E2}"/>
    <cellStyle name="Normal 32 9 2 3" xfId="19010" xr:uid="{03697C45-47F9-4F50-9430-BEE4BEA06533}"/>
    <cellStyle name="Normal 32 9 2 3 2" xfId="19011" xr:uid="{047D83F7-96B2-4D39-BD18-AD7F991DBA9D}"/>
    <cellStyle name="Normal 32 9 2 3 2 2" xfId="43230" xr:uid="{B7B0B236-28B6-4DD7-8AF4-B73DDF27436A}"/>
    <cellStyle name="Normal 32 9 2 3 3" xfId="43229" xr:uid="{39FCEF8B-2F26-4FF9-920C-FDAF2F11F8CD}"/>
    <cellStyle name="Normal 32 9 2 4" xfId="19012" xr:uid="{8A7A19A1-3725-443B-9D8C-79BE05993CF3}"/>
    <cellStyle name="Normal 32 9 2 4 2" xfId="19013" xr:uid="{AFC9C3C8-BC2A-4486-A1A7-4D53884D036B}"/>
    <cellStyle name="Normal 32 9 2 4 2 2" xfId="43232" xr:uid="{5B87BDBA-FDF9-4064-82A0-9FEDE9C96FFC}"/>
    <cellStyle name="Normal 32 9 2 4 3" xfId="43231" xr:uid="{1EE318B8-DEBF-4477-912F-D48C6A9B744C}"/>
    <cellStyle name="Normal 32 9 2 5" xfId="19014" xr:uid="{15BAB72F-A44C-4437-A57F-835BA08BE023}"/>
    <cellStyle name="Normal 32 9 2 5 2" xfId="19015" xr:uid="{7F1BB673-F6A1-42EC-9360-71C972E68272}"/>
    <cellStyle name="Normal 32 9 2 5 2 2" xfId="43234" xr:uid="{8CAE5E50-B035-4404-A98D-FC6375FA47CD}"/>
    <cellStyle name="Normal 32 9 2 5 3" xfId="43233" xr:uid="{F4D85BD7-4747-4B47-BA7A-992656D7575B}"/>
    <cellStyle name="Normal 32 9 2 6" xfId="19016" xr:uid="{132125DF-293A-4A5F-9C27-D0DAFBB4181D}"/>
    <cellStyle name="Normal 32 9 2 6 2" xfId="19017" xr:uid="{8CC1C2E6-3442-4808-BDFB-F6738810EA2C}"/>
    <cellStyle name="Normal 32 9 2 6 2 2" xfId="43236" xr:uid="{8D802C0D-DED4-43CA-B741-D2B66BEE0FED}"/>
    <cellStyle name="Normal 32 9 2 6 3" xfId="43235" xr:uid="{D1E87ED0-B112-46C8-A269-9428AEE3F6E6}"/>
    <cellStyle name="Normal 32 9 2 7" xfId="19018" xr:uid="{674ECE08-E186-4E20-9A2F-44CDC79D3AC1}"/>
    <cellStyle name="Normal 32 9 2 7 2" xfId="43237" xr:uid="{498701F6-E42B-466A-BEF4-D346CBC6C64B}"/>
    <cellStyle name="Normal 32 9 2 8" xfId="43220" xr:uid="{BB0E6A14-C5C7-4B17-A44A-B816475BB943}"/>
    <cellStyle name="Normal 32 9 3" xfId="19019" xr:uid="{B6153EB0-C742-4769-969D-2F1038A514D1}"/>
    <cellStyle name="Normal 32 9 3 2" xfId="19020" xr:uid="{2C8E9CCC-2D46-4259-894E-E64AB7679FD1}"/>
    <cellStyle name="Normal 32 9 3 2 2" xfId="19021" xr:uid="{793DEDF9-CD33-4D44-A22F-B6CC23883CCB}"/>
    <cellStyle name="Normal 32 9 3 2 2 2" xfId="19022" xr:uid="{2FD33009-F658-4FA1-9D86-DC3F4F7A2D98}"/>
    <cellStyle name="Normal 32 9 3 2 2 2 2" xfId="43241" xr:uid="{62F976EA-BC95-49D9-A8E0-0AF66374B61F}"/>
    <cellStyle name="Normal 32 9 3 2 2 3" xfId="43240" xr:uid="{C52BEC12-62A2-4918-BBA9-1997A5387DB8}"/>
    <cellStyle name="Normal 32 9 3 2 3" xfId="19023" xr:uid="{B4250B60-E5FF-4CE5-9450-430E7B8928A3}"/>
    <cellStyle name="Normal 32 9 3 2 3 2" xfId="19024" xr:uid="{38D8706E-7AA4-4965-AA84-D8E065CC9A6C}"/>
    <cellStyle name="Normal 32 9 3 2 3 2 2" xfId="43243" xr:uid="{71190094-E7D6-4C05-B2A6-B26A97846D41}"/>
    <cellStyle name="Normal 32 9 3 2 3 3" xfId="43242" xr:uid="{4BB1AF98-CF7B-446A-A48C-F671CFE80AE8}"/>
    <cellStyle name="Normal 32 9 3 2 4" xfId="19025" xr:uid="{F0D53B95-2E41-4816-9448-D5FF4084AA0C}"/>
    <cellStyle name="Normal 32 9 3 2 4 2" xfId="19026" xr:uid="{89FC6043-ED62-4EBB-9452-0CC31616134C}"/>
    <cellStyle name="Normal 32 9 3 2 4 2 2" xfId="43245" xr:uid="{F9788FB2-972D-4894-962D-59E379339780}"/>
    <cellStyle name="Normal 32 9 3 2 4 3" xfId="43244" xr:uid="{6CEE9A39-EC24-44A3-8239-B09EFFD98D4E}"/>
    <cellStyle name="Normal 32 9 3 2 5" xfId="19027" xr:uid="{5B1270C3-E07A-46AA-9EA4-DAA629E45AE9}"/>
    <cellStyle name="Normal 32 9 3 2 5 2" xfId="43246" xr:uid="{C232EEBB-2E20-4708-9323-BC869CC981E5}"/>
    <cellStyle name="Normal 32 9 3 2 6" xfId="43239" xr:uid="{C093BC96-CB92-4649-9F39-BAB82A0DC145}"/>
    <cellStyle name="Normal 32 9 3 3" xfId="19028" xr:uid="{C396C964-EF73-4B10-8989-38C17CAA852D}"/>
    <cellStyle name="Normal 32 9 3 3 2" xfId="19029" xr:uid="{462BAECE-6B7E-4995-8C97-60CFBD51EA0F}"/>
    <cellStyle name="Normal 32 9 3 3 2 2" xfId="43248" xr:uid="{FCF0E039-FAE0-4B7C-85BD-433D276C57F9}"/>
    <cellStyle name="Normal 32 9 3 3 3" xfId="43247" xr:uid="{D1BC62CD-7767-4372-BB4F-3956CAFD2A37}"/>
    <cellStyle name="Normal 32 9 3 4" xfId="19030" xr:uid="{35AB4C14-E088-4FFA-990B-8B49D5DA0739}"/>
    <cellStyle name="Normal 32 9 3 4 2" xfId="19031" xr:uid="{0B72B770-E4F0-4CFE-9D40-0724A4FE04C2}"/>
    <cellStyle name="Normal 32 9 3 4 2 2" xfId="43250" xr:uid="{FDFD1056-0293-48A2-A6EB-CFECE6F84E7B}"/>
    <cellStyle name="Normal 32 9 3 4 3" xfId="43249" xr:uid="{21549208-8116-4CF7-B3E0-AA6D5A31F5EC}"/>
    <cellStyle name="Normal 32 9 3 5" xfId="19032" xr:uid="{49C8DD6E-602A-498D-9126-D1B62253AF8B}"/>
    <cellStyle name="Normal 32 9 3 5 2" xfId="19033" xr:uid="{57CAAE4E-045A-4AEA-9DAC-99E2A8F957E7}"/>
    <cellStyle name="Normal 32 9 3 5 2 2" xfId="43252" xr:uid="{3D8B1A30-BB5F-4D52-A0A5-F5D2373EF010}"/>
    <cellStyle name="Normal 32 9 3 5 3" xfId="43251" xr:uid="{34C66326-C501-407A-8708-5AAF049B2D3B}"/>
    <cellStyle name="Normal 32 9 3 6" xfId="19034" xr:uid="{85D07B2A-5BE0-43E8-A463-BAF4500CE27F}"/>
    <cellStyle name="Normal 32 9 3 6 2" xfId="19035" xr:uid="{407F3DE0-070C-431C-B850-827E786E65F0}"/>
    <cellStyle name="Normal 32 9 3 6 2 2" xfId="43254" xr:uid="{6C1E61F6-6AC6-481F-8F07-088126FEF3C6}"/>
    <cellStyle name="Normal 32 9 3 6 3" xfId="43253" xr:uid="{D29B1514-F645-4E63-9A5A-A8FD8998C9CB}"/>
    <cellStyle name="Normal 32 9 3 7" xfId="19036" xr:uid="{49C6676C-8F31-48B7-A5DA-6C807636109E}"/>
    <cellStyle name="Normal 32 9 3 7 2" xfId="43255" xr:uid="{BC68E59E-6A86-46C4-9941-1E2D6CFCEF0C}"/>
    <cellStyle name="Normal 32 9 3 8" xfId="43238" xr:uid="{CE98020B-2182-4C07-9156-8A501BBAEC3A}"/>
    <cellStyle name="Normal 32 9 4" xfId="19037" xr:uid="{12D21208-76AE-470A-8A0D-268F77D90644}"/>
    <cellStyle name="Normal 32 9 4 2" xfId="19038" xr:uid="{FDEE0F83-7F11-47E8-B4F8-B30F2A039188}"/>
    <cellStyle name="Normal 32 9 4 2 2" xfId="19039" xr:uid="{C79A7673-0E14-4253-B4AD-B10F4E80993A}"/>
    <cellStyle name="Normal 32 9 4 2 2 2" xfId="19040" xr:uid="{453C50C3-FDA2-4E61-8899-FACD236D44B8}"/>
    <cellStyle name="Normal 32 9 4 2 2 2 2" xfId="43259" xr:uid="{22C7F5B4-067A-4743-9C6D-F850D2C730DA}"/>
    <cellStyle name="Normal 32 9 4 2 2 3" xfId="43258" xr:uid="{7B887064-AFF3-4D79-877D-CF77309A221E}"/>
    <cellStyle name="Normal 32 9 4 2 3" xfId="19041" xr:uid="{0EA0DE8A-5624-42E3-B5C4-31CE8CB2B628}"/>
    <cellStyle name="Normal 32 9 4 2 3 2" xfId="19042" xr:uid="{26EEE56D-1515-4CEE-A438-10BC863FEF90}"/>
    <cellStyle name="Normal 32 9 4 2 3 2 2" xfId="43261" xr:uid="{8B2E93EF-B2FE-45AB-AD77-F737865EB8DD}"/>
    <cellStyle name="Normal 32 9 4 2 3 3" xfId="43260" xr:uid="{4D385FA3-FB58-4AAC-A96D-1A0EEE8A4841}"/>
    <cellStyle name="Normal 32 9 4 2 4" xfId="19043" xr:uid="{D8FB38F9-E22B-4F7B-B3B5-BDB37FBC3662}"/>
    <cellStyle name="Normal 32 9 4 2 4 2" xfId="19044" xr:uid="{2B391E08-2F31-463C-AB24-0C56AC561D93}"/>
    <cellStyle name="Normal 32 9 4 2 4 2 2" xfId="43263" xr:uid="{0CBBACD1-235E-4DA7-95AD-F6D2F2B97860}"/>
    <cellStyle name="Normal 32 9 4 2 4 3" xfId="43262" xr:uid="{A85193BD-E4FC-4560-8565-95B1296CAA37}"/>
    <cellStyle name="Normal 32 9 4 2 5" xfId="19045" xr:uid="{3C110E4B-D73B-462B-B700-B89825DF0716}"/>
    <cellStyle name="Normal 32 9 4 2 5 2" xfId="43264" xr:uid="{35DF7701-CA6D-4E71-8911-C7E539FB7085}"/>
    <cellStyle name="Normal 32 9 4 2 6" xfId="43257" xr:uid="{F9CC5D42-213E-41C7-95EC-F6E23CB7F039}"/>
    <cellStyle name="Normal 32 9 4 3" xfId="19046" xr:uid="{BCF8DC85-9248-4DF8-81EA-ED6F4C6DAE45}"/>
    <cellStyle name="Normal 32 9 4 3 2" xfId="19047" xr:uid="{CEA3C5C7-BFAA-48E2-98BD-FB137B2EF695}"/>
    <cellStyle name="Normal 32 9 4 3 2 2" xfId="43266" xr:uid="{2099FF2D-9E00-447D-ADAE-D80F24B2B3F8}"/>
    <cellStyle name="Normal 32 9 4 3 3" xfId="43265" xr:uid="{5F2F965E-B51C-4221-8C52-84201CB62A5E}"/>
    <cellStyle name="Normal 32 9 4 4" xfId="19048" xr:uid="{0BD3761C-A7F2-4055-92D4-548A3B19E43A}"/>
    <cellStyle name="Normal 32 9 4 4 2" xfId="19049" xr:uid="{49D233A3-2E04-4E4C-922C-F37E8DAC0A93}"/>
    <cellStyle name="Normal 32 9 4 4 2 2" xfId="43268" xr:uid="{99A410E5-D843-4D62-A23A-6A3F604E49ED}"/>
    <cellStyle name="Normal 32 9 4 4 3" xfId="43267" xr:uid="{37067959-AB0F-45EF-8BB0-E9D0F3F4550D}"/>
    <cellStyle name="Normal 32 9 4 5" xfId="19050" xr:uid="{29B75BB7-7B2C-4296-89E8-A6DC5C558622}"/>
    <cellStyle name="Normal 32 9 4 5 2" xfId="19051" xr:uid="{F85CAC36-E7E5-409E-8643-C0D600DE5AFC}"/>
    <cellStyle name="Normal 32 9 4 5 2 2" xfId="43270" xr:uid="{3DBCCA3B-85C8-480A-B3E2-2E8A7EF59C49}"/>
    <cellStyle name="Normal 32 9 4 5 3" xfId="43269" xr:uid="{7C1379A6-B79C-4F0A-913B-92A8862AFA37}"/>
    <cellStyle name="Normal 32 9 4 6" xfId="19052" xr:uid="{A34D2C99-C276-4FD2-BE32-4560A315FE61}"/>
    <cellStyle name="Normal 32 9 4 6 2" xfId="43271" xr:uid="{6D957487-E9A7-46D5-931E-51B9712AB686}"/>
    <cellStyle name="Normal 32 9 4 7" xfId="43256" xr:uid="{4DB2162A-C987-4D6B-B0BB-A54B9C4B9168}"/>
    <cellStyle name="Normal 32 9 5" xfId="19053" xr:uid="{58875638-20BE-4B87-95EF-617CDDC3F74A}"/>
    <cellStyle name="Normal 32 9 5 2" xfId="19054" xr:uid="{B917F8EA-856C-48C5-BD92-287BA7F529B4}"/>
    <cellStyle name="Normal 32 9 5 2 2" xfId="19055" xr:uid="{66E0BE22-2D6B-4446-8D9B-E7D23C7F8823}"/>
    <cellStyle name="Normal 32 9 5 2 2 2" xfId="43274" xr:uid="{C75598FA-5A59-441B-9F3B-751929DF83EF}"/>
    <cellStyle name="Normal 32 9 5 2 3" xfId="43273" xr:uid="{9888A955-AEA6-45C7-BD6D-65B45FA30462}"/>
    <cellStyle name="Normal 32 9 5 3" xfId="19056" xr:uid="{A365DDBB-B1AC-4FBE-8AD0-71F91132658E}"/>
    <cellStyle name="Normal 32 9 5 3 2" xfId="19057" xr:uid="{2360B8BC-263C-413A-86CB-3EC7220133D9}"/>
    <cellStyle name="Normal 32 9 5 3 2 2" xfId="43276" xr:uid="{C43D2C8B-8167-4898-905B-CFAD361CCBD0}"/>
    <cellStyle name="Normal 32 9 5 3 3" xfId="43275" xr:uid="{AB539297-F5A7-46E6-A7D5-3D88F7A8E37A}"/>
    <cellStyle name="Normal 32 9 5 4" xfId="19058" xr:uid="{6DC99D59-7E7C-490F-8A49-AAC719D0C8C2}"/>
    <cellStyle name="Normal 32 9 5 4 2" xfId="19059" xr:uid="{230E6F78-DEFC-43D1-A339-48066858D5B8}"/>
    <cellStyle name="Normal 32 9 5 4 2 2" xfId="43278" xr:uid="{6F318072-240D-4D7E-999F-3D22F552C609}"/>
    <cellStyle name="Normal 32 9 5 4 3" xfId="43277" xr:uid="{6EBFEE7D-95F4-4CB3-831D-D79163BA2B68}"/>
    <cellStyle name="Normal 32 9 5 5" xfId="19060" xr:uid="{EFE2CFC0-BD60-4CC5-974C-97FB76F78F7C}"/>
    <cellStyle name="Normal 32 9 5 5 2" xfId="43279" xr:uid="{C15AAEE1-ABC0-48FC-BE8E-90C94CA649D0}"/>
    <cellStyle name="Normal 32 9 5 6" xfId="43272" xr:uid="{FD50F83F-8DBE-4310-9D20-661259C17E3A}"/>
    <cellStyle name="Normal 32 9 6" xfId="19061" xr:uid="{132949B2-91C3-4E1C-B18E-D564CEB16FAB}"/>
    <cellStyle name="Normal 32 9 6 2" xfId="19062" xr:uid="{05C5B6F1-0795-4D6C-99EC-AB59CDF9A429}"/>
    <cellStyle name="Normal 32 9 6 2 2" xfId="19063" xr:uid="{3C68A87F-FCB4-4907-BD1F-822142DE67CC}"/>
    <cellStyle name="Normal 32 9 6 2 2 2" xfId="43282" xr:uid="{9BA7B363-4143-4FA9-9B73-A903F83DE53F}"/>
    <cellStyle name="Normal 32 9 6 2 3" xfId="43281" xr:uid="{C0581D44-0044-4FC3-9D8B-309690B19C6E}"/>
    <cellStyle name="Normal 32 9 6 3" xfId="19064" xr:uid="{744D04EA-D4E9-4113-89E9-D8946B7D565A}"/>
    <cellStyle name="Normal 32 9 6 3 2" xfId="19065" xr:uid="{6A38A0D9-0B64-4A7C-B4BA-41C3085FDE40}"/>
    <cellStyle name="Normal 32 9 6 3 2 2" xfId="43284" xr:uid="{315BC2E5-A244-4DA1-A193-1755F67670CD}"/>
    <cellStyle name="Normal 32 9 6 3 3" xfId="43283" xr:uid="{66BDCA0E-6632-4489-9F7D-ED85EF8090CF}"/>
    <cellStyle name="Normal 32 9 6 4" xfId="19066" xr:uid="{526B2FBD-3375-49E8-828A-763A85ABED68}"/>
    <cellStyle name="Normal 32 9 6 4 2" xfId="19067" xr:uid="{EF00CE1F-8F7B-4828-AFA4-3467ADF35C25}"/>
    <cellStyle name="Normal 32 9 6 4 2 2" xfId="43286" xr:uid="{17D58BC8-233E-4FA5-B7EF-1ED9EFECE818}"/>
    <cellStyle name="Normal 32 9 6 4 3" xfId="43285" xr:uid="{F2CA82A7-2E2D-455A-A9F3-87B18A203D17}"/>
    <cellStyle name="Normal 32 9 6 5" xfId="19068" xr:uid="{D578CEC2-3A13-4F94-8C09-C02E9FD6B9DD}"/>
    <cellStyle name="Normal 32 9 6 5 2" xfId="43287" xr:uid="{1DAEB9E0-5567-41B2-83B3-0CF09B7DDCB3}"/>
    <cellStyle name="Normal 32 9 6 6" xfId="43280" xr:uid="{CDD5572B-35D6-4DA0-B69B-FCEF153766B7}"/>
    <cellStyle name="Normal 32 9 7" xfId="19069" xr:uid="{23F08B39-BBA1-49EB-A9F2-0D32B777D2D1}"/>
    <cellStyle name="Normal 32 9 7 2" xfId="19070" xr:uid="{BD684964-EB29-4960-967B-883AC0C9F28D}"/>
    <cellStyle name="Normal 32 9 7 2 2" xfId="43289" xr:uid="{CA7AAD73-623F-4182-803D-51B89522C5D3}"/>
    <cellStyle name="Normal 32 9 7 3" xfId="43288" xr:uid="{588458B7-9E14-4348-90E5-FEFE759B5AF5}"/>
    <cellStyle name="Normal 32 9 8" xfId="19071" xr:uid="{1FC2EBF5-EBBE-4590-8E9A-A689F59DB02C}"/>
    <cellStyle name="Normal 32 9 8 2" xfId="19072" xr:uid="{5794E0B1-05FB-46E0-B95A-0DDA1589D644}"/>
    <cellStyle name="Normal 32 9 8 2 2" xfId="43291" xr:uid="{B298BC13-F687-454C-85A8-7886C8470202}"/>
    <cellStyle name="Normal 32 9 8 3" xfId="43290" xr:uid="{5B8C9B2C-A622-4D3C-99BA-E3D4CF0AB5CA}"/>
    <cellStyle name="Normal 32 9 9" xfId="19073" xr:uid="{EF407C9E-DB98-4088-BCFD-DD53358D5F9F}"/>
    <cellStyle name="Normal 32 9 9 2" xfId="19074" xr:uid="{932BFB56-31DD-445D-B968-9BE60CF26A57}"/>
    <cellStyle name="Normal 32 9 9 2 2" xfId="43293" xr:uid="{4C6E65DF-5E56-4FF1-A069-DD64DE41210D}"/>
    <cellStyle name="Normal 32 9 9 3" xfId="43292" xr:uid="{652DD234-4F2B-4653-96E4-27A1EEEADA57}"/>
    <cellStyle name="Normal 33" xfId="19075" xr:uid="{4F9D4C40-DB6E-4491-9EAE-7987F8C55C2F}"/>
    <cellStyle name="Normal 33 10" xfId="19076" xr:uid="{3B639D19-9A4E-41CD-927F-5046F048A841}"/>
    <cellStyle name="Normal 33 10 2" xfId="19077" xr:uid="{7B4AC80C-EA98-4F04-80E7-E779BAD2ADB8}"/>
    <cellStyle name="Normal 33 10 2 2" xfId="43296" xr:uid="{2DFD7330-CEB0-4143-80DF-6963CEDA2B22}"/>
    <cellStyle name="Normal 33 10 3" xfId="43295" xr:uid="{BBD4F1E5-8B1D-450B-A7B0-7D9348BEB469}"/>
    <cellStyle name="Normal 33 11" xfId="19078" xr:uid="{68FEAF35-EE98-4AFC-B273-7B27CB54F5F0}"/>
    <cellStyle name="Normal 33 11 2" xfId="19079" xr:uid="{11D29F7C-2913-40BA-99EC-6911783360E1}"/>
    <cellStyle name="Normal 33 11 2 2" xfId="43298" xr:uid="{C0240C96-EEBC-471C-80EA-5784DBD87D81}"/>
    <cellStyle name="Normal 33 11 3" xfId="43297" xr:uid="{2753902C-5F08-4725-AB16-FAE73CEF5A31}"/>
    <cellStyle name="Normal 33 12" xfId="19080" xr:uid="{6DE985CE-7D23-49DF-8FFB-103362163CD5}"/>
    <cellStyle name="Normal 33 12 2" xfId="19081" xr:uid="{F47487B6-64ED-4649-B265-B2C05A752B54}"/>
    <cellStyle name="Normal 33 12 2 2" xfId="43300" xr:uid="{434823F8-EB6A-45BF-AE2A-4F3D0516A4A2}"/>
    <cellStyle name="Normal 33 12 3" xfId="43299" xr:uid="{F50BBF4E-DCC1-4918-9CBA-41B91274F3CB}"/>
    <cellStyle name="Normal 33 13" xfId="19082" xr:uid="{B00C3FF2-0640-4E3D-8967-E3FAA8DF5813}"/>
    <cellStyle name="Normal 33 13 2" xfId="19083" xr:uid="{AB9FB5AE-75F4-456C-917B-88A50501F632}"/>
    <cellStyle name="Normal 33 13 2 2" xfId="43302" xr:uid="{C9ECEEB1-9549-4772-9D63-2C76EC3A46B2}"/>
    <cellStyle name="Normal 33 13 3" xfId="43301" xr:uid="{71A47A7F-9789-4307-8DBC-C0B61041F0E0}"/>
    <cellStyle name="Normal 33 14" xfId="19084" xr:uid="{4E8394A8-355E-4873-A3E6-2FC5FE9044DD}"/>
    <cellStyle name="Normal 33 14 2" xfId="19085" xr:uid="{C94E7FDF-4620-4085-B5C9-F8E9F8EF3BEC}"/>
    <cellStyle name="Normal 33 14 2 2" xfId="43304" xr:uid="{BFF84982-62CC-4BE2-8DF8-F03F7EBF0CD4}"/>
    <cellStyle name="Normal 33 14 3" xfId="43303" xr:uid="{02ADF2CB-38E6-44EE-9231-771F4400ECFF}"/>
    <cellStyle name="Normal 33 15" xfId="19086" xr:uid="{705A015A-728E-4F7B-A9B7-D99D80978D97}"/>
    <cellStyle name="Normal 33 15 2" xfId="19087" xr:uid="{F4E6D9D0-3A5D-47B6-8E37-43F963B86799}"/>
    <cellStyle name="Normal 33 15 2 2" xfId="43306" xr:uid="{62FFD489-CD9A-40FE-A9CE-F635B7551172}"/>
    <cellStyle name="Normal 33 15 3" xfId="43305" xr:uid="{E55C4B3E-3469-4F35-876C-0E776622F8EC}"/>
    <cellStyle name="Normal 33 16" xfId="19088" xr:uid="{11338BB3-EB00-4418-BB23-95EE63AD0972}"/>
    <cellStyle name="Normal 33 16 2" xfId="19089" xr:uid="{4FC61DE4-50EA-4D41-8473-DB69C3472F32}"/>
    <cellStyle name="Normal 33 16 2 2" xfId="43308" xr:uid="{A258F666-AE4B-4FBA-AF0C-0060AA38D7F7}"/>
    <cellStyle name="Normal 33 16 3" xfId="43307" xr:uid="{72D37B1F-54C4-4B1C-BDED-90214D033186}"/>
    <cellStyle name="Normal 33 17" xfId="19090" xr:uid="{307895D9-4BD6-406E-ABD9-5413703BE073}"/>
    <cellStyle name="Normal 33 17 2" xfId="19091" xr:uid="{217D97F0-C169-4AAB-8130-1A341A5B0529}"/>
    <cellStyle name="Normal 33 17 2 2" xfId="43310" xr:uid="{64B1CD6F-E056-42DA-B4FA-70F2814C327D}"/>
    <cellStyle name="Normal 33 17 3" xfId="43309" xr:uid="{BA034C35-ACC4-4196-89E8-D2EBB3D1BFFB}"/>
    <cellStyle name="Normal 33 18" xfId="19092" xr:uid="{F71F6556-C46E-4E3F-9202-A1BF91660690}"/>
    <cellStyle name="Normal 33 18 2" xfId="19093" xr:uid="{47CC0AF9-EDA2-4AF6-A8C6-90C900604FEE}"/>
    <cellStyle name="Normal 33 18 2 2" xfId="43312" xr:uid="{53E0F441-3F83-424A-851B-47B5B0D5BC63}"/>
    <cellStyle name="Normal 33 18 3" xfId="43311" xr:uid="{CB69E6E7-708A-4259-B782-4DE93B766B82}"/>
    <cellStyle name="Normal 33 19" xfId="19094" xr:uid="{9132CEBA-88DF-4205-BAED-819FADD5C4B7}"/>
    <cellStyle name="Normal 33 19 2" xfId="19095" xr:uid="{ABE684E2-659B-468F-B3F3-F8086BCD6A9A}"/>
    <cellStyle name="Normal 33 19 2 2" xfId="43314" xr:uid="{39CEE0A8-4E30-41DE-9CFD-F7024E260DBF}"/>
    <cellStyle name="Normal 33 19 3" xfId="43313" xr:uid="{F8806239-DBB3-441F-B12E-8F480573EFC0}"/>
    <cellStyle name="Normal 33 2" xfId="19096" xr:uid="{7C917613-A627-4EDA-926C-E7715194F395}"/>
    <cellStyle name="Normal 33 2 2" xfId="19097" xr:uid="{5082399E-8C78-4088-BF36-AE41589ED9CB}"/>
    <cellStyle name="Normal 33 2 2 2" xfId="43316" xr:uid="{28F19BB2-EA1F-421F-8A84-E6082E24E17B}"/>
    <cellStyle name="Normal 33 2 3" xfId="43315" xr:uid="{1DF19378-3C08-40CB-85CD-555063C64B7E}"/>
    <cellStyle name="Normal 33 20" xfId="19098" xr:uid="{935C7FE3-6B25-403D-BD32-AE6E030785FD}"/>
    <cellStyle name="Normal 33 20 2" xfId="19099" xr:uid="{ED30F7CB-F2B1-40FD-89CA-14884F238511}"/>
    <cellStyle name="Normal 33 20 2 2" xfId="43318" xr:uid="{AD99A9AC-25DB-4D0C-B4E3-DD54B79C5698}"/>
    <cellStyle name="Normal 33 20 3" xfId="43317" xr:uid="{D996041F-15F8-4C91-A1AC-561F11C1A832}"/>
    <cellStyle name="Normal 33 21" xfId="19100" xr:uid="{7D7FD64B-4AC7-4E56-BCE0-8A6B31400E96}"/>
    <cellStyle name="Normal 33 21 2" xfId="19101" xr:uid="{E9FC32B8-3582-4989-8A80-02E358BD2B63}"/>
    <cellStyle name="Normal 33 21 2 2" xfId="43320" xr:uid="{271BC056-3077-4238-8673-DA92CB28F5D3}"/>
    <cellStyle name="Normal 33 21 3" xfId="43319" xr:uid="{1546DB32-DB23-42C7-A009-E49C38DBD4E4}"/>
    <cellStyle name="Normal 33 22" xfId="19102" xr:uid="{D9DD1D33-7B04-4022-A423-CDB061A3008B}"/>
    <cellStyle name="Normal 33 22 2" xfId="19103" xr:uid="{2366855B-FDA1-4B9B-878C-FEBF2223B46F}"/>
    <cellStyle name="Normal 33 22 2 2" xfId="43322" xr:uid="{B9AA2DF5-68D7-48C5-8B29-823A61890C71}"/>
    <cellStyle name="Normal 33 22 3" xfId="43321" xr:uid="{AE89E13A-38AB-431C-8366-276C45CED9BD}"/>
    <cellStyle name="Normal 33 23" xfId="19104" xr:uid="{8766454C-37B0-4AE0-8281-E2EDDF9D8601}"/>
    <cellStyle name="Normal 33 23 2" xfId="19105" xr:uid="{D8D57175-9D49-4AB4-853B-4219E61C3AB7}"/>
    <cellStyle name="Normal 33 23 2 2" xfId="43324" xr:uid="{28B3D3DC-EADB-429E-B937-1860F46B8F46}"/>
    <cellStyle name="Normal 33 23 3" xfId="43323" xr:uid="{A67CC42F-2A06-42D2-8516-B756F99D578C}"/>
    <cellStyle name="Normal 33 24" xfId="19106" xr:uid="{81D62613-739E-4FA3-9409-0217C21B1776}"/>
    <cellStyle name="Normal 33 24 2" xfId="19107" xr:uid="{206866F3-D519-48BB-A099-4C4A1903FB7D}"/>
    <cellStyle name="Normal 33 24 2 2" xfId="43326" xr:uid="{AB71D83C-EB30-46CB-AA1B-9F91AA373CA1}"/>
    <cellStyle name="Normal 33 24 3" xfId="43325" xr:uid="{6371DC1B-C7E4-48E8-BE07-46A1212B872E}"/>
    <cellStyle name="Normal 33 25" xfId="19108" xr:uid="{8430A498-F5DA-44BE-827B-42D7844BC3B8}"/>
    <cellStyle name="Normal 33 25 2" xfId="19109" xr:uid="{1BD97354-FB08-40CC-B4AA-4763AD025395}"/>
    <cellStyle name="Normal 33 25 2 2" xfId="43328" xr:uid="{16E41E06-BE3E-4933-BB79-FF79A4B86C45}"/>
    <cellStyle name="Normal 33 25 3" xfId="43327" xr:uid="{84B52824-2F63-432A-B3D7-815C3F40651E}"/>
    <cellStyle name="Normal 33 26" xfId="19110" xr:uid="{9A36E778-0E88-49EF-AF82-5CBBEE148824}"/>
    <cellStyle name="Normal 33 26 2" xfId="19111" xr:uid="{5E5B1CB4-6348-43B0-922A-FDF2FC249799}"/>
    <cellStyle name="Normal 33 26 2 2" xfId="43330" xr:uid="{5CE836F2-8582-4489-94A1-44DE006E8091}"/>
    <cellStyle name="Normal 33 26 3" xfId="43329" xr:uid="{50A6BCDC-6ACB-4E11-9D26-315C6BCEC3E9}"/>
    <cellStyle name="Normal 33 27" xfId="19112" xr:uid="{BB28DC40-22CD-4E51-BE08-06121BCFA7BF}"/>
    <cellStyle name="Normal 33 27 2" xfId="19113" xr:uid="{AB1B8412-65BF-473C-A44B-003E1A9FCEE7}"/>
    <cellStyle name="Normal 33 27 2 2" xfId="43332" xr:uid="{A5CAE65F-71BD-4B75-A9F2-75E6E2DE1E57}"/>
    <cellStyle name="Normal 33 27 3" xfId="43331" xr:uid="{7B31D5D4-D332-4D87-BA51-B3F0D876F7FD}"/>
    <cellStyle name="Normal 33 28" xfId="19114" xr:uid="{286F2184-E53D-4420-8E9B-2658576C78CE}"/>
    <cellStyle name="Normal 33 28 2" xfId="19115" xr:uid="{2811AD04-87E3-4C7F-A755-02C487899A80}"/>
    <cellStyle name="Normal 33 28 2 2" xfId="43334" xr:uid="{10D01A26-80B6-4F69-8ED4-2B528DDD1BE2}"/>
    <cellStyle name="Normal 33 28 3" xfId="43333" xr:uid="{8DE6BABF-CE2D-43A2-BD6A-44B5D9B1E973}"/>
    <cellStyle name="Normal 33 29" xfId="19116" xr:uid="{9E205BC9-56AC-478C-9826-09D4578C7198}"/>
    <cellStyle name="Normal 33 29 2" xfId="19117" xr:uid="{B00F7A08-1477-4173-82DC-8DD1C83EF97E}"/>
    <cellStyle name="Normal 33 29 2 2" xfId="43336" xr:uid="{3DDE667E-2DD8-42EE-B43F-28C2C9C3B1E4}"/>
    <cellStyle name="Normal 33 29 3" xfId="43335" xr:uid="{5167E608-E896-423B-B8F1-93A1236A4BDD}"/>
    <cellStyle name="Normal 33 3" xfId="19118" xr:uid="{AC9C8E4B-EECC-4507-92A0-5473DB2ACF46}"/>
    <cellStyle name="Normal 33 3 2" xfId="19119" xr:uid="{5F6505F2-AE0C-4CCD-B7FF-DE49C7DEC315}"/>
    <cellStyle name="Normal 33 3 2 2" xfId="43338" xr:uid="{A61DFE8C-C471-4F7D-98A9-0557FBA9526C}"/>
    <cellStyle name="Normal 33 3 3" xfId="43337" xr:uid="{C8EC8E10-5425-414B-8473-4372937B3EE1}"/>
    <cellStyle name="Normal 33 30" xfId="19120" xr:uid="{4100BFD0-7B2F-4619-9BBF-EFCEE25D1033}"/>
    <cellStyle name="Normal 33 30 2" xfId="19121" xr:uid="{5B0130F1-6E2B-43A6-ACE0-9153F86FD2D2}"/>
    <cellStyle name="Normal 33 30 2 2" xfId="43340" xr:uid="{6281F8CC-B23D-4962-8D56-422E0EE41BC3}"/>
    <cellStyle name="Normal 33 30 3" xfId="43339" xr:uid="{4211EBC6-E783-4551-AE07-6C8F7586C5E7}"/>
    <cellStyle name="Normal 33 31" xfId="19122" xr:uid="{909F05A0-030A-4104-AF41-3B5EDFC7DA76}"/>
    <cellStyle name="Normal 33 31 2" xfId="19123" xr:uid="{A7574E46-637A-44F7-9ADB-C658422D0E49}"/>
    <cellStyle name="Normal 33 31 2 2" xfId="43342" xr:uid="{773A8435-080E-4D11-A295-F20FA8C3B84A}"/>
    <cellStyle name="Normal 33 31 3" xfId="43341" xr:uid="{BDBACD36-EB9B-490A-80E4-6E1ED3958BC6}"/>
    <cellStyle name="Normal 33 32" xfId="19124" xr:uid="{604ED729-E179-425B-A6BD-9981939B4D53}"/>
    <cellStyle name="Normal 33 32 2" xfId="19125" xr:uid="{90838313-5531-4336-98F6-BA3DE5159915}"/>
    <cellStyle name="Normal 33 32 2 2" xfId="43344" xr:uid="{D6CB0ABD-CF24-4525-9446-1232EDED2CB6}"/>
    <cellStyle name="Normal 33 32 3" xfId="43343" xr:uid="{F8ED6B7D-B24A-4311-8FDB-6F82DE31857D}"/>
    <cellStyle name="Normal 33 33" xfId="19126" xr:uid="{239118D3-3971-4DDE-BDB5-ED1A24064258}"/>
    <cellStyle name="Normal 33 33 2" xfId="19127" xr:uid="{8B33D3F4-C076-4B5B-8AB2-3445C4298264}"/>
    <cellStyle name="Normal 33 33 2 2" xfId="43346" xr:uid="{78659733-D17E-4BE6-9DC5-8E9B43A0608C}"/>
    <cellStyle name="Normal 33 33 3" xfId="43345" xr:uid="{E3FF97F3-1AB6-419C-BBA6-C335E674B3EB}"/>
    <cellStyle name="Normal 33 34" xfId="19128" xr:uid="{110174BC-38BE-4322-AB84-CA4EC02D1A57}"/>
    <cellStyle name="Normal 33 34 2" xfId="19129" xr:uid="{44534D4D-3A66-4EC4-BAF0-50244E3E267B}"/>
    <cellStyle name="Normal 33 34 2 2" xfId="43348" xr:uid="{4D00C23B-6D9A-4796-808D-C74DB8904EFC}"/>
    <cellStyle name="Normal 33 34 3" xfId="43347" xr:uid="{6F799FED-BF1B-47CD-A8D3-C2613D8FD635}"/>
    <cellStyle name="Normal 33 35" xfId="19130" xr:uid="{08DB12AF-1EE7-47E6-A563-51DFD630DE9F}"/>
    <cellStyle name="Normal 33 35 2" xfId="19131" xr:uid="{453F03ED-CF84-4958-BD0C-B794FEE6CB1C}"/>
    <cellStyle name="Normal 33 35 2 2" xfId="43350" xr:uid="{E2814528-4797-4659-A539-0DFB68E22327}"/>
    <cellStyle name="Normal 33 35 3" xfId="43349" xr:uid="{BB7BAC29-90DB-4B8B-B7E7-6A0F934506A3}"/>
    <cellStyle name="Normal 33 36" xfId="19132" xr:uid="{3024F003-405E-47FE-B38F-EAFBC1A35218}"/>
    <cellStyle name="Normal 33 36 2" xfId="19133" xr:uid="{EA557F23-4310-40C6-B16E-76F45AB3A3C8}"/>
    <cellStyle name="Normal 33 36 2 2" xfId="43352" xr:uid="{B29285B2-7E7A-4C4B-BA96-E4EE1D026939}"/>
    <cellStyle name="Normal 33 36 3" xfId="43351" xr:uid="{C1EBDD5A-AE82-4F93-AA89-9F076A93C4C8}"/>
    <cellStyle name="Normal 33 37" xfId="19134" xr:uid="{32DDD23E-529D-486B-83FF-17F517D27EEA}"/>
    <cellStyle name="Normal 33 37 2" xfId="19135" xr:uid="{5F6A8157-6D88-48F2-A39A-94DDC2310FC7}"/>
    <cellStyle name="Normal 33 37 2 2" xfId="43354" xr:uid="{6BC3F5E3-4321-4A05-9DB2-29AF4E933709}"/>
    <cellStyle name="Normal 33 37 3" xfId="43353" xr:uid="{0908F989-A999-4972-A8AF-25AC8852CDA6}"/>
    <cellStyle name="Normal 33 38" xfId="19136" xr:uid="{9EF5DBEA-D2BB-4687-8CE6-986C7AEB5508}"/>
    <cellStyle name="Normal 33 38 2" xfId="19137" xr:uid="{B66CFED6-4B5D-4734-96C4-9EE46EF8797B}"/>
    <cellStyle name="Normal 33 38 2 2" xfId="43356" xr:uid="{D5EA95AF-10BD-4557-A5C0-0F3B121FD2EB}"/>
    <cellStyle name="Normal 33 38 3" xfId="43355" xr:uid="{BFB4A0FF-CC67-40BE-91EF-A4176010FCD4}"/>
    <cellStyle name="Normal 33 39" xfId="19138" xr:uid="{E65B2696-A6A5-4525-AB40-0877BBA6A807}"/>
    <cellStyle name="Normal 33 39 2" xfId="43357" xr:uid="{C8EB1CB9-740E-4A91-B14E-976D6554C6A6}"/>
    <cellStyle name="Normal 33 4" xfId="19139" xr:uid="{047B6BFD-826A-4531-BA9F-9A956E5F2708}"/>
    <cellStyle name="Normal 33 4 2" xfId="19140" xr:uid="{31CBF7AA-F3A6-4728-BC35-1A9C465FF2EF}"/>
    <cellStyle name="Normal 33 4 2 2" xfId="43359" xr:uid="{B124133D-FA6F-4141-AAC1-F75E07DB4B54}"/>
    <cellStyle name="Normal 33 4 3" xfId="43358" xr:uid="{4221F65A-C7C3-4572-951B-F174572B0C1D}"/>
    <cellStyle name="Normal 33 40" xfId="43294" xr:uid="{E851C63B-A764-424E-A608-C5C3E000943E}"/>
    <cellStyle name="Normal 33 5" xfId="19141" xr:uid="{79B1BCD6-67E7-40F7-A99D-75A116A0C5E5}"/>
    <cellStyle name="Normal 33 5 2" xfId="19142" xr:uid="{10B6854D-4F4A-45D5-80AE-364867DB701C}"/>
    <cellStyle name="Normal 33 5 2 2" xfId="43361" xr:uid="{992D2B8A-648C-4E06-84AE-372D6C6F6338}"/>
    <cellStyle name="Normal 33 5 3" xfId="43360" xr:uid="{49DD5E16-9AC5-4D51-868D-55EB19D49CD8}"/>
    <cellStyle name="Normal 33 6" xfId="19143" xr:uid="{8F557158-3812-4080-874C-E11ABB0D173A}"/>
    <cellStyle name="Normal 33 6 2" xfId="19144" xr:uid="{906B1F4B-4A41-401F-B79C-002632BEB9C7}"/>
    <cellStyle name="Normal 33 6 2 2" xfId="43363" xr:uid="{71CE1D64-9893-43D7-89DB-6A0D4FE58382}"/>
    <cellStyle name="Normal 33 6 3" xfId="43362" xr:uid="{93F70528-D6D2-4F76-ADCA-F68B1DD0F6D8}"/>
    <cellStyle name="Normal 33 7" xfId="19145" xr:uid="{C3CD7832-C784-4449-8678-7B21A950CA62}"/>
    <cellStyle name="Normal 33 7 2" xfId="19146" xr:uid="{FBFF1BE1-6A81-49EA-AACD-3C4CFE754290}"/>
    <cellStyle name="Normal 33 7 2 2" xfId="43365" xr:uid="{ADB899B0-6811-42FA-B0DD-C26F5534FEFC}"/>
    <cellStyle name="Normal 33 7 3" xfId="43364" xr:uid="{D21EA78D-6635-4089-B59D-9FA617A9ABAD}"/>
    <cellStyle name="Normal 33 8" xfId="19147" xr:uid="{08A3D2C8-BB07-40BA-A082-B3E21C49B964}"/>
    <cellStyle name="Normal 33 8 2" xfId="19148" xr:uid="{32063BC6-7D53-4420-A152-861473DEF094}"/>
    <cellStyle name="Normal 33 8 2 2" xfId="43367" xr:uid="{0CEE228C-E5C0-48CB-8F80-148AC045F429}"/>
    <cellStyle name="Normal 33 8 3" xfId="43366" xr:uid="{E981BDCA-AFF0-4297-85CD-25609F8A9695}"/>
    <cellStyle name="Normal 33 9" xfId="19149" xr:uid="{729FF0AD-94F5-4147-8F22-D913CB5E2D18}"/>
    <cellStyle name="Normal 33 9 2" xfId="19150" xr:uid="{AC754DE2-3411-4FC0-9C01-8BB677A8DBE0}"/>
    <cellStyle name="Normal 33 9 2 2" xfId="43369" xr:uid="{0154E523-2CB2-4D34-A965-6EE15EF6F915}"/>
    <cellStyle name="Normal 33 9 3" xfId="43368" xr:uid="{49790E9D-7951-4568-93A0-D9B74D95273C}"/>
    <cellStyle name="Normal 34" xfId="19151" xr:uid="{219710B2-C5BB-4776-973B-C43E2BA83FBA}"/>
    <cellStyle name="Normal 34 10" xfId="19152" xr:uid="{8C2D2D90-347B-4171-900F-35EE961F7FFE}"/>
    <cellStyle name="Normal 34 10 2" xfId="19153" xr:uid="{72C2FA9C-4CA5-498D-A748-2356F2247B55}"/>
    <cellStyle name="Normal 34 10 2 2" xfId="43372" xr:uid="{038C13E3-8DDC-4F10-9BE0-0AF3F200CADF}"/>
    <cellStyle name="Normal 34 10 3" xfId="43371" xr:uid="{ADBCBCCB-2277-4F78-AD8B-8C52DCFEDB5D}"/>
    <cellStyle name="Normal 34 11" xfId="19154" xr:uid="{896F0CE9-877A-4C33-B93D-0995CE1A1429}"/>
    <cellStyle name="Normal 34 11 2" xfId="19155" xr:uid="{87577330-3EE2-4D38-A349-FEC2D1472F1F}"/>
    <cellStyle name="Normal 34 11 2 2" xfId="43374" xr:uid="{9FD39B88-E023-4574-A63A-FBA81E48A4A5}"/>
    <cellStyle name="Normal 34 11 3" xfId="43373" xr:uid="{A7C5CF75-E45B-4C4E-AB2C-3BE8BE4E63E7}"/>
    <cellStyle name="Normal 34 12" xfId="19156" xr:uid="{F4099A98-CDA2-4FBE-8592-B05A6DFD8A97}"/>
    <cellStyle name="Normal 34 12 2" xfId="19157" xr:uid="{8D01B7F5-F364-406C-B5AF-0737C5EF419C}"/>
    <cellStyle name="Normal 34 12 2 2" xfId="43376" xr:uid="{244CFABF-68DE-43E4-871F-67FBAEC09DF7}"/>
    <cellStyle name="Normal 34 12 3" xfId="43375" xr:uid="{D84A74F7-BD42-4994-BD9C-2DB5E852B6D8}"/>
    <cellStyle name="Normal 34 13" xfId="19158" xr:uid="{33495CC2-4D2C-4B30-9F1C-53D4AC0D31EA}"/>
    <cellStyle name="Normal 34 13 2" xfId="19159" xr:uid="{05EDF64A-E7A9-4669-9AC1-2A70BCE093AF}"/>
    <cellStyle name="Normal 34 13 2 2" xfId="43378" xr:uid="{802EE38C-AD01-4590-A12A-C6719B728051}"/>
    <cellStyle name="Normal 34 13 3" xfId="43377" xr:uid="{C9FECE06-6FF6-43B3-919C-436167F2380F}"/>
    <cellStyle name="Normal 34 14" xfId="19160" xr:uid="{F66D6E13-EBA6-4E53-8853-0F5B53E5FC85}"/>
    <cellStyle name="Normal 34 14 2" xfId="19161" xr:uid="{409FEA7B-6698-4DE9-BD46-28684603BE5F}"/>
    <cellStyle name="Normal 34 14 2 2" xfId="43380" xr:uid="{D0D100A8-C039-4C2D-AEFD-3E9C132B932E}"/>
    <cellStyle name="Normal 34 14 3" xfId="43379" xr:uid="{78649382-9BEA-4398-88A6-F3BEF2B559F4}"/>
    <cellStyle name="Normal 34 15" xfId="19162" xr:uid="{F300C211-8D74-42B2-9549-DAF802864091}"/>
    <cellStyle name="Normal 34 15 2" xfId="19163" xr:uid="{E05AF2D4-6F7C-4E60-A2E7-981B387A4146}"/>
    <cellStyle name="Normal 34 15 2 2" xfId="43382" xr:uid="{84D8F399-D14C-437C-8B13-36EAB9AED85F}"/>
    <cellStyle name="Normal 34 15 3" xfId="43381" xr:uid="{0FC2C48C-CD7C-4747-AC88-893157C9737B}"/>
    <cellStyle name="Normal 34 16" xfId="19164" xr:uid="{6E314BDA-AE54-4922-9415-759D8EF7493E}"/>
    <cellStyle name="Normal 34 16 2" xfId="19165" xr:uid="{F878C233-9385-4CD3-A097-47C79654D1CC}"/>
    <cellStyle name="Normal 34 16 2 2" xfId="43384" xr:uid="{48CBB7DA-2534-4FCB-A879-10DF2BB37FD8}"/>
    <cellStyle name="Normal 34 16 3" xfId="43383" xr:uid="{AE973D96-FF5B-4246-A78D-CD5AD0D99791}"/>
    <cellStyle name="Normal 34 17" xfId="19166" xr:uid="{079337A1-4E04-4569-9AA5-1883012038C5}"/>
    <cellStyle name="Normal 34 17 2" xfId="19167" xr:uid="{68AAA865-4CF1-4507-BB42-80A595BA518A}"/>
    <cellStyle name="Normal 34 17 2 2" xfId="43386" xr:uid="{2C489F37-BD68-4364-A0EA-45E93AE39EBB}"/>
    <cellStyle name="Normal 34 17 3" xfId="43385" xr:uid="{E53DD9C3-D366-495B-A6D6-6149C1914807}"/>
    <cellStyle name="Normal 34 18" xfId="19168" xr:uid="{B46F5B98-5D7B-4B0F-B795-29CEA28342DE}"/>
    <cellStyle name="Normal 34 18 2" xfId="19169" xr:uid="{E42F6045-BC52-4467-803B-6D576C6FC540}"/>
    <cellStyle name="Normal 34 18 2 2" xfId="43388" xr:uid="{D0ED6AAE-F8FD-47A7-B4BD-91C7B6F61FCC}"/>
    <cellStyle name="Normal 34 18 3" xfId="43387" xr:uid="{FD9D155A-E239-4333-AC1D-BC026FF8EF66}"/>
    <cellStyle name="Normal 34 19" xfId="19170" xr:uid="{13DF7841-6403-4721-B9FC-1C9A12720E77}"/>
    <cellStyle name="Normal 34 19 2" xfId="19171" xr:uid="{20BB2994-68E8-492F-B0D4-5A5853094759}"/>
    <cellStyle name="Normal 34 19 2 2" xfId="43390" xr:uid="{E94CC47C-C998-4E15-A7F2-D3888CD940C9}"/>
    <cellStyle name="Normal 34 19 3" xfId="43389" xr:uid="{1AC7EF20-232D-47DE-B2AE-4EC501729652}"/>
    <cellStyle name="Normal 34 2" xfId="19172" xr:uid="{BC1AAFA3-1044-4E99-AF3B-E8D9B4DC31E5}"/>
    <cellStyle name="Normal 34 2 2" xfId="19173" xr:uid="{D9E5EACD-39CE-469C-97CE-127F2A1BF760}"/>
    <cellStyle name="Normal 34 2 2 2" xfId="43392" xr:uid="{2353D3A0-3649-4D90-91FF-39541437456F}"/>
    <cellStyle name="Normal 34 2 3" xfId="19174" xr:uid="{F58188DC-2301-4DBF-B461-E50CD2EEDA05}"/>
    <cellStyle name="Normal 34 2 3 2" xfId="43393" xr:uid="{97077FAE-3E7C-49EE-92C2-354B2B76A5AD}"/>
    <cellStyle name="Normal 34 2 4" xfId="43391" xr:uid="{0BAB1C5E-294D-4483-B4B4-72D4C314200A}"/>
    <cellStyle name="Normal 34 20" xfId="19175" xr:uid="{6F908EFB-0B3A-4E2B-9CCF-4BB96801BAEC}"/>
    <cellStyle name="Normal 34 20 2" xfId="19176" xr:uid="{3C84B814-B086-4EB7-BE48-A05EFC495000}"/>
    <cellStyle name="Normal 34 20 2 2" xfId="43395" xr:uid="{56164173-57A6-4F59-B276-C5D14996AF2B}"/>
    <cellStyle name="Normal 34 20 3" xfId="43394" xr:uid="{365D0640-F16F-49D1-A3AC-ED2411C72F13}"/>
    <cellStyle name="Normal 34 21" xfId="19177" xr:uid="{163CFCDE-2F87-4F6D-9BAF-352BB5C5A417}"/>
    <cellStyle name="Normal 34 21 2" xfId="19178" xr:uid="{56736AEB-143B-4A58-A235-E1DC8F04FA6F}"/>
    <cellStyle name="Normal 34 21 2 2" xfId="43397" xr:uid="{DFB8FAD8-0D6F-4231-9781-4E060498F999}"/>
    <cellStyle name="Normal 34 21 3" xfId="43396" xr:uid="{EF60A0BA-39E0-457B-9211-5BD4BF30A060}"/>
    <cellStyle name="Normal 34 22" xfId="19179" xr:uid="{E9303688-E594-422E-A988-D86F113FAF0A}"/>
    <cellStyle name="Normal 34 22 2" xfId="19180" xr:uid="{475C3BCC-C0C0-43D8-A589-CF2271E73F9F}"/>
    <cellStyle name="Normal 34 22 2 2" xfId="43399" xr:uid="{597D56F6-0268-4045-8805-74181B559E76}"/>
    <cellStyle name="Normal 34 22 3" xfId="43398" xr:uid="{C190443B-6BF4-4BB9-AD9E-5816F70713F1}"/>
    <cellStyle name="Normal 34 23" xfId="19181" xr:uid="{91E71F00-9A52-4F3E-833F-EE3B005AD963}"/>
    <cellStyle name="Normal 34 23 2" xfId="19182" xr:uid="{2F0BE0D0-65CD-4CD5-82C5-DA354C9F3994}"/>
    <cellStyle name="Normal 34 23 2 2" xfId="43401" xr:uid="{48DB5451-9BA9-4447-BB2F-4601364B6310}"/>
    <cellStyle name="Normal 34 23 3" xfId="43400" xr:uid="{E4AED2ED-C147-4A30-A9AE-C3545998195D}"/>
    <cellStyle name="Normal 34 24" xfId="19183" xr:uid="{8FDEAC70-5063-4046-BBD6-2D273DCFDDF8}"/>
    <cellStyle name="Normal 34 24 2" xfId="19184" xr:uid="{2BCF9C05-53C7-4E58-A44C-B37D2E47FF47}"/>
    <cellStyle name="Normal 34 24 2 2" xfId="43403" xr:uid="{D943F511-3087-4C6C-9D7A-D6BB93F198AF}"/>
    <cellStyle name="Normal 34 24 3" xfId="43402" xr:uid="{600BD294-6C98-4B59-8A8A-7F0F9569BB82}"/>
    <cellStyle name="Normal 34 25" xfId="19185" xr:uid="{B8B89FA1-505A-4407-A0ED-2BC4C70E7C97}"/>
    <cellStyle name="Normal 34 25 2" xfId="19186" xr:uid="{1ABBD77D-DE0A-4FFF-95F5-F224058E0478}"/>
    <cellStyle name="Normal 34 25 2 2" xfId="43405" xr:uid="{19C2D7E3-DF62-4DD9-9FAB-754B503D66F8}"/>
    <cellStyle name="Normal 34 25 3" xfId="43404" xr:uid="{5DC0F33F-4637-442F-ACCF-89326FA73E14}"/>
    <cellStyle name="Normal 34 26" xfId="19187" xr:uid="{DFD26728-9B21-443F-A85F-D871C88D2DFB}"/>
    <cellStyle name="Normal 34 26 2" xfId="19188" xr:uid="{33219D74-ABFB-4EF9-BCB9-B7BE01E4AD04}"/>
    <cellStyle name="Normal 34 26 2 2" xfId="43407" xr:uid="{F851511B-77FD-4A44-BF19-CEA26960DD78}"/>
    <cellStyle name="Normal 34 26 3" xfId="43406" xr:uid="{F93E58CC-C55A-4A48-8D88-2E2BD1926BCB}"/>
    <cellStyle name="Normal 34 27" xfId="19189" xr:uid="{08CBB497-EADB-48A0-B41F-CBE61D7544FF}"/>
    <cellStyle name="Normal 34 27 2" xfId="19190" xr:uid="{467AC38F-7847-430D-BA15-5ACAB249D35B}"/>
    <cellStyle name="Normal 34 27 2 2" xfId="43409" xr:uid="{B35393D5-53FB-4602-8F64-8D1ECDF6F183}"/>
    <cellStyle name="Normal 34 27 3" xfId="43408" xr:uid="{A92656AB-44E4-4695-AC4F-A828B9BEAD7F}"/>
    <cellStyle name="Normal 34 28" xfId="19191" xr:uid="{3B734DC3-1BEF-434D-9AE7-C6C645D19255}"/>
    <cellStyle name="Normal 34 28 2" xfId="19192" xr:uid="{AA62D1B7-068D-437D-921D-575672C41EB5}"/>
    <cellStyle name="Normal 34 28 2 2" xfId="43411" xr:uid="{A9F851A4-9E1D-4763-AA07-45D3F75B41CC}"/>
    <cellStyle name="Normal 34 28 3" xfId="43410" xr:uid="{5705A3D6-E8BF-4E03-9A20-6206FBB18C60}"/>
    <cellStyle name="Normal 34 29" xfId="19193" xr:uid="{B76D0560-93C2-494A-B630-98DA2E3C9D4F}"/>
    <cellStyle name="Normal 34 29 2" xfId="19194" xr:uid="{7CC08998-A458-488B-8CBF-570B50717C07}"/>
    <cellStyle name="Normal 34 29 2 2" xfId="43413" xr:uid="{A99AAA26-824B-4016-8821-714262A7DE91}"/>
    <cellStyle name="Normal 34 29 3" xfId="43412" xr:uid="{405F3B67-8969-443B-BC87-901C6AB509C0}"/>
    <cellStyle name="Normal 34 3" xfId="19195" xr:uid="{134C760C-F40B-4491-B90B-54934F547B64}"/>
    <cellStyle name="Normal 34 3 2" xfId="19196" xr:uid="{1A533FF5-D08C-4A11-B5F2-5ABA10DCE1A7}"/>
    <cellStyle name="Normal 34 3 2 2" xfId="43415" xr:uid="{A4A8E746-3999-4ABF-8F80-CFDAA1F25D18}"/>
    <cellStyle name="Normal 34 3 3" xfId="43414" xr:uid="{4F4F8BC2-FC21-4067-B96B-ED47926D0E3B}"/>
    <cellStyle name="Normal 34 30" xfId="19197" xr:uid="{974E65B9-07D7-4B36-8BCB-94636ABD0069}"/>
    <cellStyle name="Normal 34 30 2" xfId="19198" xr:uid="{A0602926-1808-4B0A-8932-17630F63ADC5}"/>
    <cellStyle name="Normal 34 30 2 2" xfId="43417" xr:uid="{C223FEA6-21D2-43FC-BE92-6EF82DBDD643}"/>
    <cellStyle name="Normal 34 30 3" xfId="43416" xr:uid="{9C3AA898-94A6-4D83-94D2-067400F229F7}"/>
    <cellStyle name="Normal 34 31" xfId="19199" xr:uid="{25567177-6840-444F-B1BE-6E3756AB72A4}"/>
    <cellStyle name="Normal 34 31 2" xfId="19200" xr:uid="{47BDBF07-F81B-4707-BB82-B5F3971F9D89}"/>
    <cellStyle name="Normal 34 31 2 2" xfId="43419" xr:uid="{60675332-A00D-442A-8C75-A78843FE34B5}"/>
    <cellStyle name="Normal 34 31 3" xfId="43418" xr:uid="{4F510943-DD3D-48E2-A8CB-4CF05341CE6F}"/>
    <cellStyle name="Normal 34 32" xfId="19201" xr:uid="{85667D76-B685-4E36-895F-B8D15478FC79}"/>
    <cellStyle name="Normal 34 32 2" xfId="19202" xr:uid="{A17F89A9-13B7-4654-AA24-FC8049693E7A}"/>
    <cellStyle name="Normal 34 32 2 2" xfId="43421" xr:uid="{2BB060EC-2ADE-4D66-8591-CEAAFFB4B3BF}"/>
    <cellStyle name="Normal 34 32 3" xfId="43420" xr:uid="{51AF1258-150F-449C-B3C0-F16CEBBC5026}"/>
    <cellStyle name="Normal 34 33" xfId="19203" xr:uid="{AF67D66C-8F1D-4F9F-A355-3398F8091DA4}"/>
    <cellStyle name="Normal 34 33 2" xfId="19204" xr:uid="{D8A1AAEB-80CB-4479-81AB-C97BF044E810}"/>
    <cellStyle name="Normal 34 33 2 2" xfId="43423" xr:uid="{61AE2BFB-ED2F-43AB-B0ED-8D1C67617B1C}"/>
    <cellStyle name="Normal 34 33 3" xfId="43422" xr:uid="{D9874B9C-DCF8-46B0-9136-5CDD3B659DD6}"/>
    <cellStyle name="Normal 34 34" xfId="19205" xr:uid="{0E5F9209-F4D2-4D2C-B6A1-4EA358D72FE5}"/>
    <cellStyle name="Normal 34 34 2" xfId="19206" xr:uid="{7F0E33DE-BFB0-42F4-AF96-FBEF2067F66D}"/>
    <cellStyle name="Normal 34 34 2 2" xfId="43425" xr:uid="{29DC9561-96EC-4914-8A76-E057FD6C0405}"/>
    <cellStyle name="Normal 34 34 3" xfId="43424" xr:uid="{933E6D63-ECF2-452A-B7BC-7B6ED27D3E6C}"/>
    <cellStyle name="Normal 34 35" xfId="19207" xr:uid="{37B1E151-E983-48BD-8C2C-A7AA5A667E80}"/>
    <cellStyle name="Normal 34 35 2" xfId="19208" xr:uid="{EC5A0D1B-3ABB-4A04-B7EA-F41EFB435492}"/>
    <cellStyle name="Normal 34 35 2 2" xfId="43427" xr:uid="{33DD8258-8D98-496F-9E79-E877ABD44778}"/>
    <cellStyle name="Normal 34 35 3" xfId="43426" xr:uid="{CF64C930-F515-4E25-A8A8-5F0CFC07F4A7}"/>
    <cellStyle name="Normal 34 36" xfId="19209" xr:uid="{EE587F5E-B898-4077-998F-32DFB447E4C4}"/>
    <cellStyle name="Normal 34 36 2" xfId="19210" xr:uid="{3D3E089D-D21D-48FE-A777-0E845F5CFD1F}"/>
    <cellStyle name="Normal 34 36 2 2" xfId="43429" xr:uid="{F1D381F2-5003-40F1-B153-841AAEE7B329}"/>
    <cellStyle name="Normal 34 36 3" xfId="43428" xr:uid="{E8603763-FC8B-41B7-AF8C-4112E1668617}"/>
    <cellStyle name="Normal 34 37" xfId="19211" xr:uid="{133F6661-CAFD-4EFA-905E-ADD1584C63BD}"/>
    <cellStyle name="Normal 34 37 2" xfId="19212" xr:uid="{8D9A8FC8-1EC6-42DA-A0BC-15B9D79D3C5C}"/>
    <cellStyle name="Normal 34 37 2 2" xfId="43431" xr:uid="{270F6171-5222-48BD-B64F-2B834BCB861A}"/>
    <cellStyle name="Normal 34 37 3" xfId="43430" xr:uid="{2A8E9D5C-7379-4416-B29D-58ED06E5732A}"/>
    <cellStyle name="Normal 34 38" xfId="19213" xr:uid="{404FB814-0324-46D3-B006-148E77833A21}"/>
    <cellStyle name="Normal 34 38 2" xfId="19214" xr:uid="{FD44B3B2-C99D-4A44-AC54-F67F80A5C36B}"/>
    <cellStyle name="Normal 34 38 2 2" xfId="43433" xr:uid="{9C7139A3-55F9-476A-84E2-65853956DB97}"/>
    <cellStyle name="Normal 34 38 3" xfId="43432" xr:uid="{33CF1652-1E70-4194-935A-F7FC7A146CAA}"/>
    <cellStyle name="Normal 34 39" xfId="19215" xr:uid="{512A76C5-4F44-4689-80D0-E005B1E27327}"/>
    <cellStyle name="Normal 34 39 2" xfId="43434" xr:uid="{55F6AF0C-879E-4602-9325-16A8113AD7CF}"/>
    <cellStyle name="Normal 34 4" xfId="19216" xr:uid="{2225FB43-E221-4C07-AFCE-E92A86D4B10E}"/>
    <cellStyle name="Normal 34 4 2" xfId="19217" xr:uid="{5361C733-99E5-42E0-B811-957A657659D5}"/>
    <cellStyle name="Normal 34 4 2 2" xfId="43436" xr:uid="{45E636DD-5C10-4783-B450-53A2429A4EF9}"/>
    <cellStyle name="Normal 34 4 3" xfId="43435" xr:uid="{46C95805-8A76-4A8D-A663-3C8A4EFDFF08}"/>
    <cellStyle name="Normal 34 40" xfId="43370" xr:uid="{E0626F00-A69B-4665-99F3-B667CB467876}"/>
    <cellStyle name="Normal 34 5" xfId="19218" xr:uid="{9FE0F7F7-FD79-4B27-A36C-E7F6D8D35ACB}"/>
    <cellStyle name="Normal 34 5 2" xfId="19219" xr:uid="{CA85BD1C-9A85-4ADE-811B-98EA3E671CC9}"/>
    <cellStyle name="Normal 34 5 2 2" xfId="43438" xr:uid="{60F1DF02-0061-4FC3-8A62-D0AA9C4EA892}"/>
    <cellStyle name="Normal 34 5 3" xfId="43437" xr:uid="{049EEDB1-D7CE-4433-9039-C1187772ED01}"/>
    <cellStyle name="Normal 34 6" xfId="19220" xr:uid="{7DEA1B83-7DBC-4C1C-840A-D0157803B380}"/>
    <cellStyle name="Normal 34 6 2" xfId="19221" xr:uid="{099490F3-0DD7-45B4-8623-9AFE42970F80}"/>
    <cellStyle name="Normal 34 6 2 2" xfId="43440" xr:uid="{55158AE0-E39F-4B96-B84A-1D0863E017D4}"/>
    <cellStyle name="Normal 34 6 3" xfId="43439" xr:uid="{014944AA-0A48-461E-AC15-EDCB6047C3DB}"/>
    <cellStyle name="Normal 34 7" xfId="19222" xr:uid="{65CB0798-1FDB-4902-A89D-742380AFF2EA}"/>
    <cellStyle name="Normal 34 7 2" xfId="19223" xr:uid="{2E2A4BDE-8EFF-4BD7-9615-0A42E0BE2C6E}"/>
    <cellStyle name="Normal 34 7 2 2" xfId="43442" xr:uid="{3921EBBE-276F-4F3B-B482-7A78DE93CBCB}"/>
    <cellStyle name="Normal 34 7 3" xfId="43441" xr:uid="{F4A93FC6-EA29-4028-A9A1-540B808F9648}"/>
    <cellStyle name="Normal 34 8" xfId="19224" xr:uid="{0C4E47B8-342E-4E93-885A-B2A1E5520BC1}"/>
    <cellStyle name="Normal 34 8 2" xfId="19225" xr:uid="{9D3A46D7-ED94-4566-A446-411419D277A2}"/>
    <cellStyle name="Normal 34 8 2 2" xfId="43444" xr:uid="{EE2507B3-EB1B-41E4-A29D-CBBB97FB8F4B}"/>
    <cellStyle name="Normal 34 8 3" xfId="43443" xr:uid="{DF85BB71-BB9B-4CCB-BE65-3A64319EB73C}"/>
    <cellStyle name="Normal 34 9" xfId="19226" xr:uid="{51D0223D-B469-49E9-A50C-42C6EE910CD8}"/>
    <cellStyle name="Normal 34 9 2" xfId="19227" xr:uid="{4B0B53FE-75C2-4662-81EB-92ED36DDF358}"/>
    <cellStyle name="Normal 34 9 2 2" xfId="43446" xr:uid="{719395B3-482B-449C-9FBE-7DB13DCC4886}"/>
    <cellStyle name="Normal 34 9 3" xfId="43445" xr:uid="{94B3D48D-962B-4A77-AC3F-504824499BA6}"/>
    <cellStyle name="Normal 35" xfId="19228" xr:uid="{C4F07818-5523-45BE-802C-57A8BA34C60F}"/>
    <cellStyle name="Normal 35 10" xfId="19229" xr:uid="{311676E8-98A6-41BB-8244-CDA66132F3B8}"/>
    <cellStyle name="Normal 35 10 2" xfId="19230" xr:uid="{E200FF4C-7850-4A16-A666-0E3786E17E55}"/>
    <cellStyle name="Normal 35 10 2 2" xfId="43449" xr:uid="{2D798FCB-C929-4180-B9A3-D7C688114070}"/>
    <cellStyle name="Normal 35 10 3" xfId="43448" xr:uid="{7B4904FA-9D65-45DC-81A8-3131B0CC922D}"/>
    <cellStyle name="Normal 35 11" xfId="19231" xr:uid="{4740438A-4D4B-4107-AF7C-6EC9CD540403}"/>
    <cellStyle name="Normal 35 11 2" xfId="19232" xr:uid="{D8A68E29-63AC-41DD-82F9-FC12B16BF6EA}"/>
    <cellStyle name="Normal 35 11 2 2" xfId="43451" xr:uid="{2489F34C-FF33-4ADF-ADDB-458C552ED3D8}"/>
    <cellStyle name="Normal 35 11 3" xfId="43450" xr:uid="{7C8E74F2-B6DF-468A-86D3-153308F4CF56}"/>
    <cellStyle name="Normal 35 12" xfId="19233" xr:uid="{7CFB34F3-43B6-4879-BFDA-970FEB377BF4}"/>
    <cellStyle name="Normal 35 12 2" xfId="19234" xr:uid="{181E7639-4B4A-40B3-89D3-61EC6A012D81}"/>
    <cellStyle name="Normal 35 12 2 2" xfId="43453" xr:uid="{8BE5E876-EFFC-4FB1-A879-90D7154A4F25}"/>
    <cellStyle name="Normal 35 12 3" xfId="43452" xr:uid="{D7E28906-2433-4A62-9873-9234A02A82AC}"/>
    <cellStyle name="Normal 35 13" xfId="19235" xr:uid="{B90A3171-238F-4AA8-9E6C-28F573DA76B7}"/>
    <cellStyle name="Normal 35 13 2" xfId="19236" xr:uid="{64E267BB-41B2-4640-A658-768AB71C9615}"/>
    <cellStyle name="Normal 35 13 2 2" xfId="43455" xr:uid="{2D5E0A83-CF84-4424-941D-66A41380E382}"/>
    <cellStyle name="Normal 35 13 3" xfId="43454" xr:uid="{ACFE8A11-0C80-4F99-AD7C-F1E0E554C05E}"/>
    <cellStyle name="Normal 35 14" xfId="19237" xr:uid="{84FC4E67-61D7-48E3-95F7-82BD2FB40619}"/>
    <cellStyle name="Normal 35 14 2" xfId="19238" xr:uid="{C077B026-7090-4894-BE46-5CA878060ABE}"/>
    <cellStyle name="Normal 35 14 2 2" xfId="43457" xr:uid="{3CA49BAB-3FA1-4D3D-B388-156BCF6EB9EC}"/>
    <cellStyle name="Normal 35 14 3" xfId="43456" xr:uid="{062330FA-5C55-4F8A-9D4C-D7134B4FFE3F}"/>
    <cellStyle name="Normal 35 15" xfId="19239" xr:uid="{0B9E7597-9854-46FF-8616-DA1C5BE65007}"/>
    <cellStyle name="Normal 35 15 2" xfId="19240" xr:uid="{13410508-D402-4DF1-8705-7BFDE2F7F2A2}"/>
    <cellStyle name="Normal 35 15 2 2" xfId="43459" xr:uid="{2C578F2B-654C-4925-97E7-961A22F24431}"/>
    <cellStyle name="Normal 35 15 3" xfId="43458" xr:uid="{85F5F4C1-2C05-483D-81A6-7C9A2116DD3C}"/>
    <cellStyle name="Normal 35 16" xfId="19241" xr:uid="{94578FF8-D17D-4102-BB81-4FA872CDFFA1}"/>
    <cellStyle name="Normal 35 16 2" xfId="19242" xr:uid="{EA8F229B-C972-4BAB-9EFA-37AE0486035E}"/>
    <cellStyle name="Normal 35 16 2 2" xfId="43461" xr:uid="{2099BE25-47AD-426F-97D9-8B890830B1DE}"/>
    <cellStyle name="Normal 35 16 3" xfId="43460" xr:uid="{6F26D853-FC65-4603-9825-739F2E5BC501}"/>
    <cellStyle name="Normal 35 17" xfId="19243" xr:uid="{765D56A2-706B-48BE-8096-B9EF0DFBC9C7}"/>
    <cellStyle name="Normal 35 17 2" xfId="19244" xr:uid="{174845F3-F2FE-4006-89CB-A7E62BA60103}"/>
    <cellStyle name="Normal 35 17 2 2" xfId="43463" xr:uid="{54C49F5D-103B-4258-8FC9-654D8049E8D4}"/>
    <cellStyle name="Normal 35 17 3" xfId="43462" xr:uid="{C9756157-52CC-4934-8ED4-8D703783C3B9}"/>
    <cellStyle name="Normal 35 18" xfId="19245" xr:uid="{CD053A2E-C834-497D-B1F8-E59669410AD7}"/>
    <cellStyle name="Normal 35 18 2" xfId="19246" xr:uid="{E43DAC03-2F91-484A-8980-A012D37128A8}"/>
    <cellStyle name="Normal 35 18 2 2" xfId="43465" xr:uid="{3F48E36B-FD48-4CD9-89AC-380266FB0CEA}"/>
    <cellStyle name="Normal 35 18 3" xfId="43464" xr:uid="{D2103383-46B4-4E81-B5E7-B7FBCCDE66D9}"/>
    <cellStyle name="Normal 35 19" xfId="19247" xr:uid="{EA390163-FA16-43B7-86A1-DA53338BE9D4}"/>
    <cellStyle name="Normal 35 19 2" xfId="19248" xr:uid="{AF9A815B-B471-4EEF-9976-9976827AA663}"/>
    <cellStyle name="Normal 35 19 2 2" xfId="43467" xr:uid="{AB9EDF8D-8510-424B-A156-BE18FBA36A47}"/>
    <cellStyle name="Normal 35 19 3" xfId="43466" xr:uid="{A6972634-AB97-4438-AE3F-4AFEF4B4A92E}"/>
    <cellStyle name="Normal 35 2" xfId="19249" xr:uid="{A58996A8-ED8C-497A-AE4C-8B3D58AF6B62}"/>
    <cellStyle name="Normal 35 2 2" xfId="19250" xr:uid="{4249752C-27AC-4E7E-9B65-6FF4FC56CEFF}"/>
    <cellStyle name="Normal 35 2 2 2" xfId="43469" xr:uid="{C01D2962-BB6F-4F25-8091-80684DD845C8}"/>
    <cellStyle name="Normal 35 2 3" xfId="19251" xr:uid="{A9CFECD4-8D87-47D5-80FF-272409B7F1FE}"/>
    <cellStyle name="Normal 35 2 3 2" xfId="43470" xr:uid="{1EE9BAED-7D84-42F1-B9A8-E86A9CE23F13}"/>
    <cellStyle name="Normal 35 2 4" xfId="43468" xr:uid="{13910B0C-7284-4A7A-BD56-46423138543F}"/>
    <cellStyle name="Normal 35 20" xfId="19252" xr:uid="{EBA29890-628E-437D-BF30-2623BF92C608}"/>
    <cellStyle name="Normal 35 20 2" xfId="19253" xr:uid="{3458BBAC-04ED-4D7D-96A2-79392738D48C}"/>
    <cellStyle name="Normal 35 20 2 2" xfId="43472" xr:uid="{170228FA-BB64-4CAE-B513-6C0B6735FBCF}"/>
    <cellStyle name="Normal 35 20 3" xfId="43471" xr:uid="{082CD4C9-001A-46D5-85FB-AB7914198EDC}"/>
    <cellStyle name="Normal 35 21" xfId="19254" xr:uid="{1BB2170F-AE8D-4153-AC83-9683415797CA}"/>
    <cellStyle name="Normal 35 21 2" xfId="19255" xr:uid="{7F7E77C5-2BC7-4856-A505-BDEDA0E99CA0}"/>
    <cellStyle name="Normal 35 21 2 2" xfId="43474" xr:uid="{41FA1D81-B011-4835-B55E-F7C6FEB2AD25}"/>
    <cellStyle name="Normal 35 21 3" xfId="43473" xr:uid="{B60D336E-D70C-4D50-8A52-DD43A13024C1}"/>
    <cellStyle name="Normal 35 22" xfId="19256" xr:uid="{599942B9-5CEF-4524-92F3-CF4978CD20BD}"/>
    <cellStyle name="Normal 35 22 2" xfId="19257" xr:uid="{A2D982A3-1BCF-4EF5-8699-F6477F0A149E}"/>
    <cellStyle name="Normal 35 22 2 2" xfId="43476" xr:uid="{35AD673D-9ED9-4EC4-A2C6-8463566AA04D}"/>
    <cellStyle name="Normal 35 22 3" xfId="43475" xr:uid="{FEB1F14A-53C5-47CC-93D1-06373EDC5C49}"/>
    <cellStyle name="Normal 35 23" xfId="19258" xr:uid="{ECCB2EFE-035C-4D3C-A136-CE227256D6BE}"/>
    <cellStyle name="Normal 35 23 2" xfId="19259" xr:uid="{826EF14A-6DAE-44CF-9662-AD70EC8E811A}"/>
    <cellStyle name="Normal 35 23 2 2" xfId="43478" xr:uid="{A050A5F9-7BFD-4631-9DD6-611646B5BD26}"/>
    <cellStyle name="Normal 35 23 3" xfId="43477" xr:uid="{23174A78-8D89-48DF-9CE0-9BBCAE6601FD}"/>
    <cellStyle name="Normal 35 24" xfId="19260" xr:uid="{A0E80A37-B562-484C-B30D-DAF6D54C098F}"/>
    <cellStyle name="Normal 35 24 2" xfId="19261" xr:uid="{70957C4C-7891-4523-A3AC-06ED171B89B1}"/>
    <cellStyle name="Normal 35 24 2 2" xfId="43480" xr:uid="{C5F2AE09-9C01-4478-96A1-3CB8920CAD0C}"/>
    <cellStyle name="Normal 35 24 3" xfId="43479" xr:uid="{5FA3AEE9-DFA1-49AC-820C-AD83F9AEC904}"/>
    <cellStyle name="Normal 35 25" xfId="19262" xr:uid="{17390E33-6925-430B-B07C-B82FA5F7F0F0}"/>
    <cellStyle name="Normal 35 25 2" xfId="19263" xr:uid="{C001E2EA-417E-434D-A77C-63EB774B96B5}"/>
    <cellStyle name="Normal 35 25 2 2" xfId="43482" xr:uid="{AA808B54-DAE2-4E2E-B8F0-A39936526E4C}"/>
    <cellStyle name="Normal 35 25 3" xfId="43481" xr:uid="{8E8D6C16-6B59-42D9-B737-74696D3F8B29}"/>
    <cellStyle name="Normal 35 26" xfId="19264" xr:uid="{1DE212A1-FCDC-4294-8AF4-76B3D33E02C5}"/>
    <cellStyle name="Normal 35 26 2" xfId="19265" xr:uid="{80FA1948-21B7-4582-8BC3-727C754233E0}"/>
    <cellStyle name="Normal 35 26 2 2" xfId="43484" xr:uid="{123F6967-9446-4688-A5B1-F54BEE20A621}"/>
    <cellStyle name="Normal 35 26 3" xfId="43483" xr:uid="{E7C3EEF1-A24D-41D8-80D7-3A507F9F0ED2}"/>
    <cellStyle name="Normal 35 27" xfId="19266" xr:uid="{35AF6CFA-11BC-44F8-B5AA-7F5CAFB4D233}"/>
    <cellStyle name="Normal 35 27 2" xfId="19267" xr:uid="{4E2E8B68-25D0-44C1-8F83-5EDFD412750D}"/>
    <cellStyle name="Normal 35 27 2 2" xfId="43486" xr:uid="{D6E4E0B9-38B1-40BC-B376-56EBE97422E7}"/>
    <cellStyle name="Normal 35 27 3" xfId="43485" xr:uid="{97188840-0E12-4778-B0F5-64BB55F9EF84}"/>
    <cellStyle name="Normal 35 28" xfId="19268" xr:uid="{6666A183-AB55-4BF8-BE0F-C3D212452EE7}"/>
    <cellStyle name="Normal 35 28 2" xfId="19269" xr:uid="{749BAB02-54A4-4D83-A0B9-BEC5C49F2614}"/>
    <cellStyle name="Normal 35 28 2 2" xfId="43488" xr:uid="{CA3DB2FA-2FEA-4C1D-96F5-A42F8BEF8E75}"/>
    <cellStyle name="Normal 35 28 3" xfId="43487" xr:uid="{78F1AE31-06BE-4944-818D-1DEE2B91B6CF}"/>
    <cellStyle name="Normal 35 29" xfId="19270" xr:uid="{397CA144-F5D7-4FEE-A7E0-D09032802513}"/>
    <cellStyle name="Normal 35 29 2" xfId="19271" xr:uid="{920DEF67-C32C-4031-BB82-196072A40D13}"/>
    <cellStyle name="Normal 35 29 2 2" xfId="43490" xr:uid="{10A908A7-EAA0-40D0-A24C-DD928C0818E4}"/>
    <cellStyle name="Normal 35 29 3" xfId="43489" xr:uid="{34293159-A361-41BA-AFCF-F827DC6C3657}"/>
    <cellStyle name="Normal 35 3" xfId="19272" xr:uid="{D7A166BA-4273-47CD-BA85-EF70AB6113D2}"/>
    <cellStyle name="Normal 35 3 2" xfId="19273" xr:uid="{7490C26C-3358-43BF-AD20-6E8B2568CD37}"/>
    <cellStyle name="Normal 35 3 2 2" xfId="43492" xr:uid="{9E99BEB3-8495-4408-BE86-1A5F03D4E86D}"/>
    <cellStyle name="Normal 35 3 3" xfId="19274" xr:uid="{D935C261-B1C7-4B35-8CCB-7C06EAD4888E}"/>
    <cellStyle name="Normal 35 3 3 2" xfId="43493" xr:uid="{FDCE2103-97C0-4343-819A-C4F7241FE58E}"/>
    <cellStyle name="Normal 35 3 4" xfId="43491" xr:uid="{6C221DF9-08D1-4B95-88CE-619819F6EB48}"/>
    <cellStyle name="Normal 35 30" xfId="19275" xr:uid="{67166B4A-31C1-4A4D-9592-554DE0ACB880}"/>
    <cellStyle name="Normal 35 30 2" xfId="19276" xr:uid="{1AC11C5B-44C4-4F99-9594-85F3E2BCF320}"/>
    <cellStyle name="Normal 35 30 2 2" xfId="43495" xr:uid="{C79112E1-FF27-4984-ACB6-2649E79CAFD0}"/>
    <cellStyle name="Normal 35 30 3" xfId="43494" xr:uid="{3102F6D6-B60F-4F90-9A85-094F7AC9BF30}"/>
    <cellStyle name="Normal 35 31" xfId="19277" xr:uid="{62D2DF89-F4AD-4EBE-9318-1DF3AEB84107}"/>
    <cellStyle name="Normal 35 31 2" xfId="19278" xr:uid="{EC349D9F-411B-4E5E-B75F-3E87D4796085}"/>
    <cellStyle name="Normal 35 31 2 2" xfId="43497" xr:uid="{5325D3E5-9D1F-4DE6-976A-B2017D69BBF4}"/>
    <cellStyle name="Normal 35 31 3" xfId="43496" xr:uid="{CA0B4E7C-23C8-46A9-B08F-C1BE5C4422E5}"/>
    <cellStyle name="Normal 35 32" xfId="19279" xr:uid="{44019A53-7E65-440A-9B57-FE2779440172}"/>
    <cellStyle name="Normal 35 32 2" xfId="19280" xr:uid="{AC907ED1-75CC-412B-A003-F109B7BEC5C6}"/>
    <cellStyle name="Normal 35 32 2 2" xfId="43499" xr:uid="{79711243-9876-4CB7-A0FE-7DE630190BC7}"/>
    <cellStyle name="Normal 35 32 3" xfId="43498" xr:uid="{25D7FB9A-CCE9-4FCC-8642-94A92D2135DE}"/>
    <cellStyle name="Normal 35 33" xfId="19281" xr:uid="{1A434BDA-3532-4C54-A30B-484B2104CF1A}"/>
    <cellStyle name="Normal 35 33 2" xfId="19282" xr:uid="{6D99E7AE-7418-41A5-8100-411568912F1F}"/>
    <cellStyle name="Normal 35 33 2 2" xfId="43501" xr:uid="{060A600F-8B0C-4D41-8365-8E23964F0D79}"/>
    <cellStyle name="Normal 35 33 3" xfId="43500" xr:uid="{26F02CF5-1A1A-4EC4-8706-C3F0853263EA}"/>
    <cellStyle name="Normal 35 34" xfId="19283" xr:uid="{E36A5EDC-3016-4CF0-91A6-34C789704108}"/>
    <cellStyle name="Normal 35 34 2" xfId="19284" xr:uid="{13DC0AD4-5886-4241-8CA8-5A6ACBA2E5DF}"/>
    <cellStyle name="Normal 35 34 2 2" xfId="43503" xr:uid="{8E289070-244C-4D09-A8AC-F907198D18CF}"/>
    <cellStyle name="Normal 35 34 3" xfId="43502" xr:uid="{3A24652F-9409-4F02-A2EE-CAE0024B5051}"/>
    <cellStyle name="Normal 35 35" xfId="19285" xr:uid="{CEC7448F-C1A6-4208-ADCD-C72DF2076C2C}"/>
    <cellStyle name="Normal 35 35 2" xfId="19286" xr:uid="{EF0C2CF1-B03E-4115-B81E-AB172A2BD208}"/>
    <cellStyle name="Normal 35 35 2 2" xfId="43505" xr:uid="{87B5122D-3FA6-4808-BDDB-5C0D230E61AB}"/>
    <cellStyle name="Normal 35 35 3" xfId="43504" xr:uid="{FB65966A-0C82-4E1C-A34F-86701FD0ACE5}"/>
    <cellStyle name="Normal 35 36" xfId="19287" xr:uid="{DBD9CB38-41E2-4C0E-A6A2-B10D0E4470D8}"/>
    <cellStyle name="Normal 35 36 2" xfId="19288" xr:uid="{74E6B241-6BA2-4408-86C3-6768264A6CE3}"/>
    <cellStyle name="Normal 35 36 2 2" xfId="43507" xr:uid="{7CB7BB5A-A3C1-4C6E-A7D4-00D0614A9297}"/>
    <cellStyle name="Normal 35 36 3" xfId="43506" xr:uid="{3822638D-7B9B-4F8D-BA4E-EF65A122B013}"/>
    <cellStyle name="Normal 35 37" xfId="19289" xr:uid="{DDE3FB56-8243-40E4-91A6-E9B2C1DF4520}"/>
    <cellStyle name="Normal 35 37 2" xfId="19290" xr:uid="{F9F726E8-02DC-471D-B2FB-F25AAB58B4F2}"/>
    <cellStyle name="Normal 35 37 2 2" xfId="43509" xr:uid="{B3736AFD-83A9-4027-AA86-356E281CD511}"/>
    <cellStyle name="Normal 35 37 3" xfId="43508" xr:uid="{7D2304B2-4DDA-4470-B1BE-F044F65031A9}"/>
    <cellStyle name="Normal 35 38" xfId="19291" xr:uid="{9D6CBB0A-8A06-4F4D-8C2F-802A15348289}"/>
    <cellStyle name="Normal 35 38 2" xfId="19292" xr:uid="{47AD7B1A-18EC-4FE3-B3C0-631185AAED11}"/>
    <cellStyle name="Normal 35 38 2 2" xfId="43511" xr:uid="{A9DFD350-C996-44A4-9EEF-733227BA4EFC}"/>
    <cellStyle name="Normal 35 38 3" xfId="43510" xr:uid="{3C8DCDE5-415A-4A99-BA12-6A5D01D0CFC5}"/>
    <cellStyle name="Normal 35 39" xfId="19293" xr:uid="{E22BCF87-D90E-4A41-8C7D-7CD75910C1D0}"/>
    <cellStyle name="Normal 35 39 2" xfId="43512" xr:uid="{FF1C5B31-AD4B-452F-97F4-B2AD473BE944}"/>
    <cellStyle name="Normal 35 4" xfId="19294" xr:uid="{3ACCEC97-EF8B-4083-B8DA-7E6F8997CA51}"/>
    <cellStyle name="Normal 35 4 2" xfId="19295" xr:uid="{263757C0-E26F-433B-8F37-B092DDAA21EB}"/>
    <cellStyle name="Normal 35 4 2 2" xfId="43514" xr:uid="{3F3A6A81-550E-498C-961D-F7CB7ADCCD13}"/>
    <cellStyle name="Normal 35 4 3" xfId="43513" xr:uid="{8FD68999-4211-46D8-882C-62BA9E7D0BE8}"/>
    <cellStyle name="Normal 35 40" xfId="43447" xr:uid="{33792597-CF41-4865-8A24-EFFFF9668471}"/>
    <cellStyle name="Normal 35 5" xfId="19296" xr:uid="{B248AE7C-4307-4FC4-BA7F-FC1CF1CF2741}"/>
    <cellStyle name="Normal 35 5 2" xfId="19297" xr:uid="{E65EEE51-E109-4A21-99CF-98B91ED569BF}"/>
    <cellStyle name="Normal 35 5 2 2" xfId="43516" xr:uid="{82385BC3-A7C0-4E5A-99F9-479B90E2819F}"/>
    <cellStyle name="Normal 35 5 3" xfId="43515" xr:uid="{FBCC4717-0574-42FF-8AC1-4E2D80EE1C81}"/>
    <cellStyle name="Normal 35 6" xfId="19298" xr:uid="{15332FF1-891A-4A48-85AE-D0DD8735F196}"/>
    <cellStyle name="Normal 35 6 2" xfId="19299" xr:uid="{E516A2DE-FBE2-4700-A801-82832B72FF41}"/>
    <cellStyle name="Normal 35 6 2 2" xfId="43518" xr:uid="{241A1A38-734B-46BB-91FE-F34D2B41F1D0}"/>
    <cellStyle name="Normal 35 6 3" xfId="43517" xr:uid="{79BEF6DF-C95D-41A9-89F0-5F9D1E3E9169}"/>
    <cellStyle name="Normal 35 7" xfId="19300" xr:uid="{C0E45C87-6530-42E8-A98E-25E7E4F36196}"/>
    <cellStyle name="Normal 35 7 2" xfId="19301" xr:uid="{4310B6B4-DB71-44C0-AC79-B29520C7ECFE}"/>
    <cellStyle name="Normal 35 7 2 2" xfId="43520" xr:uid="{9B99B3C9-2922-4F2B-966E-3A50FCBF7B98}"/>
    <cellStyle name="Normal 35 7 3" xfId="43519" xr:uid="{A3429122-3B61-4FDB-9EB4-6B852544C58B}"/>
    <cellStyle name="Normal 35 8" xfId="19302" xr:uid="{8B3B9B88-F82D-40A3-8399-6D767FA8DDD1}"/>
    <cellStyle name="Normal 35 8 2" xfId="19303" xr:uid="{927798D5-AC5E-435B-992E-6438AE932892}"/>
    <cellStyle name="Normal 35 8 2 2" xfId="43522" xr:uid="{E7C7C065-CD50-426F-9571-9887B8F9C6B2}"/>
    <cellStyle name="Normal 35 8 3" xfId="43521" xr:uid="{D8C0B2C7-2767-47B1-9FE3-18C38F729CE2}"/>
    <cellStyle name="Normal 35 9" xfId="19304" xr:uid="{4FF8A3BF-265B-4B6D-84AD-F5BB0AE91A33}"/>
    <cellStyle name="Normal 35 9 2" xfId="19305" xr:uid="{9F510EA1-AFCF-41A5-83D8-CE3B998F6C37}"/>
    <cellStyle name="Normal 35 9 2 2" xfId="43524" xr:uid="{A624AB01-1916-47EB-9CB4-D4F676A1F811}"/>
    <cellStyle name="Normal 35 9 3" xfId="43523" xr:uid="{327E82D1-7403-4307-890A-98B140BAB109}"/>
    <cellStyle name="Normal 36" xfId="19306" xr:uid="{859E7790-0139-4BE2-AE73-ABD6C248DE15}"/>
    <cellStyle name="Normal 36 10" xfId="19307" xr:uid="{8B3C4A8A-DDA8-4779-BAE6-16AA5716C754}"/>
    <cellStyle name="Normal 36 10 2" xfId="19308" xr:uid="{C47E5575-DF0D-4016-BAA4-2587B246BD18}"/>
    <cellStyle name="Normal 36 10 2 2" xfId="43527" xr:uid="{0BE6929C-73D1-4203-9C0A-F77A2851273D}"/>
    <cellStyle name="Normal 36 10 3" xfId="43526" xr:uid="{1A59E7D1-B690-4038-9957-0A632F16C4D5}"/>
    <cellStyle name="Normal 36 11" xfId="19309" xr:uid="{5A708C37-9EF4-4FF2-8165-845E3465040D}"/>
    <cellStyle name="Normal 36 11 2" xfId="19310" xr:uid="{39349947-45B7-4E37-ABD6-8CA50A7EAA1A}"/>
    <cellStyle name="Normal 36 11 2 2" xfId="43529" xr:uid="{054F92AF-5C2A-488E-A0AB-F6BE0882C14E}"/>
    <cellStyle name="Normal 36 11 3" xfId="43528" xr:uid="{5BDF3052-7AB8-424D-A9AB-F5DD9DC7F564}"/>
    <cellStyle name="Normal 36 12" xfId="19311" xr:uid="{902DE04A-1CB8-449E-A6C4-0E9580256F28}"/>
    <cellStyle name="Normal 36 12 2" xfId="19312" xr:uid="{5E8A7FFC-13D1-43CB-B495-FFA468C207F9}"/>
    <cellStyle name="Normal 36 12 2 2" xfId="43531" xr:uid="{851F0B34-B661-4EEA-AB94-D1E8A947B308}"/>
    <cellStyle name="Normal 36 12 3" xfId="43530" xr:uid="{1F9AF650-9309-415F-82ED-8F44061EF40F}"/>
    <cellStyle name="Normal 36 13" xfId="19313" xr:uid="{5B2126C3-F309-4E49-A61D-A251988E6F7F}"/>
    <cellStyle name="Normal 36 13 2" xfId="19314" xr:uid="{57431DD8-912B-42F9-80D2-BB5377EB332A}"/>
    <cellStyle name="Normal 36 13 2 2" xfId="43533" xr:uid="{AE9FF172-B16C-4B81-829F-4EE2513D815C}"/>
    <cellStyle name="Normal 36 13 3" xfId="43532" xr:uid="{DD334410-7170-4F1A-B1BF-A8FE1EB704FF}"/>
    <cellStyle name="Normal 36 14" xfId="19315" xr:uid="{EF51844C-3332-4362-B427-4B9CCAA0442F}"/>
    <cellStyle name="Normal 36 14 2" xfId="19316" xr:uid="{0FECE1EA-1D59-40ED-8376-66C5B1EA5886}"/>
    <cellStyle name="Normal 36 14 2 2" xfId="43535" xr:uid="{87E935B5-11BA-4E57-95A3-85FD73F11CB9}"/>
    <cellStyle name="Normal 36 14 3" xfId="43534" xr:uid="{195CAFA0-FBEA-4E11-8B09-6D4E48F67D4A}"/>
    <cellStyle name="Normal 36 15" xfId="19317" xr:uid="{C978A2F0-590C-4AEC-8608-45460E127375}"/>
    <cellStyle name="Normal 36 15 2" xfId="19318" xr:uid="{125F83D2-8CDC-44B4-9DA9-4F5EF4C94D9F}"/>
    <cellStyle name="Normal 36 15 2 2" xfId="43537" xr:uid="{43C93FB2-0C6E-4ECE-9AB4-C75F2CFEC661}"/>
    <cellStyle name="Normal 36 15 3" xfId="43536" xr:uid="{8E316660-3049-49D5-BBBB-22C8A0F0FE78}"/>
    <cellStyle name="Normal 36 16" xfId="19319" xr:uid="{4F59CCBE-9D7A-46CF-B8CA-6EA01901DC7D}"/>
    <cellStyle name="Normal 36 16 2" xfId="19320" xr:uid="{6289932E-45F0-4F86-B756-A35F4C20B043}"/>
    <cellStyle name="Normal 36 16 2 2" xfId="43539" xr:uid="{805DAEF1-4E07-47B4-8CD1-A3E98B72116D}"/>
    <cellStyle name="Normal 36 16 3" xfId="43538" xr:uid="{CF34F79C-4D66-44A9-9EBE-3A91D83388BC}"/>
    <cellStyle name="Normal 36 17" xfId="19321" xr:uid="{858E2786-5D59-4B2C-B383-775BAF882DA4}"/>
    <cellStyle name="Normal 36 17 2" xfId="19322" xr:uid="{848BF700-DFE3-4B1F-8CD6-AD3631B0D9A3}"/>
    <cellStyle name="Normal 36 17 2 2" xfId="43541" xr:uid="{EB8D66CA-F0F8-4BD7-8975-860F49616733}"/>
    <cellStyle name="Normal 36 17 3" xfId="43540" xr:uid="{282EDCEC-7664-4414-84EF-F9116D2EC5DA}"/>
    <cellStyle name="Normal 36 18" xfId="19323" xr:uid="{5EA919CA-A1E7-436B-B93A-94632EB219B0}"/>
    <cellStyle name="Normal 36 18 2" xfId="19324" xr:uid="{1CD75BEA-661A-42E3-951D-195983EFEC5A}"/>
    <cellStyle name="Normal 36 18 2 2" xfId="43543" xr:uid="{0D9E4557-A03A-4EEE-90C1-6EF75FE38B0F}"/>
    <cellStyle name="Normal 36 18 3" xfId="43542" xr:uid="{05A2DCF1-8D4A-41C5-B5C6-D525BBDB97F8}"/>
    <cellStyle name="Normal 36 19" xfId="19325" xr:uid="{A651C317-866E-4A60-8059-E515A84C12DC}"/>
    <cellStyle name="Normal 36 19 2" xfId="19326" xr:uid="{D99ACCF7-F2FE-48D7-A881-89CCD4C111A4}"/>
    <cellStyle name="Normal 36 19 2 2" xfId="43545" xr:uid="{765037A4-D65A-4DBF-BF45-4B05E42CFC7A}"/>
    <cellStyle name="Normal 36 19 3" xfId="43544" xr:uid="{9F8AB805-C720-48A1-8A64-4B3374D5E363}"/>
    <cellStyle name="Normal 36 2" xfId="19327" xr:uid="{6B1F634C-3C1C-4257-A426-D9A72D8B84B1}"/>
    <cellStyle name="Normal 36 2 2" xfId="19328" xr:uid="{F05E1F86-08F0-44AE-827F-D251D1AA684D}"/>
    <cellStyle name="Normal 36 2 2 2" xfId="43547" xr:uid="{25F0E00D-1EB6-4ABF-98A7-2D5667196369}"/>
    <cellStyle name="Normal 36 2 3" xfId="19329" xr:uid="{D0D690CA-70D7-4240-90A4-3BEFED8003EE}"/>
    <cellStyle name="Normal 36 2 3 2" xfId="43548" xr:uid="{AE126C00-44E4-44F1-98DC-9E8FFE753AC9}"/>
    <cellStyle name="Normal 36 2 4" xfId="43546" xr:uid="{3AE91A48-7339-49BF-9E62-702B693D1A1F}"/>
    <cellStyle name="Normal 36 20" xfId="19330" xr:uid="{1E240B05-8EE2-4D99-ABB5-5C2DCDBAE67F}"/>
    <cellStyle name="Normal 36 20 2" xfId="19331" xr:uid="{A74E3BD2-E3E5-4CFF-9ADD-D0F7A04429AD}"/>
    <cellStyle name="Normal 36 20 2 2" xfId="43550" xr:uid="{3FB6F1D8-AF66-4154-B77C-D13CA62BBBFD}"/>
    <cellStyle name="Normal 36 20 3" xfId="43549" xr:uid="{F4C57D8F-13D5-472E-826D-D8AC121D3BB4}"/>
    <cellStyle name="Normal 36 21" xfId="19332" xr:uid="{C7833953-8DF1-421F-8D89-A1EB4DAAE594}"/>
    <cellStyle name="Normal 36 21 2" xfId="19333" xr:uid="{79515EDD-1919-405B-85D2-5DE11810B758}"/>
    <cellStyle name="Normal 36 21 2 2" xfId="43552" xr:uid="{23764885-BBF3-43A0-8D0D-C53D1CF1EB0D}"/>
    <cellStyle name="Normal 36 21 3" xfId="43551" xr:uid="{47A0571A-DFBE-4FB3-9A6D-E70BDAE83DE3}"/>
    <cellStyle name="Normal 36 22" xfId="19334" xr:uid="{D0A22AFC-DDCD-403B-A00B-1B1BB9A4288A}"/>
    <cellStyle name="Normal 36 22 2" xfId="19335" xr:uid="{EEE722D2-F57E-4F67-9B1B-4C8F99757765}"/>
    <cellStyle name="Normal 36 22 2 2" xfId="43554" xr:uid="{D37B7FCB-4593-4F77-8785-F592152B3F8F}"/>
    <cellStyle name="Normal 36 22 3" xfId="43553" xr:uid="{0BC2957A-C4B8-448A-AD3E-90CDD0915786}"/>
    <cellStyle name="Normal 36 23" xfId="19336" xr:uid="{4B66C7FB-285D-42AC-AB20-BF439EE6E635}"/>
    <cellStyle name="Normal 36 23 2" xfId="19337" xr:uid="{339E00B5-E556-4AAE-99B0-7F04207CF39D}"/>
    <cellStyle name="Normal 36 23 2 2" xfId="43556" xr:uid="{B5C64F65-7DD1-40B4-9B82-E697C51688BC}"/>
    <cellStyle name="Normal 36 23 3" xfId="43555" xr:uid="{61B86973-A02C-4C3C-861F-A2D52749C355}"/>
    <cellStyle name="Normal 36 24" xfId="19338" xr:uid="{A026FCEB-1101-4EAC-B0D9-1499521BCDC8}"/>
    <cellStyle name="Normal 36 24 2" xfId="19339" xr:uid="{214A0F7F-3E25-4653-BC0B-DCAE310A0F2A}"/>
    <cellStyle name="Normal 36 24 2 2" xfId="43558" xr:uid="{4105F27C-7784-4774-8220-FBA0BA73237A}"/>
    <cellStyle name="Normal 36 24 3" xfId="43557" xr:uid="{3A89BAB4-0192-41CA-BEA5-D280DDA3414D}"/>
    <cellStyle name="Normal 36 25" xfId="19340" xr:uid="{5D6B30F3-31CA-49ED-BAD7-995FE27709BA}"/>
    <cellStyle name="Normal 36 25 2" xfId="19341" xr:uid="{8DCD6A90-695B-4CD0-BB4E-ADE800AE9F89}"/>
    <cellStyle name="Normal 36 25 2 2" xfId="43560" xr:uid="{9B6890FE-50BB-4EEE-9EE2-7B2EA2AED8E5}"/>
    <cellStyle name="Normal 36 25 3" xfId="43559" xr:uid="{D6E55E89-7198-4F1A-9EF7-D4A5DCF288C8}"/>
    <cellStyle name="Normal 36 26" xfId="19342" xr:uid="{C30A2850-3F04-464E-B26B-027928EFB8FA}"/>
    <cellStyle name="Normal 36 26 2" xfId="19343" xr:uid="{AD52F632-47DB-4CD4-9A8E-B6A82391BF8D}"/>
    <cellStyle name="Normal 36 26 2 2" xfId="43562" xr:uid="{ED240336-3488-4DEF-A355-DC0930ABB58C}"/>
    <cellStyle name="Normal 36 26 3" xfId="43561" xr:uid="{283B2EFD-CD81-4586-B57A-F2F9FD820161}"/>
    <cellStyle name="Normal 36 27" xfId="19344" xr:uid="{8A5206E4-ED51-407E-98D1-CDE3DBE1D420}"/>
    <cellStyle name="Normal 36 27 2" xfId="19345" xr:uid="{1531237D-A7F2-43EC-BEE5-85860B6AF2DA}"/>
    <cellStyle name="Normal 36 27 2 2" xfId="43564" xr:uid="{3414CF86-CBBC-4C89-BA8F-8791378A8017}"/>
    <cellStyle name="Normal 36 27 3" xfId="43563" xr:uid="{0C7913FC-C096-4E6B-A9F3-F884F60732D8}"/>
    <cellStyle name="Normal 36 28" xfId="19346" xr:uid="{16FEA65B-7BEA-4A71-BE04-CD86388C9E24}"/>
    <cellStyle name="Normal 36 28 2" xfId="19347" xr:uid="{7A88F140-6463-41C8-9D9B-BAB3763FDF5B}"/>
    <cellStyle name="Normal 36 28 2 2" xfId="43566" xr:uid="{055EFC5F-044B-42D2-8C04-FF4A1686220A}"/>
    <cellStyle name="Normal 36 28 3" xfId="43565" xr:uid="{0E9D89E6-D1B5-4FA9-849F-880B61D4969A}"/>
    <cellStyle name="Normal 36 29" xfId="19348" xr:uid="{84B76C01-CF68-4948-A9BB-44BD32CF8186}"/>
    <cellStyle name="Normal 36 29 2" xfId="19349" xr:uid="{7273BE6B-2205-4436-820D-5A8B861B9770}"/>
    <cellStyle name="Normal 36 29 2 2" xfId="43568" xr:uid="{ADCCDBCC-E778-4B59-846A-0AA3F9A0D507}"/>
    <cellStyle name="Normal 36 29 3" xfId="43567" xr:uid="{324AEF04-AB8C-47B6-9F0E-4838FC8A5CA1}"/>
    <cellStyle name="Normal 36 3" xfId="19350" xr:uid="{30B928D3-7C78-4C4A-9BA2-5E226DB45E54}"/>
    <cellStyle name="Normal 36 3 2" xfId="19351" xr:uid="{808298F1-7DE3-442B-90E0-142A6EA1ABDE}"/>
    <cellStyle name="Normal 36 3 2 2" xfId="43570" xr:uid="{D6035086-EC6D-422A-8ACB-019DA1DA591F}"/>
    <cellStyle name="Normal 36 3 3" xfId="19352" xr:uid="{05B2626F-3764-421D-9AE3-D77C222CA3F1}"/>
    <cellStyle name="Normal 36 3 3 2" xfId="43571" xr:uid="{973E38FF-C8B7-4EA9-922C-9FFB03F59C1F}"/>
    <cellStyle name="Normal 36 3 4" xfId="43569" xr:uid="{BF653E67-ABF0-4F25-B4B2-3FB9CACEA8AD}"/>
    <cellStyle name="Normal 36 30" xfId="19353" xr:uid="{A6EB8738-F89D-49D3-B4C8-E09C616C6898}"/>
    <cellStyle name="Normal 36 30 2" xfId="19354" xr:uid="{1A7E2415-DD47-400E-8287-917325AF5749}"/>
    <cellStyle name="Normal 36 30 2 2" xfId="43573" xr:uid="{61460BC9-F784-4220-B9FF-AC8AE5032221}"/>
    <cellStyle name="Normal 36 30 3" xfId="43572" xr:uid="{7A6434E4-6901-4666-AB92-37DFF308109E}"/>
    <cellStyle name="Normal 36 31" xfId="19355" xr:uid="{58C6BF1F-2344-4F31-99D3-0E4A657D67B4}"/>
    <cellStyle name="Normal 36 31 2" xfId="19356" xr:uid="{3F207210-65F3-43BB-A276-176D71DD4E32}"/>
    <cellStyle name="Normal 36 31 2 2" xfId="43575" xr:uid="{0B84AE76-F8C8-44C5-A131-701CB44EBE04}"/>
    <cellStyle name="Normal 36 31 3" xfId="43574" xr:uid="{B7830F9A-DA18-4CA0-AA7A-7A9A16F3CBE8}"/>
    <cellStyle name="Normal 36 32" xfId="19357" xr:uid="{AC87D4FE-974B-41E8-9A0A-7DFF580ABED3}"/>
    <cellStyle name="Normal 36 32 2" xfId="19358" xr:uid="{13C6B566-DA0F-4889-8E50-9E1C0A54BD42}"/>
    <cellStyle name="Normal 36 32 2 2" xfId="43577" xr:uid="{0517DB4D-BF63-4D8E-BA1F-752540A5CA7E}"/>
    <cellStyle name="Normal 36 32 3" xfId="43576" xr:uid="{959EB2A0-A66A-421F-9C77-82311A798F1D}"/>
    <cellStyle name="Normal 36 33" xfId="19359" xr:uid="{CE5EF310-570B-49C8-A718-E1E1B2DA2483}"/>
    <cellStyle name="Normal 36 33 2" xfId="19360" xr:uid="{2C80806C-2F37-441E-8BBA-6C55AD24FA1C}"/>
    <cellStyle name="Normal 36 33 2 2" xfId="43579" xr:uid="{C098703F-BEF0-41B4-9134-D90ABEB776A7}"/>
    <cellStyle name="Normal 36 33 3" xfId="43578" xr:uid="{420D7155-F3A9-4FEC-AA24-C65A35CB353C}"/>
    <cellStyle name="Normal 36 34" xfId="19361" xr:uid="{96862DAC-78DD-4E7E-82D0-5750B5919A2E}"/>
    <cellStyle name="Normal 36 34 2" xfId="19362" xr:uid="{7B543B81-513F-4724-9B0E-A9B81E0DAFE4}"/>
    <cellStyle name="Normal 36 34 2 2" xfId="43581" xr:uid="{93E32D06-1C87-4862-AAA2-7847D505FEBA}"/>
    <cellStyle name="Normal 36 34 3" xfId="43580" xr:uid="{0E2DE4B0-E80D-4255-878D-D11BE46578D3}"/>
    <cellStyle name="Normal 36 35" xfId="19363" xr:uid="{4FFBB1AB-E7F0-4E50-81B0-C5045D21CEFA}"/>
    <cellStyle name="Normal 36 35 2" xfId="19364" xr:uid="{8FA4D3F4-88DF-41C5-913A-463D7BB08846}"/>
    <cellStyle name="Normal 36 35 2 2" xfId="43583" xr:uid="{E42E9639-6B14-4B0A-8547-FD409896F799}"/>
    <cellStyle name="Normal 36 35 3" xfId="43582" xr:uid="{39F8FAF4-471D-4F16-A9CC-1163646CABCE}"/>
    <cellStyle name="Normal 36 36" xfId="19365" xr:uid="{F148CE03-09EE-4843-B735-A28F27DA378A}"/>
    <cellStyle name="Normal 36 36 2" xfId="19366" xr:uid="{8358ADF0-1AD2-4A66-89E8-5C3922E4AA9E}"/>
    <cellStyle name="Normal 36 36 2 2" xfId="43585" xr:uid="{3D10AFAC-3D66-41AB-9250-0554F9858668}"/>
    <cellStyle name="Normal 36 36 3" xfId="43584" xr:uid="{E7E1CB8D-3E24-4DF2-BCBE-35800433466C}"/>
    <cellStyle name="Normal 36 37" xfId="19367" xr:uid="{78658646-CD41-4162-9707-506A8274EE70}"/>
    <cellStyle name="Normal 36 37 2" xfId="19368" xr:uid="{0D340C33-093A-4C77-88FB-6A6A5F4492C2}"/>
    <cellStyle name="Normal 36 37 2 2" xfId="43587" xr:uid="{76E3CF94-B6D8-4748-A1C7-F37286323AA2}"/>
    <cellStyle name="Normal 36 37 3" xfId="43586" xr:uid="{7C59A05D-77FE-455A-97F4-FAEAB27130E2}"/>
    <cellStyle name="Normal 36 38" xfId="19369" xr:uid="{FE66EAB4-A84C-4C36-982D-B9304BFF5BE7}"/>
    <cellStyle name="Normal 36 38 2" xfId="19370" xr:uid="{64444BE7-58F3-4097-9494-1641269CF285}"/>
    <cellStyle name="Normal 36 38 2 2" xfId="43589" xr:uid="{BCCFA642-66A7-451B-B24A-CFD8E785C9C5}"/>
    <cellStyle name="Normal 36 38 3" xfId="43588" xr:uid="{473AF44E-C8CF-47E8-9ACA-482FD278B28E}"/>
    <cellStyle name="Normal 36 39" xfId="19371" xr:uid="{D01C7E94-4027-4938-AFB2-B0943865E33D}"/>
    <cellStyle name="Normal 36 39 2" xfId="43590" xr:uid="{67873B53-22D9-49FF-A73C-FD8F1071C5D9}"/>
    <cellStyle name="Normal 36 4" xfId="19372" xr:uid="{37B1764A-21C6-40B0-A9EA-0F3A341010E8}"/>
    <cellStyle name="Normal 36 4 2" xfId="19373" xr:uid="{F77C371C-ABD8-4465-98E8-0001A761A03B}"/>
    <cellStyle name="Normal 36 4 2 2" xfId="43592" xr:uid="{FFB4A20F-44A8-4838-971B-E40F53C3ABCA}"/>
    <cellStyle name="Normal 36 4 3" xfId="43591" xr:uid="{1F8DECB7-CD55-410E-8017-B962790FDCC4}"/>
    <cellStyle name="Normal 36 40" xfId="43525" xr:uid="{3EEFBDEA-EF0F-48FF-9033-185EF7093439}"/>
    <cellStyle name="Normal 36 5" xfId="19374" xr:uid="{D993890E-A367-49E6-A5B7-497F8FA69DCE}"/>
    <cellStyle name="Normal 36 5 2" xfId="19375" xr:uid="{960791A5-F2E1-4E78-8C49-8F651D2C8CDC}"/>
    <cellStyle name="Normal 36 5 2 2" xfId="43594" xr:uid="{F5D4414A-F67C-4D84-B3B7-1E36791C3DC7}"/>
    <cellStyle name="Normal 36 5 3" xfId="43593" xr:uid="{5822879D-2367-4B15-BD97-546FDECA7B8A}"/>
    <cellStyle name="Normal 36 6" xfId="19376" xr:uid="{BA95584E-E3FF-4FFA-BDD6-E96DD2BB6F60}"/>
    <cellStyle name="Normal 36 6 2" xfId="19377" xr:uid="{840A413B-C2AC-4CC6-850F-2C28AE627FB3}"/>
    <cellStyle name="Normal 36 6 2 2" xfId="43596" xr:uid="{724CB34B-B4B9-471F-BF1E-0782D440E922}"/>
    <cellStyle name="Normal 36 6 3" xfId="43595" xr:uid="{D2279642-6580-42C6-9888-525B1422507E}"/>
    <cellStyle name="Normal 36 7" xfId="19378" xr:uid="{98296EA3-D36D-44EC-9713-94F4D3078E0E}"/>
    <cellStyle name="Normal 36 7 2" xfId="19379" xr:uid="{A409F326-2B54-4178-8387-CE9583423545}"/>
    <cellStyle name="Normal 36 7 2 2" xfId="43598" xr:uid="{8555CA57-224E-4BC2-8832-9DC7E9A7C878}"/>
    <cellStyle name="Normal 36 7 3" xfId="43597" xr:uid="{ECAAC9DC-AB49-45B6-B480-B76B595C2BB1}"/>
    <cellStyle name="Normal 36 8" xfId="19380" xr:uid="{05BAA02A-0FC1-4BC3-A4DD-AA7DB164F812}"/>
    <cellStyle name="Normal 36 8 2" xfId="19381" xr:uid="{F3AB8188-1DE8-4C95-8C8B-2B9BD6488BF2}"/>
    <cellStyle name="Normal 36 8 2 2" xfId="43600" xr:uid="{053FAFDC-B5DA-48B5-8451-48126857710A}"/>
    <cellStyle name="Normal 36 8 3" xfId="43599" xr:uid="{22DB3633-418A-4284-A135-7FD11B619B70}"/>
    <cellStyle name="Normal 36 9" xfId="19382" xr:uid="{A6DDC9B5-4EBE-4262-A832-3D8F1047E64E}"/>
    <cellStyle name="Normal 36 9 2" xfId="19383" xr:uid="{0FABE6D2-0699-4261-AD4E-8A1E8771FED8}"/>
    <cellStyle name="Normal 36 9 2 2" xfId="43602" xr:uid="{8830B6E5-9645-41E0-B76C-9ECB8DFC9801}"/>
    <cellStyle name="Normal 36 9 3" xfId="43601" xr:uid="{0180A0EA-155C-4A9C-A089-AA01A8A841DF}"/>
    <cellStyle name="Normal 37" xfId="19384" xr:uid="{111374E8-7101-441D-9562-F1A1B126E188}"/>
    <cellStyle name="Normal 37 2" xfId="19385" xr:uid="{C3FD3A6E-7626-4A2C-93A6-A168CBEA1E7E}"/>
    <cellStyle name="Normal 37 2 2" xfId="19386" xr:uid="{CABCAD03-A13B-411E-B9B2-C36571769F5A}"/>
    <cellStyle name="Normal 37 2 2 2" xfId="43605" xr:uid="{CAF4982B-BFE1-4D55-A44D-79E9FC1CB065}"/>
    <cellStyle name="Normal 37 2 3" xfId="43604" xr:uid="{A1752E99-42C5-463B-B5C0-51EFA0BA6940}"/>
    <cellStyle name="Normal 37 3" xfId="19387" xr:uid="{EB01780A-976A-42F1-A690-9645535D82B7}"/>
    <cellStyle name="Normal 37 3 2" xfId="19388" xr:uid="{8A2ABF44-4962-49D2-AB53-6A8347C8AC49}"/>
    <cellStyle name="Normal 37 3 2 2" xfId="43607" xr:uid="{F038F7EE-3AA4-4E34-9579-A740C809DF3B}"/>
    <cellStyle name="Normal 37 3 3" xfId="43606" xr:uid="{4F094EF4-834C-4DE6-AC32-6F841557A6D8}"/>
    <cellStyle name="Normal 37 4" xfId="19389" xr:uid="{1CE592B2-9C72-44E1-B2D3-7CD3FCD09FD3}"/>
    <cellStyle name="Normal 37 4 2" xfId="19390" xr:uid="{D56EBBA7-4BB3-4B8A-AED7-AE48F9D4032A}"/>
    <cellStyle name="Normal 37 4 2 2" xfId="43609" xr:uid="{6DBEE8C3-1818-4FFE-A76D-87B89E043D27}"/>
    <cellStyle name="Normal 37 4 3" xfId="43608" xr:uid="{137BC370-30EF-4A5E-B545-22318352B5C0}"/>
    <cellStyle name="Normal 37 5" xfId="19391" xr:uid="{603BD605-68B7-4B97-9713-5AD5582108E7}"/>
    <cellStyle name="Normal 37 5 2" xfId="19392" xr:uid="{296DECF3-6A02-4EED-A3BA-15D7E6CC6BF3}"/>
    <cellStyle name="Normal 37 5 2 2" xfId="43611" xr:uid="{43ED8C16-70D3-4CC3-9A94-B5ACCC8BB48D}"/>
    <cellStyle name="Normal 37 5 3" xfId="43610" xr:uid="{FE06023D-B519-480E-AD06-9A957625511B}"/>
    <cellStyle name="Normal 37 6" xfId="19393" xr:uid="{0DDA689B-8AA2-4754-A37C-4F442B28D0DA}"/>
    <cellStyle name="Normal 37 6 2" xfId="43612" xr:uid="{BCA54A5E-68F6-4B8F-8425-4ABB0168A2C2}"/>
    <cellStyle name="Normal 37 7" xfId="19394" xr:uid="{C1A9C3FA-EDC1-4EA1-AF92-B6B9E3E409F5}"/>
    <cellStyle name="Normal 37 7 2" xfId="43613" xr:uid="{EC6044D8-2D2B-40DC-8008-9124BD33B7BE}"/>
    <cellStyle name="Normal 37 8" xfId="43603" xr:uid="{933857AB-CBCD-422E-8F30-0F8F692937F1}"/>
    <cellStyle name="Normal 38" xfId="19395" xr:uid="{1563D0EF-7404-4BAA-BC95-A7DA8DBFF838}"/>
    <cellStyle name="Normal 38 2" xfId="19396" xr:uid="{45A5971D-9DBE-462A-8C94-D7E06A976399}"/>
    <cellStyle name="Normal 38 2 2" xfId="19397" xr:uid="{2E18590E-6D27-44D4-92F3-E6ED1FC7F607}"/>
    <cellStyle name="Normal 38 2 2 2" xfId="43616" xr:uid="{37E09008-2A0D-489A-A463-50E61FE4A073}"/>
    <cellStyle name="Normal 38 2 3" xfId="43615" xr:uid="{7126F8CD-2EE7-4166-BBBB-0E5202225AB9}"/>
    <cellStyle name="Normal 38 3" xfId="19398" xr:uid="{8FB6ED9F-C9A8-488B-9695-AF76964C18BF}"/>
    <cellStyle name="Normal 38 3 2" xfId="43617" xr:uid="{543CEABE-3B25-40D4-AFBC-9EAD69C4499C}"/>
    <cellStyle name="Normal 38 4" xfId="19399" xr:uid="{54C00410-7A2C-47E5-B3A2-9DB4D37588A9}"/>
    <cellStyle name="Normal 38 4 2" xfId="43618" xr:uid="{5A11668E-006D-4017-8E30-50B84B4C8731}"/>
    <cellStyle name="Normal 38 5" xfId="43614" xr:uid="{C33ECC6D-5D6F-49A8-9B0B-28AA136374AD}"/>
    <cellStyle name="Normal 39" xfId="19400" xr:uid="{EA771279-E08E-4E24-971C-EA97C22996F1}"/>
    <cellStyle name="Normal 39 2" xfId="19401" xr:uid="{FBC00182-D948-4E80-9B9F-268C7A20F181}"/>
    <cellStyle name="Normal 39 2 2" xfId="1213" xr:uid="{9E10DD81-4E5B-48DB-8954-5083562F24D2}"/>
    <cellStyle name="Normal 39 3" xfId="19402" xr:uid="{A23A7A5B-1F00-4465-9915-A3D8537F7B8F}"/>
    <cellStyle name="Normal 39 3 2" xfId="43620" xr:uid="{364D09F5-EA31-4459-AB83-7BEBAED88A15}"/>
    <cellStyle name="Normal 39 4" xfId="43619" xr:uid="{703091F5-615A-4E8C-B931-5068CE469D41}"/>
    <cellStyle name="Normal 4" xfId="775" xr:uid="{00000000-0005-0000-0000-00001F030000}"/>
    <cellStyle name="Normal 4 10" xfId="19403" xr:uid="{50E2D99E-AD2A-445C-A219-2C7803FB6A6B}"/>
    <cellStyle name="Normal 4 10 2" xfId="19404" xr:uid="{CFCA8912-9B13-4400-A9C3-5B3FB6A76D58}"/>
    <cellStyle name="Normal 4 10 2 2" xfId="19405" xr:uid="{AF0A4B58-2536-4B8A-A57C-3120DA17A052}"/>
    <cellStyle name="Normal 4 10 2 2 2" xfId="43623" xr:uid="{403FA793-53FF-4508-910E-07742763FDB5}"/>
    <cellStyle name="Normal 4 10 2 3" xfId="43622" xr:uid="{5689C7C7-3C45-421B-BFA0-D891C19B2A73}"/>
    <cellStyle name="Normal 4 10 3" xfId="19406" xr:uid="{5095F464-4DE2-4687-BC72-0BF0F00710A9}"/>
    <cellStyle name="Normal 4 10 3 2" xfId="43624" xr:uid="{641CB35B-99D7-41F7-9900-C384B31CEA0D}"/>
    <cellStyle name="Normal 4 10 4" xfId="19407" xr:uid="{CB4D9BB0-F52A-4026-860C-FD3AF2483439}"/>
    <cellStyle name="Normal 4 10 4 2" xfId="43625" xr:uid="{086FBA2B-FE96-4AFA-8EB3-DBD001F38021}"/>
    <cellStyle name="Normal 4 10 5" xfId="43621" xr:uid="{98582847-2B5C-42EA-B923-DBB8A897966D}"/>
    <cellStyle name="Normal 4 11" xfId="19408" xr:uid="{7DA8CC7E-B3F1-4513-8B4E-850D15EF3BAF}"/>
    <cellStyle name="Normal 4 11 2" xfId="19409" xr:uid="{274A939C-2A6F-4CE1-AF52-AE9303CF0730}"/>
    <cellStyle name="Normal 4 11 2 2" xfId="19410" xr:uid="{60948C23-A16B-4EAE-A910-9812A1AC1DBB}"/>
    <cellStyle name="Normal 4 11 2 2 2" xfId="43628" xr:uid="{95FE6E02-0617-4CB4-A416-B7473F1765B3}"/>
    <cellStyle name="Normal 4 11 2 3" xfId="43627" xr:uid="{18281921-30D6-45F2-8780-A015B80C45A4}"/>
    <cellStyle name="Normal 4 11 3" xfId="19411" xr:uid="{CB79DFAA-FB34-480C-81B3-59ED8B97A57B}"/>
    <cellStyle name="Normal 4 11 3 2" xfId="43629" xr:uid="{81EB5B98-FD3F-479A-B931-B82D98645E25}"/>
    <cellStyle name="Normal 4 11 4" xfId="19412" xr:uid="{767A713E-7B17-401F-B324-AAC213DFDDE7}"/>
    <cellStyle name="Normal 4 11 4 2" xfId="43630" xr:uid="{A17B1C71-5457-4F67-815C-70FDE2F45174}"/>
    <cellStyle name="Normal 4 11 5" xfId="43626" xr:uid="{0B704088-C051-46C9-B54F-A8346634C004}"/>
    <cellStyle name="Normal 4 12" xfId="19413" xr:uid="{65D53F4E-6FDA-47AB-B7E5-EFA18F6E5016}"/>
    <cellStyle name="Normal 4 12 2" xfId="19414" xr:uid="{2035E441-138F-4618-BA87-80A172230E28}"/>
    <cellStyle name="Normal 4 12 2 2" xfId="43632" xr:uid="{9CFA238B-BA89-4357-89CF-DC16BCF789E7}"/>
    <cellStyle name="Normal 4 12 3" xfId="43631" xr:uid="{3C0B191A-9CC9-4CFD-8C69-DAB9C3A7CEBE}"/>
    <cellStyle name="Normal 4 13" xfId="19415" xr:uid="{2363EA71-6EAB-4106-850E-F9491A8985BF}"/>
    <cellStyle name="Normal 4 13 2" xfId="19416" xr:uid="{EA558716-A1CF-4EFE-B948-4C130AF9237C}"/>
    <cellStyle name="Normal 4 13 2 2" xfId="43634" xr:uid="{2C8EAEB9-C3A7-46A7-934C-3DFA6E6D89D4}"/>
    <cellStyle name="Normal 4 13 3" xfId="43633" xr:uid="{9F6C6F96-161C-4A8C-9028-182D47E55E79}"/>
    <cellStyle name="Normal 4 14" xfId="19417" xr:uid="{FCC1CBBD-5FD6-4EB1-B44A-8FBA739FA4C9}"/>
    <cellStyle name="Normal 4 14 2" xfId="43635" xr:uid="{BF8CDDFC-E54A-4288-8F71-764FF1EEB0C6}"/>
    <cellStyle name="Normal 4 15" xfId="19418" xr:uid="{E94DA068-F91E-4537-9BA7-82B5718BE491}"/>
    <cellStyle name="Normal 4 15 2" xfId="43636" xr:uid="{1147B787-F0A9-48B7-97F2-E59373422E16}"/>
    <cellStyle name="Normal 4 16" xfId="19419" xr:uid="{B36BCCC6-41A1-4BE5-881E-0C52DC053103}"/>
    <cellStyle name="Normal 4 16 2" xfId="43637" xr:uid="{4F63C7D0-0A9D-4E17-99D1-9A0892B2ABD8}"/>
    <cellStyle name="Normal 4 17" xfId="19420" xr:uid="{9024E6FB-A8EC-4615-A562-FB830C46AFFF}"/>
    <cellStyle name="Normal 4 17 2" xfId="43638" xr:uid="{D8508F27-B0DF-4125-8341-88384B3B2758}"/>
    <cellStyle name="Normal 4 18" xfId="50523" xr:uid="{8D76440F-09D9-48CE-89B7-A6C5BE373F3B}"/>
    <cellStyle name="Normal 4 2" xfId="776" xr:uid="{00000000-0005-0000-0000-000020030000}"/>
    <cellStyle name="Normal 4 2 10" xfId="19422" xr:uid="{BFD127AD-0EB3-4E01-8136-B8AFFB6D0436}"/>
    <cellStyle name="Normal 4 2 10 2" xfId="19423" xr:uid="{1F75C7B5-E8B7-4F9E-8DCA-F49C60294D2E}"/>
    <cellStyle name="Normal 4 2 10 2 2" xfId="43641" xr:uid="{4C538145-8CE3-47B4-89D3-D35E06A3AFC9}"/>
    <cellStyle name="Normal 4 2 10 3" xfId="43640" xr:uid="{C7A93385-A7B1-46DB-9343-4C1FBFE2A22A}"/>
    <cellStyle name="Normal 4 2 11" xfId="19424" xr:uid="{64A782ED-79D6-448E-AD35-2897B6E14D79}"/>
    <cellStyle name="Normal 4 2 11 2" xfId="19425" xr:uid="{11ED820E-E55A-4335-B847-C28EC56A3B0A}"/>
    <cellStyle name="Normal 4 2 11 2 2" xfId="43643" xr:uid="{DD0ECFE9-0396-4B9A-9653-7193BCA3808E}"/>
    <cellStyle name="Normal 4 2 11 3" xfId="43642" xr:uid="{4F2AF7AE-17D8-4327-B6CF-DD8CCE30FFAA}"/>
    <cellStyle name="Normal 4 2 12" xfId="19426" xr:uid="{1F3B7872-68BB-44CE-AB43-050759E85C41}"/>
    <cellStyle name="Normal 4 2 12 2" xfId="43644" xr:uid="{8E1DAD0A-D298-4147-92D9-EC94D72F8E4B}"/>
    <cellStyle name="Normal 4 2 13" xfId="19427" xr:uid="{6EDDACF3-02C6-47C0-8695-C0991D8B7F97}"/>
    <cellStyle name="Normal 4 2 13 2" xfId="43645" xr:uid="{0D4EEA8E-D427-4883-A860-ABF6BC04C1E3}"/>
    <cellStyle name="Normal 4 2 14" xfId="19428" xr:uid="{CCB0CC3F-A921-4985-907B-70DDFA3706A1}"/>
    <cellStyle name="Normal 4 2 14 2" xfId="43646" xr:uid="{F0632394-AD38-48FC-AF05-65799EAE3755}"/>
    <cellStyle name="Normal 4 2 15" xfId="43639" xr:uid="{7EC24A6E-2ACD-4322-9D9D-13DD5F175F42}"/>
    <cellStyle name="Normal 4 2 16" xfId="54091" xr:uid="{BAD81FD6-6612-4C0A-B202-F3986A81D06D}"/>
    <cellStyle name="Normal 4 2 17" xfId="19421" xr:uid="{95CCE7B5-060E-4A31-BA46-3C0FE8F7AFD6}"/>
    <cellStyle name="Normal 4 2 2" xfId="19429" xr:uid="{25C204A5-FD74-4D5A-A3B0-35F14DD4F494}"/>
    <cellStyle name="Normal 4 2 2 2" xfId="19430" xr:uid="{8AE141C6-C72F-4781-960F-BDD50CF3A1C4}"/>
    <cellStyle name="Normal 4 2 2 2 2" xfId="19431" xr:uid="{557DD10F-FBAD-4726-9325-6509715880B8}"/>
    <cellStyle name="Normal 4 2 2 2 2 2" xfId="43649" xr:uid="{AFFDC2E3-36AA-424F-9F0F-DB1144E8EABA}"/>
    <cellStyle name="Normal 4 2 2 2 3" xfId="19432" xr:uid="{8E890044-258A-4CA6-A05C-6EE7CA5BE0DA}"/>
    <cellStyle name="Normal 4 2 2 2 3 2" xfId="43650" xr:uid="{BB77C5F4-14F4-44C2-BDBA-9CBF8E99C92A}"/>
    <cellStyle name="Normal 4 2 2 2 4" xfId="19433" xr:uid="{7D2B8954-C3EF-494E-AD02-C36BCECE5F12}"/>
    <cellStyle name="Normal 4 2 2 2 4 2" xfId="43651" xr:uid="{F09B43BD-527C-4617-9F58-F9623DE28169}"/>
    <cellStyle name="Normal 4 2 2 2 5" xfId="43648" xr:uid="{EFD086E2-866D-4B6F-8658-0FB3CC8024C3}"/>
    <cellStyle name="Normal 4 2 2 3" xfId="19434" xr:uid="{43600578-2FA6-41B3-891F-9EC328272558}"/>
    <cellStyle name="Normal 4 2 2 3 2" xfId="19435" xr:uid="{F7D3D52F-E95B-4CEE-BDD6-06A36D0AC2A2}"/>
    <cellStyle name="Normal 4 2 2 3 2 2" xfId="19436" xr:uid="{F955AAEB-1192-41DA-806F-47D70780AE38}"/>
    <cellStyle name="Normal 4 2 2 3 2 2 2" xfId="43654" xr:uid="{815785F6-DDA8-4D2E-9E5C-AA69F301D7B2}"/>
    <cellStyle name="Normal 4 2 2 3 2 3" xfId="43653" xr:uid="{5B23276B-3D1A-4AE6-8B97-4BCE5B09ECFE}"/>
    <cellStyle name="Normal 4 2 2 3 3" xfId="19437" xr:uid="{527A9E25-1322-4D98-8856-31B06F6FD779}"/>
    <cellStyle name="Normal 4 2 2 3 3 2" xfId="43655" xr:uid="{A90F97DD-8A14-439A-AA0C-685A3061E0B6}"/>
    <cellStyle name="Normal 4 2 2 3 4" xfId="19438" xr:uid="{FED33E69-001F-42F4-9E53-C2E32651A13A}"/>
    <cellStyle name="Normal 4 2 2 3 4 2" xfId="43656" xr:uid="{B5A030A3-F617-4C96-B6EA-332F092A051B}"/>
    <cellStyle name="Normal 4 2 2 3 5" xfId="19439" xr:uid="{FD115767-9000-4CD9-B846-99D0CA57AA94}"/>
    <cellStyle name="Normal 4 2 2 3 5 2" xfId="43657" xr:uid="{60C3E365-90C1-4255-A801-4F6B5635729C}"/>
    <cellStyle name="Normal 4 2 2 3 6" xfId="43652" xr:uid="{7CD2200B-4B27-4740-B5F0-A4EF44827280}"/>
    <cellStyle name="Normal 4 2 2 4" xfId="19440" xr:uid="{8FBCD098-07A5-45F2-8F32-2604B52D6E13}"/>
    <cellStyle name="Normal 4 2 2 4 2" xfId="19441" xr:uid="{2AA13866-1C6C-4D2A-A29E-842267931A19}"/>
    <cellStyle name="Normal 4 2 2 4 2 2" xfId="43659" xr:uid="{BC4AB2D1-8462-42D0-907C-A6640B31CBC6}"/>
    <cellStyle name="Normal 4 2 2 4 3" xfId="43658" xr:uid="{E3D8ADA0-DF6B-4B22-8981-598A473210E3}"/>
    <cellStyle name="Normal 4 2 2 5" xfId="19442" xr:uid="{1125C433-948E-4426-B6DF-B31CB44F3DB8}"/>
    <cellStyle name="Normal 4 2 2 5 2" xfId="43660" xr:uid="{67647B3A-DE83-466D-AE22-2445F459CAFF}"/>
    <cellStyle name="Normal 4 2 2 6" xfId="19443" xr:uid="{EC198D57-ABF6-4657-96B4-9A86E353F117}"/>
    <cellStyle name="Normal 4 2 2 6 2" xfId="43661" xr:uid="{7BC5DFFB-BF66-4788-8EDA-C0073DC55BA2}"/>
    <cellStyle name="Normal 4 2 2 7" xfId="19444" xr:uid="{380CFA92-7154-4341-B8F5-A559EB881114}"/>
    <cellStyle name="Normal 4 2 2 7 2" xfId="43662" xr:uid="{38856787-FEFF-4824-8B07-4B393563A407}"/>
    <cellStyle name="Normal 4 2 2 8" xfId="43647" xr:uid="{677327E9-ACC9-4A97-891A-080CF665FB6E}"/>
    <cellStyle name="Normal 4 2 2 9" xfId="54092" xr:uid="{82EBEEE4-4ED7-4A49-983B-25C404A8F285}"/>
    <cellStyle name="Normal 4 2 3" xfId="19445" xr:uid="{99A3D112-4175-4C3A-9F5B-0D5351784121}"/>
    <cellStyle name="Normal 4 2 3 2" xfId="19446" xr:uid="{3914937E-1D12-415F-AB33-04E946DD8125}"/>
    <cellStyle name="Normal 4 2 3 2 2" xfId="19447" xr:uid="{1A3A5030-6D76-40F3-A8AF-A703F7F10C44}"/>
    <cellStyle name="Normal 4 2 3 2 2 2" xfId="19448" xr:uid="{9A373DC0-B3E9-4FBF-855E-A4A530757DD0}"/>
    <cellStyle name="Normal 4 2 3 2 2 2 2" xfId="43666" xr:uid="{E0385C0B-92DB-4865-BB5A-E11251E28025}"/>
    <cellStyle name="Normal 4 2 3 2 2 3" xfId="43665" xr:uid="{C21F9352-49DF-478F-A082-6D5A1A987EC4}"/>
    <cellStyle name="Normal 4 2 3 2 3" xfId="19449" xr:uid="{C009AA83-9628-42C6-8A42-27C04B70D12E}"/>
    <cellStyle name="Normal 4 2 3 2 3 2" xfId="43667" xr:uid="{7A0BE192-78EB-4393-B0B6-E1754CF42C3C}"/>
    <cellStyle name="Normal 4 2 3 2 4" xfId="43664" xr:uid="{BDE019CB-E1CE-460E-BA2A-9C9517D09B6A}"/>
    <cellStyle name="Normal 4 2 3 3" xfId="19450" xr:uid="{00DEDBA6-D127-4B79-BA15-A296B8083F50}"/>
    <cellStyle name="Normal 4 2 3 3 2" xfId="19451" xr:uid="{F6079CA1-700F-4702-9A98-88F9A6F513AB}"/>
    <cellStyle name="Normal 4 2 3 3 2 2" xfId="43669" xr:uid="{F65AA18C-D962-40DF-BCEB-C19EE7671D9B}"/>
    <cellStyle name="Normal 4 2 3 3 3" xfId="43668" xr:uid="{683C267C-0F7B-4F9E-908B-9F9CE8C14DB1}"/>
    <cellStyle name="Normal 4 2 3 4" xfId="19452" xr:uid="{4CB6BC64-95D6-4A3A-8BCC-ABF36725F318}"/>
    <cellStyle name="Normal 4 2 3 4 2" xfId="19453" xr:uid="{C5662BE5-52F5-4DE6-A4BB-B29FD5C0E256}"/>
    <cellStyle name="Normal 4 2 3 4 2 2" xfId="43671" xr:uid="{F52F935B-533A-45F2-9C2C-25151A563D0F}"/>
    <cellStyle name="Normal 4 2 3 4 3" xfId="43670" xr:uid="{93B8A74B-0E4C-40FA-869A-A49D6FDEAF85}"/>
    <cellStyle name="Normal 4 2 3 5" xfId="19454" xr:uid="{04CC56F4-0990-4A22-B6F6-B7779C9668CA}"/>
    <cellStyle name="Normal 4 2 3 5 2" xfId="43672" xr:uid="{2BC1A0C7-EC60-40C2-A110-022B75F459F1}"/>
    <cellStyle name="Normal 4 2 3 6" xfId="19455" xr:uid="{F1CA8E4B-8FF0-45EA-8143-03196C0B02F2}"/>
    <cellStyle name="Normal 4 2 3 6 2" xfId="43673" xr:uid="{CF16EEF1-F432-400F-AC17-2AC35075BBF4}"/>
    <cellStyle name="Normal 4 2 3 7" xfId="19456" xr:uid="{4543B3A5-E572-46A2-9A14-8BBC7B5262A6}"/>
    <cellStyle name="Normal 4 2 3 7 2" xfId="43674" xr:uid="{0BFAC0DD-4A61-45D5-A476-F161C2312489}"/>
    <cellStyle name="Normal 4 2 3 8" xfId="43663" xr:uid="{AECEFAF2-D484-4528-A4BF-15511C40CF25}"/>
    <cellStyle name="Normal 4 2 4" xfId="19457" xr:uid="{4C30935A-077F-4192-A846-A605421CE729}"/>
    <cellStyle name="Normal 4 2 4 2" xfId="19458" xr:uid="{4C976642-9378-4F7D-81A6-0468A225A029}"/>
    <cellStyle name="Normal 4 2 4 2 2" xfId="19459" xr:uid="{D25192B5-28A2-4842-85CD-B549B3ACB6BC}"/>
    <cellStyle name="Normal 4 2 4 2 2 2" xfId="43677" xr:uid="{C1BB8EA0-6EEE-4589-AC23-80AB894B4227}"/>
    <cellStyle name="Normal 4 2 4 2 3" xfId="19460" xr:uid="{ABFAC115-4292-4151-9271-63EFC4C09074}"/>
    <cellStyle name="Normal 4 2 4 2 3 2" xfId="43678" xr:uid="{0A6481DE-8A9A-48D1-B187-8A58BEB38661}"/>
    <cellStyle name="Normal 4 2 4 2 4" xfId="43676" xr:uid="{3A4C4629-07D8-47D9-A18C-9730ED201F3B}"/>
    <cellStyle name="Normal 4 2 4 3" xfId="19461" xr:uid="{9B4D32EF-B21C-4B0B-8E33-1A49DA00B256}"/>
    <cellStyle name="Normal 4 2 4 3 2" xfId="19462" xr:uid="{B779B09E-07F6-4589-B8AC-66402D2B3FA8}"/>
    <cellStyle name="Normal 4 2 4 3 2 2" xfId="43680" xr:uid="{BF3DB4F1-29E7-413B-B0C4-75F72B800CE6}"/>
    <cellStyle name="Normal 4 2 4 3 3" xfId="19463" xr:uid="{D224C09D-1004-46E9-8F68-65BA7586B223}"/>
    <cellStyle name="Normal 4 2 4 3 3 2" xfId="43681" xr:uid="{65A2D25D-8798-4BF8-B4DE-47DC0DA5667C}"/>
    <cellStyle name="Normal 4 2 4 3 4" xfId="43679" xr:uid="{16B171A8-226B-4F4D-9603-AFB31C1E52DC}"/>
    <cellStyle name="Normal 4 2 4 4" xfId="19464" xr:uid="{704015D5-D94A-4750-AAAF-C646A553FAD7}"/>
    <cellStyle name="Normal 4 2 4 4 2" xfId="43682" xr:uid="{0BFA5759-267A-4CA5-AB1C-9C2A525185F2}"/>
    <cellStyle name="Normal 4 2 4 5" xfId="19465" xr:uid="{0C1BCD0B-2FA2-4EA7-B16C-C127D1741CBE}"/>
    <cellStyle name="Normal 4 2 4 5 2" xfId="43683" xr:uid="{07714CCB-4B30-4BE1-BED6-4F8CD427959F}"/>
    <cellStyle name="Normal 4 2 4 6" xfId="43675" xr:uid="{4FF4F7C0-D18D-4831-A20B-1CA97FA11BE8}"/>
    <cellStyle name="Normal 4 2 5" xfId="19466" xr:uid="{85340295-0AF2-4373-9602-255255A1E105}"/>
    <cellStyle name="Normal 4 2 5 2" xfId="19467" xr:uid="{19BFB956-9F40-4839-81AB-11FB518AC093}"/>
    <cellStyle name="Normal 4 2 5 2 2" xfId="43685" xr:uid="{BC782103-1CB1-4DE2-AF0F-29AC378E084B}"/>
    <cellStyle name="Normal 4 2 5 3" xfId="19468" xr:uid="{A31580A7-A0BF-4837-B4EC-E986A077DED5}"/>
    <cellStyle name="Normal 4 2 5 3 2" xfId="43686" xr:uid="{7AD8B73A-8893-4B30-A94C-78598B495C2D}"/>
    <cellStyle name="Normal 4 2 5 4" xfId="43684" xr:uid="{8C1206FD-B611-4A38-B4D6-3434EBAD316B}"/>
    <cellStyle name="Normal 4 2 6" xfId="19469" xr:uid="{CE4A8B07-B672-4FDC-B25A-C684C144524A}"/>
    <cellStyle name="Normal 4 2 6 2" xfId="19470" xr:uid="{0397D3FA-EB86-4BC1-965E-4F61D97EA2F0}"/>
    <cellStyle name="Normal 4 2 6 2 2" xfId="43688" xr:uid="{FDCD9062-FDDA-4EAB-B718-63F75B784C1F}"/>
    <cellStyle name="Normal 4 2 6 3" xfId="43687" xr:uid="{60FA6B66-37E5-433F-A54C-D0700F44C240}"/>
    <cellStyle name="Normal 4 2 7" xfId="19471" xr:uid="{463DB96B-5DF7-43A5-A14A-A2DC0F0D1B6A}"/>
    <cellStyle name="Normal 4 2 7 2" xfId="19472" xr:uid="{00C6DBFA-85D4-4B54-BE2D-762B09D49484}"/>
    <cellStyle name="Normal 4 2 7 2 2" xfId="19473" xr:uid="{4B0D5AC0-8628-4DEC-B9DB-4F0D19DF8879}"/>
    <cellStyle name="Normal 4 2 7 2 2 2" xfId="43691" xr:uid="{713E56A7-EFCD-4F6E-89D1-A3FDCA9036E6}"/>
    <cellStyle name="Normal 4 2 7 2 3" xfId="43690" xr:uid="{73DFF12C-021F-4780-8903-6DFC4363638D}"/>
    <cellStyle name="Normal 4 2 7 3" xfId="19474" xr:uid="{03A4A36D-16D2-4F49-A965-BEA1A90E40DD}"/>
    <cellStyle name="Normal 4 2 7 3 2" xfId="43692" xr:uid="{F8A0D3B3-C6A3-42FD-A567-CD935A908E48}"/>
    <cellStyle name="Normal 4 2 7 4" xfId="43689" xr:uid="{004EB156-4025-4C53-AFBD-6E86E652F8ED}"/>
    <cellStyle name="Normal 4 2 8" xfId="19475" xr:uid="{779D1659-6C8B-4C2C-88A8-6F4A506E40E1}"/>
    <cellStyle name="Normal 4 2 8 2" xfId="19476" xr:uid="{42C87511-9451-4D05-9BA2-C673C8480C5E}"/>
    <cellStyle name="Normal 4 2 8 2 2" xfId="43694" xr:uid="{96FA99E8-ECC0-42D1-ACBD-3B0CAEC6D79F}"/>
    <cellStyle name="Normal 4 2 8 3" xfId="43693" xr:uid="{C6451853-D29E-4521-AF16-787B06CBD021}"/>
    <cellStyle name="Normal 4 2 9" xfId="19477" xr:uid="{79FF079B-DAA5-484E-8A97-9AF12BC19C03}"/>
    <cellStyle name="Normal 4 2 9 2" xfId="19478" xr:uid="{9C5256D4-777C-4527-A61D-EF06671FA234}"/>
    <cellStyle name="Normal 4 2 9 2 2" xfId="43696" xr:uid="{492915F1-5605-4E28-BD1F-BA7A234006A7}"/>
    <cellStyle name="Normal 4 2 9 3" xfId="43695" xr:uid="{A9343862-C6EE-4A5F-BB96-4E9B1CA43963}"/>
    <cellStyle name="Normal 4 3" xfId="19479" xr:uid="{06ED3D55-0F5A-4A56-98CC-6CA0771FA3DD}"/>
    <cellStyle name="Normal 4 3 2" xfId="19480" xr:uid="{289420FB-43BF-40BE-9D33-962F0FD8B75B}"/>
    <cellStyle name="Normal 4 3 2 2" xfId="19481" xr:uid="{0F1C1544-F105-401E-8C49-C19A5855FE8B}"/>
    <cellStyle name="Normal 4 3 2 2 2" xfId="19482" xr:uid="{40ECED95-4491-4E7C-83A2-859AD39136F3}"/>
    <cellStyle name="Normal 4 3 2 2 2 2" xfId="43700" xr:uid="{A6E04A8A-8ED6-438D-90E6-CFAB616AE621}"/>
    <cellStyle name="Normal 4 3 2 2 3" xfId="43699" xr:uid="{FAA1C37C-92DC-4850-B11E-FB19027F7FE7}"/>
    <cellStyle name="Normal 4 3 2 3" xfId="19483" xr:uid="{F42319C3-244E-42E7-A5C7-E8771E1E07E7}"/>
    <cellStyle name="Normal 4 3 2 3 2" xfId="43701" xr:uid="{BD51FF61-6D96-4524-A9F1-658C486152C8}"/>
    <cellStyle name="Normal 4 3 2 4" xfId="43698" xr:uid="{4F145664-C7DD-4A46-962E-8CC692E56AD8}"/>
    <cellStyle name="Normal 4 3 3" xfId="19484" xr:uid="{A9889A98-0866-4FAE-8041-E76BE997B171}"/>
    <cellStyle name="Normal 4 3 3 2" xfId="19485" xr:uid="{FFA73C2F-3797-45F0-8831-C6B588756862}"/>
    <cellStyle name="Normal 4 3 3 2 2" xfId="43703" xr:uid="{A315BF39-B74B-4F7A-BA37-5130DCFCBEB0}"/>
    <cellStyle name="Normal 4 3 3 3" xfId="43702" xr:uid="{36BD1A66-9855-45F2-B632-DC3AD4E96F59}"/>
    <cellStyle name="Normal 4 3 4" xfId="19486" xr:uid="{6DB5AA2F-4DCA-4A4B-96EF-C378CCF85595}"/>
    <cellStyle name="Normal 4 3 4 2" xfId="19487" xr:uid="{CF52905E-C4AA-4A19-B1C7-7859DA25E625}"/>
    <cellStyle name="Normal 4 3 4 2 2" xfId="43705" xr:uid="{A72C0B97-9913-4598-AE8F-F73FB0B7CBC4}"/>
    <cellStyle name="Normal 4 3 4 3" xfId="43704" xr:uid="{778131FE-67ED-4F55-9DF4-597BA4B3EBF0}"/>
    <cellStyle name="Normal 4 3 5" xfId="19488" xr:uid="{E31CDC25-14F7-404A-96A3-1C87030BD73C}"/>
    <cellStyle name="Normal 4 3 5 2" xfId="19489" xr:uid="{AAA8BD92-52D8-4BF8-8FB4-B583388B5B28}"/>
    <cellStyle name="Normal 4 3 5 2 2" xfId="43707" xr:uid="{AB42D2F4-4A84-491B-8DD5-8615C5FCEBAB}"/>
    <cellStyle name="Normal 4 3 5 3" xfId="43706" xr:uid="{E21DF506-8A04-4E7B-A86A-F853C68DD7C8}"/>
    <cellStyle name="Normal 4 3 6" xfId="19490" xr:uid="{30976A5F-1099-448E-B685-CCED325D9161}"/>
    <cellStyle name="Normal 4 3 6 2" xfId="43708" xr:uid="{045CBD7D-B5EA-403F-B006-299634B98654}"/>
    <cellStyle name="Normal 4 3 7" xfId="19491" xr:uid="{F8BE6042-0229-4F9F-97F9-08DCC1B8874C}"/>
    <cellStyle name="Normal 4 3 7 2" xfId="43709" xr:uid="{15EE7BFF-47EC-4821-8B7C-FC7ABCAECB82}"/>
    <cellStyle name="Normal 4 3 8" xfId="43697" xr:uid="{3A90FEDD-3221-41CB-9FC4-CF3110871EAA}"/>
    <cellStyle name="Normal 4 4" xfId="19492" xr:uid="{64C90164-62F4-422C-A24E-7BFEE6F9BD42}"/>
    <cellStyle name="Normal 4 4 2" xfId="19493" xr:uid="{0D2D8FE6-77A9-418F-BBA2-E023256D6535}"/>
    <cellStyle name="Normal 4 4 2 2" xfId="19494" xr:uid="{72D58BF6-BC0A-44BB-B286-3914CACB3163}"/>
    <cellStyle name="Normal 4 4 2 2 2" xfId="43712" xr:uid="{815F8195-D8B5-4AD9-9224-62DA37C50399}"/>
    <cellStyle name="Normal 4 4 2 3" xfId="43711" xr:uid="{0E65F63D-79E4-4FA4-8232-A98DAEA2BE29}"/>
    <cellStyle name="Normal 4 4 3" xfId="19495" xr:uid="{204BB47B-8A22-4C83-A5BB-D57A4E65BAF6}"/>
    <cellStyle name="Normal 4 4 3 2" xfId="19496" xr:uid="{654F5707-3969-4C59-9DD8-0157B6EF26A8}"/>
    <cellStyle name="Normal 4 4 3 2 2" xfId="43714" xr:uid="{F680D624-DFD6-43AC-8FA3-B6FDF78966D6}"/>
    <cellStyle name="Normal 4 4 3 3" xfId="43713" xr:uid="{47739CFD-7E71-4CC0-B7A5-59B12C556EE8}"/>
    <cellStyle name="Normal 4 4 4" xfId="19497" xr:uid="{51569230-0377-4EA3-96ED-62424EAAB7F8}"/>
    <cellStyle name="Normal 4 4 4 2" xfId="19498" xr:uid="{2D4F189E-80AC-4A4B-B748-CE09A066461D}"/>
    <cellStyle name="Normal 4 4 4 2 2" xfId="43716" xr:uid="{99705231-BB6A-4451-860D-9FD1CF7D314B}"/>
    <cellStyle name="Normal 4 4 4 3" xfId="43715" xr:uid="{64845A1E-1660-44A7-BCA3-D7B63CE9E906}"/>
    <cellStyle name="Normal 4 4 5" xfId="19499" xr:uid="{583C7D29-C40F-4E2C-BD79-E8103B5A8E59}"/>
    <cellStyle name="Normal 4 4 5 2" xfId="43717" xr:uid="{E7014F1D-ED2A-488B-930B-3E7D9ABA1DE3}"/>
    <cellStyle name="Normal 4 4 6" xfId="19500" xr:uid="{E9167619-2775-4256-AE59-24223C2A095E}"/>
    <cellStyle name="Normal 4 4 6 2" xfId="43718" xr:uid="{2182559E-C8C9-43DD-93E6-F129CD869F5A}"/>
    <cellStyle name="Normal 4 4 7" xfId="43710" xr:uid="{DC25759B-6813-4D95-8164-2EA040044A9C}"/>
    <cellStyle name="Normal 4 5" xfId="19501" xr:uid="{65C22DE6-7EAF-4410-87C7-DE557AA103FC}"/>
    <cellStyle name="Normal 4 5 2" xfId="19502" xr:uid="{5552513E-62F9-4DEE-90D2-7D423BA6855A}"/>
    <cellStyle name="Normal 4 5 2 2" xfId="19503" xr:uid="{442DC8FE-8E55-4DFA-885B-48A46407B085}"/>
    <cellStyle name="Normal 4 5 2 2 2" xfId="43721" xr:uid="{A553860F-C85A-4C6B-9DD3-18DF55ED79DD}"/>
    <cellStyle name="Normal 4 5 2 3" xfId="43720" xr:uid="{2186DAB2-4798-41A8-8D04-39792BA40DC9}"/>
    <cellStyle name="Normal 4 5 3" xfId="19504" xr:uid="{6A4FE113-005F-47C1-9219-A726417EB348}"/>
    <cellStyle name="Normal 4 5 3 2" xfId="43722" xr:uid="{98553799-E587-4214-81FD-FFEF0FDA059C}"/>
    <cellStyle name="Normal 4 5 4" xfId="19505" xr:uid="{5196B6EF-5AC5-438B-A964-CC36FEF33CEB}"/>
    <cellStyle name="Normal 4 5 4 2" xfId="43723" xr:uid="{A177368B-7F5C-4E36-B081-5F4FF70BEF2B}"/>
    <cellStyle name="Normal 4 5 5" xfId="43719" xr:uid="{637A29BE-5F79-4FB7-8BD2-F83EC194A24D}"/>
    <cellStyle name="Normal 4 6" xfId="19506" xr:uid="{F9CED77D-E57F-4C0D-AADB-1F781665DE47}"/>
    <cellStyle name="Normal 4 6 2" xfId="19507" xr:uid="{7611FEC4-65C4-4E0B-A83D-3B5AD02A1BF8}"/>
    <cellStyle name="Normal 4 6 2 2" xfId="19508" xr:uid="{0772942E-5B5B-4E88-8A81-F50BC9915375}"/>
    <cellStyle name="Normal 4 6 2 2 2" xfId="43726" xr:uid="{4C2E4CA3-6FFF-47DC-AE7F-1FCB2EB1B99A}"/>
    <cellStyle name="Normal 4 6 2 3" xfId="19509" xr:uid="{EFED14FB-49E4-4B86-B388-27AABC9ED223}"/>
    <cellStyle name="Normal 4 6 2 3 2" xfId="43727" xr:uid="{787CEC59-5BAD-411C-920D-3CE628E8D2F5}"/>
    <cellStyle name="Normal 4 6 2 4" xfId="43725" xr:uid="{36CDFB8D-D8D5-41FD-A133-2006BF119D45}"/>
    <cellStyle name="Normal 4 6 3" xfId="19510" xr:uid="{2713E3FF-1D72-426C-92F2-5C1E5F73B9CB}"/>
    <cellStyle name="Normal 4 6 3 2" xfId="43728" xr:uid="{B5AB5810-C4AD-4026-897B-3151DF7D1C51}"/>
    <cellStyle name="Normal 4 6 4" xfId="19511" xr:uid="{F8DB36E9-A183-4BA4-8AB2-D3E2580E188E}"/>
    <cellStyle name="Normal 4 6 4 2" xfId="43729" xr:uid="{3EF03B6F-1A33-48A5-AA0F-967EAE8D7BFF}"/>
    <cellStyle name="Normal 4 6 5" xfId="43724" xr:uid="{413390FC-DA99-4857-BF6F-158DB046A8EF}"/>
    <cellStyle name="Normal 4 7" xfId="19512" xr:uid="{A1E24D4C-12DC-4990-96C7-5879EE8AD4EE}"/>
    <cellStyle name="Normal 4 7 2" xfId="19513" xr:uid="{B6880B28-7826-4199-A4C5-E0B22F0F2A6A}"/>
    <cellStyle name="Normal 4 7 2 2" xfId="19514" xr:uid="{74A39086-718F-468C-80A3-8355021C8EB2}"/>
    <cellStyle name="Normal 4 7 2 2 2" xfId="43732" xr:uid="{EEE45BF9-2F93-451C-81C7-87D550E9ED4D}"/>
    <cellStyle name="Normal 4 7 2 3" xfId="43731" xr:uid="{A53C396A-3384-4FA9-B490-3620D6A0558B}"/>
    <cellStyle name="Normal 4 7 3" xfId="19515" xr:uid="{F10F18E6-DD62-4BEE-BDC4-0A46458AF942}"/>
    <cellStyle name="Normal 4 7 3 2" xfId="43733" xr:uid="{3B647A08-8B53-46E3-9AA2-6A687FF92D38}"/>
    <cellStyle name="Normal 4 7 4" xfId="19516" xr:uid="{D85525AB-325D-4F64-B7ED-5F2DBD30A860}"/>
    <cellStyle name="Normal 4 7 4 2" xfId="43734" xr:uid="{146182A1-FFB5-497A-8437-E50C8457EEEC}"/>
    <cellStyle name="Normal 4 7 5" xfId="43730" xr:uid="{CABA048B-9B69-402F-8D78-5B772055E955}"/>
    <cellStyle name="Normal 4 8" xfId="19517" xr:uid="{CDAC205F-B326-4E97-BB12-29F90CF0D2DA}"/>
    <cellStyle name="Normal 4 8 2" xfId="19518" xr:uid="{E6691E35-8095-4317-8B35-F4DFB5CF99CE}"/>
    <cellStyle name="Normal 4 8 2 2" xfId="19519" xr:uid="{D17D1D66-E513-42D4-A55A-945AF471F0A6}"/>
    <cellStyle name="Normal 4 8 2 2 2" xfId="43737" xr:uid="{AEB9003B-1F2C-4F99-AE1E-3C6762DBBD5B}"/>
    <cellStyle name="Normal 4 8 2 3" xfId="43736" xr:uid="{AC16234A-77D0-4587-BC0A-569C5C9F5032}"/>
    <cellStyle name="Normal 4 8 3" xfId="19520" xr:uid="{642546D6-36FE-478E-9CD9-D4732972A440}"/>
    <cellStyle name="Normal 4 8 3 2" xfId="43738" xr:uid="{B41E453C-D836-4A41-B2C9-3F9B9030B200}"/>
    <cellStyle name="Normal 4 8 4" xfId="19521" xr:uid="{C23C661C-2A80-4C4F-90CC-106809607F1D}"/>
    <cellStyle name="Normal 4 8 4 2" xfId="43739" xr:uid="{FB7474AB-461F-4D8C-A66D-C84434C07B88}"/>
    <cellStyle name="Normal 4 8 5" xfId="43735" xr:uid="{4E670F90-FB85-4477-8C57-D55C7A4C1787}"/>
    <cellStyle name="Normal 4 9" xfId="19522" xr:uid="{124128D1-C20E-44E4-A6DC-D3442BA252E2}"/>
    <cellStyle name="Normal 4 9 2" xfId="19523" xr:uid="{397AFB59-FBFE-4769-89D4-ADA8BBC97778}"/>
    <cellStyle name="Normal 4 9 2 2" xfId="19524" xr:uid="{562357C2-5318-46AF-B88D-CFF7723668B0}"/>
    <cellStyle name="Normal 4 9 2 2 2" xfId="43742" xr:uid="{B780C598-2C55-47F3-85FF-4E2BD6EC2F46}"/>
    <cellStyle name="Normal 4 9 2 3" xfId="43741" xr:uid="{68322E20-C1CD-4ABC-AD6A-24FC4EF95B4A}"/>
    <cellStyle name="Normal 4 9 3" xfId="19525" xr:uid="{7EE0A664-4C6F-4354-B7D7-F5C00B943C08}"/>
    <cellStyle name="Normal 4 9 3 2" xfId="43743" xr:uid="{5687764A-E198-455B-AF0A-9CB9C5E1C9D8}"/>
    <cellStyle name="Normal 4 9 4" xfId="19526" xr:uid="{396F8A5B-18A0-40B7-AD13-300FCBDD3919}"/>
    <cellStyle name="Normal 4 9 4 2" xfId="43744" xr:uid="{533B195D-859D-457F-9CEB-2D1A332A23C6}"/>
    <cellStyle name="Normal 4 9 5" xfId="43740" xr:uid="{71FA271D-A0D1-4FF3-BE34-47509C70F907}"/>
    <cellStyle name="Normal 40" xfId="19527" xr:uid="{71949C93-BA9B-4003-B7AB-E522C9C07733}"/>
    <cellStyle name="Normal 40 2" xfId="19528" xr:uid="{4E37CD9A-ABB7-4BA2-AC11-9EF21DFD5112}"/>
    <cellStyle name="Normal 40 2 2" xfId="43746" xr:uid="{C99DA9AE-2AAB-46BC-B166-2C12CD547223}"/>
    <cellStyle name="Normal 40 3" xfId="43745" xr:uid="{0D2B6607-AC5B-4B18-A678-225B87602E42}"/>
    <cellStyle name="Normal 41" xfId="19529" xr:uid="{2EDEF5A6-4505-47FA-9488-4E783426F9FB}"/>
    <cellStyle name="Normal 41 2" xfId="19530" xr:uid="{5B1E487B-F04E-478E-A4F3-B2B8FF5A4453}"/>
    <cellStyle name="Normal 41 2 2" xfId="43748" xr:uid="{912B6E5A-21DC-483A-919F-7C9C4E4C643F}"/>
    <cellStyle name="Normal 41 3" xfId="43747" xr:uid="{88B98DA7-380B-4714-B62D-DFD1C65C9560}"/>
    <cellStyle name="Normal 42" xfId="19531" xr:uid="{59080EA4-A2BA-4195-AB7A-CC94B85F4E6F}"/>
    <cellStyle name="Normal 42 2" xfId="19532" xr:uid="{7A1EC9BE-4DDD-403A-8003-780D9344A520}"/>
    <cellStyle name="Normal 42 2 2" xfId="43750" xr:uid="{995668CA-E1A4-408D-9F6F-85BD3CFC6551}"/>
    <cellStyle name="Normal 42 3" xfId="43749" xr:uid="{BC49C7C8-D9DD-4D70-9A6B-849EC6783D8D}"/>
    <cellStyle name="Normal 43" xfId="19533" xr:uid="{8ED68428-B0EA-4E99-AD81-7AE4CD21B717}"/>
    <cellStyle name="Normal 43 2" xfId="19534" xr:uid="{615BED34-0F45-4587-B09C-C3D1F445B0ED}"/>
    <cellStyle name="Normal 43 2 2" xfId="43752" xr:uid="{971DB475-5A52-4DB1-BB61-27A96DB8CC6F}"/>
    <cellStyle name="Normal 43 3" xfId="43751" xr:uid="{D86DDD5D-9735-40BE-BD8E-129E3DDC990E}"/>
    <cellStyle name="Normal 44" xfId="19535" xr:uid="{5E29E0B3-7734-4F78-B328-354A2525029D}"/>
    <cellStyle name="Normal 44 2" xfId="19536" xr:uid="{CECDBA1D-914F-4788-99DE-0098F5EE2757}"/>
    <cellStyle name="Normal 44 2 2" xfId="43754" xr:uid="{5F24970C-8554-46A2-A051-D859C0FD5E03}"/>
    <cellStyle name="Normal 44 3" xfId="43753" xr:uid="{081411E3-8498-459D-9CE2-A5E3AAF44822}"/>
    <cellStyle name="Normal 45" xfId="19537" xr:uid="{21A06D73-E5E3-4622-A2E9-A06F0BA36BC0}"/>
    <cellStyle name="Normal 45 2" xfId="19538" xr:uid="{EB0B8ACD-732B-4B9D-93D1-4F96F16E2C63}"/>
    <cellStyle name="Normal 45 2 2" xfId="43756" xr:uid="{5E6D83E1-1DDD-4C12-AAB4-9237E057C00C}"/>
    <cellStyle name="Normal 45 3" xfId="43755" xr:uid="{BC2D93EA-744F-4277-9B17-DF4E50E1FED5}"/>
    <cellStyle name="Normal 46" xfId="19539" xr:uid="{316D1030-CAA4-445A-AEE9-24381DF8780E}"/>
    <cellStyle name="Normal 46 2" xfId="19540" xr:uid="{4BB0B321-B1BA-440B-AF2F-82A010659765}"/>
    <cellStyle name="Normal 46 2 2" xfId="43758" xr:uid="{EB66093C-9579-470A-8CCB-848831D5FF2D}"/>
    <cellStyle name="Normal 46 3" xfId="43757" xr:uid="{67990D4B-61A0-4332-8F2A-448EEA7F76AD}"/>
    <cellStyle name="Normal 47" xfId="19541" xr:uid="{A401A947-4540-4AE7-915B-918FBDA3785E}"/>
    <cellStyle name="Normal 47 2" xfId="19542" xr:uid="{AD97C30D-9C07-4195-A2E9-F1970A237014}"/>
    <cellStyle name="Normal 47 2 2" xfId="43760" xr:uid="{30553625-06E6-4F44-9327-82904E86FAC0}"/>
    <cellStyle name="Normal 47 3" xfId="43759" xr:uid="{5AC9512C-32AB-45B3-9AB7-352C10ED6ADE}"/>
    <cellStyle name="Normal 48" xfId="19543" xr:uid="{B64DCF54-AEFF-4F68-8F95-31901185C17B}"/>
    <cellStyle name="Normal 48 2" xfId="19544" xr:uid="{CF9F82A4-77F3-480F-BA01-D357F17652EA}"/>
    <cellStyle name="Normal 48 2 2" xfId="43762" xr:uid="{C5A83729-2FC8-4740-B5CA-3ECB34284009}"/>
    <cellStyle name="Normal 48 3" xfId="19545" xr:uid="{9FB9598C-9883-441A-8958-D20B625EE904}"/>
    <cellStyle name="Normal 48 3 2" xfId="43763" xr:uid="{60CB0DA1-57B3-4730-8AB5-CDCAF1E99C8D}"/>
    <cellStyle name="Normal 48 4" xfId="43761" xr:uid="{8132CDDD-3F86-41C9-867C-BE4D775360F5}"/>
    <cellStyle name="Normal 49" xfId="19546" xr:uid="{3B198BBF-5DA0-46E6-8E4F-137530272F79}"/>
    <cellStyle name="Normal 49 2" xfId="19547" xr:uid="{D958F538-C7CE-42A1-AF4D-4B91DEA2DCCF}"/>
    <cellStyle name="Normal 49 2 2" xfId="43765" xr:uid="{12C38478-50EB-4B26-B790-9769ADFF9B71}"/>
    <cellStyle name="Normal 49 3" xfId="19548" xr:uid="{6646BA0C-26ED-44D4-A636-BDEC0A6A7BA9}"/>
    <cellStyle name="Normal 49 3 2" xfId="43766" xr:uid="{8D41F5CA-0890-4FB7-A872-B86C9BD2EEDB}"/>
    <cellStyle name="Normal 49 4" xfId="43764" xr:uid="{B2BCAB34-F80E-4CDB-B46A-2CD6A133E7EE}"/>
    <cellStyle name="Normal 5" xfId="1211" xr:uid="{B6E758A8-5BCF-44C6-BBB3-29BFB055DDC9}"/>
    <cellStyle name="Normal 5 10" xfId="19549" xr:uid="{37E17C77-95C8-45FD-9274-E8E451205F64}"/>
    <cellStyle name="Normal 5 10 2" xfId="19550" xr:uid="{69BBC4BB-1BBF-43D3-B7CC-A7CB93D28596}"/>
    <cellStyle name="Normal 5 10 2 2" xfId="43768" xr:uid="{525080B6-75A7-468D-BE47-5DC0C3D5DCC1}"/>
    <cellStyle name="Normal 5 10 3" xfId="19551" xr:uid="{4E66BA2D-3998-4533-A02C-697B95E0BF98}"/>
    <cellStyle name="Normal 5 10 3 2" xfId="43769" xr:uid="{376D3F3D-CC30-436E-9360-E0C054082ED7}"/>
    <cellStyle name="Normal 5 10 4" xfId="43767" xr:uid="{6A90C3BA-015E-4AF7-A219-7C966050C30B}"/>
    <cellStyle name="Normal 5 11" xfId="19552" xr:uid="{D78CC4CC-EDEE-41BE-82CA-3177C9FD3304}"/>
    <cellStyle name="Normal 5 11 2" xfId="19553" xr:uid="{878ED057-E230-4235-B9F6-017819B67C40}"/>
    <cellStyle name="Normal 5 11 2 2" xfId="43771" xr:uid="{3DEDECFF-7364-49AA-BD44-CA6EA4CAFEAF}"/>
    <cellStyle name="Normal 5 11 3" xfId="43770" xr:uid="{786259B2-4311-4F28-B54C-14C4A1C94457}"/>
    <cellStyle name="Normal 5 12" xfId="19554" xr:uid="{30A99F5D-DEDC-4B51-B6B9-A4642358CC9C}"/>
    <cellStyle name="Normal 5 12 2" xfId="43772" xr:uid="{F28B58EB-AB5D-4490-9287-FB1602A5C7D0}"/>
    <cellStyle name="Normal 5 13" xfId="19555" xr:uid="{D0F6E424-D185-444D-975B-6868FB797150}"/>
    <cellStyle name="Normal 5 13 2" xfId="43773" xr:uid="{CC7EAA07-2CA1-428C-AEC3-E212C79AFC20}"/>
    <cellStyle name="Normal 5 14" xfId="50524" xr:uid="{3BD62635-C60D-4F47-98C0-C3987AC78F49}"/>
    <cellStyle name="Normal 5 2" xfId="777" xr:uid="{00000000-0005-0000-0000-000021030000}"/>
    <cellStyle name="Normal 5 2 10" xfId="19557" xr:uid="{E251B82F-ACFE-4D73-B46E-604FB07ED182}"/>
    <cellStyle name="Normal 5 2 10 2" xfId="19558" xr:uid="{349F31E8-FF31-4015-A664-9135D7BEAFE1}"/>
    <cellStyle name="Normal 5 2 10 2 2" xfId="43776" xr:uid="{502575C0-A039-47ED-82D7-910959F698B9}"/>
    <cellStyle name="Normal 5 2 10 3" xfId="43775" xr:uid="{883F4FAC-A951-46AA-9A1D-BA4723C40AAB}"/>
    <cellStyle name="Normal 5 2 11" xfId="19559" xr:uid="{D41A1769-D835-43F3-8ED0-E13FE9D3C8BC}"/>
    <cellStyle name="Normal 5 2 11 2" xfId="43777" xr:uid="{B9618849-7978-4171-B066-11601B65783C}"/>
    <cellStyle name="Normal 5 2 12" xfId="43774" xr:uid="{0CBECFFF-9189-45B2-902A-AEDFDCA1058A}"/>
    <cellStyle name="Normal 5 2 13" xfId="54093" xr:uid="{118F0F09-9EFC-4AA7-B01E-5B2B1EC152FC}"/>
    <cellStyle name="Normal 5 2 14" xfId="19556" xr:uid="{91C9091D-D6B7-4417-8431-F7E759920C24}"/>
    <cellStyle name="Normal 5 2 2" xfId="19560" xr:uid="{2297B67E-0454-4F67-8C2F-CB0318339F32}"/>
    <cellStyle name="Normal 5 2 2 2" xfId="19561" xr:uid="{8874F4F9-68D0-4B2B-B585-C57C9B61902A}"/>
    <cellStyle name="Normal 5 2 2 2 2" xfId="19562" xr:uid="{13B2D065-7EF1-4AAF-B415-19AF236D6BCA}"/>
    <cellStyle name="Normal 5 2 2 2 2 2" xfId="19563" xr:uid="{29EE188B-C6C5-4491-A2F9-591E6797E8B3}"/>
    <cellStyle name="Normal 5 2 2 2 2 2 2" xfId="43781" xr:uid="{93F05850-FEBA-48EC-B4ED-7E0F3DDBC131}"/>
    <cellStyle name="Normal 5 2 2 2 2 3" xfId="43780" xr:uid="{70FE4A42-A9DA-4614-A128-8B0E261BB551}"/>
    <cellStyle name="Normal 5 2 2 2 3" xfId="19564" xr:uid="{221F5D22-2145-4D41-9541-699F8F338337}"/>
    <cellStyle name="Normal 5 2 2 2 3 2" xfId="19565" xr:uid="{18B99BC4-3F07-43B1-BDF4-190CDF8D984C}"/>
    <cellStyle name="Normal 5 2 2 2 3 2 2" xfId="43783" xr:uid="{11A70860-ED3A-4339-8A03-A8B6750EE61D}"/>
    <cellStyle name="Normal 5 2 2 2 3 3" xfId="43782" xr:uid="{FFB1C76E-035F-47B5-958E-A3278B231404}"/>
    <cellStyle name="Normal 5 2 2 2 4" xfId="19566" xr:uid="{3AF56297-713E-4ED9-AB26-81B7B13A231A}"/>
    <cellStyle name="Normal 5 2 2 2 4 2" xfId="19567" xr:uid="{319292B3-41FC-463E-B4BC-2CD93CE1CE5A}"/>
    <cellStyle name="Normal 5 2 2 2 4 2 2" xfId="43785" xr:uid="{671EDADD-20C4-466A-BCBE-86C773ABFCDD}"/>
    <cellStyle name="Normal 5 2 2 2 4 3" xfId="43784" xr:uid="{73F21369-849C-461E-BBE5-56E439B16608}"/>
    <cellStyle name="Normal 5 2 2 2 5" xfId="19568" xr:uid="{A1F9A25C-21FD-4CDE-9E58-62B0395C72CF}"/>
    <cellStyle name="Normal 5 2 2 2 5 2" xfId="43786" xr:uid="{0F4A18D6-6492-473F-8AA1-678DD03D3A44}"/>
    <cellStyle name="Normal 5 2 2 2 6" xfId="43779" xr:uid="{DFB6D0C9-45B5-4F27-BE15-8AC2D2B318EE}"/>
    <cellStyle name="Normal 5 2 2 3" xfId="19569" xr:uid="{70B225BB-CBC7-465A-A051-18A3731F4EBC}"/>
    <cellStyle name="Normal 5 2 2 3 2" xfId="19570" xr:uid="{325C2B3E-AA12-43C4-9441-57DA1B319AAB}"/>
    <cellStyle name="Normal 5 2 2 3 2 2" xfId="43788" xr:uid="{61E8C530-D3C3-4E14-B312-818C0342D4B4}"/>
    <cellStyle name="Normal 5 2 2 3 3" xfId="19571" xr:uid="{73EAE0B1-8CBA-4F76-8817-2F59B6D4BDBF}"/>
    <cellStyle name="Normal 5 2 2 3 3 2" xfId="43789" xr:uid="{2C97FD96-99D3-4877-9A39-9062ABD49E4F}"/>
    <cellStyle name="Normal 5 2 2 3 4" xfId="43787" xr:uid="{29AD471B-CCBC-43BD-926F-176FBF82AA90}"/>
    <cellStyle name="Normal 5 2 2 4" xfId="19572" xr:uid="{92A3C8B0-FC67-4F49-B465-853FFE55BD44}"/>
    <cellStyle name="Normal 5 2 2 4 2" xfId="19573" xr:uid="{F25E9DFB-9D95-4C14-AACA-9E9F152F2BBF}"/>
    <cellStyle name="Normal 5 2 2 4 2 2" xfId="43791" xr:uid="{5AD3CA7D-2ABE-4681-8406-165A34A2BFA8}"/>
    <cellStyle name="Normal 5 2 2 4 3" xfId="43790" xr:uid="{C402DF5F-06E4-4BB9-81F7-B1E828DE6E4A}"/>
    <cellStyle name="Normal 5 2 2 5" xfId="19574" xr:uid="{C153D783-9C65-4DAA-9B52-9F0485C45354}"/>
    <cellStyle name="Normal 5 2 2 5 2" xfId="19575" xr:uid="{73532DD4-CD17-43EC-B7BA-AD87DDB11283}"/>
    <cellStyle name="Normal 5 2 2 5 2 2" xfId="43793" xr:uid="{E2D7EE92-36F4-4501-8310-3D766A8CA5A9}"/>
    <cellStyle name="Normal 5 2 2 5 3" xfId="43792" xr:uid="{29DC3242-1D00-4086-9462-36C99166B405}"/>
    <cellStyle name="Normal 5 2 2 6" xfId="19576" xr:uid="{027A9DE1-F6DF-4A63-A506-0EA9FE99CF07}"/>
    <cellStyle name="Normal 5 2 2 6 2" xfId="19577" xr:uid="{4C5FBFB2-DE51-4D3B-97F1-A2441E95C644}"/>
    <cellStyle name="Normal 5 2 2 6 2 2" xfId="43795" xr:uid="{D673E8BF-1BFE-4E44-8556-A097D1F2ACF9}"/>
    <cellStyle name="Normal 5 2 2 6 3" xfId="43794" xr:uid="{83E9CA73-2502-447E-8DFC-4BD5FCEB2B28}"/>
    <cellStyle name="Normal 5 2 2 7" xfId="19578" xr:uid="{C2A2C9E4-F00A-4FB1-A3CA-D70C09853111}"/>
    <cellStyle name="Normal 5 2 2 7 2" xfId="43796" xr:uid="{8D4A5CF2-402A-40C0-B830-A5A74260D6E1}"/>
    <cellStyle name="Normal 5 2 2 8" xfId="43778" xr:uid="{79B3A242-4B7E-4F80-A223-007E59C64CED}"/>
    <cellStyle name="Normal 5 2 3" xfId="19579" xr:uid="{65DCDE6F-9E33-498A-A25F-E50258ABE57F}"/>
    <cellStyle name="Normal 5 2 3 2" xfId="19580" xr:uid="{E1FE0C5B-E6B2-4540-A5B6-3ACAF66BB795}"/>
    <cellStyle name="Normal 5 2 3 2 2" xfId="19581" xr:uid="{983E9B7A-3BBF-4BA1-8B0A-9E8484B02027}"/>
    <cellStyle name="Normal 5 2 3 2 2 2" xfId="19582" xr:uid="{E0BF7C7B-B2A5-4CE6-8D14-1EA116A58898}"/>
    <cellStyle name="Normal 5 2 3 2 2 2 2" xfId="43800" xr:uid="{DDAFB9CF-FD0C-4C66-8195-AD119B13864A}"/>
    <cellStyle name="Normal 5 2 3 2 2 3" xfId="43799" xr:uid="{14E92CDA-11BF-4293-A66B-B1ADE141D0FC}"/>
    <cellStyle name="Normal 5 2 3 2 3" xfId="19583" xr:uid="{DBB82569-30C7-41F1-94E9-12ECB13CB239}"/>
    <cellStyle name="Normal 5 2 3 2 3 2" xfId="19584" xr:uid="{2ACE0D05-E29E-49AE-A401-2053DE4A7EA1}"/>
    <cellStyle name="Normal 5 2 3 2 3 2 2" xfId="43802" xr:uid="{DBEA839E-BEC1-4484-91F5-656BB1677EFE}"/>
    <cellStyle name="Normal 5 2 3 2 3 3" xfId="43801" xr:uid="{E43DC9B9-B4D1-42C5-99DA-CEACE423E0B9}"/>
    <cellStyle name="Normal 5 2 3 2 4" xfId="19585" xr:uid="{1EEA39A2-E205-4EEA-8C16-17933EAB6F90}"/>
    <cellStyle name="Normal 5 2 3 2 4 2" xfId="19586" xr:uid="{4203FE38-1D2D-4312-A970-1FD5BDB07018}"/>
    <cellStyle name="Normal 5 2 3 2 4 2 2" xfId="43804" xr:uid="{E4839508-31EA-44CD-9050-B0FAD9116504}"/>
    <cellStyle name="Normal 5 2 3 2 4 3" xfId="43803" xr:uid="{F9F37513-BD28-49E5-B2D0-D13A381CC011}"/>
    <cellStyle name="Normal 5 2 3 2 5" xfId="19587" xr:uid="{E7817166-4D2D-4586-90B1-EE43F6CBDD0A}"/>
    <cellStyle name="Normal 5 2 3 2 5 2" xfId="43805" xr:uid="{DF5D1CB0-0E78-4A0E-9BA7-FAB618609C75}"/>
    <cellStyle name="Normal 5 2 3 2 6" xfId="43798" xr:uid="{3647365A-3CC3-425B-B899-48543FCC6CAA}"/>
    <cellStyle name="Normal 5 2 3 3" xfId="19588" xr:uid="{24A86922-EC8B-4D55-B12A-CA1CF16098F1}"/>
    <cellStyle name="Normal 5 2 3 3 2" xfId="19589" xr:uid="{C5760BF8-FA20-46F7-BE49-484E0904BCF7}"/>
    <cellStyle name="Normal 5 2 3 3 2 2" xfId="43807" xr:uid="{2493ACD0-3AB8-4CA3-974A-35754ACD0037}"/>
    <cellStyle name="Normal 5 2 3 3 3" xfId="43806" xr:uid="{7DDBAA7B-9F71-42EC-9B1D-C525BC3523C0}"/>
    <cellStyle name="Normal 5 2 3 4" xfId="19590" xr:uid="{1687AE02-AD72-4C6D-85C6-8EEB71EDF40F}"/>
    <cellStyle name="Normal 5 2 3 4 2" xfId="19591" xr:uid="{6244444D-3195-4938-AF13-79653D9D94CF}"/>
    <cellStyle name="Normal 5 2 3 4 2 2" xfId="43809" xr:uid="{0B7A3720-E0C8-408F-9821-4C0E10EAB47C}"/>
    <cellStyle name="Normal 5 2 3 4 3" xfId="43808" xr:uid="{C06878B2-AA4D-460C-97B2-171481FB64AA}"/>
    <cellStyle name="Normal 5 2 3 5" xfId="19592" xr:uid="{D424CF48-DE12-4E00-8E9D-83F7E897BCBC}"/>
    <cellStyle name="Normal 5 2 3 5 2" xfId="19593" xr:uid="{C04A386E-79F1-4932-AE65-5E6F6D76021E}"/>
    <cellStyle name="Normal 5 2 3 5 2 2" xfId="43811" xr:uid="{BB9ED1A8-DAE5-4FEA-8E45-1CF5C4E438C0}"/>
    <cellStyle name="Normal 5 2 3 5 3" xfId="43810" xr:uid="{7EEEBB7C-FF72-4B40-AD72-61C448110C08}"/>
    <cellStyle name="Normal 5 2 3 6" xfId="19594" xr:uid="{B741CDAE-CBDE-43F7-8FC8-2616F4499007}"/>
    <cellStyle name="Normal 5 2 3 6 2" xfId="19595" xr:uid="{E3C23BDD-DA58-4D9F-AC31-7800C44ED38F}"/>
    <cellStyle name="Normal 5 2 3 6 2 2" xfId="43813" xr:uid="{40FEFC58-ED1B-4270-8549-ADE3ACCE227B}"/>
    <cellStyle name="Normal 5 2 3 6 3" xfId="43812" xr:uid="{DF5D28D9-C206-4298-AC2D-EAF9637FEC9E}"/>
    <cellStyle name="Normal 5 2 3 7" xfId="19596" xr:uid="{F915A637-3ADB-4983-97C5-DDFD81202A59}"/>
    <cellStyle name="Normal 5 2 3 7 2" xfId="43814" xr:uid="{F1856AD4-64CC-4FAC-A8AB-9A6EE43F74C6}"/>
    <cellStyle name="Normal 5 2 3 8" xfId="43797" xr:uid="{1126BBA7-9C64-4EF1-B685-FC96EF282214}"/>
    <cellStyle name="Normal 5 2 4" xfId="19597" xr:uid="{5CF658CF-5983-4989-BE56-F0375EA5983C}"/>
    <cellStyle name="Normal 5 2 4 2" xfId="19598" xr:uid="{D399D55C-7C9B-46F3-A82D-1D08055A9B67}"/>
    <cellStyle name="Normal 5 2 4 2 2" xfId="19599" xr:uid="{C253CB08-B614-42FC-BF79-1BA974A8C371}"/>
    <cellStyle name="Normal 5 2 4 2 2 2" xfId="19600" xr:uid="{C78F1A68-686B-4D35-AA46-08E3BC73EACC}"/>
    <cellStyle name="Normal 5 2 4 2 2 2 2" xfId="43818" xr:uid="{B372FFE5-BF0C-4B40-BEC0-6B591A8114BA}"/>
    <cellStyle name="Normal 5 2 4 2 2 3" xfId="43817" xr:uid="{96548F75-A2E5-4773-93CA-74DF28DFFCE1}"/>
    <cellStyle name="Normal 5 2 4 2 3" xfId="19601" xr:uid="{84F08E3A-F55A-4D90-94B6-CBC9D41245DD}"/>
    <cellStyle name="Normal 5 2 4 2 3 2" xfId="19602" xr:uid="{02994F2A-9316-4D53-8518-C849F963EFF2}"/>
    <cellStyle name="Normal 5 2 4 2 3 2 2" xfId="43820" xr:uid="{D8406A23-432A-4DFD-A86F-C5001811D7C0}"/>
    <cellStyle name="Normal 5 2 4 2 3 3" xfId="43819" xr:uid="{29325383-A917-4331-8BC9-B63EA8363AB1}"/>
    <cellStyle name="Normal 5 2 4 2 4" xfId="19603" xr:uid="{75226425-CB22-45BE-8A52-ADEBECD62547}"/>
    <cellStyle name="Normal 5 2 4 2 4 2" xfId="19604" xr:uid="{7C238249-AD26-4527-A450-01557251F0DD}"/>
    <cellStyle name="Normal 5 2 4 2 4 2 2" xfId="43822" xr:uid="{80EF8155-73DB-43D7-8DEA-0BAEDDEB9A94}"/>
    <cellStyle name="Normal 5 2 4 2 4 3" xfId="43821" xr:uid="{6AE9D3EA-2840-45E2-AD05-088787E898A5}"/>
    <cellStyle name="Normal 5 2 4 2 5" xfId="19605" xr:uid="{3AB83D8F-9AE7-4064-829B-9B3699276126}"/>
    <cellStyle name="Normal 5 2 4 2 5 2" xfId="43823" xr:uid="{0EDE9622-940D-4176-AAB5-A332EF50526D}"/>
    <cellStyle name="Normal 5 2 4 2 6" xfId="43816" xr:uid="{721F503B-34D9-4AD7-8AA3-81E85CA93465}"/>
    <cellStyle name="Normal 5 2 4 3" xfId="19606" xr:uid="{5199CD6C-63F3-47D3-988D-A5213112E780}"/>
    <cellStyle name="Normal 5 2 4 3 2" xfId="19607" xr:uid="{DBF2E4BA-32E7-4DB1-B624-697E860562A9}"/>
    <cellStyle name="Normal 5 2 4 3 2 2" xfId="43825" xr:uid="{065832DB-4CC5-4774-9B7A-65A6806B4E05}"/>
    <cellStyle name="Normal 5 2 4 3 3" xfId="43824" xr:uid="{BEDCC28E-1D9F-43BC-AE50-1D9370754751}"/>
    <cellStyle name="Normal 5 2 4 4" xfId="19608" xr:uid="{1A9DFC77-A1A5-4D49-BBB5-C4D9D80E1C2D}"/>
    <cellStyle name="Normal 5 2 4 4 2" xfId="19609" xr:uid="{4F75A84B-1E96-4056-8E40-4CB6200DB6B5}"/>
    <cellStyle name="Normal 5 2 4 4 2 2" xfId="43827" xr:uid="{14ABF1EF-4837-4E30-8904-198EA08A5498}"/>
    <cellStyle name="Normal 5 2 4 4 3" xfId="43826" xr:uid="{9A794881-8DA7-4B44-BEEF-8AA59502C1A2}"/>
    <cellStyle name="Normal 5 2 4 5" xfId="19610" xr:uid="{70A6EDE8-5B52-443D-B7C0-0FD51C4D5B75}"/>
    <cellStyle name="Normal 5 2 4 5 2" xfId="19611" xr:uid="{6E0A8E5A-A800-45F8-A147-923669B292F6}"/>
    <cellStyle name="Normal 5 2 4 5 2 2" xfId="43829" xr:uid="{4E39C063-1396-4C76-AB70-C659B274A07F}"/>
    <cellStyle name="Normal 5 2 4 5 3" xfId="43828" xr:uid="{0FD1DBA2-0A9D-4E81-B0A3-37661D50FFF5}"/>
    <cellStyle name="Normal 5 2 4 6" xfId="19612" xr:uid="{A8C09FF2-F5A6-4BDE-A265-503DB968A644}"/>
    <cellStyle name="Normal 5 2 4 6 2" xfId="43830" xr:uid="{E72DF6C8-8E85-48FF-82E1-9AED0012684C}"/>
    <cellStyle name="Normal 5 2 4 7" xfId="43815" xr:uid="{F21D1422-68F8-41B9-9F0F-1250D79742F0}"/>
    <cellStyle name="Normal 5 2 5" xfId="19613" xr:uid="{20C95026-32F1-4FF7-9439-EAADF161B6DA}"/>
    <cellStyle name="Normal 5 2 5 2" xfId="19614" xr:uid="{401E138C-23C6-4145-83C1-F5737CAC5CCE}"/>
    <cellStyle name="Normal 5 2 5 2 2" xfId="19615" xr:uid="{0A3B31F4-1A9D-4FA6-8777-95B3B881F199}"/>
    <cellStyle name="Normal 5 2 5 2 2 2" xfId="43833" xr:uid="{E0DF806D-DAA1-4777-BAE0-F7F1827A5797}"/>
    <cellStyle name="Normal 5 2 5 2 3" xfId="43832" xr:uid="{7D79ADB3-37F0-40C1-9143-78D88D86EFD2}"/>
    <cellStyle name="Normal 5 2 5 3" xfId="19616" xr:uid="{4438E116-225C-4112-ADA8-FE7805629F27}"/>
    <cellStyle name="Normal 5 2 5 3 2" xfId="19617" xr:uid="{C7286EC6-6A2A-4117-9A57-DD07C421707E}"/>
    <cellStyle name="Normal 5 2 5 3 2 2" xfId="43835" xr:uid="{9FDE0662-9515-419C-982E-E83876E89342}"/>
    <cellStyle name="Normal 5 2 5 3 3" xfId="43834" xr:uid="{051188F0-2FF7-4AC2-9D9E-22E12EF13E9A}"/>
    <cellStyle name="Normal 5 2 5 4" xfId="19618" xr:uid="{65EF0A30-8061-453D-B5DB-A81B62337E1F}"/>
    <cellStyle name="Normal 5 2 5 4 2" xfId="19619" xr:uid="{FBB799AD-1956-46E8-AD25-4A70D6450929}"/>
    <cellStyle name="Normal 5 2 5 4 2 2" xfId="43837" xr:uid="{1F829ABF-2974-4886-9FF6-0A03E246578C}"/>
    <cellStyle name="Normal 5 2 5 4 3" xfId="43836" xr:uid="{EA844154-FC5F-4EF3-8606-4746CE0095B6}"/>
    <cellStyle name="Normal 5 2 5 5" xfId="19620" xr:uid="{2A097962-8CD8-49C8-9A09-210C7B308EA2}"/>
    <cellStyle name="Normal 5 2 5 5 2" xfId="43838" xr:uid="{A5588531-1AE6-4CEC-8A11-8DCCE33C013B}"/>
    <cellStyle name="Normal 5 2 5 6" xfId="43831" xr:uid="{15C2D70D-3D12-4F8C-ABDE-66FE8FF68143}"/>
    <cellStyle name="Normal 5 2 6" xfId="19621" xr:uid="{C4B9268B-ACC6-40A1-89DF-07559E9F7607}"/>
    <cellStyle name="Normal 5 2 6 2" xfId="19622" xr:uid="{41952EF2-758E-46DB-B9B5-89D7FF31DAD2}"/>
    <cellStyle name="Normal 5 2 6 2 2" xfId="19623" xr:uid="{FC613758-3D76-4649-AF30-7AFBE2F6049A}"/>
    <cellStyle name="Normal 5 2 6 2 2 2" xfId="43841" xr:uid="{EAB78C60-E886-4386-9284-65205BF62D91}"/>
    <cellStyle name="Normal 5 2 6 2 3" xfId="43840" xr:uid="{017AFB17-F9EE-439E-9870-2F36B72D0B68}"/>
    <cellStyle name="Normal 5 2 6 3" xfId="19624" xr:uid="{CFF142A9-57C2-44F2-964D-633B08CFCA09}"/>
    <cellStyle name="Normal 5 2 6 3 2" xfId="19625" xr:uid="{C2043527-3942-41C0-90AA-88435F4891CC}"/>
    <cellStyle name="Normal 5 2 6 3 2 2" xfId="43843" xr:uid="{E2B4BA99-7B03-4706-84B6-BDD2FF547C34}"/>
    <cellStyle name="Normal 5 2 6 3 3" xfId="43842" xr:uid="{996BF9B3-C9A3-4C06-A388-BA3A09D39307}"/>
    <cellStyle name="Normal 5 2 6 4" xfId="19626" xr:uid="{4918DB95-98C5-4A3C-9C1C-8BC150C7967B}"/>
    <cellStyle name="Normal 5 2 6 4 2" xfId="19627" xr:uid="{52A2D093-F0BA-4E12-82AC-FE2C0FEBEE2C}"/>
    <cellStyle name="Normal 5 2 6 4 2 2" xfId="43845" xr:uid="{97864520-648F-4795-A46C-C11AB6DC8037}"/>
    <cellStyle name="Normal 5 2 6 4 3" xfId="43844" xr:uid="{7F05919D-D99A-4B05-A408-0657D58B8B85}"/>
    <cellStyle name="Normal 5 2 6 5" xfId="19628" xr:uid="{FA1343ED-B465-467B-87C3-835CFB5717A4}"/>
    <cellStyle name="Normal 5 2 6 5 2" xfId="43846" xr:uid="{6B7D95C0-E010-407C-8210-1B893AFEE65A}"/>
    <cellStyle name="Normal 5 2 6 6" xfId="43839" xr:uid="{D669EF0A-6CCD-467B-B2B8-433A37D58DFF}"/>
    <cellStyle name="Normal 5 2 7" xfId="19629" xr:uid="{BAEAD9A6-E7EE-4D53-9349-B05845073BDF}"/>
    <cellStyle name="Normal 5 2 7 2" xfId="19630" xr:uid="{C7D5DA0B-37FA-44AF-88EA-8667A3FC3EC5}"/>
    <cellStyle name="Normal 5 2 7 2 2" xfId="19631" xr:uid="{8F9287DA-9DC7-40D2-8449-6A7A25DCB732}"/>
    <cellStyle name="Normal 5 2 7 2 2 2" xfId="43849" xr:uid="{95B3655B-5CF5-4E78-94DF-DB26565AEDDB}"/>
    <cellStyle name="Normal 5 2 7 2 3" xfId="43848" xr:uid="{3E676113-46FA-4093-8385-67B29BDFE453}"/>
    <cellStyle name="Normal 5 2 7 3" xfId="19632" xr:uid="{69BD10F1-D8CE-4939-996E-ECA15EC52F5C}"/>
    <cellStyle name="Normal 5 2 7 3 2" xfId="43850" xr:uid="{4D6FA10D-093E-4614-9A3B-40C1B143D672}"/>
    <cellStyle name="Normal 5 2 7 4" xfId="43847" xr:uid="{C3FBAA87-0C66-478D-A85B-DD4FF2D88E6C}"/>
    <cellStyle name="Normal 5 2 8" xfId="19633" xr:uid="{B42DCFA2-CBF3-429A-B2BE-ED272DFB2221}"/>
    <cellStyle name="Normal 5 2 8 2" xfId="19634" xr:uid="{A4F88882-9489-472E-8E17-423CD83701F2}"/>
    <cellStyle name="Normal 5 2 8 2 2" xfId="43852" xr:uid="{55AE6F2C-607D-413A-863C-9F5DC9647BF1}"/>
    <cellStyle name="Normal 5 2 8 3" xfId="43851" xr:uid="{F5332778-3A6C-468D-871E-A213E4BBA94D}"/>
    <cellStyle name="Normal 5 2 9" xfId="19635" xr:uid="{C7C389B2-FB4C-47BF-84D1-D2DAF57ADE2C}"/>
    <cellStyle name="Normal 5 2 9 2" xfId="19636" xr:uid="{7FFB7CF8-3EDE-4A6C-A2D5-B73B6CA1D1B2}"/>
    <cellStyle name="Normal 5 2 9 2 2" xfId="43854" xr:uid="{1A43CC4C-F5D0-4571-BD8A-5D24A8F46483}"/>
    <cellStyle name="Normal 5 2 9 3" xfId="19637" xr:uid="{AC13B252-17AC-486F-A554-BD621E1DB0F5}"/>
    <cellStyle name="Normal 5 2 9 3 2" xfId="43855" xr:uid="{673D16AA-919B-42CC-8062-580046ACBFCC}"/>
    <cellStyle name="Normal 5 2 9 4" xfId="43853" xr:uid="{D4CD8A91-8ACA-4A6B-8A70-E2ECEAEE2688}"/>
    <cellStyle name="Normal 5 3" xfId="19638" xr:uid="{E6F63512-143C-43BE-ACDF-E0F2C9CE92B0}"/>
    <cellStyle name="Normal 5 3 2" xfId="19639" xr:uid="{324097BF-7904-46B6-8383-4EDFE5C55892}"/>
    <cellStyle name="Normal 5 3 2 2" xfId="19640" xr:uid="{E7ADB52A-C94D-4AE1-B139-1A2CFF5BC01A}"/>
    <cellStyle name="Normal 5 3 2 2 2" xfId="19641" xr:uid="{94E3AFC6-B23E-4967-9FD1-B29CFB32DCD6}"/>
    <cellStyle name="Normal 5 3 2 2 2 2" xfId="43859" xr:uid="{76BA77F9-BD78-4019-9EF3-EBC5C69CEE20}"/>
    <cellStyle name="Normal 5 3 2 2 3" xfId="19642" xr:uid="{251A5D9B-0789-40E2-95EE-8EE2B9E4CB78}"/>
    <cellStyle name="Normal 5 3 2 2 3 2" xfId="43860" xr:uid="{06A6FD99-F528-484B-B371-1F1161AF2485}"/>
    <cellStyle name="Normal 5 3 2 2 4" xfId="43858" xr:uid="{79EAC55D-92E6-4B09-AA06-689820DCEAAB}"/>
    <cellStyle name="Normal 5 3 2 3" xfId="19643" xr:uid="{AC5734DD-199E-48C1-BB1A-8009E6B97C87}"/>
    <cellStyle name="Normal 5 3 2 3 2" xfId="19644" xr:uid="{18140C46-D678-47E6-8110-9B6CCA4F8124}"/>
    <cellStyle name="Normal 5 3 2 3 2 2" xfId="43862" xr:uid="{9ED51A25-33DE-4FA4-A589-17CA63C91AB1}"/>
    <cellStyle name="Normal 5 3 2 3 3" xfId="43861" xr:uid="{16A0712D-A386-4148-B0DB-C452EB61CB06}"/>
    <cellStyle name="Normal 5 3 2 4" xfId="19645" xr:uid="{C9698B8F-F9B8-4E35-8567-5DA6EC5C3DD9}"/>
    <cellStyle name="Normal 5 3 2 4 2" xfId="19646" xr:uid="{1FD1302F-2D88-41E2-83CF-211F8A9E0C77}"/>
    <cellStyle name="Normal 5 3 2 4 2 2" xfId="43864" xr:uid="{C1D2D2ED-7DCA-408A-A8FE-08F117BB8E91}"/>
    <cellStyle name="Normal 5 3 2 4 3" xfId="43863" xr:uid="{E3BE6B9B-9F55-454C-84B6-8DC4FEA3E2D2}"/>
    <cellStyle name="Normal 5 3 2 5" xfId="19647" xr:uid="{B4327900-0AD6-4AB8-B65E-69EA795F0083}"/>
    <cellStyle name="Normal 5 3 2 5 2" xfId="43865" xr:uid="{BC663327-C4E0-46AB-B24C-473784C56A2A}"/>
    <cellStyle name="Normal 5 3 2 6" xfId="43857" xr:uid="{07832CE7-9EF1-41B2-BF42-B422CE9FF750}"/>
    <cellStyle name="Normal 5 3 3" xfId="19648" xr:uid="{F383189B-FFE2-4298-9B40-491F8384B0F6}"/>
    <cellStyle name="Normal 5 3 3 2" xfId="19649" xr:uid="{6D1174FC-8193-4108-8E3E-0E644A82CA95}"/>
    <cellStyle name="Normal 5 3 3 2 2" xfId="43867" xr:uid="{5076DC94-4CFD-4406-A1E0-35D5D3786AAC}"/>
    <cellStyle name="Normal 5 3 3 3" xfId="19650" xr:uid="{67D3B166-2027-45DD-872B-289A4C1C4CB8}"/>
    <cellStyle name="Normal 5 3 3 3 2" xfId="43868" xr:uid="{6426A5EA-A9EB-4857-9032-F69D3C55F898}"/>
    <cellStyle name="Normal 5 3 3 4" xfId="43866" xr:uid="{669C8F3D-9AC6-4AD0-B2C2-726BC3F2F0D8}"/>
    <cellStyle name="Normal 5 3 4" xfId="19651" xr:uid="{00F3670E-37A6-4C5B-BBD8-FB41BFB14A8F}"/>
    <cellStyle name="Normal 5 3 4 2" xfId="19652" xr:uid="{5161FFB8-15DE-44D3-AADC-C8564DA413B3}"/>
    <cellStyle name="Normal 5 3 4 2 2" xfId="19653" xr:uid="{8EADCC09-17D2-4AF6-826D-84F3DE9FD52B}"/>
    <cellStyle name="Normal 5 3 4 2 2 2" xfId="43871" xr:uid="{0B13E5AB-3E9B-41D6-965A-754C7F95423F}"/>
    <cellStyle name="Normal 5 3 4 2 3" xfId="43870" xr:uid="{2B2CF972-EFF0-45C6-B536-215776FB285B}"/>
    <cellStyle name="Normal 5 3 4 3" xfId="19654" xr:uid="{694F43FD-74F0-4556-AC71-1D3AC1592A3F}"/>
    <cellStyle name="Normal 5 3 4 3 2" xfId="43872" xr:uid="{7F03AEF6-1FAB-46C2-9A15-728221CF0CD4}"/>
    <cellStyle name="Normal 5 3 4 4" xfId="19655" xr:uid="{42C7F1F4-4CE7-4B77-BC2B-530B194DD787}"/>
    <cellStyle name="Normal 5 3 4 4 2" xfId="43873" xr:uid="{0BEAB057-4AC7-4CF9-97DA-602C3D642716}"/>
    <cellStyle name="Normal 5 3 4 5" xfId="43869" xr:uid="{1F004428-0604-487E-A183-C37A89593F79}"/>
    <cellStyle name="Normal 5 3 5" xfId="19656" xr:uid="{CAD2DFBC-14EE-4176-8A02-D6B36EB221A0}"/>
    <cellStyle name="Normal 5 3 5 2" xfId="19657" xr:uid="{3F079118-5415-4AE7-90CB-1070E1F3092C}"/>
    <cellStyle name="Normal 5 3 5 2 2" xfId="43875" xr:uid="{313AFB5D-9ABA-4232-A385-232239DD06D1}"/>
    <cellStyle name="Normal 5 3 5 3" xfId="19658" xr:uid="{BEACC733-4D3B-4D2C-8544-C4230E432C7C}"/>
    <cellStyle name="Normal 5 3 5 3 2" xfId="43876" xr:uid="{A64401C4-1825-4B32-B048-E3054170CB81}"/>
    <cellStyle name="Normal 5 3 5 4" xfId="43874" xr:uid="{EB16F402-2B64-44E9-9BC1-78C14CEF89DD}"/>
    <cellStyle name="Normal 5 3 6" xfId="19659" xr:uid="{5CB87DA3-FC4D-41CC-A868-71CE9A144517}"/>
    <cellStyle name="Normal 5 3 6 2" xfId="19660" xr:uid="{CD08262F-A6E3-4A40-847F-CF3073C07DBB}"/>
    <cellStyle name="Normal 5 3 6 2 2" xfId="43878" xr:uid="{29D4A6AD-15BA-46D9-8D80-7713B3509271}"/>
    <cellStyle name="Normal 5 3 6 3" xfId="43877" xr:uid="{A4B5A68E-505A-4A88-8610-78113BC5FA05}"/>
    <cellStyle name="Normal 5 3 7" xfId="19661" xr:uid="{CD16ED80-D3B1-4CE4-B13B-56EBAF1CB50C}"/>
    <cellStyle name="Normal 5 3 7 2" xfId="43879" xr:uid="{25C5CC42-78C5-46D7-B5D3-36E5757F94F2}"/>
    <cellStyle name="Normal 5 3 8" xfId="43856" xr:uid="{369C6367-112A-4735-99AD-8BCFF3A05963}"/>
    <cellStyle name="Normal 5 33" xfId="19662" xr:uid="{E9080C8D-5AFD-4A49-9DBB-397C1AD5FA2D}"/>
    <cellStyle name="Normal 5 33 2" xfId="19663" xr:uid="{1D64E48D-33D4-4C5C-BC8B-287F30FE509B}"/>
    <cellStyle name="Normal 5 33 2 2" xfId="19664" xr:uid="{4C2AF9B1-8706-4110-931D-054DA53E51F3}"/>
    <cellStyle name="Normal 5 33 2 2 2" xfId="19665" xr:uid="{1D2C7560-0AF2-45E4-B5E2-D71777301106}"/>
    <cellStyle name="Normal 5 33 2 2 2 2" xfId="19666" xr:uid="{6FC4E3D3-CE41-4D71-B60D-6809E1096BE2}"/>
    <cellStyle name="Normal 5 33 2 2 2 2 2" xfId="43884" xr:uid="{18B6FB89-C28C-4B5D-96E5-8BF48D1E5F59}"/>
    <cellStyle name="Normal 5 33 2 2 2 3" xfId="43883" xr:uid="{D0737C48-E627-4AEE-AAA2-2ECBED49BD8C}"/>
    <cellStyle name="Normal 5 33 2 2 3" xfId="19667" xr:uid="{94DD13B1-09A7-45B5-8444-B66F6B4F3E70}"/>
    <cellStyle name="Normal 5 33 2 2 3 2" xfId="43885" xr:uid="{6C7D1371-4774-4C44-BDFD-842C2308BB60}"/>
    <cellStyle name="Normal 5 33 2 2 4" xfId="43882" xr:uid="{1F42C0AD-E975-4836-82E3-62AB4DD6BE3B}"/>
    <cellStyle name="Normal 5 33 2 3" xfId="19668" xr:uid="{F400C54D-3908-4D4E-8AEF-4B985615E307}"/>
    <cellStyle name="Normal 5 33 2 3 2" xfId="19669" xr:uid="{029FCD03-703B-48D7-9F7E-C44DB16FBE56}"/>
    <cellStyle name="Normal 5 33 2 3 2 2" xfId="43887" xr:uid="{811AF0BE-6B4B-4B10-9D0C-9436222CE218}"/>
    <cellStyle name="Normal 5 33 2 3 3" xfId="43886" xr:uid="{FC85BFB6-2D3B-487F-ACE1-0B6E87046C46}"/>
    <cellStyle name="Normal 5 33 2 4" xfId="19670" xr:uid="{88D58B88-2969-4593-B219-64FC1BC89B5E}"/>
    <cellStyle name="Normal 5 33 2 4 2" xfId="43888" xr:uid="{498B35B6-8F36-49D0-8365-AC524ED69139}"/>
    <cellStyle name="Normal 5 33 2 5" xfId="43881" xr:uid="{D9839592-48CC-494B-82CB-E8E1A38AF4C3}"/>
    <cellStyle name="Normal 5 33 3" xfId="19671" xr:uid="{36AE561C-7ABF-48C4-87C7-D80B7C47FBCE}"/>
    <cellStyle name="Normal 5 33 3 2" xfId="19672" xr:uid="{2D3B816C-5163-4616-86BC-3B09149F9620}"/>
    <cellStyle name="Normal 5 33 3 2 2" xfId="19673" xr:uid="{8C97B5DD-AB26-41D6-A094-097AAD5F943B}"/>
    <cellStyle name="Normal 5 33 3 2 2 2" xfId="43891" xr:uid="{9EF38422-853F-4509-98FD-B02919DAC9AA}"/>
    <cellStyle name="Normal 5 33 3 2 3" xfId="43890" xr:uid="{10FE1B84-14DF-470D-BCE3-F89443DB53F1}"/>
    <cellStyle name="Normal 5 33 3 3" xfId="19674" xr:uid="{F356479D-7507-4FFA-B5BD-6D7BD9858778}"/>
    <cellStyle name="Normal 5 33 3 3 2" xfId="43892" xr:uid="{0FF76BF8-F5B9-4C4F-AF97-6CA07E252E55}"/>
    <cellStyle name="Normal 5 33 3 4" xfId="43889" xr:uid="{A3575D2B-EAA4-4FBE-8284-B436D303A059}"/>
    <cellStyle name="Normal 5 33 4" xfId="19675" xr:uid="{06F88FCA-11E3-4D4A-9A16-E21C905CE6DC}"/>
    <cellStyle name="Normal 5 33 4 2" xfId="19676" xr:uid="{C333F9D9-6BB5-4907-AE0D-B8707739821E}"/>
    <cellStyle name="Normal 5 33 4 2 2" xfId="19677" xr:uid="{8172017D-FE46-4BD2-8EA6-98268ED82F55}"/>
    <cellStyle name="Normal 5 33 4 2 2 2" xfId="43895" xr:uid="{E8BE4ED6-CCBA-471C-AAE6-0F49CA85D917}"/>
    <cellStyle name="Normal 5 33 4 2 3" xfId="43894" xr:uid="{60340FFA-CC16-43C5-89A5-D3AC11C9B131}"/>
    <cellStyle name="Normal 5 33 4 3" xfId="19678" xr:uid="{5312FDE3-3493-4920-8B3C-85D939E13774}"/>
    <cellStyle name="Normal 5 33 4 3 2" xfId="43896" xr:uid="{EA7D7B3A-D5DB-4880-BC69-C7135947C10D}"/>
    <cellStyle name="Normal 5 33 4 4" xfId="43893" xr:uid="{6F6B80D2-3405-4FC0-9DB8-C815F81DA8B0}"/>
    <cellStyle name="Normal 5 33 5" xfId="19679" xr:uid="{0144E5D8-F8B5-474B-BCFF-76E326353BEA}"/>
    <cellStyle name="Normal 5 33 5 2" xfId="19680" xr:uid="{539BEF02-D3D7-424F-A00A-CBB6922A956D}"/>
    <cellStyle name="Normal 5 33 5 2 2" xfId="43898" xr:uid="{64C5D632-D456-4674-98DF-929A4F6D525F}"/>
    <cellStyle name="Normal 5 33 5 3" xfId="43897" xr:uid="{3E1D4A8B-DB6B-4F62-8398-223F10E44B51}"/>
    <cellStyle name="Normal 5 33 6" xfId="19681" xr:uid="{C0946442-6466-4750-823E-9590F49D4121}"/>
    <cellStyle name="Normal 5 33 6 2" xfId="43899" xr:uid="{6FD2DC3A-530E-4091-B8E8-388B265FFB74}"/>
    <cellStyle name="Normal 5 33 7" xfId="43880" xr:uid="{633F7B2A-4D59-4256-B6CE-D3F783A35923}"/>
    <cellStyle name="Normal 5 4" xfId="19682" xr:uid="{5D36B3D5-AAA7-4CDB-8AFA-90C1E319D88F}"/>
    <cellStyle name="Normal 5 4 2" xfId="19683" xr:uid="{49D1E73A-75E8-4C85-89DB-A1065C36C1F1}"/>
    <cellStyle name="Normal 5 4 2 2" xfId="19684" xr:uid="{6177F82A-B571-45CC-895C-AF193D128EC7}"/>
    <cellStyle name="Normal 5 4 2 2 2" xfId="19685" xr:uid="{2E195D60-EEC5-44CF-B00D-144B6B4D27BF}"/>
    <cellStyle name="Normal 5 4 2 2 2 2" xfId="43903" xr:uid="{0FB9E25A-081B-4E8E-B60B-408637C40781}"/>
    <cellStyle name="Normal 5 4 2 2 3" xfId="43902" xr:uid="{77305D5E-FF69-411F-9FEA-3E0B8B3FABD6}"/>
    <cellStyle name="Normal 5 4 2 3" xfId="19686" xr:uid="{663AAF25-F9C4-4173-A643-35282ABE94DF}"/>
    <cellStyle name="Normal 5 4 2 3 2" xfId="19687" xr:uid="{721469DC-F5C1-45EA-ADB9-34630ABE994A}"/>
    <cellStyle name="Normal 5 4 2 3 2 2" xfId="43905" xr:uid="{B79DA3AF-C814-400A-845D-77E1AAF8BF72}"/>
    <cellStyle name="Normal 5 4 2 3 3" xfId="43904" xr:uid="{BFE1254C-0723-4480-94D5-464EFC3A8510}"/>
    <cellStyle name="Normal 5 4 2 4" xfId="19688" xr:uid="{8E08D07D-000D-47F8-AD15-5C1FD16814BB}"/>
    <cellStyle name="Normal 5 4 2 4 2" xfId="19689" xr:uid="{706687CF-2B18-4811-A8C2-6978105E2F6F}"/>
    <cellStyle name="Normal 5 4 2 4 2 2" xfId="43907" xr:uid="{5314B4BE-B386-4A2D-86B7-D907F734797D}"/>
    <cellStyle name="Normal 5 4 2 4 3" xfId="43906" xr:uid="{2FE0B08E-700E-412A-8C6A-4B696850BE21}"/>
    <cellStyle name="Normal 5 4 2 5" xfId="19690" xr:uid="{F9EF0751-C2EC-4A5A-973D-71CF61FCCA47}"/>
    <cellStyle name="Normal 5 4 2 5 2" xfId="43908" xr:uid="{3A50508B-6A1A-453A-9218-02FD822340C2}"/>
    <cellStyle name="Normal 5 4 2 6" xfId="43901" xr:uid="{6E9A6273-68AD-43FF-9B13-62EFAA285428}"/>
    <cellStyle name="Normal 5 4 3" xfId="19691" xr:uid="{8285838D-C6CD-4486-B079-EDBC431ACC54}"/>
    <cellStyle name="Normal 5 4 3 2" xfId="19692" xr:uid="{1A414C58-4BAC-434A-B57B-C6B2FFBC0103}"/>
    <cellStyle name="Normal 5 4 3 2 2" xfId="43910" xr:uid="{FB8EF6F5-5EED-4322-8CBF-54AB20D936B5}"/>
    <cellStyle name="Normal 5 4 3 3" xfId="43909" xr:uid="{B175085A-000D-46F2-AD39-D159FAC6A9A5}"/>
    <cellStyle name="Normal 5 4 4" xfId="19693" xr:uid="{5E98B792-6F1F-4700-AA83-C525BC31968D}"/>
    <cellStyle name="Normal 5 4 4 2" xfId="19694" xr:uid="{F9862357-3E33-45D7-94E1-582ACD842E66}"/>
    <cellStyle name="Normal 5 4 4 2 2" xfId="43912" xr:uid="{99989B94-1D94-4330-BC6F-F3DBCCE2115F}"/>
    <cellStyle name="Normal 5 4 4 3" xfId="43911" xr:uid="{4AACD46B-EB37-461C-AB21-948098CB9C72}"/>
    <cellStyle name="Normal 5 4 5" xfId="19695" xr:uid="{32F329D1-FE87-49CD-8C71-F6F4250CB781}"/>
    <cellStyle name="Normal 5 4 5 2" xfId="19696" xr:uid="{19887A6A-EFD6-4465-A428-5A716DEA6D40}"/>
    <cellStyle name="Normal 5 4 5 2 2" xfId="43914" xr:uid="{F049AC5A-D00F-4416-A428-659B43E0DC82}"/>
    <cellStyle name="Normal 5 4 5 3" xfId="43913" xr:uid="{9EAB0475-AAA0-4D10-9E2A-10DD437638D6}"/>
    <cellStyle name="Normal 5 4 6" xfId="19697" xr:uid="{6FE770E9-2CE1-48D4-BB5D-F092249DBF9B}"/>
    <cellStyle name="Normal 5 4 6 2" xfId="19698" xr:uid="{7C2BCEE5-CFEC-4672-9DD6-54488B29E03A}"/>
    <cellStyle name="Normal 5 4 6 2 2" xfId="43916" xr:uid="{EB21C096-2CD2-4A8C-BCB5-6DAC4C818209}"/>
    <cellStyle name="Normal 5 4 6 3" xfId="43915" xr:uid="{B1F2A91D-F0CC-4A6D-9341-393A62B751C4}"/>
    <cellStyle name="Normal 5 4 7" xfId="19699" xr:uid="{DCA9A422-FCA9-4875-BAEB-FFD63A80B5E5}"/>
    <cellStyle name="Normal 5 4 7 2" xfId="43917" xr:uid="{B488A1CB-6AEF-43EF-A0A0-10185B383C5C}"/>
    <cellStyle name="Normal 5 4 8" xfId="43900" xr:uid="{BAB46281-5A2B-4A47-BDA3-FD81C3D2402A}"/>
    <cellStyle name="Normal 5 5" xfId="19700" xr:uid="{72F9109F-FF73-4B3D-8ED1-4B47AF2F01B5}"/>
    <cellStyle name="Normal 5 5 2" xfId="19701" xr:uid="{9CE534D1-B5A1-49B9-92E5-0D7CBDB1551E}"/>
    <cellStyle name="Normal 5 5 2 2" xfId="19702" xr:uid="{B056C343-339C-4DD9-941D-DD46E4016857}"/>
    <cellStyle name="Normal 5 5 2 2 2" xfId="19703" xr:uid="{1AC3D88A-3CDC-4BBF-BCA7-6AAF30CF931B}"/>
    <cellStyle name="Normal 5 5 2 2 2 2" xfId="43921" xr:uid="{6C39D487-1DEE-4BCF-B9B9-EC8FD2A27A84}"/>
    <cellStyle name="Normal 5 5 2 2 3" xfId="43920" xr:uid="{81FE88A5-FE4A-4C36-AEBF-1E9A3FFDA66A}"/>
    <cellStyle name="Normal 5 5 2 3" xfId="19704" xr:uid="{04235EC8-527E-491B-B688-F62F39EB3E7E}"/>
    <cellStyle name="Normal 5 5 2 3 2" xfId="19705" xr:uid="{7697D7FC-6CCC-46C2-A7A2-F3BF1730D262}"/>
    <cellStyle name="Normal 5 5 2 3 2 2" xfId="43923" xr:uid="{2B840114-EDC1-4186-9A67-79A461DEE880}"/>
    <cellStyle name="Normal 5 5 2 3 3" xfId="43922" xr:uid="{0BAAD773-9FA4-48A2-B038-4FE520C6ADAE}"/>
    <cellStyle name="Normal 5 5 2 4" xfId="19706" xr:uid="{2B52FE3E-CC07-47A6-9440-FDFC2180FEE5}"/>
    <cellStyle name="Normal 5 5 2 4 2" xfId="19707" xr:uid="{6B7EFB22-B90C-48DE-999C-469CB2687EF9}"/>
    <cellStyle name="Normal 5 5 2 4 2 2" xfId="43925" xr:uid="{193F1FC6-6BA8-407B-B8BA-ED266442A661}"/>
    <cellStyle name="Normal 5 5 2 4 3" xfId="43924" xr:uid="{BA93460F-F7A1-444B-B7C6-D5BA25183017}"/>
    <cellStyle name="Normal 5 5 2 5" xfId="19708" xr:uid="{5874052B-8FE3-4684-9147-3F674E7AE094}"/>
    <cellStyle name="Normal 5 5 2 5 2" xfId="43926" xr:uid="{5FD0C3B2-C33B-4D80-AF59-79CFCE4A6F24}"/>
    <cellStyle name="Normal 5 5 2 6" xfId="43919" xr:uid="{29A2D6F7-1F7C-4F6C-869F-C3D69C0B5A71}"/>
    <cellStyle name="Normal 5 5 3" xfId="19709" xr:uid="{4CBB63F2-5CF4-40A6-A980-1B1B41FD90EC}"/>
    <cellStyle name="Normal 5 5 3 2" xfId="19710" xr:uid="{C3DB81C4-E434-4245-AF94-AD6016F942E4}"/>
    <cellStyle name="Normal 5 5 3 2 2" xfId="43928" xr:uid="{A803D7DA-F262-4D01-AAD2-347935AE69C0}"/>
    <cellStyle name="Normal 5 5 3 3" xfId="43927" xr:uid="{F1C2BFCB-A214-42C2-87E7-B7B2A01781EC}"/>
    <cellStyle name="Normal 5 5 4" xfId="19711" xr:uid="{9179D37C-AAD1-4BB8-8A9F-DA0695D2DED0}"/>
    <cellStyle name="Normal 5 5 4 2" xfId="19712" xr:uid="{354C96C6-72CC-4D41-AFCC-ABCB98828816}"/>
    <cellStyle name="Normal 5 5 4 2 2" xfId="43930" xr:uid="{18C9FE07-B860-41BF-8CF6-F5372E061215}"/>
    <cellStyle name="Normal 5 5 4 3" xfId="43929" xr:uid="{60A9B503-26BE-498E-A692-785150012F8E}"/>
    <cellStyle name="Normal 5 5 5" xfId="19713" xr:uid="{D04C8CE9-AB13-4C79-B2FF-23F9B13AEDC8}"/>
    <cellStyle name="Normal 5 5 5 2" xfId="19714" xr:uid="{8775C83B-9EDE-49F6-A1A7-0ED12E67D994}"/>
    <cellStyle name="Normal 5 5 5 2 2" xfId="43932" xr:uid="{44102CCE-D9C1-4BDE-A5F1-3E812F41319E}"/>
    <cellStyle name="Normal 5 5 5 3" xfId="43931" xr:uid="{9B0FA4D9-46A5-4F60-8311-74CA8BFEE40B}"/>
    <cellStyle name="Normal 5 5 6" xfId="19715" xr:uid="{9CAED5D1-CA9D-4BD6-AB92-E3D77FEC1860}"/>
    <cellStyle name="Normal 5 5 6 2" xfId="43933" xr:uid="{95BEE161-3E0E-499A-95E1-551C7B8BA908}"/>
    <cellStyle name="Normal 5 5 7" xfId="43918" xr:uid="{50D8A548-E6FB-4184-B1EC-BDA0744FA842}"/>
    <cellStyle name="Normal 5 6" xfId="19716" xr:uid="{29EB3C62-2873-481A-BB40-7F011079F787}"/>
    <cellStyle name="Normal 5 6 2" xfId="19717" xr:uid="{37B3FD26-F55E-4FB7-A762-01CD7674039E}"/>
    <cellStyle name="Normal 5 6 2 2" xfId="19718" xr:uid="{9E02F914-6783-4718-B038-1260E149F2ED}"/>
    <cellStyle name="Normal 5 6 2 2 2" xfId="43936" xr:uid="{45E473B6-8DAA-4C0B-9164-18E5D48646E7}"/>
    <cellStyle name="Normal 5 6 2 3" xfId="19719" xr:uid="{3F071BE5-76C0-47B2-8DE2-E2C5C473E99D}"/>
    <cellStyle name="Normal 5 6 2 3 2" xfId="43937" xr:uid="{B702D291-A947-4073-9DCC-3E86E2CB6104}"/>
    <cellStyle name="Normal 5 6 2 4" xfId="43935" xr:uid="{CAC9098B-1145-4F3B-B69E-EDAA07A1656D}"/>
    <cellStyle name="Normal 5 6 3" xfId="19720" xr:uid="{5CA0F370-E258-4764-BCB2-7DAA1AB19191}"/>
    <cellStyle name="Normal 5 6 3 2" xfId="19721" xr:uid="{F6E870EA-143A-49E7-9D04-962BFCFA1682}"/>
    <cellStyle name="Normal 5 6 3 2 2" xfId="43939" xr:uid="{49F23DEB-B047-4BDA-BB00-34B50709C9A7}"/>
    <cellStyle name="Normal 5 6 3 3" xfId="43938" xr:uid="{54C45577-90D9-4572-BDBF-09DEC11CA1F2}"/>
    <cellStyle name="Normal 5 6 4" xfId="19722" xr:uid="{6221EE71-4BF4-480D-B8E1-6669182695B4}"/>
    <cellStyle name="Normal 5 6 4 2" xfId="19723" xr:uid="{E1E70817-6A23-407E-8904-AD7B7D947C61}"/>
    <cellStyle name="Normal 5 6 4 2 2" xfId="43941" xr:uid="{88D213A7-6839-46D4-8889-3B6DCE20D1AF}"/>
    <cellStyle name="Normal 5 6 4 3" xfId="43940" xr:uid="{D7AC5BA7-38A8-4301-8210-37AAC985DE01}"/>
    <cellStyle name="Normal 5 6 5" xfId="19724" xr:uid="{27E2E67C-6E0C-4579-B045-BFB9F69545FE}"/>
    <cellStyle name="Normal 5 6 5 2" xfId="43942" xr:uid="{4632093E-0381-4DA9-828E-BB8A4D45EBF5}"/>
    <cellStyle name="Normal 5 6 6" xfId="43934" xr:uid="{AFCF88BA-B9F9-4101-85F6-7BE75DB79091}"/>
    <cellStyle name="Normal 5 7" xfId="19725" xr:uid="{5A5B3A47-6140-4D74-B4CC-9D8B274B7FDD}"/>
    <cellStyle name="Normal 5 7 2" xfId="19726" xr:uid="{A412D837-FD82-4964-9701-2AB27DA8251C}"/>
    <cellStyle name="Normal 5 7 2 2" xfId="19727" xr:uid="{ADF55AFB-A78A-431C-BEE6-FFEB000BD449}"/>
    <cellStyle name="Normal 5 7 2 2 2" xfId="43945" xr:uid="{D3433D1E-3541-4B6D-A3EE-C42EF78548BD}"/>
    <cellStyle name="Normal 5 7 2 3" xfId="43944" xr:uid="{55516671-7641-46D0-B8F1-23EDE8153B12}"/>
    <cellStyle name="Normal 5 7 3" xfId="19728" xr:uid="{C1E40158-73CC-4281-B7C9-2DBE3AA3764D}"/>
    <cellStyle name="Normal 5 7 3 2" xfId="19729" xr:uid="{ADB38000-508F-4E7D-9CDC-FCF2A54F2C86}"/>
    <cellStyle name="Normal 5 7 3 2 2" xfId="43947" xr:uid="{0A770698-892C-414D-88E6-76BD482F1AAF}"/>
    <cellStyle name="Normal 5 7 3 3" xfId="43946" xr:uid="{199CA7DE-DA68-4000-BCAC-A45465EC306F}"/>
    <cellStyle name="Normal 5 7 4" xfId="19730" xr:uid="{F9722549-D298-4B16-9C45-65643B467FC2}"/>
    <cellStyle name="Normal 5 7 4 2" xfId="19731" xr:uid="{8A0F7383-0205-45D8-8EFA-AB938AF72203}"/>
    <cellStyle name="Normal 5 7 4 2 2" xfId="43949" xr:uid="{F51832E4-CF53-4177-89C2-3F0A425420AE}"/>
    <cellStyle name="Normal 5 7 4 3" xfId="43948" xr:uid="{45A01A09-326E-4326-80B6-F254A43F617D}"/>
    <cellStyle name="Normal 5 7 5" xfId="19732" xr:uid="{F2EC89F4-26B7-4197-A9F6-63934D4102B3}"/>
    <cellStyle name="Normal 5 7 5 2" xfId="43950" xr:uid="{30DF37B0-78DA-4959-94DE-ACEBC193832E}"/>
    <cellStyle name="Normal 5 7 6" xfId="43943" xr:uid="{03559728-23D8-4757-AF04-EA1904A41892}"/>
    <cellStyle name="Normal 5 8" xfId="19733" xr:uid="{85383F0E-86BF-40AF-8E94-2DC485139F19}"/>
    <cellStyle name="Normal 5 8 2" xfId="19734" xr:uid="{935CCD82-1911-45D1-914E-76B758B01638}"/>
    <cellStyle name="Normal 5 8 2 2" xfId="43952" xr:uid="{EE9A3198-D5B5-4ECC-A4C1-7F6890874A81}"/>
    <cellStyle name="Normal 5 8 3" xfId="19735" xr:uid="{8F8E22F3-C2B5-476B-BFB5-B4C93D43F0B8}"/>
    <cellStyle name="Normal 5 8 3 2" xfId="43953" xr:uid="{2628550E-98A8-4AA6-A91B-41C6D0CC8974}"/>
    <cellStyle name="Normal 5 8 4" xfId="43951" xr:uid="{9DB3637C-7A44-42E3-89FB-A2E194ABB206}"/>
    <cellStyle name="Normal 5 9" xfId="19736" xr:uid="{D33C7091-6E09-4A30-BE28-BE30CE6090C9}"/>
    <cellStyle name="Normal 5 9 2" xfId="19737" xr:uid="{10B954DD-7BC6-485D-AE06-CFDD34AA3A00}"/>
    <cellStyle name="Normal 5 9 2 2" xfId="43955" xr:uid="{6A33DB78-ECC9-439D-ACD9-5C66C3A2BEAE}"/>
    <cellStyle name="Normal 5 9 3" xfId="19738" xr:uid="{E260A43E-5EF7-4496-9141-11220AEA493F}"/>
    <cellStyle name="Normal 5 9 3 2" xfId="43956" xr:uid="{BB1BD3DD-A22F-4407-AFB3-0615D5C1E077}"/>
    <cellStyle name="Normal 5 9 4" xfId="43954" xr:uid="{0C1AEC41-BD49-4A02-A7E1-C23681A4DC18}"/>
    <cellStyle name="Normal 50" xfId="19739" xr:uid="{03483338-F752-4382-98B9-4879DE92D28E}"/>
    <cellStyle name="Normal 50 2" xfId="19740" xr:uid="{42BB3731-D46F-475C-B8AF-6A6E03BB866D}"/>
    <cellStyle name="Normal 50 2 2" xfId="43958" xr:uid="{2FFD43A6-043A-43CE-9261-3C9A42552C3F}"/>
    <cellStyle name="Normal 50 3" xfId="19741" xr:uid="{8790A488-59F1-43DC-90A2-E97DFF0FED06}"/>
    <cellStyle name="Normal 50 3 2" xfId="43959" xr:uid="{D77E0AD5-9B62-4208-8619-4494A0F48BBC}"/>
    <cellStyle name="Normal 50 4" xfId="43957" xr:uid="{A58CE913-7EC7-40F3-9D15-1FE2F619AAF0}"/>
    <cellStyle name="Normal 51" xfId="19742" xr:uid="{6920DDC0-5C73-4E47-B000-B39F58214C46}"/>
    <cellStyle name="Normal 51 2" xfId="19743" xr:uid="{5119409D-3014-40FB-A4B8-32C6914CD11D}"/>
    <cellStyle name="Normal 51 2 2" xfId="43961" xr:uid="{C7C05120-C785-4844-8DA0-A1B30AE440FD}"/>
    <cellStyle name="Normal 51 3" xfId="19744" xr:uid="{5148AE75-0200-4E24-9063-72BACC8E8F2F}"/>
    <cellStyle name="Normal 51 3 2" xfId="43962" xr:uid="{D0EED6C3-3613-4363-B97D-6AB92D180E54}"/>
    <cellStyle name="Normal 51 4" xfId="43960" xr:uid="{4E25D2ED-55B5-4F52-A8C5-641C38CF6E44}"/>
    <cellStyle name="Normal 52" xfId="19745" xr:uid="{7FF56CF2-7312-402C-8E3A-A7B1E906170C}"/>
    <cellStyle name="Normal 52 2" xfId="19746" xr:uid="{586F1C72-516E-45CB-9473-037C22C1CAF8}"/>
    <cellStyle name="Normal 52 2 2" xfId="43964" xr:uid="{FB3E7D14-F3E8-4CF2-9BE6-2999AE38CFA9}"/>
    <cellStyle name="Normal 52 3" xfId="19747" xr:uid="{A8470CC7-5C16-4378-A50D-66869D3BFF47}"/>
    <cellStyle name="Normal 52 3 2" xfId="43965" xr:uid="{A4C10870-0BD6-4753-9035-E1FC25CA5CCB}"/>
    <cellStyle name="Normal 52 4" xfId="43963" xr:uid="{82715573-C4AC-4E3C-B4CC-44D9AC22AC69}"/>
    <cellStyle name="Normal 53" xfId="19748" xr:uid="{64C09C30-3D91-4FE5-B660-DF02AC106E47}"/>
    <cellStyle name="Normal 53 2" xfId="19749" xr:uid="{D3F8D95B-B2A2-4A35-A0DC-C901DCE88A62}"/>
    <cellStyle name="Normal 53 2 2" xfId="43967" xr:uid="{FF017AE8-38F4-4796-9DA5-92C0073EFA66}"/>
    <cellStyle name="Normal 53 3" xfId="19750" xr:uid="{B23F5FBF-B99E-42D5-9937-B1B6829B9968}"/>
    <cellStyle name="Normal 53 3 2" xfId="43968" xr:uid="{CA435589-DEC4-4D4F-80BE-283DD1F7D52B}"/>
    <cellStyle name="Normal 53 4" xfId="43966" xr:uid="{F249AC2F-B810-43C6-83C4-4D16719883FE}"/>
    <cellStyle name="Normal 54" xfId="19751" xr:uid="{C1D12AB8-E012-4BE9-80F9-39D6FCDBAC18}"/>
    <cellStyle name="Normal 54 2" xfId="19752" xr:uid="{DB1A8930-E6BC-4EA1-8836-55AA8951729D}"/>
    <cellStyle name="Normal 54 2 2" xfId="43970" xr:uid="{4BC98267-7509-4B5E-A415-50D609C6E88B}"/>
    <cellStyle name="Normal 54 3" xfId="19753" xr:uid="{9F83C9E8-7ADB-4B2F-82F5-E7EA2891FB43}"/>
    <cellStyle name="Normal 54 3 2" xfId="43971" xr:uid="{C83A4A21-669E-4630-8604-8E77C4498A63}"/>
    <cellStyle name="Normal 54 4" xfId="43969" xr:uid="{76BA6F85-FE2F-4F15-8631-DC626B3FE48A}"/>
    <cellStyle name="Normal 55" xfId="19754" xr:uid="{C4CEF612-03EC-483F-B0C3-1B7AF3BABA14}"/>
    <cellStyle name="Normal 55 2" xfId="19755" xr:uid="{833285EF-3798-4673-BF86-11629D1D4814}"/>
    <cellStyle name="Normal 55 2 2" xfId="43973" xr:uid="{36845E9D-3204-4FF6-988E-AC0B8D85F894}"/>
    <cellStyle name="Normal 55 3" xfId="19756" xr:uid="{28B2E588-57E6-4FD9-84FA-C59594C81CEA}"/>
    <cellStyle name="Normal 55 3 2" xfId="43974" xr:uid="{E917B501-4E2F-4DCE-ADB8-CD7D9CB8EACB}"/>
    <cellStyle name="Normal 55 4" xfId="43972" xr:uid="{BE733FA2-E6F2-4770-86B4-7D37D171232D}"/>
    <cellStyle name="Normal 56" xfId="19757" xr:uid="{CEAE1A40-6F1A-4F55-91B2-F7D886943192}"/>
    <cellStyle name="Normal 56 2" xfId="19758" xr:uid="{FC36A565-6CAF-4D5F-B858-3B781556DBAD}"/>
    <cellStyle name="Normal 56 2 2" xfId="43976" xr:uid="{70A3C24A-8885-4616-856C-FC81DA616B57}"/>
    <cellStyle name="Normal 56 3" xfId="19759" xr:uid="{0CCB0943-C0AE-44A3-92C5-650290CF9A26}"/>
    <cellStyle name="Normal 56 3 2" xfId="43977" xr:uid="{CD13B202-C36B-4979-B850-6AD78609E068}"/>
    <cellStyle name="Normal 56 4" xfId="43975" xr:uid="{EE5296B1-97EE-4B52-A753-CF3A5CD3B4BD}"/>
    <cellStyle name="Normal 57" xfId="19760" xr:uid="{28D38E72-D9EC-4190-8B3C-E071CCE6790C}"/>
    <cellStyle name="Normal 57 2" xfId="19761" xr:uid="{B888DAE9-0183-43D9-9E52-69C8AE1E4038}"/>
    <cellStyle name="Normal 57 2 2" xfId="43979" xr:uid="{692B8D18-AB84-42FE-8606-2EE8B7EF235F}"/>
    <cellStyle name="Normal 57 3" xfId="19762" xr:uid="{03EC598E-94BA-4321-9CD7-79F8FBDA7D37}"/>
    <cellStyle name="Normal 57 3 2" xfId="43980" xr:uid="{374262E5-577A-4A14-BE70-C23F80B5C551}"/>
    <cellStyle name="Normal 57 4" xfId="43978" xr:uid="{871D5646-E2CB-4448-B309-800777336DC5}"/>
    <cellStyle name="Normal 58" xfId="19763" xr:uid="{33EE94DC-E11B-4063-9DD4-9441DF6A68CB}"/>
    <cellStyle name="Normal 58 2" xfId="19764" xr:uid="{C143269F-845F-41DA-AD5C-4CB640F69679}"/>
    <cellStyle name="Normal 58 2 2" xfId="43982" xr:uid="{2059DBFE-AF9A-4ABA-89CA-5BB63110DDF6}"/>
    <cellStyle name="Normal 58 3" xfId="19765" xr:uid="{8BB7FD16-B3CC-485F-9C45-391D0E024724}"/>
    <cellStyle name="Normal 58 3 2" xfId="43983" xr:uid="{1BAC8CD2-E5DC-4A01-B0B9-0F5627565A69}"/>
    <cellStyle name="Normal 58 4" xfId="43981" xr:uid="{C97C9B88-69F5-4D80-8FBE-B9027E7F94AC}"/>
    <cellStyle name="Normal 59" xfId="19766" xr:uid="{83D08DBB-2C78-4BFC-847F-3FFB06076CAB}"/>
    <cellStyle name="Normal 59 2" xfId="19767" xr:uid="{5089B82E-1457-441A-91D4-C716EC96A5E3}"/>
    <cellStyle name="Normal 59 2 2" xfId="43985" xr:uid="{8B3A3CCC-B1C2-43B0-8B72-9AD441259C92}"/>
    <cellStyle name="Normal 59 3" xfId="19768" xr:uid="{FA0C33E9-E139-477C-A60F-C4E753EF9328}"/>
    <cellStyle name="Normal 59 3 2" xfId="43986" xr:uid="{51AF2ED1-B6A5-459D-9A4F-4AF0B1AC47B6}"/>
    <cellStyle name="Normal 59 4" xfId="43984" xr:uid="{C67E392E-1C6F-423E-BB72-EF739604CA5E}"/>
    <cellStyle name="Normal 6" xfId="1273" xr:uid="{011E49C1-045E-4CF8-BDEE-40A833726EEE}"/>
    <cellStyle name="Normal 6 10" xfId="19769" xr:uid="{271E39A9-062F-42B5-8B5A-B18B985870DA}"/>
    <cellStyle name="Normal 6 10 2" xfId="19770" xr:uid="{D911DD9B-EC8E-46A3-8D56-B56C70B03FF6}"/>
    <cellStyle name="Normal 6 10 2 2" xfId="43988" xr:uid="{7BD339AD-E9D8-4B49-9DFF-E57D70A35BF8}"/>
    <cellStyle name="Normal 6 10 3" xfId="43987" xr:uid="{71121A07-3C14-459E-863A-16173258FC55}"/>
    <cellStyle name="Normal 6 11" xfId="19771" xr:uid="{8EF24372-A2C2-4F72-A6E2-CC3A8601A136}"/>
    <cellStyle name="Normal 6 11 2" xfId="19772" xr:uid="{09052095-34D8-4C73-9727-C9A0F0B38509}"/>
    <cellStyle name="Normal 6 11 2 2" xfId="43990" xr:uid="{E4086024-7EBF-49BD-8CCE-6FE2B7F34DDD}"/>
    <cellStyle name="Normal 6 11 3" xfId="19773" xr:uid="{A1E14F7B-60E9-47A1-911C-B106698EF7B4}"/>
    <cellStyle name="Normal 6 11 3 2" xfId="43991" xr:uid="{88308D2C-8DA9-475E-B220-D30F10F20173}"/>
    <cellStyle name="Normal 6 11 4" xfId="43989" xr:uid="{B9ED4C30-D26B-4BF4-8854-FE1CF493245F}"/>
    <cellStyle name="Normal 6 12" xfId="19774" xr:uid="{03942084-8509-4C4B-BD9C-81D3B7126CF4}"/>
    <cellStyle name="Normal 6 12 2" xfId="43992" xr:uid="{386427B3-7419-4013-93DA-E970B5DF82D9}"/>
    <cellStyle name="Normal 6 13" xfId="53742" xr:uid="{C7E12CEE-48F1-4DD4-8208-679373008461}"/>
    <cellStyle name="Normal 6 2" xfId="778" xr:uid="{00000000-0005-0000-0000-000022030000}"/>
    <cellStyle name="Normal 6 2 10" xfId="19776" xr:uid="{5CEFFF63-2441-4E63-9AC6-74295A04040B}"/>
    <cellStyle name="Normal 6 2 10 2" xfId="19777" xr:uid="{49FB88F1-5D0E-497D-9B0A-DDA4B29ABB8C}"/>
    <cellStyle name="Normal 6 2 10 2 2" xfId="43995" xr:uid="{936DD2F8-4FA3-4C6A-8775-5E78BF4F72AA}"/>
    <cellStyle name="Normal 6 2 10 3" xfId="19778" xr:uid="{6C629DAD-A92D-4A43-88D9-2799E0D3B68F}"/>
    <cellStyle name="Normal 6 2 10 3 2" xfId="43996" xr:uid="{F5C04D30-E020-43F8-9801-7E414D5D72AF}"/>
    <cellStyle name="Normal 6 2 10 4" xfId="43994" xr:uid="{0F695A4E-F302-4679-BE4F-10CE065C5E61}"/>
    <cellStyle name="Normal 6 2 11" xfId="19779" xr:uid="{72AD5B29-E71D-48A7-B768-025C01117252}"/>
    <cellStyle name="Normal 6 2 11 2" xfId="43997" xr:uid="{5519C4B1-9040-4447-A7A1-8B7169C609DF}"/>
    <cellStyle name="Normal 6 2 12" xfId="43993" xr:uid="{819AE63B-7A2C-4FDF-A1D3-17D07354C345}"/>
    <cellStyle name="Normal 6 2 13" xfId="54094" xr:uid="{EB08E422-2A4D-40D2-AB9D-F821D8BBEF01}"/>
    <cellStyle name="Normal 6 2 14" xfId="19775" xr:uid="{EFED9A25-FA11-427F-B4A5-CC700CCE0CB8}"/>
    <cellStyle name="Normal 6 2 2" xfId="19780" xr:uid="{B224781C-6E69-4CB0-B676-3ADA056F78ED}"/>
    <cellStyle name="Normal 6 2 2 2" xfId="19781" xr:uid="{37771664-FC74-4D42-89D7-2F0230080916}"/>
    <cellStyle name="Normal 6 2 2 2 2" xfId="19782" xr:uid="{1F51D791-6602-4E75-912B-5F9085E50552}"/>
    <cellStyle name="Normal 6 2 2 2 2 2" xfId="19783" xr:uid="{F088BB34-C95F-4AA1-B61E-51759ACE7235}"/>
    <cellStyle name="Normal 6 2 2 2 2 2 2" xfId="44001" xr:uid="{B689592B-C8CA-4A05-94B6-3C7B640AF950}"/>
    <cellStyle name="Normal 6 2 2 2 2 3" xfId="19784" xr:uid="{FE66504C-284C-4DDF-9A04-8BDB55A51247}"/>
    <cellStyle name="Normal 6 2 2 2 2 3 2" xfId="44002" xr:uid="{32C4A47C-8D9B-45BD-9C6D-33F48BC9BE84}"/>
    <cellStyle name="Normal 6 2 2 2 2 4" xfId="44000" xr:uid="{9332134A-B642-4778-A269-82119A8A6AEF}"/>
    <cellStyle name="Normal 6 2 2 2 3" xfId="19785" xr:uid="{9E454341-C2E3-4E3E-86BF-66478F97D0B1}"/>
    <cellStyle name="Normal 6 2 2 2 3 2" xfId="19786" xr:uid="{10A34531-E595-4BA7-8098-029CB533DAC9}"/>
    <cellStyle name="Normal 6 2 2 2 3 2 2" xfId="44004" xr:uid="{7CC1AA40-A24E-4146-A76A-9EFD7F21F2F6}"/>
    <cellStyle name="Normal 6 2 2 2 3 3" xfId="44003" xr:uid="{2E4148C5-8A1E-45EC-BFC8-49837F451AA1}"/>
    <cellStyle name="Normal 6 2 2 2 4" xfId="19787" xr:uid="{9ADD7609-8F51-4AF2-890D-13365B60E0BF}"/>
    <cellStyle name="Normal 6 2 2 2 4 2" xfId="19788" xr:uid="{84754D4C-9F53-4BF2-B3A8-C77CBCA272DF}"/>
    <cellStyle name="Normal 6 2 2 2 4 2 2" xfId="44006" xr:uid="{C0AE0A41-53C5-442B-B39D-B39DAD51F376}"/>
    <cellStyle name="Normal 6 2 2 2 4 3" xfId="44005" xr:uid="{2D5A4A88-84CC-4272-A34F-8C10E2316263}"/>
    <cellStyle name="Normal 6 2 2 2 5" xfId="19789" xr:uid="{894386FC-7024-4727-B132-1BAA6E63C508}"/>
    <cellStyle name="Normal 6 2 2 2 5 2" xfId="44007" xr:uid="{F9CE4853-D222-46FE-851D-7F441223DEA6}"/>
    <cellStyle name="Normal 6 2 2 2 6" xfId="43999" xr:uid="{2461D380-A6BB-4ED5-A2E0-F494A420BCF0}"/>
    <cellStyle name="Normal 6 2 2 3" xfId="19790" xr:uid="{7B7C4A59-5DAC-48DD-94A7-B2882839F9F2}"/>
    <cellStyle name="Normal 6 2 2 3 2" xfId="19791" xr:uid="{07A73A84-3374-4689-B205-27B8DAC2F11D}"/>
    <cellStyle name="Normal 6 2 2 3 2 2" xfId="44009" xr:uid="{6B5954E2-E3DA-4E5B-9C97-5922EE51D007}"/>
    <cellStyle name="Normal 6 2 2 3 3" xfId="19792" xr:uid="{D1097065-A380-496A-8C09-82C59DBEEC55}"/>
    <cellStyle name="Normal 6 2 2 3 3 2" xfId="44010" xr:uid="{3C074AEE-C2A3-4006-A4F0-95C6EC28202E}"/>
    <cellStyle name="Normal 6 2 2 3 4" xfId="44008" xr:uid="{E892BFB9-749F-44BA-8407-222B7D7B2543}"/>
    <cellStyle name="Normal 6 2 2 4" xfId="19793" xr:uid="{E0C761AD-A487-4B75-A49C-E2A16D206EC6}"/>
    <cellStyle name="Normal 6 2 2 4 2" xfId="19794" xr:uid="{2A743A1F-DAAD-49B3-A6EA-6C0E6FD49D9F}"/>
    <cellStyle name="Normal 6 2 2 4 2 2" xfId="44012" xr:uid="{ED1C48A3-4B21-46C9-8EEF-5F4DD3EC8FEA}"/>
    <cellStyle name="Normal 6 2 2 4 3" xfId="44011" xr:uid="{D4665B4C-225A-4669-BC92-ABAA1422FACC}"/>
    <cellStyle name="Normal 6 2 2 5" xfId="19795" xr:uid="{AA5331BB-F2E0-4CFB-8134-F8D5FF13B676}"/>
    <cellStyle name="Normal 6 2 2 5 2" xfId="19796" xr:uid="{D498DCA0-FAD7-4D28-B46F-D485B1EE2B91}"/>
    <cellStyle name="Normal 6 2 2 5 2 2" xfId="44014" xr:uid="{B58D6A92-EAD9-4B7B-937D-AEB14C986241}"/>
    <cellStyle name="Normal 6 2 2 5 3" xfId="44013" xr:uid="{7C45F1AE-4DB2-4E2E-949C-5F217EF28FE5}"/>
    <cellStyle name="Normal 6 2 2 6" xfId="19797" xr:uid="{D3260AA4-9BB4-4F33-ACCD-F99741C3443E}"/>
    <cellStyle name="Normal 6 2 2 6 2" xfId="19798" xr:uid="{23FEAB95-F056-46F9-AE12-474F3F5619C5}"/>
    <cellStyle name="Normal 6 2 2 6 2 2" xfId="44016" xr:uid="{FEAE9552-23F5-43BC-B259-541A98A8B8F7}"/>
    <cellStyle name="Normal 6 2 2 6 3" xfId="44015" xr:uid="{248C6732-95B7-4478-86A1-754014A8ABC8}"/>
    <cellStyle name="Normal 6 2 2 7" xfId="19799" xr:uid="{5E0A68D7-AE52-4C41-9B50-86960F635C53}"/>
    <cellStyle name="Normal 6 2 2 7 2" xfId="44017" xr:uid="{ED4F6F7C-EE18-4B77-99D4-8372C3A4122A}"/>
    <cellStyle name="Normal 6 2 2 8" xfId="43998" xr:uid="{EE4E5794-41F3-4606-83D7-78D4958DB524}"/>
    <cellStyle name="Normal 6 2 3" xfId="19800" xr:uid="{B45815BF-7052-48A0-AB56-6F20D1E03570}"/>
    <cellStyle name="Normal 6 2 3 2" xfId="19801" xr:uid="{65A1D831-9E3C-4BDC-8FD6-9CBE7E365FD7}"/>
    <cellStyle name="Normal 6 2 3 2 2" xfId="19802" xr:uid="{3AFC378E-E488-41E0-8C14-45E4088B9071}"/>
    <cellStyle name="Normal 6 2 3 2 2 2" xfId="19803" xr:uid="{8FB6853C-1DD0-49B7-9C00-1EED05AE785B}"/>
    <cellStyle name="Normal 6 2 3 2 2 2 2" xfId="44021" xr:uid="{D0FE7A30-4507-4A56-98E5-AB46FB74C0AD}"/>
    <cellStyle name="Normal 6 2 3 2 2 3" xfId="44020" xr:uid="{6337E571-FB8D-42A8-A5BB-58E1FDBCB82F}"/>
    <cellStyle name="Normal 6 2 3 2 3" xfId="19804" xr:uid="{50802396-13B6-47F4-A87E-CC62EDF95A7D}"/>
    <cellStyle name="Normal 6 2 3 2 3 2" xfId="19805" xr:uid="{846124DE-0A11-4944-B76E-D7BAFB9C8A47}"/>
    <cellStyle name="Normal 6 2 3 2 3 2 2" xfId="44023" xr:uid="{54BAD3DF-C937-412D-9481-A285930C071D}"/>
    <cellStyle name="Normal 6 2 3 2 3 3" xfId="44022" xr:uid="{2672FA2B-8C71-49A8-90F7-31D8856F45DB}"/>
    <cellStyle name="Normal 6 2 3 2 4" xfId="19806" xr:uid="{5C23CEAC-0A20-4E07-A741-AA62BF44FEAB}"/>
    <cellStyle name="Normal 6 2 3 2 4 2" xfId="19807" xr:uid="{4AADF8C7-19CC-4BE2-9E49-E0AA553A8E22}"/>
    <cellStyle name="Normal 6 2 3 2 4 2 2" xfId="44025" xr:uid="{BFFD0A22-B57D-4383-B143-BBFB8445A465}"/>
    <cellStyle name="Normal 6 2 3 2 4 3" xfId="44024" xr:uid="{4611F358-90FE-47F1-87F3-76109F759E61}"/>
    <cellStyle name="Normal 6 2 3 2 5" xfId="19808" xr:uid="{BF86CE96-2B09-42C2-A48D-C9751B73BF9D}"/>
    <cellStyle name="Normal 6 2 3 2 5 2" xfId="44026" xr:uid="{663883FF-C3C0-49D9-B5EC-D837AC329910}"/>
    <cellStyle name="Normal 6 2 3 2 6" xfId="44019" xr:uid="{DD47CD00-9838-480E-9A83-6ED3D82F407F}"/>
    <cellStyle name="Normal 6 2 3 3" xfId="19809" xr:uid="{34DC2AE6-DC42-48C3-9C10-B4571F2ADFC3}"/>
    <cellStyle name="Normal 6 2 3 3 2" xfId="19810" xr:uid="{3B7CCF62-A75E-4B90-93F6-1A6BBDAE1D6A}"/>
    <cellStyle name="Normal 6 2 3 3 2 2" xfId="44028" xr:uid="{AE8B9055-80A8-42FD-BC42-E5D5CA0D3AD9}"/>
    <cellStyle name="Normal 6 2 3 3 3" xfId="44027" xr:uid="{D0A2F1AB-6280-429F-BC70-09F6D3011ACB}"/>
    <cellStyle name="Normal 6 2 3 4" xfId="19811" xr:uid="{69D80C2D-6062-4DF5-9702-37242DD6B0FB}"/>
    <cellStyle name="Normal 6 2 3 4 2" xfId="19812" xr:uid="{B347F6D2-3C62-4FEC-997A-57B5F8209292}"/>
    <cellStyle name="Normal 6 2 3 4 2 2" xfId="44030" xr:uid="{9814AA44-0A96-4C21-A91C-7B13E8F332E7}"/>
    <cellStyle name="Normal 6 2 3 4 3" xfId="44029" xr:uid="{B33989E9-68C6-4430-9241-40E0F92C0D01}"/>
    <cellStyle name="Normal 6 2 3 5" xfId="19813" xr:uid="{19A3E120-86D3-4270-9ACD-B33E6BEB7BBB}"/>
    <cellStyle name="Normal 6 2 3 5 2" xfId="19814" xr:uid="{9659038F-DBB2-4C23-8B4D-3B1C2839CF22}"/>
    <cellStyle name="Normal 6 2 3 5 2 2" xfId="44032" xr:uid="{0DB113AE-B00E-488C-A3CA-750BEBB23EE8}"/>
    <cellStyle name="Normal 6 2 3 5 3" xfId="44031" xr:uid="{FEFA95C4-008C-4E58-9555-567973C36385}"/>
    <cellStyle name="Normal 6 2 3 6" xfId="19815" xr:uid="{518874F0-2B26-49D6-8F3E-6425F191AC0B}"/>
    <cellStyle name="Normal 6 2 3 6 2" xfId="19816" xr:uid="{617670D8-D30B-45A7-8BA7-2C47733DED9C}"/>
    <cellStyle name="Normal 6 2 3 6 2 2" xfId="44034" xr:uid="{74327971-A24F-4A7B-AB1B-1D097BD434AA}"/>
    <cellStyle name="Normal 6 2 3 6 3" xfId="44033" xr:uid="{C9B9302B-3C0A-4E57-AAD5-1168E29DAA61}"/>
    <cellStyle name="Normal 6 2 3 7" xfId="19817" xr:uid="{825D5AC3-7B77-4234-90F9-2D8A17D204FE}"/>
    <cellStyle name="Normal 6 2 3 7 2" xfId="44035" xr:uid="{F4ADA0AA-E6C9-4933-A974-DBCD3E212EA3}"/>
    <cellStyle name="Normal 6 2 3 8" xfId="44018" xr:uid="{B0E5F6F1-5AC6-41F2-9337-08B10BD1C268}"/>
    <cellStyle name="Normal 6 2 4" xfId="19818" xr:uid="{4D2EB3D8-B5CA-4DB7-8EA4-6B0B10D6B72F}"/>
    <cellStyle name="Normal 6 2 4 2" xfId="19819" xr:uid="{A1AE028D-1B1C-42B3-A457-31C122F39FC7}"/>
    <cellStyle name="Normal 6 2 4 2 2" xfId="19820" xr:uid="{5ED51206-7B84-4B93-A54E-628E6B8E4539}"/>
    <cellStyle name="Normal 6 2 4 2 2 2" xfId="19821" xr:uid="{FAA6E6CE-8055-4287-846C-B5FE120FE760}"/>
    <cellStyle name="Normal 6 2 4 2 2 2 2" xfId="44039" xr:uid="{935426B9-5E50-4BB7-991D-6C87674E744C}"/>
    <cellStyle name="Normal 6 2 4 2 2 3" xfId="44038" xr:uid="{2EE42852-64A4-49E0-B467-931BE91612D7}"/>
    <cellStyle name="Normal 6 2 4 2 3" xfId="19822" xr:uid="{38D52E4F-A4E4-455D-B689-E691956DEA87}"/>
    <cellStyle name="Normal 6 2 4 2 3 2" xfId="19823" xr:uid="{B965576B-C596-4A09-AB9F-7559F9F22566}"/>
    <cellStyle name="Normal 6 2 4 2 3 2 2" xfId="44041" xr:uid="{DFBE0AE9-935C-4EC8-B603-96886C1C763B}"/>
    <cellStyle name="Normal 6 2 4 2 3 3" xfId="44040" xr:uid="{A392D535-6493-4583-A2C8-D20A29310623}"/>
    <cellStyle name="Normal 6 2 4 2 4" xfId="19824" xr:uid="{FCADEC35-2718-4750-B953-9A9B68CD47A1}"/>
    <cellStyle name="Normal 6 2 4 2 4 2" xfId="19825" xr:uid="{732608A6-0F6B-4DA5-AA7A-2B71FA5BFE48}"/>
    <cellStyle name="Normal 6 2 4 2 4 2 2" xfId="44043" xr:uid="{E61B5648-34FA-4236-B218-0ED5B3930998}"/>
    <cellStyle name="Normal 6 2 4 2 4 3" xfId="44042" xr:uid="{B113C080-F465-4928-87CC-97599C892900}"/>
    <cellStyle name="Normal 6 2 4 2 5" xfId="19826" xr:uid="{EEF2DA50-79EF-44A6-9CF4-89CF5071AA92}"/>
    <cellStyle name="Normal 6 2 4 2 5 2" xfId="44044" xr:uid="{BB6658C6-66AC-444C-B4F5-325291E454A8}"/>
    <cellStyle name="Normal 6 2 4 2 6" xfId="44037" xr:uid="{F1E3F73F-2AFC-4D3B-AB01-49F47E767880}"/>
    <cellStyle name="Normal 6 2 4 3" xfId="19827" xr:uid="{C140FC40-DD4E-48C1-BA51-6A133A739E5E}"/>
    <cellStyle name="Normal 6 2 4 3 2" xfId="19828" xr:uid="{9AE11C98-5163-4A90-8288-595904096686}"/>
    <cellStyle name="Normal 6 2 4 3 2 2" xfId="44046" xr:uid="{1B504DF9-4725-4480-A520-DD476389CAF1}"/>
    <cellStyle name="Normal 6 2 4 3 3" xfId="44045" xr:uid="{9D51BD2F-32D5-4AEB-856D-A54BD1175C68}"/>
    <cellStyle name="Normal 6 2 4 4" xfId="19829" xr:uid="{0E42464E-EFA8-4258-A564-C0EBAF6B0F33}"/>
    <cellStyle name="Normal 6 2 4 4 2" xfId="19830" xr:uid="{8AC4C263-05AC-4FD8-B02C-B1C22D45C45E}"/>
    <cellStyle name="Normal 6 2 4 4 2 2" xfId="44048" xr:uid="{F3B086C4-91C3-4B25-8145-824535887658}"/>
    <cellStyle name="Normal 6 2 4 4 3" xfId="44047" xr:uid="{57CB4519-88E4-4A55-9125-C96396B25665}"/>
    <cellStyle name="Normal 6 2 4 5" xfId="19831" xr:uid="{63B25AE0-ED07-4848-A894-CB02A134FA91}"/>
    <cellStyle name="Normal 6 2 4 5 2" xfId="19832" xr:uid="{8398FB5A-044D-46FA-A4D7-1D29ED6145B9}"/>
    <cellStyle name="Normal 6 2 4 5 2 2" xfId="44050" xr:uid="{2948519F-109E-4AF9-A03C-B0BD8CB28C67}"/>
    <cellStyle name="Normal 6 2 4 5 3" xfId="44049" xr:uid="{6283E940-1369-4F2F-AF28-202EB8623C8A}"/>
    <cellStyle name="Normal 6 2 4 6" xfId="19833" xr:uid="{50F404BC-91B5-4120-9695-43E8DF8BCAF2}"/>
    <cellStyle name="Normal 6 2 4 6 2" xfId="44051" xr:uid="{1D0CFA8C-3595-449B-A862-B0061C2F83EE}"/>
    <cellStyle name="Normal 6 2 4 7" xfId="44036" xr:uid="{006FF044-3DE5-44B6-A300-491D5C9BA44E}"/>
    <cellStyle name="Normal 6 2 5" xfId="19834" xr:uid="{E15675F9-3956-4458-9498-42D1A633BF4A}"/>
    <cellStyle name="Normal 6 2 5 2" xfId="19835" xr:uid="{13178C5D-F701-4EBE-82D0-092DD45BC006}"/>
    <cellStyle name="Normal 6 2 5 2 2" xfId="19836" xr:uid="{B4B6CDCB-DCE1-40F2-9351-3FAF5AAC2977}"/>
    <cellStyle name="Normal 6 2 5 2 2 2" xfId="44054" xr:uid="{9F0D513D-BAEE-4517-8D46-0AA8ABB97909}"/>
    <cellStyle name="Normal 6 2 5 2 3" xfId="44053" xr:uid="{D6B36F63-2EA2-41BB-820A-2323A39672BD}"/>
    <cellStyle name="Normal 6 2 5 3" xfId="19837" xr:uid="{717D5FE2-C854-4A76-ADE0-2B76A886E7B4}"/>
    <cellStyle name="Normal 6 2 5 3 2" xfId="19838" xr:uid="{23E97037-4160-48C2-BF0A-D856E2BBC602}"/>
    <cellStyle name="Normal 6 2 5 3 2 2" xfId="44056" xr:uid="{7609510C-58AD-48DD-9B18-9BB830228C0C}"/>
    <cellStyle name="Normal 6 2 5 3 3" xfId="44055" xr:uid="{9BA6D65E-8B0B-4C87-BF04-964C19FB0E25}"/>
    <cellStyle name="Normal 6 2 5 4" xfId="19839" xr:uid="{CADF1EE1-DA9F-459F-BC7F-31FF63726854}"/>
    <cellStyle name="Normal 6 2 5 4 2" xfId="19840" xr:uid="{B6B31F62-BA40-4DAC-910C-670436C0DD35}"/>
    <cellStyle name="Normal 6 2 5 4 2 2" xfId="44058" xr:uid="{022DA5E9-56F8-4EE8-B8FF-C3996D750938}"/>
    <cellStyle name="Normal 6 2 5 4 3" xfId="44057" xr:uid="{3377819B-2236-4519-9B7A-1FC7C32FE524}"/>
    <cellStyle name="Normal 6 2 5 5" xfId="19841" xr:uid="{F778FBD8-3B39-464E-B7FD-4908AC049DF5}"/>
    <cellStyle name="Normal 6 2 5 5 2" xfId="44059" xr:uid="{6968AB9A-1C28-4EDF-B843-B87E24949868}"/>
    <cellStyle name="Normal 6 2 5 6" xfId="44052" xr:uid="{E904EB70-D08D-42D0-B8A8-B3CC1F1D7EC4}"/>
    <cellStyle name="Normal 6 2 6" xfId="19842" xr:uid="{ECB9C030-7A13-4A18-92AA-9BF7CB4A86BF}"/>
    <cellStyle name="Normal 6 2 6 2" xfId="19843" xr:uid="{8DF9B455-01C6-4AAC-95A4-03320F085373}"/>
    <cellStyle name="Normal 6 2 6 2 2" xfId="19844" xr:uid="{CA5386DB-433C-4F11-9959-1FF5821B8791}"/>
    <cellStyle name="Normal 6 2 6 2 2 2" xfId="44062" xr:uid="{2882579B-280E-4A2B-9BC7-57A002D0DBA9}"/>
    <cellStyle name="Normal 6 2 6 2 3" xfId="44061" xr:uid="{D5612B8E-6FAB-4BC4-B7EE-DFA76501CFB1}"/>
    <cellStyle name="Normal 6 2 6 3" xfId="19845" xr:uid="{211EF410-41DF-4461-B39F-7D6E177C8324}"/>
    <cellStyle name="Normal 6 2 6 3 2" xfId="19846" xr:uid="{05940123-30FC-449B-9B6A-EC00ACC7F036}"/>
    <cellStyle name="Normal 6 2 6 3 2 2" xfId="44064" xr:uid="{D0E05B8B-A72B-4DC3-8783-4D7CDD002FFE}"/>
    <cellStyle name="Normal 6 2 6 3 3" xfId="44063" xr:uid="{800254F2-4AEE-4483-A9FC-909A8077B592}"/>
    <cellStyle name="Normal 6 2 6 4" xfId="19847" xr:uid="{862ECCB2-CD5A-4441-83F7-64ECF91665B3}"/>
    <cellStyle name="Normal 6 2 6 4 2" xfId="19848" xr:uid="{ADFDE849-4F6D-4564-B15B-A19ED477596E}"/>
    <cellStyle name="Normal 6 2 6 4 2 2" xfId="44066" xr:uid="{10616C0E-36E8-469E-BDC0-68B370C38553}"/>
    <cellStyle name="Normal 6 2 6 4 3" xfId="44065" xr:uid="{0739281B-3559-49D0-AE1D-A173759D50F3}"/>
    <cellStyle name="Normal 6 2 6 5" xfId="19849" xr:uid="{248480E2-E72F-496C-ADE8-C99F32A462FC}"/>
    <cellStyle name="Normal 6 2 6 5 2" xfId="44067" xr:uid="{45BFAA0C-8A7D-4D7D-B3ED-98C641A007D8}"/>
    <cellStyle name="Normal 6 2 6 6" xfId="44060" xr:uid="{20C7ADC9-3D5D-4BEF-B6EF-2C75315D779C}"/>
    <cellStyle name="Normal 6 2 7" xfId="19850" xr:uid="{9121972A-2171-4500-925E-2CBF4E0E9394}"/>
    <cellStyle name="Normal 6 2 7 2" xfId="19851" xr:uid="{333881CE-6087-4ACD-82D5-0D4B502ACC85}"/>
    <cellStyle name="Normal 6 2 7 2 2" xfId="19852" xr:uid="{DF0ED2C5-C328-4DEE-90A9-4BBD562393C1}"/>
    <cellStyle name="Normal 6 2 7 2 2 2" xfId="44070" xr:uid="{3C7976CE-5044-494D-87D7-98A00DCF7FA1}"/>
    <cellStyle name="Normal 6 2 7 2 3" xfId="44069" xr:uid="{77701D89-1288-4831-A9B8-4A84A103F584}"/>
    <cellStyle name="Normal 6 2 7 3" xfId="19853" xr:uid="{7000B133-EC78-477A-84DC-57DF5C24EDA8}"/>
    <cellStyle name="Normal 6 2 7 3 2" xfId="44071" xr:uid="{6587B9F2-A804-47FE-B542-CC4D43E66C76}"/>
    <cellStyle name="Normal 6 2 7 4" xfId="44068" xr:uid="{94881C18-34BC-42E7-B671-D996D33BB620}"/>
    <cellStyle name="Normal 6 2 8" xfId="19854" xr:uid="{66FCD44D-46F5-4986-B8D2-F106E023B8EC}"/>
    <cellStyle name="Normal 6 2 8 2" xfId="19855" xr:uid="{74752CEF-9C5F-4AD8-9E14-785505E40FAD}"/>
    <cellStyle name="Normal 6 2 8 2 2" xfId="44073" xr:uid="{FC08F069-8F7F-4479-AB51-5F07D774AE1A}"/>
    <cellStyle name="Normal 6 2 8 3" xfId="19856" xr:uid="{5EC35ABE-37C6-4216-9011-2DFA4C29E05A}"/>
    <cellStyle name="Normal 6 2 8 3 2" xfId="44074" xr:uid="{4612DA29-3F0C-4725-8294-6011D84F347A}"/>
    <cellStyle name="Normal 6 2 8 4" xfId="44072" xr:uid="{9817428C-A4E7-4FD4-9B1A-C9EA950515BF}"/>
    <cellStyle name="Normal 6 2 9" xfId="19857" xr:uid="{4FF7638A-BB10-41FC-9E89-FE144636DDBE}"/>
    <cellStyle name="Normal 6 2 9 2" xfId="19858" xr:uid="{1B44BF3A-7F68-4042-87C2-BBC30CC7742F}"/>
    <cellStyle name="Normal 6 2 9 2 2" xfId="44076" xr:uid="{01AB35E2-C403-4F48-9A50-ED8C59EA8D60}"/>
    <cellStyle name="Normal 6 2 9 3" xfId="44075" xr:uid="{5EA5FF87-8298-4908-9A5C-17E5CFC0496C}"/>
    <cellStyle name="Normal 6 3" xfId="19859" xr:uid="{AFE574AB-023C-4161-8D84-8301D583A9B7}"/>
    <cellStyle name="Normal 6 3 2" xfId="19860" xr:uid="{11E65342-4321-403F-9A1E-C2CF12326FD7}"/>
    <cellStyle name="Normal 6 3 2 2" xfId="19861" xr:uid="{0D23C937-3912-4C22-AD92-2DF9E5E3C418}"/>
    <cellStyle name="Normal 6 3 2 2 2" xfId="19862" xr:uid="{D7F6D5A0-A7B5-4312-AFCF-86F56F9AF993}"/>
    <cellStyle name="Normal 6 3 2 2 2 2" xfId="44080" xr:uid="{47C27EBE-26AB-4B8B-8CEE-A8D04AC67B6B}"/>
    <cellStyle name="Normal 6 3 2 2 3" xfId="19863" xr:uid="{14B0AF99-25E0-41C2-BDF3-0F79169DD5B9}"/>
    <cellStyle name="Normal 6 3 2 2 3 2" xfId="44081" xr:uid="{1BA25282-A980-4BDE-BB75-FCA5B4B1B93E}"/>
    <cellStyle name="Normal 6 3 2 2 4" xfId="44079" xr:uid="{16B38181-01D1-41E4-842A-459BD82F82FF}"/>
    <cellStyle name="Normal 6 3 2 3" xfId="19864" xr:uid="{BA6F031D-0D91-4040-8891-03C50FBB882D}"/>
    <cellStyle name="Normal 6 3 2 3 2" xfId="19865" xr:uid="{FAB1F8B9-AD3F-464E-825E-27DA558583B7}"/>
    <cellStyle name="Normal 6 3 2 3 2 2" xfId="44083" xr:uid="{1E950CE6-5FB4-4C69-89C1-A6F69EE26FC9}"/>
    <cellStyle name="Normal 6 3 2 3 3" xfId="44082" xr:uid="{D803D465-47E5-4539-9CA3-59525F871186}"/>
    <cellStyle name="Normal 6 3 2 4" xfId="19866" xr:uid="{B2CDFF5E-32BD-4FD1-AFC5-6B69EB5B831E}"/>
    <cellStyle name="Normal 6 3 2 4 2" xfId="19867" xr:uid="{7581B247-812F-46EA-8079-CC727D8B2AD6}"/>
    <cellStyle name="Normal 6 3 2 4 2 2" xfId="44085" xr:uid="{8AD8EAF9-DC56-486A-B8EE-A1AAEAA4ED62}"/>
    <cellStyle name="Normal 6 3 2 4 3" xfId="44084" xr:uid="{58B93892-3F99-4E8A-B3F9-13061DA40D17}"/>
    <cellStyle name="Normal 6 3 2 5" xfId="19868" xr:uid="{DE52B071-F863-4C6F-9892-44F8729B471C}"/>
    <cellStyle name="Normal 6 3 2 5 2" xfId="44086" xr:uid="{FC03074D-804B-4FB9-86FB-F7A27B1DAB2F}"/>
    <cellStyle name="Normal 6 3 2 6" xfId="44078" xr:uid="{4F746378-4666-48DB-8007-78DC7E6BC029}"/>
    <cellStyle name="Normal 6 3 3" xfId="19869" xr:uid="{37EE78BF-4147-41DC-94A4-A8E367F6971C}"/>
    <cellStyle name="Normal 6 3 3 2" xfId="19870" xr:uid="{BEDFFD7D-C5AC-445F-A7B2-A234372BEA9C}"/>
    <cellStyle name="Normal 6 3 3 2 2" xfId="44088" xr:uid="{1257D3E9-9E8A-4DDB-BDD8-6C0FCC614E79}"/>
    <cellStyle name="Normal 6 3 3 3" xfId="19871" xr:uid="{A4A19206-416A-4D2F-B3F8-3D64085B20EF}"/>
    <cellStyle name="Normal 6 3 3 3 2" xfId="44089" xr:uid="{609262D9-5CC1-449C-B662-197E8983BE50}"/>
    <cellStyle name="Normal 6 3 3 4" xfId="44087" xr:uid="{4236D935-52C4-4E0D-AF4C-8D97157AFDAC}"/>
    <cellStyle name="Normal 6 3 4" xfId="19872" xr:uid="{74C62CA5-7D5D-4F7F-8C5C-1A7DAB40530F}"/>
    <cellStyle name="Normal 6 3 4 2" xfId="19873" xr:uid="{F23A1BA4-F709-4EFB-95FC-B80F749C5A0A}"/>
    <cellStyle name="Normal 6 3 4 2 2" xfId="44091" xr:uid="{F52F337E-417C-4C09-88C5-8DF5896C3EED}"/>
    <cellStyle name="Normal 6 3 4 3" xfId="19874" xr:uid="{1299CECB-168C-4AA6-981A-6C186785CD80}"/>
    <cellStyle name="Normal 6 3 4 3 2" xfId="44092" xr:uid="{C7E434B8-6727-4963-907E-D4B7E6A975B1}"/>
    <cellStyle name="Normal 6 3 4 4" xfId="44090" xr:uid="{9289AE1E-DA00-43E5-A7AB-8E78CBBCF2ED}"/>
    <cellStyle name="Normal 6 3 5" xfId="19875" xr:uid="{C3F13E64-FAF8-41DA-8D34-8CC60069B20C}"/>
    <cellStyle name="Normal 6 3 5 2" xfId="19876" xr:uid="{DC3AA5F5-D8C4-4013-AD0B-5B3CAEA4BAF6}"/>
    <cellStyle name="Normal 6 3 5 2 2" xfId="44094" xr:uid="{191FE636-654F-424B-9815-EE244F201141}"/>
    <cellStyle name="Normal 6 3 5 3" xfId="44093" xr:uid="{CD180127-E942-4111-88ED-DABFDFBAAD40}"/>
    <cellStyle name="Normal 6 3 6" xfId="19877" xr:uid="{1EC6349A-DE6B-4ED7-B91E-4846FCA03A54}"/>
    <cellStyle name="Normal 6 3 6 2" xfId="19878" xr:uid="{73F702E4-F0B0-49E6-9AEB-C38C94686108}"/>
    <cellStyle name="Normal 6 3 6 2 2" xfId="44096" xr:uid="{E4C16857-8A76-4D29-92F6-3E901BFB8365}"/>
    <cellStyle name="Normal 6 3 6 3" xfId="44095" xr:uid="{A9AF3A7C-9550-4D10-87BF-06FB3D9C36E1}"/>
    <cellStyle name="Normal 6 3 7" xfId="19879" xr:uid="{FFE66BF6-660F-4F7F-95A9-B69D79B4A7C6}"/>
    <cellStyle name="Normal 6 3 7 2" xfId="44097" xr:uid="{6C7DB5E0-7023-443F-B048-D064B9EEF75E}"/>
    <cellStyle name="Normal 6 3 8" xfId="44077" xr:uid="{0DEC8728-E9DC-4ACB-8E42-4D6116868F82}"/>
    <cellStyle name="Normal 6 4" xfId="19880" xr:uid="{2F7573F4-4A25-4476-A047-EE24D823E3CA}"/>
    <cellStyle name="Normal 6 4 2" xfId="19881" xr:uid="{FD624B28-8B70-4AE1-944D-BE18E513007A}"/>
    <cellStyle name="Normal 6 4 2 2" xfId="19882" xr:uid="{DB7397C9-FB0A-417A-8740-5878B8FB1E66}"/>
    <cellStyle name="Normal 6 4 2 2 2" xfId="19883" xr:uid="{8FB8B289-41E5-42EF-8BA2-37B46A44E863}"/>
    <cellStyle name="Normal 6 4 2 2 2 2" xfId="44101" xr:uid="{50294242-A545-4781-89D7-7EE08F571B13}"/>
    <cellStyle name="Normal 6 4 2 2 3" xfId="44100" xr:uid="{1ABC081D-092C-426C-BE37-9345580B7F2C}"/>
    <cellStyle name="Normal 6 4 2 3" xfId="19884" xr:uid="{8D1882C0-C313-454D-BDE3-9701EFD8C958}"/>
    <cellStyle name="Normal 6 4 2 3 2" xfId="19885" xr:uid="{64BC3F92-AEAA-4093-8919-642BF4C21642}"/>
    <cellStyle name="Normal 6 4 2 3 2 2" xfId="44103" xr:uid="{57C540CC-3704-4CE1-B668-521B8CFFDC79}"/>
    <cellStyle name="Normal 6 4 2 3 3" xfId="44102" xr:uid="{AD72635A-AAE4-4E7A-A95A-2F3D823550F1}"/>
    <cellStyle name="Normal 6 4 2 4" xfId="19886" xr:uid="{3F078358-870F-4B88-9AA3-8FDC57E8AE77}"/>
    <cellStyle name="Normal 6 4 2 4 2" xfId="19887" xr:uid="{F28A34FE-31BE-4CDC-8217-3886A84CD8D4}"/>
    <cellStyle name="Normal 6 4 2 4 2 2" xfId="44105" xr:uid="{803166AF-2FB0-4E81-A7F5-72DFD5E12BDD}"/>
    <cellStyle name="Normal 6 4 2 4 3" xfId="44104" xr:uid="{1A4698B7-C43E-4DC0-A1B4-3AD680308BFA}"/>
    <cellStyle name="Normal 6 4 2 5" xfId="19888" xr:uid="{1D5447FA-2707-40A9-9D1B-13A64D4DFF6B}"/>
    <cellStyle name="Normal 6 4 2 5 2" xfId="44106" xr:uid="{F3AA18DD-9805-4CC9-A2FD-9282B3BBB11B}"/>
    <cellStyle name="Normal 6 4 2 6" xfId="44099" xr:uid="{9109ED8A-46A1-4392-9C2B-F2897993840C}"/>
    <cellStyle name="Normal 6 4 3" xfId="19889" xr:uid="{3F6226E1-DF7D-4ADC-9907-B2538BB9AB01}"/>
    <cellStyle name="Normal 6 4 3 2" xfId="19890" xr:uid="{9CB25CA1-0D7B-4BD5-9553-D61C3A0C9AE4}"/>
    <cellStyle name="Normal 6 4 3 2 2" xfId="44108" xr:uid="{3A3159DB-20C7-4315-8910-4296A9D27686}"/>
    <cellStyle name="Normal 6 4 3 3" xfId="44107" xr:uid="{FC5EF661-2A05-482B-BD7A-939BD9926F8C}"/>
    <cellStyle name="Normal 6 4 4" xfId="19891" xr:uid="{8E0FD1C4-7973-4EBB-BD68-7C4871DC585E}"/>
    <cellStyle name="Normal 6 4 4 2" xfId="19892" xr:uid="{86982D42-4F36-48D0-9CCB-2D272088008D}"/>
    <cellStyle name="Normal 6 4 4 2 2" xfId="44110" xr:uid="{843C1F2D-D449-48BF-8640-E03408FEE228}"/>
    <cellStyle name="Normal 6 4 4 3" xfId="44109" xr:uid="{E37A8099-B6F9-4079-8F77-9D5B7D0A20FA}"/>
    <cellStyle name="Normal 6 4 5" xfId="19893" xr:uid="{D7B56E41-A754-471C-AB5F-7E09D698830D}"/>
    <cellStyle name="Normal 6 4 5 2" xfId="19894" xr:uid="{55450838-BC56-43CA-8DAB-0A6100806926}"/>
    <cellStyle name="Normal 6 4 5 2 2" xfId="44112" xr:uid="{716169CE-2AEF-4C1C-B209-9D1C483EB1F1}"/>
    <cellStyle name="Normal 6 4 5 3" xfId="44111" xr:uid="{2A851ED1-18D5-4729-9B61-B481C57CE1C4}"/>
    <cellStyle name="Normal 6 4 6" xfId="19895" xr:uid="{D0888B7D-54C4-461D-A37F-B2198B052178}"/>
    <cellStyle name="Normal 6 4 6 2" xfId="19896" xr:uid="{2D45CA51-0006-44A5-B296-9A70C20C9CAB}"/>
    <cellStyle name="Normal 6 4 6 2 2" xfId="44114" xr:uid="{05FF05B1-C208-466E-8DEE-C0EBB677F4D6}"/>
    <cellStyle name="Normal 6 4 6 3" xfId="44113" xr:uid="{264D6469-BCC5-4D09-90CE-A3A2F92E0DC1}"/>
    <cellStyle name="Normal 6 4 7" xfId="19897" xr:uid="{F7C384D2-E1F1-4FCC-AB1B-4AFEDA46915F}"/>
    <cellStyle name="Normal 6 4 7 2" xfId="44115" xr:uid="{A7404BE8-FAD8-48AD-9226-FE5D12EAD5D7}"/>
    <cellStyle name="Normal 6 4 8" xfId="44098" xr:uid="{54C3328F-7115-4C64-ADA0-ABA18A4462D1}"/>
    <cellStyle name="Normal 6 5" xfId="19898" xr:uid="{0F74E801-8D04-486C-8DE3-E907ADCA2EBA}"/>
    <cellStyle name="Normal 6 5 2" xfId="19899" xr:uid="{C8AFB261-FD0F-4D1B-ADFB-313A3CD2C135}"/>
    <cellStyle name="Normal 6 5 2 2" xfId="19900" xr:uid="{12F1F479-F3A2-4236-ADAB-CAE23A72A41B}"/>
    <cellStyle name="Normal 6 5 2 2 2" xfId="19901" xr:uid="{CE256EA5-DC55-459C-9CE5-318584C9D671}"/>
    <cellStyle name="Normal 6 5 2 2 2 2" xfId="44119" xr:uid="{3FE3980E-8D02-4CCB-B748-1BFD6E2DE2DC}"/>
    <cellStyle name="Normal 6 5 2 2 3" xfId="44118" xr:uid="{1E20CE8F-982A-4159-8F09-A547B508E89A}"/>
    <cellStyle name="Normal 6 5 2 3" xfId="19902" xr:uid="{ADC6CFF0-4832-4D92-A26A-F7E5BF6A1625}"/>
    <cellStyle name="Normal 6 5 2 3 2" xfId="19903" xr:uid="{EFDF7536-D583-4992-9B57-1C0B2315E0C0}"/>
    <cellStyle name="Normal 6 5 2 3 2 2" xfId="44121" xr:uid="{BD96AA21-4CBC-4508-B9A6-40711CFA9E71}"/>
    <cellStyle name="Normal 6 5 2 3 3" xfId="44120" xr:uid="{DC9C2626-9A7C-4A44-B50D-E52784658736}"/>
    <cellStyle name="Normal 6 5 2 4" xfId="19904" xr:uid="{97CED304-D537-466F-A194-0DB6D782B0DD}"/>
    <cellStyle name="Normal 6 5 2 4 2" xfId="19905" xr:uid="{999ABC35-5D37-4FBD-A47C-16A94611BE2B}"/>
    <cellStyle name="Normal 6 5 2 4 2 2" xfId="44123" xr:uid="{D1A90E2E-6C1A-4895-B429-4B263FF2E63F}"/>
    <cellStyle name="Normal 6 5 2 4 3" xfId="44122" xr:uid="{FA5B935D-FD0D-4C85-86DB-CA6D44705FA4}"/>
    <cellStyle name="Normal 6 5 2 5" xfId="19906" xr:uid="{6B0DB0DD-AD4B-4033-A51C-1941AC835D77}"/>
    <cellStyle name="Normal 6 5 2 5 2" xfId="44124" xr:uid="{BB67D25A-9750-49BA-9F2A-FD3A451FBC7E}"/>
    <cellStyle name="Normal 6 5 2 6" xfId="44117" xr:uid="{C613DE53-5334-4243-8BE8-8AFF6360C211}"/>
    <cellStyle name="Normal 6 5 3" xfId="19907" xr:uid="{5EC35CBB-AB7E-4AED-A4C4-922C185BB1EA}"/>
    <cellStyle name="Normal 6 5 3 2" xfId="19908" xr:uid="{B86B2D10-EF6C-48FC-ACA9-6BAADE0FB15F}"/>
    <cellStyle name="Normal 6 5 3 2 2" xfId="44126" xr:uid="{5318452F-7F4A-4F3C-85A4-EF7DB3D9E426}"/>
    <cellStyle name="Normal 6 5 3 3" xfId="44125" xr:uid="{3A2C0DA5-B0BA-4C8D-8ADF-F12E994B39A9}"/>
    <cellStyle name="Normal 6 5 4" xfId="19909" xr:uid="{E4CCB67A-F05C-4114-ADA0-1305E7D0F2C1}"/>
    <cellStyle name="Normal 6 5 4 2" xfId="19910" xr:uid="{137AA885-6E3E-4EAB-868E-CD8C69875037}"/>
    <cellStyle name="Normal 6 5 4 2 2" xfId="44128" xr:uid="{C0923C52-89C8-4C3E-8514-09772DE6056B}"/>
    <cellStyle name="Normal 6 5 4 3" xfId="44127" xr:uid="{2D9AE85F-C3F0-4A94-8161-19C2008B7C4B}"/>
    <cellStyle name="Normal 6 5 5" xfId="19911" xr:uid="{8B9500FE-DFAB-431F-8578-283FC5E46E91}"/>
    <cellStyle name="Normal 6 5 5 2" xfId="19912" xr:uid="{BA921595-FA66-405D-8A2A-73FEAACF3A4B}"/>
    <cellStyle name="Normal 6 5 5 2 2" xfId="44130" xr:uid="{64FDD0D8-D109-46B0-B704-0EE5E219648F}"/>
    <cellStyle name="Normal 6 5 5 3" xfId="44129" xr:uid="{072656D4-0C5B-4BDB-A58A-9BC34F97CA96}"/>
    <cellStyle name="Normal 6 5 6" xfId="19913" xr:uid="{C4F52456-EA5E-4A00-84B6-D8F8E9908DD7}"/>
    <cellStyle name="Normal 6 5 6 2" xfId="44131" xr:uid="{199CF57F-890D-4772-88CE-0A3A6E7E98C6}"/>
    <cellStyle name="Normal 6 5 7" xfId="44116" xr:uid="{6B669DA1-07D6-4F5F-BC46-9290E511F14C}"/>
    <cellStyle name="Normal 6 6" xfId="19914" xr:uid="{7C4C8425-9C99-4715-AA73-515FD134795C}"/>
    <cellStyle name="Normal 6 6 2" xfId="19915" xr:uid="{02C320F4-2683-4BB8-B5ED-74A1C6C80FBA}"/>
    <cellStyle name="Normal 6 6 2 2" xfId="19916" xr:uid="{EEC25536-E232-4211-9C7B-6B529C8C6F84}"/>
    <cellStyle name="Normal 6 6 2 2 2" xfId="44134" xr:uid="{F587A031-84A2-453F-A972-E0848FD65572}"/>
    <cellStyle name="Normal 6 6 2 3" xfId="44133" xr:uid="{B9BBB851-0726-4401-BE44-425989F377FE}"/>
    <cellStyle name="Normal 6 6 3" xfId="19917" xr:uid="{A51D7FEC-5935-4AA9-915F-B779BCC99689}"/>
    <cellStyle name="Normal 6 6 3 2" xfId="19918" xr:uid="{51EE9DF2-BA42-4AE9-B16D-DB523C04326A}"/>
    <cellStyle name="Normal 6 6 3 2 2" xfId="44136" xr:uid="{62A7E052-52D2-4C1C-9E46-256A446CBD0E}"/>
    <cellStyle name="Normal 6 6 3 3" xfId="44135" xr:uid="{D624F243-BB03-47C8-9A4E-658D2C700BF1}"/>
    <cellStyle name="Normal 6 6 4" xfId="19919" xr:uid="{F6DF8C11-5A2B-4D44-85EC-E373DB6F94CE}"/>
    <cellStyle name="Normal 6 6 4 2" xfId="19920" xr:uid="{75F62EEB-865E-4F19-B9A5-74750821D74A}"/>
    <cellStyle name="Normal 6 6 4 2 2" xfId="44138" xr:uid="{7F20FA22-423F-4287-ADE9-BF8248D2C579}"/>
    <cellStyle name="Normal 6 6 4 3" xfId="44137" xr:uid="{3E40C1ED-1DB5-43D2-B75A-CD36970599B0}"/>
    <cellStyle name="Normal 6 6 5" xfId="19921" xr:uid="{C87A6BE8-452A-46F1-AC5B-8E0D7BFF1CEA}"/>
    <cellStyle name="Normal 6 6 5 2" xfId="44139" xr:uid="{96174D67-AB39-4B42-98F6-2AEE882FE768}"/>
    <cellStyle name="Normal 6 6 6" xfId="44132" xr:uid="{C3A6F81E-70AC-4018-9F9C-4D7B400DA184}"/>
    <cellStyle name="Normal 6 7" xfId="19922" xr:uid="{56C49108-DBE7-4716-8B8E-A90D51ECB47C}"/>
    <cellStyle name="Normal 6 7 2" xfId="19923" xr:uid="{71ACB4E3-C696-4A88-B1C0-70E604DE48B5}"/>
    <cellStyle name="Normal 6 7 2 2" xfId="19924" xr:uid="{0561ABCE-5067-4323-847A-9BCCD3374E2B}"/>
    <cellStyle name="Normal 6 7 2 2 2" xfId="44142" xr:uid="{07FA2266-0BEB-4C51-ABA4-0A04217BDF84}"/>
    <cellStyle name="Normal 6 7 2 3" xfId="44141" xr:uid="{8DDD2F12-3659-4B13-BB90-C66C7B9C2E68}"/>
    <cellStyle name="Normal 6 7 3" xfId="19925" xr:uid="{2FA82885-02BD-4D9B-803B-1938C1E9D739}"/>
    <cellStyle name="Normal 6 7 3 2" xfId="19926" xr:uid="{85171F8B-3B2F-4D64-B2A7-1D021C553442}"/>
    <cellStyle name="Normal 6 7 3 2 2" xfId="44144" xr:uid="{1F7D2B67-CF86-4087-8112-0D4D7C6D961A}"/>
    <cellStyle name="Normal 6 7 3 3" xfId="44143" xr:uid="{1CEA9BAA-AC71-4226-B080-179D37E7AA3C}"/>
    <cellStyle name="Normal 6 7 4" xfId="19927" xr:uid="{A1C92538-AFA3-4ECF-80AD-BA0784C2DE45}"/>
    <cellStyle name="Normal 6 7 4 2" xfId="19928" xr:uid="{90C01C6E-D16F-4568-BAE7-4802E30BFA6C}"/>
    <cellStyle name="Normal 6 7 4 2 2" xfId="44146" xr:uid="{FEDDF2BA-F2D7-42A8-8269-0DB2F91D77C5}"/>
    <cellStyle name="Normal 6 7 4 3" xfId="44145" xr:uid="{8177C559-1797-4BAC-8307-9994D5946000}"/>
    <cellStyle name="Normal 6 7 5" xfId="19929" xr:uid="{39C0461A-5C8D-477C-9CAD-EA3A20DC0CA9}"/>
    <cellStyle name="Normal 6 7 5 2" xfId="44147" xr:uid="{1D80ABA5-B23B-4AB2-880B-5E5D27E1B4C3}"/>
    <cellStyle name="Normal 6 7 6" xfId="44140" xr:uid="{2521EB99-8BF0-41E7-AAF2-FCB52BC100D5}"/>
    <cellStyle name="Normal 6 8" xfId="19930" xr:uid="{2563B4B3-2EFC-49C5-915D-9202A12206AB}"/>
    <cellStyle name="Normal 6 8 2" xfId="19931" xr:uid="{48A2B8E0-1C9E-4C04-9FE9-7CEE59FC6993}"/>
    <cellStyle name="Normal 6 8 2 2" xfId="19932" xr:uid="{F042D153-059E-47C5-9E26-B334D699830D}"/>
    <cellStyle name="Normal 6 8 2 2 2" xfId="44150" xr:uid="{89AFB687-BAE6-410E-9E5B-968A68D4547E}"/>
    <cellStyle name="Normal 6 8 2 3" xfId="44149" xr:uid="{8D93FD9B-DDCB-4130-A187-13C1CFDA1E85}"/>
    <cellStyle name="Normal 6 8 3" xfId="19933" xr:uid="{27991077-0C77-4185-A7F4-473F1ECD870B}"/>
    <cellStyle name="Normal 6 8 3 2" xfId="44151" xr:uid="{9FC4F5E3-B0F0-4D60-9602-07899871687E}"/>
    <cellStyle name="Normal 6 8 4" xfId="44148" xr:uid="{08FCC20A-6AFE-4F9E-8DDE-D3E8C25EC88D}"/>
    <cellStyle name="Normal 6 9" xfId="19934" xr:uid="{DA62D4AB-FFDA-4230-93C4-EF54E8D1ACCD}"/>
    <cellStyle name="Normal 6 9 2" xfId="19935" xr:uid="{038F3392-9225-4E16-BB58-83225EFACCC1}"/>
    <cellStyle name="Normal 6 9 2 2" xfId="44153" xr:uid="{DE069748-1AD0-4B08-8AE5-DA42FE940B88}"/>
    <cellStyle name="Normal 6 9 3" xfId="19936" xr:uid="{6DA2190D-CE53-411F-A09C-ACE3B675380A}"/>
    <cellStyle name="Normal 6 9 3 2" xfId="44154" xr:uid="{67986B98-03FF-45A9-9D8F-AE41B028CFE8}"/>
    <cellStyle name="Normal 6 9 4" xfId="44152" xr:uid="{AE8AA21D-2AB8-4BB4-9F4B-4ADFF70ACE87}"/>
    <cellStyle name="Normal 60" xfId="19937" xr:uid="{7D5897F3-58BB-4831-B3F7-9BA210D712F0}"/>
    <cellStyle name="Normal 60 2" xfId="19938" xr:uid="{1925C857-20CB-41BB-A375-B0791DF016D5}"/>
    <cellStyle name="Normal 60 2 2" xfId="44156" xr:uid="{94E4FA06-8F87-45CC-B9F1-C9E297ADBAF6}"/>
    <cellStyle name="Normal 60 3" xfId="19939" xr:uid="{63904AE3-AFB3-4B25-BB27-B42D542C5539}"/>
    <cellStyle name="Normal 60 3 2" xfId="44157" xr:uid="{466E9F6C-F792-45D5-96C4-BC3222689328}"/>
    <cellStyle name="Normal 60 4" xfId="44155" xr:uid="{5AC55743-0FBE-43DF-9DEF-3B54F919F334}"/>
    <cellStyle name="Normal 61" xfId="19940" xr:uid="{09CE3F3A-50BA-481B-A7C4-1BAE0330FE26}"/>
    <cellStyle name="Normal 61 2" xfId="19941" xr:uid="{014E74F5-752C-4EAD-9AA8-5BC842A31204}"/>
    <cellStyle name="Normal 61 2 2" xfId="44159" xr:uid="{551D3FAC-3A9F-4F05-B522-E7B899E582F3}"/>
    <cellStyle name="Normal 61 3" xfId="19942" xr:uid="{E6E97ECC-52D2-4FDC-805F-8B8ACB64E2AE}"/>
    <cellStyle name="Normal 61 3 2" xfId="44160" xr:uid="{5C0C4557-3D6A-4953-B698-0BB564A418B0}"/>
    <cellStyle name="Normal 61 4" xfId="44158" xr:uid="{5194A955-606B-4495-8618-B06561E2FF0C}"/>
    <cellStyle name="Normal 62" xfId="19943" xr:uid="{A9A6ED1C-4D5C-44A9-B8A7-B2E381ECB5A5}"/>
    <cellStyle name="Normal 62 2" xfId="19944" xr:uid="{3E6167FC-0992-4748-A5B4-550D578AEBB4}"/>
    <cellStyle name="Normal 62 2 2" xfId="44162" xr:uid="{AD6F2CD3-59B8-46C5-8154-ADB4C9C28AC3}"/>
    <cellStyle name="Normal 62 3" xfId="19945" xr:uid="{25FB784B-028D-4CBF-907E-35383AF05B24}"/>
    <cellStyle name="Normal 62 3 2" xfId="44163" xr:uid="{E88F91A7-1FD6-427C-BB52-50B97A0D39D9}"/>
    <cellStyle name="Normal 62 4" xfId="44161" xr:uid="{66BC3CA0-9904-4E97-B286-B734B0D1DD50}"/>
    <cellStyle name="Normal 63" xfId="19946" xr:uid="{7BE99102-FE82-4C99-B984-6DC6B93BF355}"/>
    <cellStyle name="Normal 63 2" xfId="19947" xr:uid="{C70048D7-6910-4D33-877B-D8D73CD39268}"/>
    <cellStyle name="Normal 63 2 2" xfId="44165" xr:uid="{DCA81981-E512-4930-A518-2AFAE037096A}"/>
    <cellStyle name="Normal 63 3" xfId="19948" xr:uid="{EB27D976-1F7E-4A7D-B5BF-DA1DFC628CF4}"/>
    <cellStyle name="Normal 63 3 2" xfId="44166" xr:uid="{10A311CD-CA25-4A6D-985C-CCA4C3BFE669}"/>
    <cellStyle name="Normal 63 4" xfId="44164" xr:uid="{8F2D1062-6FF1-4EEB-96E4-66ABDE99E544}"/>
    <cellStyle name="Normal 64" xfId="19949" xr:uid="{0E4E4324-707C-4F14-A8AB-81EE7A7F060A}"/>
    <cellStyle name="Normal 64 2" xfId="19950" xr:uid="{3A53B310-5D35-4AE9-8049-28622966EC77}"/>
    <cellStyle name="Normal 64 2 2" xfId="44168" xr:uid="{D519DC3E-6720-4297-BE68-52BEF614F2CF}"/>
    <cellStyle name="Normal 64 3" xfId="19951" xr:uid="{9D175871-E5AD-4DFC-B05A-6CA41B2A0D67}"/>
    <cellStyle name="Normal 64 3 2" xfId="44169" xr:uid="{015D82D9-9F11-4DFB-8C8F-4B16F8FE1801}"/>
    <cellStyle name="Normal 64 4" xfId="44167" xr:uid="{7D0A1621-C839-4DDF-BF1F-E19781ED2205}"/>
    <cellStyle name="Normal 65" xfId="19952" xr:uid="{93C4B05D-A1FC-4FF7-8C84-7D5925069101}"/>
    <cellStyle name="Normal 65 2" xfId="19953" xr:uid="{EB9CC396-C758-4967-A0DA-A250EB3860F9}"/>
    <cellStyle name="Normal 65 2 2" xfId="44171" xr:uid="{AE742B32-92FA-45D4-ACB4-B02799D3A3F0}"/>
    <cellStyle name="Normal 65 3" xfId="19954" xr:uid="{900BE265-F571-42E7-AFF4-B5A46797A016}"/>
    <cellStyle name="Normal 65 3 2" xfId="44172" xr:uid="{275477F0-C2BF-467C-9E28-14EC6F2C692B}"/>
    <cellStyle name="Normal 65 4" xfId="44170" xr:uid="{320EFCED-AC43-4AE2-8C8F-D35B01F670A6}"/>
    <cellStyle name="Normal 66" xfId="19955" xr:uid="{61E08FD1-D93D-4C06-A991-C3794940FA83}"/>
    <cellStyle name="Normal 66 2" xfId="19956" xr:uid="{547DA131-FB23-4543-AE1D-68E48210E6C6}"/>
    <cellStyle name="Normal 66 2 2" xfId="44174" xr:uid="{4A253D7A-B5F4-466C-92BA-3FDE0D286DD0}"/>
    <cellStyle name="Normal 66 3" xfId="19957" xr:uid="{EAA91618-0504-4008-8956-B8444B7D0D31}"/>
    <cellStyle name="Normal 66 3 2" xfId="44175" xr:uid="{5452D4E2-9F65-4211-8379-374E6841919E}"/>
    <cellStyle name="Normal 66 4" xfId="44173" xr:uid="{F33D44E4-6079-4191-8CEF-069B7BD42B8A}"/>
    <cellStyle name="Normal 67" xfId="19958" xr:uid="{CC54B9F6-7F76-492B-9DA6-F07C4926EAFA}"/>
    <cellStyle name="Normal 67 2" xfId="19959" xr:uid="{93CCC17C-5725-4D2E-803A-F2DF3ECD4830}"/>
    <cellStyle name="Normal 67 2 2" xfId="44177" xr:uid="{37E6EB9C-0C87-4F0A-B2C4-A97701225099}"/>
    <cellStyle name="Normal 67 3" xfId="19960" xr:uid="{06AB7495-EB3C-4A5E-BEB4-5890AE0219D4}"/>
    <cellStyle name="Normal 67 3 2" xfId="44178" xr:uid="{478859CD-48A3-4375-BEDC-25D79CFC0628}"/>
    <cellStyle name="Normal 67 4" xfId="44176" xr:uid="{FFC4B92B-6B08-4929-A4FF-976929AC3026}"/>
    <cellStyle name="Normal 68" xfId="19961" xr:uid="{2EC31855-EC80-4BD2-B08F-93959D9C214D}"/>
    <cellStyle name="Normal 68 2" xfId="19962" xr:uid="{552413FA-0630-40AD-A536-C5E59A474608}"/>
    <cellStyle name="Normal 68 2 2" xfId="44180" xr:uid="{78519768-A2F5-4FEB-82A8-0A7EC07F62D0}"/>
    <cellStyle name="Normal 68 3" xfId="19963" xr:uid="{8C6FEC39-054B-4A0B-894B-F74D4CAB6285}"/>
    <cellStyle name="Normal 68 3 2" xfId="44181" xr:uid="{F0F0A0FA-080E-48DE-BD1B-9FD04621DD2E}"/>
    <cellStyle name="Normal 68 4" xfId="44179" xr:uid="{67A30253-6710-4C39-AA49-4276938DC44B}"/>
    <cellStyle name="Normal 69" xfId="19964" xr:uid="{8205B1BC-29BF-4850-B9CF-ABC2ADA23B81}"/>
    <cellStyle name="Normal 69 2" xfId="19965" xr:uid="{E030E9BF-A27B-4E21-9D5E-D18743DA0E62}"/>
    <cellStyle name="Normal 69 2 2" xfId="44183" xr:uid="{2486252C-E281-4D5A-A871-24929AFF93BE}"/>
    <cellStyle name="Normal 69 3" xfId="19966" xr:uid="{96628732-5B29-4E7D-827F-23841368CEC4}"/>
    <cellStyle name="Normal 69 3 2" xfId="44184" xr:uid="{F23B26B4-B677-4AC5-8385-01DDA64F836F}"/>
    <cellStyle name="Normal 69 4" xfId="44182" xr:uid="{14A950F1-456C-42FE-BFB1-73AC0B949764}"/>
    <cellStyle name="Normal 7" xfId="1274" xr:uid="{F5679A4A-4B6C-41AC-B25E-741E0A8A75E0}"/>
    <cellStyle name="Normal 7 10" xfId="19967" xr:uid="{B083CE9F-ED56-4A2C-8D2C-8EED0C286AB8}"/>
    <cellStyle name="Normal 7 10 2" xfId="19968" xr:uid="{F065AC27-A185-45C6-9DBE-281F726EE351}"/>
    <cellStyle name="Normal 7 10 2 2" xfId="19969" xr:uid="{70372C01-67DC-4658-977E-A9138A93FC85}"/>
    <cellStyle name="Normal 7 10 2 2 2" xfId="44187" xr:uid="{FC154E93-1A24-42AE-944A-C2E7D00DB306}"/>
    <cellStyle name="Normal 7 10 2 3" xfId="44186" xr:uid="{4A0592E9-4EE4-4F22-AEEB-4BA867636052}"/>
    <cellStyle name="Normal 7 10 3" xfId="19970" xr:uid="{DD6702E5-C837-4319-99C4-84BF86A014CD}"/>
    <cellStyle name="Normal 7 10 3 2" xfId="19971" xr:uid="{1054EA95-4D5D-4B67-A019-35BE11430533}"/>
    <cellStyle name="Normal 7 10 3 2 2" xfId="44189" xr:uid="{99A37920-1D99-4366-84B6-968DBA8956BE}"/>
    <cellStyle name="Normal 7 10 3 3" xfId="44188" xr:uid="{6AE0EFBF-46A2-471E-B9AC-BBBA2BBC87BA}"/>
    <cellStyle name="Normal 7 10 4" xfId="19972" xr:uid="{76007763-E4F3-453B-8209-890CE8FF2EEA}"/>
    <cellStyle name="Normal 7 10 4 2" xfId="44190" xr:uid="{9542DFA3-9049-46C0-B9BB-7128C4BCDB1B}"/>
    <cellStyle name="Normal 7 10 5" xfId="44185" xr:uid="{5CDD44CE-5596-47A1-8E2E-5079B3E2EB1D}"/>
    <cellStyle name="Normal 7 11" xfId="19973" xr:uid="{771CFDD6-E5C3-404E-8B79-DEB798EDA7AA}"/>
    <cellStyle name="Normal 7 11 2" xfId="19974" xr:uid="{36D9282D-959E-4D83-AE76-3653C52A1696}"/>
    <cellStyle name="Normal 7 11 2 2" xfId="19975" xr:uid="{84E211D3-7A43-4A91-8C6C-F009079B7731}"/>
    <cellStyle name="Normal 7 11 2 2 2" xfId="44193" xr:uid="{9910E288-1D1B-495F-8F66-0DA42214AA2F}"/>
    <cellStyle name="Normal 7 11 2 3" xfId="44192" xr:uid="{466B4209-8572-4C41-9C78-9FD4303A72AA}"/>
    <cellStyle name="Normal 7 11 3" xfId="19976" xr:uid="{ECFD3A4B-5579-4293-9267-B00BFF467E1B}"/>
    <cellStyle name="Normal 7 11 3 2" xfId="44194" xr:uid="{E38DC1A6-4B55-4ED8-8A25-065135CFC235}"/>
    <cellStyle name="Normal 7 11 4" xfId="19977" xr:uid="{99F00480-C946-46E3-965B-A9A8B421B2BC}"/>
    <cellStyle name="Normal 7 11 4 2" xfId="44195" xr:uid="{91EC8CF6-D73D-430C-A333-EF145C646823}"/>
    <cellStyle name="Normal 7 11 5" xfId="44191" xr:uid="{05F1E7E9-CC16-4A7D-97AE-95DE3A06B4C7}"/>
    <cellStyle name="Normal 7 12" xfId="19978" xr:uid="{2283110B-1841-4DCC-ADF2-035ED5772173}"/>
    <cellStyle name="Normal 7 12 2" xfId="19979" xr:uid="{5604F9BA-D5A7-4C29-94EB-F31C6EFFC57E}"/>
    <cellStyle name="Normal 7 12 2 2" xfId="19980" xr:uid="{D7C79803-3283-432B-97CE-568B0738D912}"/>
    <cellStyle name="Normal 7 12 2 2 2" xfId="44198" xr:uid="{C911AE99-1FF0-4AAC-B083-A6217EECC267}"/>
    <cellStyle name="Normal 7 12 2 3" xfId="44197" xr:uid="{F68B046E-2E93-4E86-8817-6157C4E1014A}"/>
    <cellStyle name="Normal 7 12 3" xfId="19981" xr:uid="{2EE20CC6-5BE8-4BA6-90C8-FAF880BB716D}"/>
    <cellStyle name="Normal 7 12 3 2" xfId="44199" xr:uid="{A59D9767-4F76-4F5A-8D63-04CC1E225CC1}"/>
    <cellStyle name="Normal 7 12 4" xfId="44196" xr:uid="{BCB35138-C183-42EC-8FA0-CF68324D79EC}"/>
    <cellStyle name="Normal 7 13" xfId="19982" xr:uid="{442B5671-BEB9-4CC2-B378-11D42CAC416B}"/>
    <cellStyle name="Normal 7 13 2" xfId="19983" xr:uid="{81615F87-9BCA-409C-947F-383A974DF72A}"/>
    <cellStyle name="Normal 7 13 2 2" xfId="44201" xr:uid="{D573666F-42E0-4D8A-924E-5DC09B604621}"/>
    <cellStyle name="Normal 7 13 3" xfId="44200" xr:uid="{58FBAAF2-4F06-44F6-8DB2-42F170ABD9EA}"/>
    <cellStyle name="Normal 7 14" xfId="19984" xr:uid="{107F0615-306B-4F05-ABF5-9A6AEE6D1EA6}"/>
    <cellStyle name="Normal 7 14 2" xfId="19985" xr:uid="{FBCF77D4-F86C-4331-866C-1D3A841C7D23}"/>
    <cellStyle name="Normal 7 14 2 2" xfId="44203" xr:uid="{5A28F252-38B7-42E3-B6D9-079708D40593}"/>
    <cellStyle name="Normal 7 14 3" xfId="44202" xr:uid="{503B21C5-D6C3-4F68-BFEC-EDA72C280C08}"/>
    <cellStyle name="Normal 7 15" xfId="19986" xr:uid="{F2A674C3-B610-4C79-A481-06988734B4C5}"/>
    <cellStyle name="Normal 7 15 2" xfId="19987" xr:uid="{D0E81324-284E-4C71-BF40-DFE1311E66A1}"/>
    <cellStyle name="Normal 7 15 2 2" xfId="44205" xr:uid="{3260A417-D219-47D3-A7B9-B2C2FDA78CAB}"/>
    <cellStyle name="Normal 7 15 3" xfId="44204" xr:uid="{ED118FB4-E70B-4009-BA80-E320668AA1FF}"/>
    <cellStyle name="Normal 7 16" xfId="19988" xr:uid="{3929D739-FD7B-4090-84FE-03EC1DD8CF81}"/>
    <cellStyle name="Normal 7 16 2" xfId="19989" xr:uid="{611FAA50-9A7C-454A-B0A2-216438A89F8F}"/>
    <cellStyle name="Normal 7 16 2 2" xfId="44207" xr:uid="{3FC733B4-A357-4236-A1CE-79E50A6B4BAB}"/>
    <cellStyle name="Normal 7 16 3" xfId="44206" xr:uid="{25506724-B8B3-4E8E-AC48-7C6A24706DCB}"/>
    <cellStyle name="Normal 7 17" xfId="19990" xr:uid="{35B88896-D25B-4EB4-AD58-01C7B1CC76D2}"/>
    <cellStyle name="Normal 7 17 2" xfId="19991" xr:uid="{5D76D100-6598-4D33-913F-92D75B2651F1}"/>
    <cellStyle name="Normal 7 17 2 2" xfId="44209" xr:uid="{47CA06B3-FF54-4B51-8A22-F0E6A97AB53D}"/>
    <cellStyle name="Normal 7 17 3" xfId="44208" xr:uid="{7A0AB136-4A0D-4FB0-BF7D-B9BE6FFC0136}"/>
    <cellStyle name="Normal 7 18" xfId="19992" xr:uid="{53BA8671-92B4-4F37-B9A5-108E27158A13}"/>
    <cellStyle name="Normal 7 18 2" xfId="19993" xr:uid="{F374C621-AC1C-4B84-850E-B93E90E25A0E}"/>
    <cellStyle name="Normal 7 18 2 2" xfId="44211" xr:uid="{DE631DA1-EF49-4CC4-AFC6-F90E8CA9A57F}"/>
    <cellStyle name="Normal 7 18 3" xfId="44210" xr:uid="{7BADC56A-6444-4EEB-9D1E-77C4B2722DB5}"/>
    <cellStyle name="Normal 7 19" xfId="19994" xr:uid="{1628AC39-3BD1-45A6-AD32-983F091CEF80}"/>
    <cellStyle name="Normal 7 19 2" xfId="19995" xr:uid="{A5936FFE-C3C6-4D74-AD86-672D36D24AA5}"/>
    <cellStyle name="Normal 7 19 2 2" xfId="44213" xr:uid="{483626DA-4BD0-41C9-9023-124F0B0C7DC1}"/>
    <cellStyle name="Normal 7 19 3" xfId="44212" xr:uid="{55E96FBA-3B9D-48E0-996F-E5EE44EEDDCD}"/>
    <cellStyle name="Normal 7 2" xfId="779" xr:uid="{00000000-0005-0000-0000-000023030000}"/>
    <cellStyle name="Normal 7 2 10" xfId="19997" xr:uid="{E7C480FB-1BE6-4C04-B785-98D7D19CD4C5}"/>
    <cellStyle name="Normal 7 2 10 2" xfId="19998" xr:uid="{99D20450-58A0-4C55-86C3-9C8E07DB8E50}"/>
    <cellStyle name="Normal 7 2 10 2 2" xfId="44216" xr:uid="{C69A7AA7-720D-4D5A-8718-95B771BB55F1}"/>
    <cellStyle name="Normal 7 2 10 3" xfId="44215" xr:uid="{5E1191F9-05A2-4542-AF0C-E876BE10E46B}"/>
    <cellStyle name="Normal 7 2 11" xfId="19999" xr:uid="{A408A8BA-5FD7-497C-B670-588069B32568}"/>
    <cellStyle name="Normal 7 2 11 2" xfId="20000" xr:uid="{769F73AF-2570-4D93-95A4-5CB53F291742}"/>
    <cellStyle name="Normal 7 2 11 2 2" xfId="44218" xr:uid="{0F748452-E232-4029-A617-21E4557E0BD5}"/>
    <cellStyle name="Normal 7 2 11 3" xfId="44217" xr:uid="{8D7E4576-8313-4B6E-8730-F39C78A4D982}"/>
    <cellStyle name="Normal 7 2 12" xfId="20001" xr:uid="{F88FB42C-1DAA-42FB-BBEE-63FF4D1F3235}"/>
    <cellStyle name="Normal 7 2 12 2" xfId="44219" xr:uid="{52BAE949-CA3A-4296-AB41-B388D1A41A2C}"/>
    <cellStyle name="Normal 7 2 13" xfId="44214" xr:uid="{24240A35-783C-4B6D-9778-831A57CB91FC}"/>
    <cellStyle name="Normal 7 2 14" xfId="54095" xr:uid="{AD2BB3F2-5CC6-4301-900A-C5D2368DAEDA}"/>
    <cellStyle name="Normal 7 2 15" xfId="19996" xr:uid="{30660B3B-0C70-44E1-AF82-BA40F5A3B6EA}"/>
    <cellStyle name="Normal 7 2 2" xfId="20002" xr:uid="{276AC903-5DD1-45FC-A5E1-811960E8801C}"/>
    <cellStyle name="Normal 7 2 2 10" xfId="20003" xr:uid="{FA448853-57E7-442B-AF0D-4D969DF4B3FC}"/>
    <cellStyle name="Normal 7 2 2 10 2" xfId="44221" xr:uid="{F58BA7F9-2E89-4298-B234-9EAFD819FB1F}"/>
    <cellStyle name="Normal 7 2 2 11" xfId="44220" xr:uid="{6E4FA93C-537E-4874-8EDC-9DF0D33F859C}"/>
    <cellStyle name="Normal 7 2 2 2" xfId="20004" xr:uid="{BE9FCED6-6893-4660-96C4-644521420D6C}"/>
    <cellStyle name="Normal 7 2 2 2 2" xfId="20005" xr:uid="{FC25FC98-273D-4949-BEE7-2433AD2466F1}"/>
    <cellStyle name="Normal 7 2 2 2 2 2" xfId="20006" xr:uid="{3C76CC37-DADA-46BF-897B-C465DFEEFD2E}"/>
    <cellStyle name="Normal 7 2 2 2 2 2 2" xfId="20007" xr:uid="{001585ED-6A8E-4DFE-A1CE-558519CA9C91}"/>
    <cellStyle name="Normal 7 2 2 2 2 2 2 2" xfId="44225" xr:uid="{B9A99CA9-B54F-4AF2-89A4-9BF58D19EBD3}"/>
    <cellStyle name="Normal 7 2 2 2 2 2 3" xfId="44224" xr:uid="{0D1504B9-0AFB-4015-B662-7462678D973F}"/>
    <cellStyle name="Normal 7 2 2 2 2 3" xfId="20008" xr:uid="{47400810-6992-481D-9BC0-C49AD6F9562A}"/>
    <cellStyle name="Normal 7 2 2 2 2 3 2" xfId="20009" xr:uid="{64D352CF-CE59-4917-A242-11DEF5FB9F8A}"/>
    <cellStyle name="Normal 7 2 2 2 2 3 2 2" xfId="44227" xr:uid="{0110958A-7C2A-4E05-A96D-AFA39589BF8E}"/>
    <cellStyle name="Normal 7 2 2 2 2 3 3" xfId="44226" xr:uid="{54D02E39-B671-4954-9474-49864828B55B}"/>
    <cellStyle name="Normal 7 2 2 2 2 4" xfId="20010" xr:uid="{8575618B-465C-4DAD-8901-B340984FE688}"/>
    <cellStyle name="Normal 7 2 2 2 2 4 2" xfId="20011" xr:uid="{21108A30-A230-4ABD-A50D-60BBABD2422A}"/>
    <cellStyle name="Normal 7 2 2 2 2 4 2 2" xfId="44229" xr:uid="{FABE09F0-25AA-4BC6-8D91-1C69757E05D6}"/>
    <cellStyle name="Normal 7 2 2 2 2 4 3" xfId="44228" xr:uid="{617A3C26-3B6E-4D23-97F5-EEDB4788BABB}"/>
    <cellStyle name="Normal 7 2 2 2 2 5" xfId="20012" xr:uid="{C7DF2535-4FCF-4C07-83AE-37EB3D31BC7C}"/>
    <cellStyle name="Normal 7 2 2 2 2 5 2" xfId="44230" xr:uid="{5ADD3EF8-E516-468A-A976-90A76C63B556}"/>
    <cellStyle name="Normal 7 2 2 2 2 6" xfId="44223" xr:uid="{CAAF3E08-BCAF-46C8-A7CA-DE3BFADE9A6B}"/>
    <cellStyle name="Normal 7 2 2 2 3" xfId="20013" xr:uid="{801281EA-E8ED-48DF-82A8-0CCF23A66703}"/>
    <cellStyle name="Normal 7 2 2 2 3 2" xfId="20014" xr:uid="{12AE1623-4C9D-4FBB-8DD3-C2566B38920B}"/>
    <cellStyle name="Normal 7 2 2 2 3 2 2" xfId="44232" xr:uid="{4B87B084-7FD7-4867-B870-796449F41EC5}"/>
    <cellStyle name="Normal 7 2 2 2 3 3" xfId="44231" xr:uid="{15B459B5-391A-4867-B9E1-7D584E21406F}"/>
    <cellStyle name="Normal 7 2 2 2 4" xfId="20015" xr:uid="{B4CD5246-83E2-4A73-861D-08591497DCC1}"/>
    <cellStyle name="Normal 7 2 2 2 4 2" xfId="20016" xr:uid="{C61756AF-EF93-4772-97B2-4FACB89F9478}"/>
    <cellStyle name="Normal 7 2 2 2 4 2 2" xfId="44234" xr:uid="{991B8EA9-E5F9-4FF2-9CA9-341D8F62B67C}"/>
    <cellStyle name="Normal 7 2 2 2 4 3" xfId="44233" xr:uid="{537D35E4-32C4-4172-987D-D6C22B5271CC}"/>
    <cellStyle name="Normal 7 2 2 2 5" xfId="20017" xr:uid="{F7DF02A8-1755-48EF-A719-5B0591D55384}"/>
    <cellStyle name="Normal 7 2 2 2 5 2" xfId="20018" xr:uid="{685F8B28-1948-4BF1-8CFC-32319EE59085}"/>
    <cellStyle name="Normal 7 2 2 2 5 2 2" xfId="44236" xr:uid="{5FCD04B8-B636-4D3D-88D0-69C664C06353}"/>
    <cellStyle name="Normal 7 2 2 2 5 3" xfId="44235" xr:uid="{D113EEF4-5E12-4A2E-BA02-B6C9D69F7613}"/>
    <cellStyle name="Normal 7 2 2 2 6" xfId="20019" xr:uid="{474C5879-E8F2-4026-8A3F-436313FBA0BB}"/>
    <cellStyle name="Normal 7 2 2 2 6 2" xfId="20020" xr:uid="{C1459B60-828C-45B2-A916-357E99538E2F}"/>
    <cellStyle name="Normal 7 2 2 2 6 2 2" xfId="44238" xr:uid="{094E4FA2-62F3-424F-8CE0-87256A570F37}"/>
    <cellStyle name="Normal 7 2 2 2 6 3" xfId="44237" xr:uid="{CBB91F04-B897-4CBD-AC24-26CDBF2BFD2B}"/>
    <cellStyle name="Normal 7 2 2 2 7" xfId="20021" xr:uid="{EF0DAAD4-5D7E-453D-96E9-FDDFA24B2A53}"/>
    <cellStyle name="Normal 7 2 2 2 7 2" xfId="44239" xr:uid="{52381CF0-916C-4061-9A45-9544705917DC}"/>
    <cellStyle name="Normal 7 2 2 2 8" xfId="44222" xr:uid="{A76B6888-9549-4AC6-B488-8D99A38DF3A5}"/>
    <cellStyle name="Normal 7 2 2 3" xfId="20022" xr:uid="{84E58B04-B40A-4646-8545-F552603B7BA1}"/>
    <cellStyle name="Normal 7 2 2 3 2" xfId="20023" xr:uid="{E9B1EF05-EA7D-4EE8-A694-8B21D9264D2C}"/>
    <cellStyle name="Normal 7 2 2 3 2 2" xfId="20024" xr:uid="{843DEBA6-34AC-4543-A62D-8478C4D3D821}"/>
    <cellStyle name="Normal 7 2 2 3 2 2 2" xfId="20025" xr:uid="{22CE7962-BB9E-4021-B7C7-1F607A822388}"/>
    <cellStyle name="Normal 7 2 2 3 2 2 2 2" xfId="44243" xr:uid="{5824E3A0-EBFA-4C61-B126-B230B15A453D}"/>
    <cellStyle name="Normal 7 2 2 3 2 2 3" xfId="44242" xr:uid="{40E3F27E-EAEF-4207-B770-CB6FB04A6D58}"/>
    <cellStyle name="Normal 7 2 2 3 2 3" xfId="20026" xr:uid="{83D221CE-CFD6-4790-BF5D-BCA09EB60B76}"/>
    <cellStyle name="Normal 7 2 2 3 2 3 2" xfId="20027" xr:uid="{F82E1D75-81DE-4053-B2CD-642F3972507B}"/>
    <cellStyle name="Normal 7 2 2 3 2 3 2 2" xfId="44245" xr:uid="{30702A2C-8B0B-4213-BE64-F2F3EB670D72}"/>
    <cellStyle name="Normal 7 2 2 3 2 3 3" xfId="44244" xr:uid="{6DD307AD-91B0-480F-9BEE-D95DC88F6B5C}"/>
    <cellStyle name="Normal 7 2 2 3 2 4" xfId="20028" xr:uid="{06D72CD4-3E59-44C8-88B7-8B451525D04C}"/>
    <cellStyle name="Normal 7 2 2 3 2 4 2" xfId="20029" xr:uid="{D88CA8DB-F892-4EB3-9021-5C996D71017F}"/>
    <cellStyle name="Normal 7 2 2 3 2 4 2 2" xfId="44247" xr:uid="{72D97D3B-4621-4E9C-B30D-64495423E37A}"/>
    <cellStyle name="Normal 7 2 2 3 2 4 3" xfId="44246" xr:uid="{8F8C9600-4417-49ED-8DB5-F140919834A8}"/>
    <cellStyle name="Normal 7 2 2 3 2 5" xfId="20030" xr:uid="{0AE6168D-2200-4113-BBDB-E4B971160FDE}"/>
    <cellStyle name="Normal 7 2 2 3 2 5 2" xfId="44248" xr:uid="{F74A1448-1B20-4620-9853-F98774A2F41D}"/>
    <cellStyle name="Normal 7 2 2 3 2 6" xfId="44241" xr:uid="{3B91AB59-BDD8-4C88-AB49-738559908362}"/>
    <cellStyle name="Normal 7 2 2 3 3" xfId="20031" xr:uid="{E0D62B01-C362-4A73-9F15-504CB6944238}"/>
    <cellStyle name="Normal 7 2 2 3 3 2" xfId="20032" xr:uid="{0BD8973C-FF67-4DDA-8486-F6551E987EB5}"/>
    <cellStyle name="Normal 7 2 2 3 3 2 2" xfId="44250" xr:uid="{6C519F6A-0D62-4DFA-80AB-92D3ED4FED2D}"/>
    <cellStyle name="Normal 7 2 2 3 3 3" xfId="44249" xr:uid="{015D3A8E-301A-4F42-AD15-22E48682AB25}"/>
    <cellStyle name="Normal 7 2 2 3 4" xfId="20033" xr:uid="{D75362F3-7105-4498-BCB8-787E83DE2EC5}"/>
    <cellStyle name="Normal 7 2 2 3 4 2" xfId="20034" xr:uid="{208065B0-868A-4AC5-9AE9-0C0EF5A1D45F}"/>
    <cellStyle name="Normal 7 2 2 3 4 2 2" xfId="44252" xr:uid="{83980AFB-51C9-4B5B-A891-59ADF150EE72}"/>
    <cellStyle name="Normal 7 2 2 3 4 3" xfId="44251" xr:uid="{7EC1D743-DD5A-4E60-ADFB-1A25F2859BA8}"/>
    <cellStyle name="Normal 7 2 2 3 5" xfId="20035" xr:uid="{56F9FC36-AE08-408B-BBA0-4A3AC9249661}"/>
    <cellStyle name="Normal 7 2 2 3 5 2" xfId="20036" xr:uid="{45411915-214E-45E5-AC8A-B779F947C6B5}"/>
    <cellStyle name="Normal 7 2 2 3 5 2 2" xfId="44254" xr:uid="{E5B96A13-6B0F-4AB7-BC2E-0AA7D39DFC5F}"/>
    <cellStyle name="Normal 7 2 2 3 5 3" xfId="44253" xr:uid="{62173ED1-B1DB-46F0-80C3-C40E8797B808}"/>
    <cellStyle name="Normal 7 2 2 3 6" xfId="20037" xr:uid="{AB8910D7-827F-44DF-86D6-59D79320F377}"/>
    <cellStyle name="Normal 7 2 2 3 6 2" xfId="20038" xr:uid="{5AEC60F9-9D14-4A08-817C-0F16371E77A4}"/>
    <cellStyle name="Normal 7 2 2 3 6 2 2" xfId="44256" xr:uid="{CFA161D2-87D4-4DCD-ABF8-FD7D82296ADA}"/>
    <cellStyle name="Normal 7 2 2 3 6 3" xfId="44255" xr:uid="{422473CE-74B4-45D5-AA1F-B98F8240A415}"/>
    <cellStyle name="Normal 7 2 2 3 7" xfId="20039" xr:uid="{CF14C130-F29F-49F4-B3A8-B5EB044A370F}"/>
    <cellStyle name="Normal 7 2 2 3 7 2" xfId="44257" xr:uid="{D8AB3DB2-47B8-4058-B04D-A742D2DFFA16}"/>
    <cellStyle name="Normal 7 2 2 3 8" xfId="44240" xr:uid="{EB08888C-FB34-4285-A88D-A4283B69AFCC}"/>
    <cellStyle name="Normal 7 2 2 4" xfId="20040" xr:uid="{455D0762-9200-4E9E-8B8B-14708CF1580F}"/>
    <cellStyle name="Normal 7 2 2 4 2" xfId="20041" xr:uid="{2F5BB9E2-FD55-4A22-B4F4-E5B2D951858C}"/>
    <cellStyle name="Normal 7 2 2 4 2 2" xfId="20042" xr:uid="{2808F9C0-EC5E-4B12-B7DA-8A073999D002}"/>
    <cellStyle name="Normal 7 2 2 4 2 2 2" xfId="20043" xr:uid="{3D3D17B6-38E4-450D-BB69-AE91D11BD762}"/>
    <cellStyle name="Normal 7 2 2 4 2 2 2 2" xfId="44261" xr:uid="{36B801D8-661E-441B-A6E2-E9A3607E4674}"/>
    <cellStyle name="Normal 7 2 2 4 2 2 3" xfId="44260" xr:uid="{CCD94EDC-7E35-44E6-A7B5-37E223CF4AEE}"/>
    <cellStyle name="Normal 7 2 2 4 2 3" xfId="20044" xr:uid="{A3BD9E3C-64F0-4AF7-BAC9-867EAA67A8C5}"/>
    <cellStyle name="Normal 7 2 2 4 2 3 2" xfId="20045" xr:uid="{D840EE8D-E777-4F13-AE65-4C93C8BD1FCD}"/>
    <cellStyle name="Normal 7 2 2 4 2 3 2 2" xfId="44263" xr:uid="{5ED5560E-0450-41B8-867B-17E6427E065F}"/>
    <cellStyle name="Normal 7 2 2 4 2 3 3" xfId="44262" xr:uid="{113D4D85-246F-4964-A14F-E0B0429F7C5C}"/>
    <cellStyle name="Normal 7 2 2 4 2 4" xfId="20046" xr:uid="{7F3616AA-BAFB-45A5-901E-B3BF20953B5D}"/>
    <cellStyle name="Normal 7 2 2 4 2 4 2" xfId="20047" xr:uid="{32D89325-26B6-4815-8428-AD1B29D04596}"/>
    <cellStyle name="Normal 7 2 2 4 2 4 2 2" xfId="44265" xr:uid="{52503A69-4FE5-4CD2-B0F1-4A91FA229B95}"/>
    <cellStyle name="Normal 7 2 2 4 2 4 3" xfId="44264" xr:uid="{AE4762FB-B148-441C-B925-0216E9E817E0}"/>
    <cellStyle name="Normal 7 2 2 4 2 5" xfId="20048" xr:uid="{CFFC2ABF-1ED1-41AD-9146-ADB569568E29}"/>
    <cellStyle name="Normal 7 2 2 4 2 5 2" xfId="44266" xr:uid="{B88883CA-D781-412A-AE71-C967047D069E}"/>
    <cellStyle name="Normal 7 2 2 4 2 6" xfId="44259" xr:uid="{36345D8A-CF58-4C14-BCAA-C35436BE5A7B}"/>
    <cellStyle name="Normal 7 2 2 4 3" xfId="20049" xr:uid="{42651D35-7386-4CF0-87D3-19BD3833249E}"/>
    <cellStyle name="Normal 7 2 2 4 3 2" xfId="20050" xr:uid="{D6D014E6-8D55-45F4-A21F-BBA5340BE276}"/>
    <cellStyle name="Normal 7 2 2 4 3 2 2" xfId="44268" xr:uid="{4FC52DC4-7D19-40C1-813E-C4C4CCBC780B}"/>
    <cellStyle name="Normal 7 2 2 4 3 3" xfId="44267" xr:uid="{FAD31AB8-CB29-41B4-AEE3-413F11A3828F}"/>
    <cellStyle name="Normal 7 2 2 4 4" xfId="20051" xr:uid="{3FCDD6DE-2B77-4A75-8AA1-21BCE4B33215}"/>
    <cellStyle name="Normal 7 2 2 4 4 2" xfId="20052" xr:uid="{DF60E316-8FAF-437E-BC6E-E070AA49549C}"/>
    <cellStyle name="Normal 7 2 2 4 4 2 2" xfId="44270" xr:uid="{AB432873-CACC-4D90-897E-E68CF730F46A}"/>
    <cellStyle name="Normal 7 2 2 4 4 3" xfId="44269" xr:uid="{61905061-1492-473E-8A12-836011F17A8C}"/>
    <cellStyle name="Normal 7 2 2 4 5" xfId="20053" xr:uid="{9F44B387-DE18-446A-850E-77D9F0976944}"/>
    <cellStyle name="Normal 7 2 2 4 5 2" xfId="20054" xr:uid="{6607D2BB-55BA-4675-860F-D2322B232BE7}"/>
    <cellStyle name="Normal 7 2 2 4 5 2 2" xfId="44272" xr:uid="{886DDC0C-6454-44A7-9823-FDE471778475}"/>
    <cellStyle name="Normal 7 2 2 4 5 3" xfId="44271" xr:uid="{F2FEE821-AD36-4168-BBBD-2327132A9737}"/>
    <cellStyle name="Normal 7 2 2 4 6" xfId="20055" xr:uid="{A1402053-E096-475F-9879-08C65180FA76}"/>
    <cellStyle name="Normal 7 2 2 4 6 2" xfId="44273" xr:uid="{0D3A6C67-D282-4C16-9309-23A1DA3918A3}"/>
    <cellStyle name="Normal 7 2 2 4 7" xfId="44258" xr:uid="{BA70980B-C9C8-46B0-9812-7522E704416C}"/>
    <cellStyle name="Normal 7 2 2 5" xfId="20056" xr:uid="{FB638D59-1265-4BB9-BCB8-3094C97DB0A2}"/>
    <cellStyle name="Normal 7 2 2 5 2" xfId="20057" xr:uid="{83751388-0E08-4B43-9AB5-D50D42A3BB28}"/>
    <cellStyle name="Normal 7 2 2 5 2 2" xfId="20058" xr:uid="{657EEC26-70EA-4406-AEA4-321A1BABB3EB}"/>
    <cellStyle name="Normal 7 2 2 5 2 2 2" xfId="44276" xr:uid="{9782A41F-2572-405B-95FE-1C4E03252725}"/>
    <cellStyle name="Normal 7 2 2 5 2 3" xfId="44275" xr:uid="{F4E4B39C-A38F-487D-9F22-98CD85F810E9}"/>
    <cellStyle name="Normal 7 2 2 5 3" xfId="20059" xr:uid="{E285282A-F19D-4A00-923D-EDE718BAA957}"/>
    <cellStyle name="Normal 7 2 2 5 3 2" xfId="20060" xr:uid="{4637E4B8-9512-4A45-BFAA-36E7287517AB}"/>
    <cellStyle name="Normal 7 2 2 5 3 2 2" xfId="44278" xr:uid="{A5E67FF7-1607-44A4-9FA7-3DA46DF81BF4}"/>
    <cellStyle name="Normal 7 2 2 5 3 3" xfId="44277" xr:uid="{1A09DB6B-8F60-4446-ABB2-2DBA20D19DA0}"/>
    <cellStyle name="Normal 7 2 2 5 4" xfId="20061" xr:uid="{92745E2E-94C5-40DF-ABB7-FE1FD1F3BAF7}"/>
    <cellStyle name="Normal 7 2 2 5 4 2" xfId="20062" xr:uid="{3CFE21A4-100D-4CF5-BDAA-3749C8A72B72}"/>
    <cellStyle name="Normal 7 2 2 5 4 2 2" xfId="44280" xr:uid="{2F6A3D1F-004C-43A6-8C7D-1DEC4AE04728}"/>
    <cellStyle name="Normal 7 2 2 5 4 3" xfId="44279" xr:uid="{F0BF17A6-7C58-4B76-A0E9-D819A85E5C7D}"/>
    <cellStyle name="Normal 7 2 2 5 5" xfId="20063" xr:uid="{F871CE97-1566-44A6-A744-00EEB4C4DB2F}"/>
    <cellStyle name="Normal 7 2 2 5 5 2" xfId="44281" xr:uid="{BDC376CD-B428-410A-9549-9AA3B67228E7}"/>
    <cellStyle name="Normal 7 2 2 5 6" xfId="44274" xr:uid="{8A9D64E6-0414-41BB-BEF9-0110582CA017}"/>
    <cellStyle name="Normal 7 2 2 6" xfId="20064" xr:uid="{DA7B6C20-1573-40E5-96AF-4698C205DA52}"/>
    <cellStyle name="Normal 7 2 2 6 2" xfId="20065" xr:uid="{D156437E-EA83-4393-831B-9157D93E0FF7}"/>
    <cellStyle name="Normal 7 2 2 6 2 2" xfId="20066" xr:uid="{B10A2123-D2AB-4B77-9B4E-2E6B51E4CF0C}"/>
    <cellStyle name="Normal 7 2 2 6 2 2 2" xfId="44284" xr:uid="{00C32C9F-2F0A-4895-8C35-01824D366149}"/>
    <cellStyle name="Normal 7 2 2 6 2 3" xfId="44283" xr:uid="{059BA224-1E54-4924-882F-10B085DC090A}"/>
    <cellStyle name="Normal 7 2 2 6 3" xfId="20067" xr:uid="{D2F94278-8FB0-4DF3-B680-426D3207BC61}"/>
    <cellStyle name="Normal 7 2 2 6 3 2" xfId="20068" xr:uid="{7F329E9D-6270-452A-9C76-9BF46ED0E95C}"/>
    <cellStyle name="Normal 7 2 2 6 3 2 2" xfId="44286" xr:uid="{6FD30145-22B6-4336-A190-FB691621BBF2}"/>
    <cellStyle name="Normal 7 2 2 6 3 3" xfId="44285" xr:uid="{07FD0244-CC25-4A03-A20E-10BB01D73CD7}"/>
    <cellStyle name="Normal 7 2 2 6 4" xfId="20069" xr:uid="{1E4F06A4-5E3B-48B4-A422-A6C13CB9DCE8}"/>
    <cellStyle name="Normal 7 2 2 6 4 2" xfId="20070" xr:uid="{F0445EF3-7C52-4612-B16A-A64DDF3ABBB0}"/>
    <cellStyle name="Normal 7 2 2 6 4 2 2" xfId="44288" xr:uid="{EA612C7D-EDB5-4074-ADDD-DB5A0CF09CB8}"/>
    <cellStyle name="Normal 7 2 2 6 4 3" xfId="44287" xr:uid="{6B457DA1-678F-43CE-9150-8E6F70038698}"/>
    <cellStyle name="Normal 7 2 2 6 5" xfId="20071" xr:uid="{47F6830E-741E-47C3-807D-C0CDC76EB5BE}"/>
    <cellStyle name="Normal 7 2 2 6 5 2" xfId="44289" xr:uid="{5B897124-7FC6-4EC3-B080-D1C5CC8F16EE}"/>
    <cellStyle name="Normal 7 2 2 6 6" xfId="44282" xr:uid="{484FC98B-2DE6-4BC3-8116-28319C2C0CC8}"/>
    <cellStyle name="Normal 7 2 2 7" xfId="20072" xr:uid="{C36C99F8-77B8-43AA-89B5-38108F08C85F}"/>
    <cellStyle name="Normal 7 2 2 7 2" xfId="20073" xr:uid="{EAAFCA42-D1F1-4CD0-A74C-725D01FC6A4D}"/>
    <cellStyle name="Normal 7 2 2 7 2 2" xfId="20074" xr:uid="{952B4A64-89A8-4326-8CC9-C154FC55BC63}"/>
    <cellStyle name="Normal 7 2 2 7 2 2 2" xfId="44292" xr:uid="{956B4F6F-BB7E-4E0B-9A05-2B755628BAAF}"/>
    <cellStyle name="Normal 7 2 2 7 2 3" xfId="44291" xr:uid="{6523470E-A3E1-443E-8BE1-BF8EF0AE9AA2}"/>
    <cellStyle name="Normal 7 2 2 7 3" xfId="20075" xr:uid="{ADD466BB-50B0-4A9E-A984-BE18024359B2}"/>
    <cellStyle name="Normal 7 2 2 7 3 2" xfId="44293" xr:uid="{B77F0BBD-2CF5-4849-8F34-ADF012F1019A}"/>
    <cellStyle name="Normal 7 2 2 7 4" xfId="44290" xr:uid="{2A212F88-796A-44C0-9170-2A513C51F4EC}"/>
    <cellStyle name="Normal 7 2 2 8" xfId="20076" xr:uid="{4C6B6876-A02B-4BCB-8645-F72480D83B68}"/>
    <cellStyle name="Normal 7 2 2 8 2" xfId="20077" xr:uid="{80056FFE-A2A4-475D-AAEC-A06FB1EA511F}"/>
    <cellStyle name="Normal 7 2 2 8 2 2" xfId="44295" xr:uid="{66F68579-27F3-4279-A3B7-95281AB7D25D}"/>
    <cellStyle name="Normal 7 2 2 8 3" xfId="44294" xr:uid="{5879526A-CAF9-4605-A6E8-F8D9812A2635}"/>
    <cellStyle name="Normal 7 2 2 9" xfId="20078" xr:uid="{D58A41A3-6536-483D-B3C5-7A0F76CD8704}"/>
    <cellStyle name="Normal 7 2 2 9 2" xfId="20079" xr:uid="{ADC3B7B4-DFCD-4701-BD83-540726432495}"/>
    <cellStyle name="Normal 7 2 2 9 2 2" xfId="44297" xr:uid="{B82DC07D-9F36-4F73-8B14-368BEA10B3EC}"/>
    <cellStyle name="Normal 7 2 2 9 3" xfId="44296" xr:uid="{8575F973-528E-45A5-BBA9-FCBC74DB51A7}"/>
    <cellStyle name="Normal 7 2 3" xfId="20080" xr:uid="{90C43311-C19F-490B-9933-CA01170717C8}"/>
    <cellStyle name="Normal 7 2 3 2" xfId="20081" xr:uid="{7AA50329-DB30-43FE-9927-09E164A1E087}"/>
    <cellStyle name="Normal 7 2 3 2 2" xfId="20082" xr:uid="{D8D63C2D-C581-46AD-8E47-D51D82A06E71}"/>
    <cellStyle name="Normal 7 2 3 2 2 2" xfId="20083" xr:uid="{89B9E922-C7E3-4FA5-BB26-F6B85DCA9268}"/>
    <cellStyle name="Normal 7 2 3 2 2 2 2" xfId="44301" xr:uid="{B4ECF169-9AC7-4F77-8FA3-6D0E1E8F92EB}"/>
    <cellStyle name="Normal 7 2 3 2 2 3" xfId="44300" xr:uid="{299F107D-2EFF-42FB-B2C0-A729AD3BCAE6}"/>
    <cellStyle name="Normal 7 2 3 2 3" xfId="20084" xr:uid="{05D9D908-580A-4E79-B800-A47926005390}"/>
    <cellStyle name="Normal 7 2 3 2 3 2" xfId="20085" xr:uid="{E41BDBC4-1E46-4919-98CB-E72D2190F392}"/>
    <cellStyle name="Normal 7 2 3 2 3 2 2" xfId="44303" xr:uid="{ED23CAA0-3DC1-498E-A246-3618390D3359}"/>
    <cellStyle name="Normal 7 2 3 2 3 3" xfId="44302" xr:uid="{41AEA7A4-8562-4023-A488-8FDFA60557DB}"/>
    <cellStyle name="Normal 7 2 3 2 4" xfId="20086" xr:uid="{313E6AD7-907B-449C-BFFF-D51909ACFE16}"/>
    <cellStyle name="Normal 7 2 3 2 4 2" xfId="20087" xr:uid="{3B41E525-439B-49DE-A45A-A1C6648F391F}"/>
    <cellStyle name="Normal 7 2 3 2 4 2 2" xfId="44305" xr:uid="{EC5E9774-5636-4400-82F0-28F25E653615}"/>
    <cellStyle name="Normal 7 2 3 2 4 3" xfId="44304" xr:uid="{54B06D7C-036A-4F9A-ABD6-8C0D3634C638}"/>
    <cellStyle name="Normal 7 2 3 2 5" xfId="20088" xr:uid="{56CC3851-B7A2-4F1B-9AAF-62C583A9CC2A}"/>
    <cellStyle name="Normal 7 2 3 2 5 2" xfId="44306" xr:uid="{928FB5AC-93DF-4BC4-B904-8EDD5150F27B}"/>
    <cellStyle name="Normal 7 2 3 2 6" xfId="44299" xr:uid="{3963E679-1269-4D28-AFE2-6EDE634EE94E}"/>
    <cellStyle name="Normal 7 2 3 3" xfId="20089" xr:uid="{96C54F3B-FC31-4545-92E4-B1A4F5D1C988}"/>
    <cellStyle name="Normal 7 2 3 3 2" xfId="20090" xr:uid="{2F64AEAF-FD1B-4F56-9F10-9D3301E40FC6}"/>
    <cellStyle name="Normal 7 2 3 3 2 2" xfId="44308" xr:uid="{AF44E264-AD63-4394-8E04-098FD56D0C08}"/>
    <cellStyle name="Normal 7 2 3 3 3" xfId="44307" xr:uid="{808B10D7-8ED9-4EE4-B3FE-872D1FE0749A}"/>
    <cellStyle name="Normal 7 2 3 4" xfId="20091" xr:uid="{E125DB41-0549-4AF3-A9F2-DD4DD53D45DD}"/>
    <cellStyle name="Normal 7 2 3 4 2" xfId="20092" xr:uid="{9A819D84-4EB1-4BC4-A0CC-A827E57FBACF}"/>
    <cellStyle name="Normal 7 2 3 4 2 2" xfId="44310" xr:uid="{3EFAB880-0A68-4C11-B6A7-E46B153CC4D0}"/>
    <cellStyle name="Normal 7 2 3 4 3" xfId="44309" xr:uid="{808D87CE-E85A-4235-BDD4-D06EC877422E}"/>
    <cellStyle name="Normal 7 2 3 5" xfId="20093" xr:uid="{9B5E0B18-8948-4BAA-9045-DB98EA3D24C4}"/>
    <cellStyle name="Normal 7 2 3 5 2" xfId="20094" xr:uid="{F91E6141-E8C1-46AA-AED3-9FD9F1D87CE7}"/>
    <cellStyle name="Normal 7 2 3 5 2 2" xfId="44312" xr:uid="{41E2CE9F-7868-452B-B3F8-6106A1BAEA19}"/>
    <cellStyle name="Normal 7 2 3 5 3" xfId="44311" xr:uid="{6511BB9E-6DB0-4AD7-AB6D-872320EE4D7B}"/>
    <cellStyle name="Normal 7 2 3 6" xfId="20095" xr:uid="{38A5E89A-151F-48D8-8779-D9083D24E3AF}"/>
    <cellStyle name="Normal 7 2 3 6 2" xfId="20096" xr:uid="{CC0D400E-E1BC-4564-BF10-EF7DF4C72B8F}"/>
    <cellStyle name="Normal 7 2 3 6 2 2" xfId="44314" xr:uid="{C889E59D-C7AD-44D7-B1BE-84034227087E}"/>
    <cellStyle name="Normal 7 2 3 6 3" xfId="44313" xr:uid="{188357DE-2A90-4302-B88A-6163F19F8416}"/>
    <cellStyle name="Normal 7 2 3 7" xfId="20097" xr:uid="{9A4FE33C-70FE-4CB9-B929-2607EE59039E}"/>
    <cellStyle name="Normal 7 2 3 7 2" xfId="44315" xr:uid="{523833C1-565B-484D-9661-707B87E42816}"/>
    <cellStyle name="Normal 7 2 3 8" xfId="44298" xr:uid="{7E70E9D0-FE96-40B4-95D1-603EB8965C85}"/>
    <cellStyle name="Normal 7 2 4" xfId="20098" xr:uid="{93E072BC-28DC-43D7-B126-EF5E50B44272}"/>
    <cellStyle name="Normal 7 2 4 2" xfId="20099" xr:uid="{E5BC5964-6B46-4B5F-8E39-3161D0527B1B}"/>
    <cellStyle name="Normal 7 2 4 2 2" xfId="20100" xr:uid="{3313FB85-63CA-4602-B1B2-A8C906FC3670}"/>
    <cellStyle name="Normal 7 2 4 2 2 2" xfId="20101" xr:uid="{C9CA365D-64B7-44CB-8DC3-EE81E780068A}"/>
    <cellStyle name="Normal 7 2 4 2 2 2 2" xfId="44319" xr:uid="{F043518B-B580-479D-89BC-F1E49C62BEA9}"/>
    <cellStyle name="Normal 7 2 4 2 2 3" xfId="44318" xr:uid="{D61D8474-3EAF-406C-BD0D-26A916EC07D6}"/>
    <cellStyle name="Normal 7 2 4 2 3" xfId="20102" xr:uid="{C6886B9B-5233-40CC-9CD4-ABEFEE1F6C58}"/>
    <cellStyle name="Normal 7 2 4 2 3 2" xfId="20103" xr:uid="{1656664B-09B4-4C80-9340-F21192328E6C}"/>
    <cellStyle name="Normal 7 2 4 2 3 2 2" xfId="44321" xr:uid="{F8271661-1669-4ADD-BDC3-A3DB3FBFCF61}"/>
    <cellStyle name="Normal 7 2 4 2 3 3" xfId="44320" xr:uid="{9F2B2691-5BBE-4FA8-9A09-037E5C0EC574}"/>
    <cellStyle name="Normal 7 2 4 2 4" xfId="20104" xr:uid="{98ACE574-DE45-469C-AB55-E3B1D4DA1F2E}"/>
    <cellStyle name="Normal 7 2 4 2 4 2" xfId="20105" xr:uid="{579C87A1-E38D-4D8C-9E1D-CBB5772F7790}"/>
    <cellStyle name="Normal 7 2 4 2 4 2 2" xfId="44323" xr:uid="{99B03086-5753-4FAE-AFA2-2BA61B7DF180}"/>
    <cellStyle name="Normal 7 2 4 2 4 3" xfId="44322" xr:uid="{22B8ED20-2152-4DC6-B4C4-FA28650A0076}"/>
    <cellStyle name="Normal 7 2 4 2 5" xfId="20106" xr:uid="{1D1A9B5C-E085-41E9-B0DF-022FA97A3B03}"/>
    <cellStyle name="Normal 7 2 4 2 5 2" xfId="44324" xr:uid="{DFBE3006-BC44-4A84-90FD-CDBEE70D7DEC}"/>
    <cellStyle name="Normal 7 2 4 2 6" xfId="44317" xr:uid="{7300A5F3-4686-4A21-A09D-6C8175697EB2}"/>
    <cellStyle name="Normal 7 2 4 3" xfId="20107" xr:uid="{63D187E0-A36C-434D-9DC8-A87091E37B1B}"/>
    <cellStyle name="Normal 7 2 4 3 2" xfId="20108" xr:uid="{C0DB82A0-9AEE-4EDE-B145-ADA6486CB701}"/>
    <cellStyle name="Normal 7 2 4 3 2 2" xfId="44326" xr:uid="{4E275F41-DC4D-48EC-A9BB-6E57C97FED96}"/>
    <cellStyle name="Normal 7 2 4 3 3" xfId="44325" xr:uid="{40BF1489-6902-414C-8E49-FECE9119B5E9}"/>
    <cellStyle name="Normal 7 2 4 4" xfId="20109" xr:uid="{04C1B18F-F782-4622-85D0-9A2D0F9A7194}"/>
    <cellStyle name="Normal 7 2 4 4 2" xfId="20110" xr:uid="{8CAB2178-E8B1-48ED-A39B-44163B48650A}"/>
    <cellStyle name="Normal 7 2 4 4 2 2" xfId="44328" xr:uid="{C668B320-AC41-4694-BF61-0A29DB38985C}"/>
    <cellStyle name="Normal 7 2 4 4 3" xfId="44327" xr:uid="{97F7EAB3-1CE4-4805-9DE9-4C9FB6F01CD6}"/>
    <cellStyle name="Normal 7 2 4 5" xfId="20111" xr:uid="{ECFB6DDB-6CF4-44FD-987B-0BB2A98FD3AD}"/>
    <cellStyle name="Normal 7 2 4 5 2" xfId="20112" xr:uid="{FAC6344C-F65B-4C6D-9193-21259ABC16E1}"/>
    <cellStyle name="Normal 7 2 4 5 2 2" xfId="44330" xr:uid="{1B7B1553-0DD2-40B8-BA5D-7441CFE169DE}"/>
    <cellStyle name="Normal 7 2 4 5 3" xfId="44329" xr:uid="{EB268AF9-5472-4A77-A5F8-6E9E0AC08A37}"/>
    <cellStyle name="Normal 7 2 4 6" xfId="20113" xr:uid="{35838137-886B-45F3-A6CD-69BBA94E38ED}"/>
    <cellStyle name="Normal 7 2 4 6 2" xfId="20114" xr:uid="{A5D3930B-D30B-4306-9BAF-3F4A6261CB06}"/>
    <cellStyle name="Normal 7 2 4 6 2 2" xfId="44332" xr:uid="{272210D0-F838-4395-80E9-9E5E72FCAD08}"/>
    <cellStyle name="Normal 7 2 4 6 3" xfId="44331" xr:uid="{DADB304E-4541-41EC-BE3B-183A93B805A4}"/>
    <cellStyle name="Normal 7 2 4 7" xfId="20115" xr:uid="{28C757AA-6DD3-4F00-997B-3E3A92C5619B}"/>
    <cellStyle name="Normal 7 2 4 7 2" xfId="44333" xr:uid="{0795C8DF-7D34-4709-80B9-EF28043A5222}"/>
    <cellStyle name="Normal 7 2 4 8" xfId="44316" xr:uid="{1C188056-D252-4C08-AEFE-4F17423B1A4F}"/>
    <cellStyle name="Normal 7 2 5" xfId="20116" xr:uid="{24E72C05-0C0E-4456-BDC9-6F423E8F445C}"/>
    <cellStyle name="Normal 7 2 5 2" xfId="20117" xr:uid="{E74CC1EA-0A8B-4252-B755-569F4172E3F5}"/>
    <cellStyle name="Normal 7 2 5 2 2" xfId="20118" xr:uid="{43270A03-D691-436E-87E8-724D026870AF}"/>
    <cellStyle name="Normal 7 2 5 2 2 2" xfId="20119" xr:uid="{BEF359E2-96FA-4822-B7E6-29EB71D75F60}"/>
    <cellStyle name="Normal 7 2 5 2 2 2 2" xfId="44337" xr:uid="{74DC1773-E1AA-49FF-BC79-A815AD12A50D}"/>
    <cellStyle name="Normal 7 2 5 2 2 3" xfId="44336" xr:uid="{8D89BA85-250B-4568-8F6B-1ED7DC254CB0}"/>
    <cellStyle name="Normal 7 2 5 2 3" xfId="20120" xr:uid="{D16DE20E-15EB-441C-A4E7-E969562655BA}"/>
    <cellStyle name="Normal 7 2 5 2 3 2" xfId="20121" xr:uid="{B083E803-A0B4-47A8-B126-9165AC399B74}"/>
    <cellStyle name="Normal 7 2 5 2 3 2 2" xfId="44339" xr:uid="{5702F905-1D53-423D-97A7-9526DEBC6CA4}"/>
    <cellStyle name="Normal 7 2 5 2 3 3" xfId="44338" xr:uid="{52E80C0A-C61B-4795-AFAC-C729BC72F336}"/>
    <cellStyle name="Normal 7 2 5 2 4" xfId="20122" xr:uid="{4C0C1EC9-C6B1-4A7F-BA0C-2CF2833C66D6}"/>
    <cellStyle name="Normal 7 2 5 2 4 2" xfId="20123" xr:uid="{EDCC0906-E65A-48A9-866B-51E483C97BDA}"/>
    <cellStyle name="Normal 7 2 5 2 4 2 2" xfId="44341" xr:uid="{61A6CFCD-7E40-4C3F-8271-4441EFE9FC7D}"/>
    <cellStyle name="Normal 7 2 5 2 4 3" xfId="44340" xr:uid="{9851672D-42C7-4B45-B74C-06DE579B3D99}"/>
    <cellStyle name="Normal 7 2 5 2 5" xfId="20124" xr:uid="{895E7ACE-67D5-425C-81DD-6A6E097B5BB8}"/>
    <cellStyle name="Normal 7 2 5 2 5 2" xfId="44342" xr:uid="{BA9033B1-0488-41B5-AD1F-B70C59D92D2B}"/>
    <cellStyle name="Normal 7 2 5 2 6" xfId="44335" xr:uid="{673DDF3D-4EE7-4EB1-AA89-284B29C9858A}"/>
    <cellStyle name="Normal 7 2 5 3" xfId="20125" xr:uid="{1B1BF674-6952-4CC5-83B7-BF7D88B363AB}"/>
    <cellStyle name="Normal 7 2 5 3 2" xfId="20126" xr:uid="{C034F886-4B5D-4F4B-873F-1D2EB82C603B}"/>
    <cellStyle name="Normal 7 2 5 3 2 2" xfId="44344" xr:uid="{FB2CB68F-73AE-4E14-B051-50A20F8B3DAB}"/>
    <cellStyle name="Normal 7 2 5 3 3" xfId="44343" xr:uid="{9267D8FD-FB56-49E4-AA08-ECC12183A48F}"/>
    <cellStyle name="Normal 7 2 5 4" xfId="20127" xr:uid="{9838C57B-AEC6-4D48-BEE3-AEB6E113EEF2}"/>
    <cellStyle name="Normal 7 2 5 4 2" xfId="20128" xr:uid="{939A35A6-B909-492B-B7F2-99C1EE954248}"/>
    <cellStyle name="Normal 7 2 5 4 2 2" xfId="44346" xr:uid="{2D604CF7-BC3E-496A-8FC0-FC4FA5F32154}"/>
    <cellStyle name="Normal 7 2 5 4 3" xfId="44345" xr:uid="{FE33F845-4303-4FED-8BC3-196AD5C143DD}"/>
    <cellStyle name="Normal 7 2 5 5" xfId="20129" xr:uid="{BC715A23-6BB7-4FDC-9651-B81E70203DDF}"/>
    <cellStyle name="Normal 7 2 5 5 2" xfId="20130" xr:uid="{03F69414-DCCC-4F40-AFF0-B2A2A232F561}"/>
    <cellStyle name="Normal 7 2 5 5 2 2" xfId="44348" xr:uid="{53105314-9B33-4730-8401-0E51D67DF78F}"/>
    <cellStyle name="Normal 7 2 5 5 3" xfId="44347" xr:uid="{5CF744B0-3ADC-4851-9EC4-55385DED9A00}"/>
    <cellStyle name="Normal 7 2 5 6" xfId="20131" xr:uid="{7C1DDED5-AB02-44EE-BBEC-E8B9B011FBAA}"/>
    <cellStyle name="Normal 7 2 5 6 2" xfId="44349" xr:uid="{86B4AC0E-4835-4FC1-B507-CD1A47764F23}"/>
    <cellStyle name="Normal 7 2 5 7" xfId="44334" xr:uid="{D3F5E12B-FAD4-4D60-A3CE-4A163EA1723C}"/>
    <cellStyle name="Normal 7 2 6" xfId="20132" xr:uid="{16635A77-7FC1-493E-90BA-A2E66B277339}"/>
    <cellStyle name="Normal 7 2 6 2" xfId="20133" xr:uid="{1AA4C113-3141-46FE-A398-9ABFFBFAB11A}"/>
    <cellStyle name="Normal 7 2 6 2 2" xfId="20134" xr:uid="{F3E48CF5-4616-41C9-971A-917AAE6440C9}"/>
    <cellStyle name="Normal 7 2 6 2 2 2" xfId="44352" xr:uid="{BEE8AC7B-D2AB-46A4-AD7D-C43EEEDDDDAA}"/>
    <cellStyle name="Normal 7 2 6 2 3" xfId="44351" xr:uid="{48C31DDA-4990-41C9-9ECF-715D78E2818F}"/>
    <cellStyle name="Normal 7 2 6 3" xfId="20135" xr:uid="{1CFDAEFF-8B46-480B-8643-E0D3DB5A1D0C}"/>
    <cellStyle name="Normal 7 2 6 3 2" xfId="20136" xr:uid="{B14BD2E0-64A5-4199-AB9D-50EC9D5DCF17}"/>
    <cellStyle name="Normal 7 2 6 3 2 2" xfId="44354" xr:uid="{A929463E-2D5A-4D42-805B-A2A26214E6AE}"/>
    <cellStyle name="Normal 7 2 6 3 3" xfId="44353" xr:uid="{523C064E-E985-4E09-8784-47BD9192BBF3}"/>
    <cellStyle name="Normal 7 2 6 4" xfId="20137" xr:uid="{59983370-4F46-4A29-9503-B46E843EFDC6}"/>
    <cellStyle name="Normal 7 2 6 4 2" xfId="20138" xr:uid="{4A4A1E9F-145D-4753-AD13-1C133A62FFA6}"/>
    <cellStyle name="Normal 7 2 6 4 2 2" xfId="44356" xr:uid="{A84DDC5D-13A7-4C5F-A0E8-A8A75134A05A}"/>
    <cellStyle name="Normal 7 2 6 4 3" xfId="44355" xr:uid="{8AAABB70-4CF4-4262-B36E-48C28E5D68DD}"/>
    <cellStyle name="Normal 7 2 6 5" xfId="20139" xr:uid="{312C9D47-D10D-4DD6-92A2-5C70DE46811B}"/>
    <cellStyle name="Normal 7 2 6 5 2" xfId="44357" xr:uid="{22E45A40-6401-4CC6-972E-58895B44A695}"/>
    <cellStyle name="Normal 7 2 6 6" xfId="44350" xr:uid="{94F44DC0-31D3-40D5-8290-CFB3B42CD535}"/>
    <cellStyle name="Normal 7 2 7" xfId="20140" xr:uid="{DB3CE9F0-AC55-4108-B11B-06BB9867211B}"/>
    <cellStyle name="Normal 7 2 7 2" xfId="20141" xr:uid="{B2FBADB4-1D9B-40C6-B676-D13B84DD05FE}"/>
    <cellStyle name="Normal 7 2 7 2 2" xfId="20142" xr:uid="{99C8ABFA-E941-412B-B6D0-F06943BE3050}"/>
    <cellStyle name="Normal 7 2 7 2 2 2" xfId="44360" xr:uid="{BAABD01C-7AC5-4199-A115-A5FB9D19DC99}"/>
    <cellStyle name="Normal 7 2 7 2 3" xfId="44359" xr:uid="{6F1E5DE1-2510-40A8-B532-C464FD21246A}"/>
    <cellStyle name="Normal 7 2 7 3" xfId="20143" xr:uid="{5F1693D4-C25F-417D-97CE-4D0C250B0FE4}"/>
    <cellStyle name="Normal 7 2 7 3 2" xfId="20144" xr:uid="{F90E1430-E329-4A55-B20E-C67028DAFEED}"/>
    <cellStyle name="Normal 7 2 7 3 2 2" xfId="44362" xr:uid="{75F8C605-C3BA-43BF-AA22-8528F94D230B}"/>
    <cellStyle name="Normal 7 2 7 3 3" xfId="44361" xr:uid="{713A1294-B59E-4B77-B786-69ADBE717A8B}"/>
    <cellStyle name="Normal 7 2 7 4" xfId="20145" xr:uid="{3D047E68-3726-4F26-B557-2A302302B8C8}"/>
    <cellStyle name="Normal 7 2 7 4 2" xfId="20146" xr:uid="{F068EE78-1650-4168-909F-F5584191FED2}"/>
    <cellStyle name="Normal 7 2 7 4 2 2" xfId="44364" xr:uid="{D366F0E3-FF2A-48BD-B584-FC7ADF1C00A7}"/>
    <cellStyle name="Normal 7 2 7 4 3" xfId="44363" xr:uid="{2E9076DE-AB78-49B1-A3C2-43C4F4E286FC}"/>
    <cellStyle name="Normal 7 2 7 5" xfId="20147" xr:uid="{5E3683EA-0D76-4E63-B416-DB6BEFF58FE6}"/>
    <cellStyle name="Normal 7 2 7 5 2" xfId="44365" xr:uid="{18F78A2C-EF0A-4B1C-BA00-14EC3D05A934}"/>
    <cellStyle name="Normal 7 2 7 6" xfId="20148" xr:uid="{FAFA7CE7-1F33-4C61-BE91-532E709A285D}"/>
    <cellStyle name="Normal 7 2 7 6 2" xfId="44366" xr:uid="{E5CB2871-987B-41AA-AAB1-0C596D8F0164}"/>
    <cellStyle name="Normal 7 2 7 7" xfId="44358" xr:uid="{81E3828C-9EDC-4C0E-BA66-09CAA4CC8B93}"/>
    <cellStyle name="Normal 7 2 8" xfId="20149" xr:uid="{91C788EF-19D0-4B3A-B1DE-0FA11A907BDB}"/>
    <cellStyle name="Normal 7 2 8 2" xfId="20150" xr:uid="{30E4833C-E91A-4EA8-9ABE-A0DDF872BC36}"/>
    <cellStyle name="Normal 7 2 8 2 2" xfId="20151" xr:uid="{86D9E6F8-DE4F-42AD-B3FB-FD6FA8A1C929}"/>
    <cellStyle name="Normal 7 2 8 2 2 2" xfId="44369" xr:uid="{6FCDF452-1FDD-46DC-84CC-CFBC0A913027}"/>
    <cellStyle name="Normal 7 2 8 2 3" xfId="44368" xr:uid="{761E82F8-B4EB-4113-9CC0-85201287A261}"/>
    <cellStyle name="Normal 7 2 8 3" xfId="20152" xr:uid="{420ED76B-9D81-4311-BC92-CC07384C54FC}"/>
    <cellStyle name="Normal 7 2 8 3 2" xfId="44370" xr:uid="{92F3A5B4-0D1B-49EA-AC85-25CD9C43F619}"/>
    <cellStyle name="Normal 7 2 8 4" xfId="44367" xr:uid="{73D3D41F-6B4C-43F4-B451-C4E6D514FFEE}"/>
    <cellStyle name="Normal 7 2 9" xfId="20153" xr:uid="{44F5BE8B-9526-40B3-B00C-42A88987AB41}"/>
    <cellStyle name="Normal 7 2 9 2" xfId="20154" xr:uid="{C24629F1-87F3-47BD-A8C0-B01B8A70B505}"/>
    <cellStyle name="Normal 7 2 9 2 2" xfId="44372" xr:uid="{BD5AEABD-E324-4C2E-94C4-85E0F45DA0AE}"/>
    <cellStyle name="Normal 7 2 9 3" xfId="44371" xr:uid="{8E727E2B-B05A-49F6-8CF9-CA09440D84D1}"/>
    <cellStyle name="Normal 7 20" xfId="20155" xr:uid="{03664E2B-10B7-4D79-80E0-0544988E9CC1}"/>
    <cellStyle name="Normal 7 20 2" xfId="20156" xr:uid="{D8F6AED1-4BC7-4B84-B440-50219864A4B4}"/>
    <cellStyle name="Normal 7 20 2 2" xfId="44374" xr:uid="{90FB29EC-DA56-40BC-B509-4349422DF9A8}"/>
    <cellStyle name="Normal 7 20 3" xfId="44373" xr:uid="{CED6D237-FD57-4FE9-A5A8-E2CC0CFDB3D7}"/>
    <cellStyle name="Normal 7 21" xfId="20157" xr:uid="{BC8B9A1D-6705-4422-911F-F5A447AE956D}"/>
    <cellStyle name="Normal 7 21 2" xfId="20158" xr:uid="{24AE995A-A887-484E-BA9A-EC6A607DFA19}"/>
    <cellStyle name="Normal 7 21 2 2" xfId="44376" xr:uid="{0C1085B8-E980-48E2-9609-ECEE2A6EBFBB}"/>
    <cellStyle name="Normal 7 21 3" xfId="44375" xr:uid="{A3D0035A-A3F5-4B54-9937-93687A9FC72E}"/>
    <cellStyle name="Normal 7 22" xfId="20159" xr:uid="{751E0FDC-3635-47F0-9C31-D514D17098A3}"/>
    <cellStyle name="Normal 7 22 2" xfId="20160" xr:uid="{EC639B0E-AA90-474F-A255-A9AB6B055D9B}"/>
    <cellStyle name="Normal 7 22 2 2" xfId="44378" xr:uid="{AAEC4747-2716-4ADF-B8C1-B8A85F8D15C5}"/>
    <cellStyle name="Normal 7 22 3" xfId="44377" xr:uid="{EA9771E1-9DE8-4A2C-8DBE-71D49E9AE0E6}"/>
    <cellStyle name="Normal 7 23" xfId="20161" xr:uid="{1715EFC2-AA95-4473-B229-B86BDCB73055}"/>
    <cellStyle name="Normal 7 23 2" xfId="20162" xr:uid="{58E43B40-18FF-4E45-A0A4-205FF65CA519}"/>
    <cellStyle name="Normal 7 23 2 2" xfId="44380" xr:uid="{2E528C4D-F476-43A6-874A-DB64F9A6F580}"/>
    <cellStyle name="Normal 7 23 3" xfId="44379" xr:uid="{B081866C-D50E-47A7-8A3D-A146CC2DF2CD}"/>
    <cellStyle name="Normal 7 24" xfId="20163" xr:uid="{748CDA68-2379-4DD8-9471-06519CABECC0}"/>
    <cellStyle name="Normal 7 24 2" xfId="20164" xr:uid="{D5DE83C0-6997-4DA3-A99C-FC9834D4D4DC}"/>
    <cellStyle name="Normal 7 24 2 2" xfId="44382" xr:uid="{48800EFD-843D-4049-905A-74CE5B3EEB8A}"/>
    <cellStyle name="Normal 7 24 3" xfId="44381" xr:uid="{BEDDCE7D-FE55-4C44-8813-0AE75F4D4908}"/>
    <cellStyle name="Normal 7 25" xfId="20165" xr:uid="{A970B0C6-9030-4703-8A14-27E7C5ACA714}"/>
    <cellStyle name="Normal 7 25 2" xfId="20166" xr:uid="{A9BCF8FF-6331-4293-A21D-02CDDDD44D07}"/>
    <cellStyle name="Normal 7 25 2 2" xfId="44384" xr:uid="{99FEA252-02B6-4191-BB15-B4D1321517FD}"/>
    <cellStyle name="Normal 7 25 3" xfId="44383" xr:uid="{FDD568FD-EA55-4D31-B4C3-618C9F16D60A}"/>
    <cellStyle name="Normal 7 26" xfId="20167" xr:uid="{5EA9B4C2-26C3-4E11-ABE2-EEA6A06EAF43}"/>
    <cellStyle name="Normal 7 26 2" xfId="20168" xr:uid="{3159ABA7-B31D-4EDA-BA6B-2D6BCA05142A}"/>
    <cellStyle name="Normal 7 26 2 2" xfId="44386" xr:uid="{E5AFCE67-B80D-49FE-9F19-829F6875FC2C}"/>
    <cellStyle name="Normal 7 26 3" xfId="44385" xr:uid="{B55CA98D-550D-4CB6-99F2-98BDD3C5A07A}"/>
    <cellStyle name="Normal 7 27" xfId="20169" xr:uid="{59887BDB-379E-4EEB-8925-B92224FE3024}"/>
    <cellStyle name="Normal 7 27 2" xfId="20170" xr:uid="{35738466-3768-40A9-A9E9-41F449496579}"/>
    <cellStyle name="Normal 7 27 2 2" xfId="44388" xr:uid="{B5D83059-6A90-4328-A5A7-4171D0D517F8}"/>
    <cellStyle name="Normal 7 27 3" xfId="44387" xr:uid="{FBF388C1-E3B0-4170-A3FB-E3DA3180E1F1}"/>
    <cellStyle name="Normal 7 28" xfId="20171" xr:uid="{28CE5D40-9AC5-4C3B-84F0-E39E48FAB42E}"/>
    <cellStyle name="Normal 7 28 2" xfId="20172" xr:uid="{0ED59374-8A83-4019-AFC6-05FBD6E90D1E}"/>
    <cellStyle name="Normal 7 28 2 2" xfId="44390" xr:uid="{0B2842D6-ED63-4E2D-84C2-ADB877BBC9DF}"/>
    <cellStyle name="Normal 7 28 3" xfId="44389" xr:uid="{0E034FAD-5084-4C3B-AFA2-2AAF63ACC96E}"/>
    <cellStyle name="Normal 7 29" xfId="20173" xr:uid="{D33BB504-F26C-4A59-B15D-4DB8BD817828}"/>
    <cellStyle name="Normal 7 29 2" xfId="20174" xr:uid="{BCE324EB-910E-44FD-A5E6-EE84F5ADFA98}"/>
    <cellStyle name="Normal 7 29 2 2" xfId="44392" xr:uid="{25665412-DB02-457A-9E92-41F42A368CCD}"/>
    <cellStyle name="Normal 7 29 3" xfId="44391" xr:uid="{B0D0E662-FBFA-415B-B517-EF7A63928C42}"/>
    <cellStyle name="Normal 7 3" xfId="20175" xr:uid="{3965F36F-564C-41FA-B404-2E65FB495CFD}"/>
    <cellStyle name="Normal 7 3 10" xfId="20176" xr:uid="{A947B2EB-CAB0-4C90-A0A2-D67DC79D4F58}"/>
    <cellStyle name="Normal 7 3 10 2" xfId="20177" xr:uid="{83DA930B-EFD0-4F63-AAE8-B2487BB34B5B}"/>
    <cellStyle name="Normal 7 3 10 2 2" xfId="44395" xr:uid="{150CCFE9-CBCF-4E06-98B9-31C22CB0FD0C}"/>
    <cellStyle name="Normal 7 3 10 3" xfId="44394" xr:uid="{7F1CE15C-A014-4D79-9351-AF0FDE7150B6}"/>
    <cellStyle name="Normal 7 3 11" xfId="20178" xr:uid="{4592B255-58D4-4950-99A9-056BDA0D73CF}"/>
    <cellStyle name="Normal 7 3 11 2" xfId="44396" xr:uid="{C545148C-42E8-4542-BA2E-7BE0B272B674}"/>
    <cellStyle name="Normal 7 3 12" xfId="44393" xr:uid="{82B8EBDE-186A-4F33-A6CF-BDA728A85A6A}"/>
    <cellStyle name="Normal 7 3 2" xfId="20179" xr:uid="{DE2126F5-1129-4C5C-B56B-23EBAB85CF1C}"/>
    <cellStyle name="Normal 7 3 2 10" xfId="20180" xr:uid="{798A0586-05EC-40F2-BBA2-D6E5AB39D77B}"/>
    <cellStyle name="Normal 7 3 2 10 2" xfId="44398" xr:uid="{AAFE14F5-6AAA-4567-9B1D-A622F26DC88B}"/>
    <cellStyle name="Normal 7 3 2 11" xfId="44397" xr:uid="{7008E8D8-73FB-4C64-85F7-24104C8D4DAF}"/>
    <cellStyle name="Normal 7 3 2 2" xfId="20181" xr:uid="{6A70757C-845F-46B0-9D6E-A8D5AE55519B}"/>
    <cellStyle name="Normal 7 3 2 2 2" xfId="20182" xr:uid="{9122B973-8C9E-4E91-8EB6-E551A57C9575}"/>
    <cellStyle name="Normal 7 3 2 2 2 2" xfId="20183" xr:uid="{0B82B8EC-3F3A-4870-851A-D537E67BCAF4}"/>
    <cellStyle name="Normal 7 3 2 2 2 2 2" xfId="20184" xr:uid="{2BBDA679-8F6D-490C-B50E-74EDF2E8FA52}"/>
    <cellStyle name="Normal 7 3 2 2 2 2 2 2" xfId="44402" xr:uid="{CCAA6217-7080-436A-8DB7-FD81D6349973}"/>
    <cellStyle name="Normal 7 3 2 2 2 2 3" xfId="44401" xr:uid="{C3A3D6F0-9327-46FE-80A8-20551C53BADB}"/>
    <cellStyle name="Normal 7 3 2 2 2 3" xfId="20185" xr:uid="{7D503323-C2CB-4060-B1C5-A967ECDB5CCA}"/>
    <cellStyle name="Normal 7 3 2 2 2 3 2" xfId="20186" xr:uid="{1291AC57-3740-4C27-A2B1-086FEA87E736}"/>
    <cellStyle name="Normal 7 3 2 2 2 3 2 2" xfId="44404" xr:uid="{3E4E104A-9763-4759-A65F-E63446186697}"/>
    <cellStyle name="Normal 7 3 2 2 2 3 3" xfId="44403" xr:uid="{3AE3D027-BE90-4604-8A8D-3B2EB9B74BBA}"/>
    <cellStyle name="Normal 7 3 2 2 2 4" xfId="20187" xr:uid="{C7C2E9B2-9A37-4016-8D04-049841779FA4}"/>
    <cellStyle name="Normal 7 3 2 2 2 4 2" xfId="20188" xr:uid="{19BC2328-500B-4A02-BF7A-0875063B0DE9}"/>
    <cellStyle name="Normal 7 3 2 2 2 4 2 2" xfId="44406" xr:uid="{F1443868-4025-4803-A19F-021B4063709D}"/>
    <cellStyle name="Normal 7 3 2 2 2 4 3" xfId="44405" xr:uid="{F911D064-6359-4246-A99B-4D771642404B}"/>
    <cellStyle name="Normal 7 3 2 2 2 5" xfId="20189" xr:uid="{D489F38E-5121-4F3E-A1C3-1FA4A5E1D3A7}"/>
    <cellStyle name="Normal 7 3 2 2 2 5 2" xfId="44407" xr:uid="{4625B925-6152-42D5-A58C-7B243D58726C}"/>
    <cellStyle name="Normal 7 3 2 2 2 6" xfId="44400" xr:uid="{E1343970-DD50-4EEA-BF4C-B9DA267BFC55}"/>
    <cellStyle name="Normal 7 3 2 2 3" xfId="20190" xr:uid="{81E22337-E4B5-480E-B50B-9EE453A81D39}"/>
    <cellStyle name="Normal 7 3 2 2 3 2" xfId="20191" xr:uid="{3FE15253-EB24-4606-AD15-47DA9963795D}"/>
    <cellStyle name="Normal 7 3 2 2 3 2 2" xfId="44409" xr:uid="{F625A1E8-C73B-4367-ADAE-F1ACE0ACEB2B}"/>
    <cellStyle name="Normal 7 3 2 2 3 3" xfId="44408" xr:uid="{9C26F658-755D-47D8-9366-5DE3C14C8F49}"/>
    <cellStyle name="Normal 7 3 2 2 4" xfId="20192" xr:uid="{007805A4-BD0C-4778-80ED-7C716CD7BEC8}"/>
    <cellStyle name="Normal 7 3 2 2 4 2" xfId="20193" xr:uid="{C86B475C-64F5-4279-BCAF-804E621DAC80}"/>
    <cellStyle name="Normal 7 3 2 2 4 2 2" xfId="44411" xr:uid="{E0F8F249-6C5F-4E70-A65A-FC34BCC436CF}"/>
    <cellStyle name="Normal 7 3 2 2 4 3" xfId="44410" xr:uid="{361FA616-CF45-4E99-A820-B739AA168B10}"/>
    <cellStyle name="Normal 7 3 2 2 5" xfId="20194" xr:uid="{1A6B2D4C-8FB3-4C26-A169-FF0E47E605C7}"/>
    <cellStyle name="Normal 7 3 2 2 5 2" xfId="20195" xr:uid="{E75C4A86-D054-4336-A665-1FABDEA6908F}"/>
    <cellStyle name="Normal 7 3 2 2 5 2 2" xfId="44413" xr:uid="{85B8A67C-00C1-4B79-BD2B-1D15AEB8825D}"/>
    <cellStyle name="Normal 7 3 2 2 5 3" xfId="44412" xr:uid="{AAD0D7B4-AFD2-4E6F-9B9B-46363E1860B3}"/>
    <cellStyle name="Normal 7 3 2 2 6" xfId="20196" xr:uid="{3431F36B-D9AC-40B2-BF95-0B02A7709B89}"/>
    <cellStyle name="Normal 7 3 2 2 6 2" xfId="20197" xr:uid="{A1088EC4-108E-4D1D-BAE8-AB35F8E2C2A7}"/>
    <cellStyle name="Normal 7 3 2 2 6 2 2" xfId="44415" xr:uid="{6FB1C3FF-2BDE-4519-BDE6-D26556FA11F0}"/>
    <cellStyle name="Normal 7 3 2 2 6 3" xfId="44414" xr:uid="{B6216001-B881-4BBC-B70D-9352FB2EDDE1}"/>
    <cellStyle name="Normal 7 3 2 2 7" xfId="20198" xr:uid="{DEBA7799-19D5-4E97-9889-FF0978B4F653}"/>
    <cellStyle name="Normal 7 3 2 2 7 2" xfId="44416" xr:uid="{563D68A6-8F68-4760-84F9-BF1623C33CCF}"/>
    <cellStyle name="Normal 7 3 2 2 8" xfId="44399" xr:uid="{CC9BEA48-4C1D-4ABE-9BF5-125B8407F550}"/>
    <cellStyle name="Normal 7 3 2 3" xfId="20199" xr:uid="{826E74D4-37DA-436E-87AC-0658F0AF7551}"/>
    <cellStyle name="Normal 7 3 2 3 2" xfId="20200" xr:uid="{12D00216-774C-4B49-97C8-8BA6B61EE5A5}"/>
    <cellStyle name="Normal 7 3 2 3 2 2" xfId="20201" xr:uid="{EBAA4252-F27A-4FB5-BEE8-142F4340EEC0}"/>
    <cellStyle name="Normal 7 3 2 3 2 2 2" xfId="20202" xr:uid="{42DB6E6B-3BAD-4FBE-BABE-03B4614E8C54}"/>
    <cellStyle name="Normal 7 3 2 3 2 2 2 2" xfId="44420" xr:uid="{8ED81C47-3067-4C49-9CED-347764A3AB00}"/>
    <cellStyle name="Normal 7 3 2 3 2 2 3" xfId="44419" xr:uid="{B66CD391-D44F-4B9A-AEEA-62E36D02E779}"/>
    <cellStyle name="Normal 7 3 2 3 2 3" xfId="20203" xr:uid="{FDAE56E5-AF00-473E-ACB7-E8415DDB19D8}"/>
    <cellStyle name="Normal 7 3 2 3 2 3 2" xfId="20204" xr:uid="{9B788EC6-95D3-433D-BB97-CFAA22072F07}"/>
    <cellStyle name="Normal 7 3 2 3 2 3 2 2" xfId="44422" xr:uid="{8BC61715-9112-463D-864E-A5363CC460ED}"/>
    <cellStyle name="Normal 7 3 2 3 2 3 3" xfId="44421" xr:uid="{145050B8-5532-4A74-9D50-A9E1362D89FA}"/>
    <cellStyle name="Normal 7 3 2 3 2 4" xfId="20205" xr:uid="{6FFE690E-FB3E-4E65-BC47-B294BECD3CD0}"/>
    <cellStyle name="Normal 7 3 2 3 2 4 2" xfId="20206" xr:uid="{05E33889-8EA6-402E-8D08-C7437B10834B}"/>
    <cellStyle name="Normal 7 3 2 3 2 4 2 2" xfId="44424" xr:uid="{2A56ED89-61DF-4FA6-AE89-4EDF8CF1B595}"/>
    <cellStyle name="Normal 7 3 2 3 2 4 3" xfId="44423" xr:uid="{C89C83E7-1C02-45CB-9CC7-0A1FBEC91B81}"/>
    <cellStyle name="Normal 7 3 2 3 2 5" xfId="20207" xr:uid="{69B8E6AB-2DEB-4C5F-B6C6-A0EDA8E4BDC4}"/>
    <cellStyle name="Normal 7 3 2 3 2 5 2" xfId="44425" xr:uid="{DD210404-EA5F-4D5D-B75B-B1346FF08FF9}"/>
    <cellStyle name="Normal 7 3 2 3 2 6" xfId="44418" xr:uid="{94633D9A-5FAC-466B-836C-716AE4DCD584}"/>
    <cellStyle name="Normal 7 3 2 3 3" xfId="20208" xr:uid="{37C2C9FB-6826-4159-AD11-13859E180561}"/>
    <cellStyle name="Normal 7 3 2 3 3 2" xfId="20209" xr:uid="{B66615AE-FF67-4413-BA09-80DFDFF24974}"/>
    <cellStyle name="Normal 7 3 2 3 3 2 2" xfId="44427" xr:uid="{E432DC51-CEA2-47D9-A003-22DEBB81DA22}"/>
    <cellStyle name="Normal 7 3 2 3 3 3" xfId="44426" xr:uid="{39B7D6D6-5456-4236-B32F-BF73CA837019}"/>
    <cellStyle name="Normal 7 3 2 3 4" xfId="20210" xr:uid="{CF4190E3-64DA-4539-9788-5A698F7628AF}"/>
    <cellStyle name="Normal 7 3 2 3 4 2" xfId="20211" xr:uid="{3E00F3F0-84D8-42C3-861E-63AE940CD096}"/>
    <cellStyle name="Normal 7 3 2 3 4 2 2" xfId="44429" xr:uid="{3E824BB0-495E-4832-8CC7-ECB75409D954}"/>
    <cellStyle name="Normal 7 3 2 3 4 3" xfId="44428" xr:uid="{92CD8722-99F6-4F78-91CE-1E8A1390D8E1}"/>
    <cellStyle name="Normal 7 3 2 3 5" xfId="20212" xr:uid="{84FF6C2F-96D1-499A-BB32-4EC496C580B3}"/>
    <cellStyle name="Normal 7 3 2 3 5 2" xfId="20213" xr:uid="{8000CF17-5AF6-4CCF-A825-414AA1E9A9BA}"/>
    <cellStyle name="Normal 7 3 2 3 5 2 2" xfId="44431" xr:uid="{85B081AE-FA39-420D-9138-5C98A488B4BE}"/>
    <cellStyle name="Normal 7 3 2 3 5 3" xfId="44430" xr:uid="{F166D140-D66C-433B-9F21-C35FF12717C8}"/>
    <cellStyle name="Normal 7 3 2 3 6" xfId="20214" xr:uid="{6B8C0E40-480E-4C19-BD08-79EED3F87446}"/>
    <cellStyle name="Normal 7 3 2 3 6 2" xfId="20215" xr:uid="{89B378CA-70EE-4C87-A53A-259BD342F7EB}"/>
    <cellStyle name="Normal 7 3 2 3 6 2 2" xfId="44433" xr:uid="{DC101E1A-C28F-4ACA-8ADA-F9F30E8724E9}"/>
    <cellStyle name="Normal 7 3 2 3 6 3" xfId="44432" xr:uid="{224C6EE8-03CC-4BA5-9896-3104DE98CA5A}"/>
    <cellStyle name="Normal 7 3 2 3 7" xfId="20216" xr:uid="{E5D28035-76D4-4E9B-AAE4-0500286C3745}"/>
    <cellStyle name="Normal 7 3 2 3 7 2" xfId="44434" xr:uid="{9ED89229-0D1E-4171-9881-6D225CC1D712}"/>
    <cellStyle name="Normal 7 3 2 3 8" xfId="44417" xr:uid="{B355E100-BD64-4249-9BF7-7CB1BE57606F}"/>
    <cellStyle name="Normal 7 3 2 4" xfId="20217" xr:uid="{471C5429-E003-4E32-BF04-F67A1071CB0B}"/>
    <cellStyle name="Normal 7 3 2 4 2" xfId="20218" xr:uid="{E905E9DA-FAD5-4C4A-899A-CF0FC0AF0B87}"/>
    <cellStyle name="Normal 7 3 2 4 2 2" xfId="20219" xr:uid="{B6A97756-14B5-4AF1-92F8-1F51AED50D67}"/>
    <cellStyle name="Normal 7 3 2 4 2 2 2" xfId="20220" xr:uid="{A8118F05-B3A4-4132-BE40-6004C94BC1EF}"/>
    <cellStyle name="Normal 7 3 2 4 2 2 2 2" xfId="44438" xr:uid="{F5AE9464-83DB-4797-94C1-32CB062DEBF0}"/>
    <cellStyle name="Normal 7 3 2 4 2 2 3" xfId="44437" xr:uid="{A739AE03-F264-404B-A34A-51CDE316C874}"/>
    <cellStyle name="Normal 7 3 2 4 2 3" xfId="20221" xr:uid="{B1CB11DD-F698-45F8-8469-DE0368C38FA4}"/>
    <cellStyle name="Normal 7 3 2 4 2 3 2" xfId="20222" xr:uid="{8919E7CC-C97F-4169-A7B5-AFCF951B3E22}"/>
    <cellStyle name="Normal 7 3 2 4 2 3 2 2" xfId="44440" xr:uid="{82175583-486F-4971-8328-12C57C03B8E0}"/>
    <cellStyle name="Normal 7 3 2 4 2 3 3" xfId="44439" xr:uid="{F8519464-B11F-49E0-A53B-8D7E651356C8}"/>
    <cellStyle name="Normal 7 3 2 4 2 4" xfId="20223" xr:uid="{F8C374A8-C037-4E66-A332-E54A4B4AEA3E}"/>
    <cellStyle name="Normal 7 3 2 4 2 4 2" xfId="20224" xr:uid="{E6CC1819-1B4F-4D32-8996-471BF56EC7E1}"/>
    <cellStyle name="Normal 7 3 2 4 2 4 2 2" xfId="44442" xr:uid="{5470F3F9-0CB4-4D15-95E7-82FDC097B3E5}"/>
    <cellStyle name="Normal 7 3 2 4 2 4 3" xfId="44441" xr:uid="{0E5F66DB-C41C-4A33-84AC-762B8736EB5E}"/>
    <cellStyle name="Normal 7 3 2 4 2 5" xfId="20225" xr:uid="{61B631B6-E722-406D-ABFA-B219CCFF6799}"/>
    <cellStyle name="Normal 7 3 2 4 2 5 2" xfId="44443" xr:uid="{65E886CA-D2DF-4C10-B310-D3A3436556E9}"/>
    <cellStyle name="Normal 7 3 2 4 2 6" xfId="44436" xr:uid="{DF5316DE-9FA3-4497-BDD5-4D624B743D86}"/>
    <cellStyle name="Normal 7 3 2 4 3" xfId="20226" xr:uid="{58127C31-9E11-4DD0-943B-2B37D7AD0CE4}"/>
    <cellStyle name="Normal 7 3 2 4 3 2" xfId="20227" xr:uid="{47D56685-0757-4579-8B8C-328A1FE0BD20}"/>
    <cellStyle name="Normal 7 3 2 4 3 2 2" xfId="44445" xr:uid="{429609CE-71AE-4401-A763-68110543D038}"/>
    <cellStyle name="Normal 7 3 2 4 3 3" xfId="44444" xr:uid="{FAFA8785-B9A1-4EAA-BD8D-015A833A3EA9}"/>
    <cellStyle name="Normal 7 3 2 4 4" xfId="20228" xr:uid="{98CBB95A-A6AC-4E8B-894E-1432DE95BEE4}"/>
    <cellStyle name="Normal 7 3 2 4 4 2" xfId="20229" xr:uid="{420D5446-E445-4EF3-8C0B-3EF133CE9A94}"/>
    <cellStyle name="Normal 7 3 2 4 4 2 2" xfId="44447" xr:uid="{FF2AFDB8-EFDE-499C-97AC-2858FFE6387A}"/>
    <cellStyle name="Normal 7 3 2 4 4 3" xfId="44446" xr:uid="{EC2D1E54-E9E2-4F4E-9AF8-2E1F99605500}"/>
    <cellStyle name="Normal 7 3 2 4 5" xfId="20230" xr:uid="{5AEE049E-F663-49BF-8897-4271CA4C9B0F}"/>
    <cellStyle name="Normal 7 3 2 4 5 2" xfId="20231" xr:uid="{B168D56E-15C6-4E91-8807-04AD9245D813}"/>
    <cellStyle name="Normal 7 3 2 4 5 2 2" xfId="44449" xr:uid="{097DDC37-B0E6-4529-BB07-A69AD406107D}"/>
    <cellStyle name="Normal 7 3 2 4 5 3" xfId="44448" xr:uid="{F59B635E-C361-4803-875C-A521745B4151}"/>
    <cellStyle name="Normal 7 3 2 4 6" xfId="20232" xr:uid="{89D4AB58-3DB7-45A3-8003-AD686FE5E1BC}"/>
    <cellStyle name="Normal 7 3 2 4 6 2" xfId="44450" xr:uid="{0A40683A-8596-4CB1-BCF3-00E64735DB0A}"/>
    <cellStyle name="Normal 7 3 2 4 7" xfId="44435" xr:uid="{B7FA635E-CA41-4C5B-AA8D-9D9230DE9E9A}"/>
    <cellStyle name="Normal 7 3 2 5" xfId="20233" xr:uid="{B67E05AA-292C-40CB-897A-5B3E7DF0EE6D}"/>
    <cellStyle name="Normal 7 3 2 5 2" xfId="20234" xr:uid="{CDDD5053-4BF4-4363-ACA9-38EBADF85684}"/>
    <cellStyle name="Normal 7 3 2 5 2 2" xfId="20235" xr:uid="{C236B7B8-88B1-4404-836C-36DE8C08481D}"/>
    <cellStyle name="Normal 7 3 2 5 2 2 2" xfId="44453" xr:uid="{AE3E02E2-E346-45C2-B332-EE8238D2C361}"/>
    <cellStyle name="Normal 7 3 2 5 2 3" xfId="44452" xr:uid="{4E507C50-EDE3-43EB-9B37-1F29915F29F3}"/>
    <cellStyle name="Normal 7 3 2 5 3" xfId="20236" xr:uid="{0635C337-C57C-420B-901F-57842C4018D5}"/>
    <cellStyle name="Normal 7 3 2 5 3 2" xfId="20237" xr:uid="{79AD3659-2FC9-4FCF-885A-1AA9F92BA493}"/>
    <cellStyle name="Normal 7 3 2 5 3 2 2" xfId="44455" xr:uid="{4FF8A02F-5400-4DCD-8976-F01DC9E4224B}"/>
    <cellStyle name="Normal 7 3 2 5 3 3" xfId="44454" xr:uid="{E44EBDEC-4330-4B22-A821-932E1C3887F5}"/>
    <cellStyle name="Normal 7 3 2 5 4" xfId="20238" xr:uid="{16E615B0-2F08-4D3A-9B3C-30903E836485}"/>
    <cellStyle name="Normal 7 3 2 5 4 2" xfId="20239" xr:uid="{720E452D-821C-4DA1-87D9-5DC20A91C83D}"/>
    <cellStyle name="Normal 7 3 2 5 4 2 2" xfId="44457" xr:uid="{5E0D8A5E-1465-4161-A88B-C942B3F7B3E7}"/>
    <cellStyle name="Normal 7 3 2 5 4 3" xfId="44456" xr:uid="{2B4DDAB5-764E-44A4-921F-80739C42B1FA}"/>
    <cellStyle name="Normal 7 3 2 5 5" xfId="20240" xr:uid="{4FB8C95C-F909-42B2-9446-64B10AC1093E}"/>
    <cellStyle name="Normal 7 3 2 5 5 2" xfId="44458" xr:uid="{CC79090E-88BD-4CB4-9464-A1330360AF4E}"/>
    <cellStyle name="Normal 7 3 2 5 6" xfId="44451" xr:uid="{A56F3B9F-52A8-4059-9F23-02B635EEA9A2}"/>
    <cellStyle name="Normal 7 3 2 6" xfId="20241" xr:uid="{EA1345E3-52B8-400E-80F1-E215435FB463}"/>
    <cellStyle name="Normal 7 3 2 6 2" xfId="20242" xr:uid="{0CEF57D1-5F26-4203-9E01-EA195764E8D3}"/>
    <cellStyle name="Normal 7 3 2 6 2 2" xfId="20243" xr:uid="{DB950E1D-A0FD-4DD3-95CA-124320F0087E}"/>
    <cellStyle name="Normal 7 3 2 6 2 2 2" xfId="44461" xr:uid="{B1FEB875-9429-4750-8AD9-1C795099C1AC}"/>
    <cellStyle name="Normal 7 3 2 6 2 3" xfId="44460" xr:uid="{9F1BA5B1-176A-44ED-ADDD-217D1E69C28D}"/>
    <cellStyle name="Normal 7 3 2 6 3" xfId="20244" xr:uid="{5805C517-ECD7-4FE6-AC66-CACD257E1805}"/>
    <cellStyle name="Normal 7 3 2 6 3 2" xfId="20245" xr:uid="{2334B393-7105-444B-A8F9-4B83B25A4A37}"/>
    <cellStyle name="Normal 7 3 2 6 3 2 2" xfId="44463" xr:uid="{25A2F3CA-B1C8-4010-B90F-DC2604E7C134}"/>
    <cellStyle name="Normal 7 3 2 6 3 3" xfId="44462" xr:uid="{3F9A2ADC-F791-41E8-B7ED-23B39ABFF577}"/>
    <cellStyle name="Normal 7 3 2 6 4" xfId="20246" xr:uid="{DF8A4F08-AD59-43FC-9607-074E2870EAAA}"/>
    <cellStyle name="Normal 7 3 2 6 4 2" xfId="20247" xr:uid="{5327942F-C232-4B4B-844D-38E1534C46B3}"/>
    <cellStyle name="Normal 7 3 2 6 4 2 2" xfId="44465" xr:uid="{3C17AE8A-8EEF-48DB-8EFF-5A04C0FB3E9B}"/>
    <cellStyle name="Normal 7 3 2 6 4 3" xfId="44464" xr:uid="{6E461C12-DB65-4C8F-BE8B-AED15B295FA8}"/>
    <cellStyle name="Normal 7 3 2 6 5" xfId="20248" xr:uid="{C0BADE93-03F1-45D4-96B1-D1EFED228F67}"/>
    <cellStyle name="Normal 7 3 2 6 5 2" xfId="44466" xr:uid="{2BD026C6-6BA5-4CD7-B8AF-1BF8E78DF20D}"/>
    <cellStyle name="Normal 7 3 2 6 6" xfId="44459" xr:uid="{C00F82C5-27FA-44D8-9815-0C2EEE43197F}"/>
    <cellStyle name="Normal 7 3 2 7" xfId="20249" xr:uid="{A29359F8-0BF4-48D7-B581-80F0A3B5BDE3}"/>
    <cellStyle name="Normal 7 3 2 7 2" xfId="20250" xr:uid="{E7DF9C0A-D15B-4CF4-8233-EB01ED1C8815}"/>
    <cellStyle name="Normal 7 3 2 7 2 2" xfId="44468" xr:uid="{3B71F49F-9AFF-4D56-9BA4-08C115697BEC}"/>
    <cellStyle name="Normal 7 3 2 7 3" xfId="44467" xr:uid="{FF12533D-C6AD-4BE6-8788-21A318747701}"/>
    <cellStyle name="Normal 7 3 2 8" xfId="20251" xr:uid="{6C0F6561-009A-4BCD-8D7B-59D3A88A1B9B}"/>
    <cellStyle name="Normal 7 3 2 8 2" xfId="20252" xr:uid="{4A207AA9-8F27-445D-8429-45C7CAF1C81A}"/>
    <cellStyle name="Normal 7 3 2 8 2 2" xfId="44470" xr:uid="{A404B84D-ECAA-4E2F-8EA6-777E2889F102}"/>
    <cellStyle name="Normal 7 3 2 8 3" xfId="44469" xr:uid="{6297AC0F-1E1B-4908-9EF8-FA7C394ADE3F}"/>
    <cellStyle name="Normal 7 3 2 9" xfId="20253" xr:uid="{B6F1BE0C-ABE0-4C18-B055-B3C621ABC5DF}"/>
    <cellStyle name="Normal 7 3 2 9 2" xfId="20254" xr:uid="{BBD41F51-FB32-4C67-90FF-03630E364C79}"/>
    <cellStyle name="Normal 7 3 2 9 2 2" xfId="44472" xr:uid="{8B5BDC04-DC38-43CB-8287-72BF5597AB16}"/>
    <cellStyle name="Normal 7 3 2 9 3" xfId="44471" xr:uid="{25D595F7-6FEA-488C-B85B-CFD12EB16A0F}"/>
    <cellStyle name="Normal 7 3 3" xfId="20255" xr:uid="{D25134EE-FD33-4B94-BF32-272AF20739C7}"/>
    <cellStyle name="Normal 7 3 3 2" xfId="20256" xr:uid="{DC5C1DA8-B116-4F7C-B2BA-66D11DE67A68}"/>
    <cellStyle name="Normal 7 3 3 2 2" xfId="20257" xr:uid="{0F4FCE51-3308-4EBE-BAA1-122E48B1C8A1}"/>
    <cellStyle name="Normal 7 3 3 2 2 2" xfId="20258" xr:uid="{FA2EBCCD-32E9-49F4-9CCD-6CBE3B8CB242}"/>
    <cellStyle name="Normal 7 3 3 2 2 2 2" xfId="44476" xr:uid="{DC53FFAD-A647-4BB2-9CA5-7566AC974C4D}"/>
    <cellStyle name="Normal 7 3 3 2 2 3" xfId="44475" xr:uid="{788BFB92-9B3F-4EFD-B19D-74FBECFCFAFD}"/>
    <cellStyle name="Normal 7 3 3 2 3" xfId="20259" xr:uid="{6387BB6F-A230-4FC4-88F1-D2C3045FDD62}"/>
    <cellStyle name="Normal 7 3 3 2 3 2" xfId="20260" xr:uid="{63A3C82D-A9E5-4EFC-BABD-720428326374}"/>
    <cellStyle name="Normal 7 3 3 2 3 2 2" xfId="44478" xr:uid="{EAADA8EC-24FD-4A66-851E-F87DDD187925}"/>
    <cellStyle name="Normal 7 3 3 2 3 3" xfId="44477" xr:uid="{69F21108-AED5-476A-B593-CC7DD241CDFE}"/>
    <cellStyle name="Normal 7 3 3 2 4" xfId="20261" xr:uid="{E3C13339-A921-4551-94CE-EF43F70EA37E}"/>
    <cellStyle name="Normal 7 3 3 2 4 2" xfId="20262" xr:uid="{8DF3AB83-C698-4ADC-AEE3-AD55F71B5253}"/>
    <cellStyle name="Normal 7 3 3 2 4 2 2" xfId="44480" xr:uid="{2BB66ACC-5CB0-47C9-A079-F80DD7A0D024}"/>
    <cellStyle name="Normal 7 3 3 2 4 3" xfId="44479" xr:uid="{0A84985B-1BE3-40B9-8220-D61084C48FCA}"/>
    <cellStyle name="Normal 7 3 3 2 5" xfId="20263" xr:uid="{98257DF8-CEE5-42A5-B32C-204F8A802917}"/>
    <cellStyle name="Normal 7 3 3 2 5 2" xfId="44481" xr:uid="{E3E31284-252E-48E0-9D89-54411786E811}"/>
    <cellStyle name="Normal 7 3 3 2 6" xfId="44474" xr:uid="{57CA2A88-1101-414B-92BD-3A19EB59F0FB}"/>
    <cellStyle name="Normal 7 3 3 3" xfId="20264" xr:uid="{85071319-F2F4-449B-B78A-4AE31AF4CFB4}"/>
    <cellStyle name="Normal 7 3 3 3 2" xfId="20265" xr:uid="{6B68314D-C2E0-4635-8A2C-49A3089821A4}"/>
    <cellStyle name="Normal 7 3 3 3 2 2" xfId="44483" xr:uid="{48696DF6-8E54-4939-9236-BA108D97AE29}"/>
    <cellStyle name="Normal 7 3 3 3 3" xfId="44482" xr:uid="{742EFBFD-F4F3-4C6A-93A8-8BBCFA64838D}"/>
    <cellStyle name="Normal 7 3 3 4" xfId="20266" xr:uid="{D4E4D2E8-05E0-4A4B-976B-F206AB71A80D}"/>
    <cellStyle name="Normal 7 3 3 4 2" xfId="20267" xr:uid="{FDF8FB83-6348-4729-BF3A-95E71B31F063}"/>
    <cellStyle name="Normal 7 3 3 4 2 2" xfId="44485" xr:uid="{10C17ADD-E9F9-4CB8-8CC4-C3D5105095C5}"/>
    <cellStyle name="Normal 7 3 3 4 3" xfId="44484" xr:uid="{D993C058-9C33-4FCA-85E9-91BAB81123DF}"/>
    <cellStyle name="Normal 7 3 3 5" xfId="20268" xr:uid="{AB6BA475-C135-4EE7-8180-0C2B69AD69D2}"/>
    <cellStyle name="Normal 7 3 3 5 2" xfId="20269" xr:uid="{AE218C09-4A97-4C12-9EFD-17776D386AE9}"/>
    <cellStyle name="Normal 7 3 3 5 2 2" xfId="44487" xr:uid="{D8CE6C19-1010-401C-B633-4C226E877BB8}"/>
    <cellStyle name="Normal 7 3 3 5 3" xfId="44486" xr:uid="{99E523FC-C2E6-434D-8104-E52D239A5209}"/>
    <cellStyle name="Normal 7 3 3 6" xfId="20270" xr:uid="{DBED0736-C758-4BBB-B2CD-E9C474585B92}"/>
    <cellStyle name="Normal 7 3 3 6 2" xfId="20271" xr:uid="{11708AA8-2F35-495A-9EB0-6A637742EA0C}"/>
    <cellStyle name="Normal 7 3 3 6 2 2" xfId="44489" xr:uid="{1CE7AC57-61AE-456D-85A3-864B40C963C2}"/>
    <cellStyle name="Normal 7 3 3 6 3" xfId="44488" xr:uid="{0261BF0C-9251-4641-ADD9-338B4FAF9E9A}"/>
    <cellStyle name="Normal 7 3 3 7" xfId="20272" xr:uid="{57E4AEF8-2E82-449D-BD60-9ADD7AC0F55C}"/>
    <cellStyle name="Normal 7 3 3 7 2" xfId="44490" xr:uid="{5176DADB-E822-42EA-916D-249162E84C20}"/>
    <cellStyle name="Normal 7 3 3 8" xfId="44473" xr:uid="{38E6F373-80CF-4022-B0F7-ADF61D6E52BA}"/>
    <cellStyle name="Normal 7 3 4" xfId="20273" xr:uid="{425966E0-5DF7-4C48-9154-C56DC8201BA8}"/>
    <cellStyle name="Normal 7 3 4 2" xfId="20274" xr:uid="{27792CC7-4826-463D-8571-B76A1549E903}"/>
    <cellStyle name="Normal 7 3 4 2 2" xfId="20275" xr:uid="{298B539B-B768-4D2A-8184-F7B901631AE2}"/>
    <cellStyle name="Normal 7 3 4 2 2 2" xfId="20276" xr:uid="{000718BC-64C7-4252-BBAB-F6E500B080FB}"/>
    <cellStyle name="Normal 7 3 4 2 2 2 2" xfId="44494" xr:uid="{B2FE5987-8A32-40D9-B965-9C7B73503CA3}"/>
    <cellStyle name="Normal 7 3 4 2 2 3" xfId="44493" xr:uid="{EF36EEF3-FEE9-4FFF-8DD4-D0D7A6E3612D}"/>
    <cellStyle name="Normal 7 3 4 2 3" xfId="20277" xr:uid="{94F02399-0636-496A-B39D-0B8B228B4CD5}"/>
    <cellStyle name="Normal 7 3 4 2 3 2" xfId="20278" xr:uid="{EF6ACB8E-84D0-427B-AAE5-9A7C050D3691}"/>
    <cellStyle name="Normal 7 3 4 2 3 2 2" xfId="44496" xr:uid="{99F35D58-4184-49CC-990C-260D8648F048}"/>
    <cellStyle name="Normal 7 3 4 2 3 3" xfId="44495" xr:uid="{C0ADE1C0-3B93-474A-910A-C320AFFC32E0}"/>
    <cellStyle name="Normal 7 3 4 2 4" xfId="20279" xr:uid="{0615F794-85A7-4866-BFE9-E03036E0C99C}"/>
    <cellStyle name="Normal 7 3 4 2 4 2" xfId="20280" xr:uid="{FA61E810-C6BF-432D-A527-D98948A00459}"/>
    <cellStyle name="Normal 7 3 4 2 4 2 2" xfId="44498" xr:uid="{066F9BD0-8E1B-4895-9042-266538342B8D}"/>
    <cellStyle name="Normal 7 3 4 2 4 3" xfId="44497" xr:uid="{B8F357CB-F188-43E1-BC2D-29612FCA0F18}"/>
    <cellStyle name="Normal 7 3 4 2 5" xfId="20281" xr:uid="{83BEACE4-15AF-4C44-B102-2F2FA8F8BC76}"/>
    <cellStyle name="Normal 7 3 4 2 5 2" xfId="44499" xr:uid="{B772BB33-3085-47AE-B402-1A3DE8A98A5D}"/>
    <cellStyle name="Normal 7 3 4 2 6" xfId="44492" xr:uid="{EAC3637D-C8C9-4D89-83C7-5C1477BFC285}"/>
    <cellStyle name="Normal 7 3 4 3" xfId="20282" xr:uid="{67528EF3-B108-4D40-992D-2D868F0562DB}"/>
    <cellStyle name="Normal 7 3 4 3 2" xfId="20283" xr:uid="{169BB1B1-1F81-4C2D-9005-6B34032D3450}"/>
    <cellStyle name="Normal 7 3 4 3 2 2" xfId="44501" xr:uid="{465399F8-AD63-44F9-B15B-EAC8DB3695B1}"/>
    <cellStyle name="Normal 7 3 4 3 3" xfId="44500" xr:uid="{727EBF2A-8D07-47CF-B1D6-4885B89D4415}"/>
    <cellStyle name="Normal 7 3 4 4" xfId="20284" xr:uid="{7BEC368A-2355-462E-BBD0-4736555CF104}"/>
    <cellStyle name="Normal 7 3 4 4 2" xfId="20285" xr:uid="{A9D17808-AEE5-4427-A27C-DFD4CDE91B3F}"/>
    <cellStyle name="Normal 7 3 4 4 2 2" xfId="44503" xr:uid="{700859DE-2BED-4F5C-9EBE-8B3D793D4234}"/>
    <cellStyle name="Normal 7 3 4 4 3" xfId="44502" xr:uid="{A0E6672E-DC8D-469F-AC9A-FD03DE4A9B2B}"/>
    <cellStyle name="Normal 7 3 4 5" xfId="20286" xr:uid="{11D4B63F-2E43-4FC1-B289-51D0F504C557}"/>
    <cellStyle name="Normal 7 3 4 5 2" xfId="20287" xr:uid="{E4AD3FA2-422E-4907-B99E-87E9279129CA}"/>
    <cellStyle name="Normal 7 3 4 5 2 2" xfId="44505" xr:uid="{BD88DBA5-3754-4EDC-9CB7-A0D7BBBA22D1}"/>
    <cellStyle name="Normal 7 3 4 5 3" xfId="44504" xr:uid="{18718BC4-F8FD-4FDE-8A4A-0AEECFDF9B98}"/>
    <cellStyle name="Normal 7 3 4 6" xfId="20288" xr:uid="{2C89E632-33B1-4EFD-A0CD-A284F028C9F9}"/>
    <cellStyle name="Normal 7 3 4 6 2" xfId="20289" xr:uid="{A9528520-07BF-433D-AA94-F34760ABD599}"/>
    <cellStyle name="Normal 7 3 4 6 2 2" xfId="44507" xr:uid="{F962409F-0327-4F7D-BE79-CCA23B9E5C3A}"/>
    <cellStyle name="Normal 7 3 4 6 3" xfId="44506" xr:uid="{3AA271F5-9A9F-4DA1-A58A-947F5021C1CD}"/>
    <cellStyle name="Normal 7 3 4 7" xfId="20290" xr:uid="{EEF127CF-A8DF-4149-8AAF-52A26D1191E8}"/>
    <cellStyle name="Normal 7 3 4 7 2" xfId="44508" xr:uid="{A217F312-94B4-4B4C-813D-9D3586D3F266}"/>
    <cellStyle name="Normal 7 3 4 8" xfId="44491" xr:uid="{6752E584-2918-4BD4-869E-1B17880613C6}"/>
    <cellStyle name="Normal 7 3 5" xfId="20291" xr:uid="{DE182289-9D95-431A-A157-C2FB303D4DA6}"/>
    <cellStyle name="Normal 7 3 5 2" xfId="20292" xr:uid="{0499F3D3-2594-423E-B134-DD49369D0576}"/>
    <cellStyle name="Normal 7 3 5 2 2" xfId="20293" xr:uid="{17437796-28CB-4698-B828-32AA05C83E45}"/>
    <cellStyle name="Normal 7 3 5 2 2 2" xfId="20294" xr:uid="{8481A987-A852-4E60-AB71-BC1B9B9F6CE6}"/>
    <cellStyle name="Normal 7 3 5 2 2 2 2" xfId="44512" xr:uid="{43A04CBB-6959-4DBD-BFB7-0DB4A938B521}"/>
    <cellStyle name="Normal 7 3 5 2 2 3" xfId="44511" xr:uid="{0F5C31A5-09C8-4CA1-8814-188A3ADF8569}"/>
    <cellStyle name="Normal 7 3 5 2 3" xfId="20295" xr:uid="{2B80B7CE-B7C7-4051-A4DA-0684F39E78FF}"/>
    <cellStyle name="Normal 7 3 5 2 3 2" xfId="20296" xr:uid="{0FC3209D-F0D9-4A08-844B-2EF7B3C77D77}"/>
    <cellStyle name="Normal 7 3 5 2 3 2 2" xfId="44514" xr:uid="{34C5EBBE-398B-49D4-A76A-BE0D8DE24306}"/>
    <cellStyle name="Normal 7 3 5 2 3 3" xfId="44513" xr:uid="{DD0B0330-F6D0-433C-AED0-8DBD7ADAA863}"/>
    <cellStyle name="Normal 7 3 5 2 4" xfId="20297" xr:uid="{FBD5C142-7B6B-4139-95DA-8CE57F67ECF1}"/>
    <cellStyle name="Normal 7 3 5 2 4 2" xfId="20298" xr:uid="{2E5D6A69-3E96-4B1D-907E-5FE59447502B}"/>
    <cellStyle name="Normal 7 3 5 2 4 2 2" xfId="44516" xr:uid="{B741EE28-9F6C-4AD8-B3F7-6DE3584C4DDC}"/>
    <cellStyle name="Normal 7 3 5 2 4 3" xfId="44515" xr:uid="{B4997369-914E-4317-98A0-6CE5C3D063E1}"/>
    <cellStyle name="Normal 7 3 5 2 5" xfId="20299" xr:uid="{E654AD81-A556-49F6-93A7-9787B0BDC10E}"/>
    <cellStyle name="Normal 7 3 5 2 5 2" xfId="44517" xr:uid="{76B21E53-FAC8-4D96-9114-04F8CD401750}"/>
    <cellStyle name="Normal 7 3 5 2 6" xfId="44510" xr:uid="{0EBDD788-ADDA-4655-B28E-8B05F28325B2}"/>
    <cellStyle name="Normal 7 3 5 3" xfId="20300" xr:uid="{EB5C9178-14B1-4995-A17F-D1B085E8EEC4}"/>
    <cellStyle name="Normal 7 3 5 3 2" xfId="20301" xr:uid="{6485AD29-0705-4341-B57C-EF3BC0C55F5F}"/>
    <cellStyle name="Normal 7 3 5 3 2 2" xfId="44519" xr:uid="{C854315A-FC2D-4BC0-A94B-B45199A6496B}"/>
    <cellStyle name="Normal 7 3 5 3 3" xfId="44518" xr:uid="{C881E500-4F40-40A0-B32E-CA4F1371594D}"/>
    <cellStyle name="Normal 7 3 5 4" xfId="20302" xr:uid="{2814F586-11FB-4FDD-A716-3E82C2756333}"/>
    <cellStyle name="Normal 7 3 5 4 2" xfId="20303" xr:uid="{C617CA5C-B6C6-49D0-BDE3-C7D0BADFE6A7}"/>
    <cellStyle name="Normal 7 3 5 4 2 2" xfId="44521" xr:uid="{828B5DC5-0EDF-49C0-A413-4E5BCAAF16D0}"/>
    <cellStyle name="Normal 7 3 5 4 3" xfId="44520" xr:uid="{5F2FC1DE-B7D3-40A3-9D5C-46C8BCF1334A}"/>
    <cellStyle name="Normal 7 3 5 5" xfId="20304" xr:uid="{9C6465F8-27EC-48FB-8961-E07F0FC42C07}"/>
    <cellStyle name="Normal 7 3 5 5 2" xfId="20305" xr:uid="{BADB196C-010A-44D2-98C7-7AC4CE13D5B8}"/>
    <cellStyle name="Normal 7 3 5 5 2 2" xfId="44523" xr:uid="{4273E44B-5853-41C7-9D82-7D53CD366682}"/>
    <cellStyle name="Normal 7 3 5 5 3" xfId="44522" xr:uid="{EBCBBD2B-F384-4B74-BDCE-CE81800DAC58}"/>
    <cellStyle name="Normal 7 3 5 6" xfId="20306" xr:uid="{042712F2-C4A0-4AD5-9D4F-72DE5D46A4A6}"/>
    <cellStyle name="Normal 7 3 5 6 2" xfId="44524" xr:uid="{0B9E5A8C-3058-4AF1-8529-9389E24199F1}"/>
    <cellStyle name="Normal 7 3 5 7" xfId="44509" xr:uid="{02BF0C3A-9B48-443A-BFD7-8A02A841410B}"/>
    <cellStyle name="Normal 7 3 6" xfId="20307" xr:uid="{41C4D0F6-CCDF-415F-B7FE-D58E15325B4C}"/>
    <cellStyle name="Normal 7 3 6 2" xfId="20308" xr:uid="{0D563A43-9A98-49A4-8650-10133F100082}"/>
    <cellStyle name="Normal 7 3 6 2 2" xfId="20309" xr:uid="{03E265E9-20AF-4A11-ABE2-14CA620FC4EF}"/>
    <cellStyle name="Normal 7 3 6 2 2 2" xfId="44527" xr:uid="{10996EEF-8FF9-4FE2-90D5-A6B7856BED59}"/>
    <cellStyle name="Normal 7 3 6 2 3" xfId="44526" xr:uid="{FB8534A7-FA99-472E-A250-2CA63BC5366E}"/>
    <cellStyle name="Normal 7 3 6 3" xfId="20310" xr:uid="{8837D8CA-DDD8-47C2-9F07-B1A57A5433D1}"/>
    <cellStyle name="Normal 7 3 6 3 2" xfId="20311" xr:uid="{5C6CC656-FFE3-460E-95F4-E742B6E508E0}"/>
    <cellStyle name="Normal 7 3 6 3 2 2" xfId="44529" xr:uid="{B53FF26D-557F-489A-A676-C25CA2BA4254}"/>
    <cellStyle name="Normal 7 3 6 3 3" xfId="44528" xr:uid="{D5339932-1F2C-4000-9C6F-22A2724BCFD4}"/>
    <cellStyle name="Normal 7 3 6 4" xfId="20312" xr:uid="{21EAF4A8-5C86-4B00-8C9A-8B96440D7B62}"/>
    <cellStyle name="Normal 7 3 6 4 2" xfId="20313" xr:uid="{D84F7FCA-6B77-45C7-AE68-7D475063F3E3}"/>
    <cellStyle name="Normal 7 3 6 4 2 2" xfId="44531" xr:uid="{5AE01798-1AEC-4CF5-B23D-1A3A9DE027DB}"/>
    <cellStyle name="Normal 7 3 6 4 3" xfId="44530" xr:uid="{0274FF5E-CC52-41F1-83B4-499280D102A9}"/>
    <cellStyle name="Normal 7 3 6 5" xfId="20314" xr:uid="{A8BBE8DE-6DE1-4425-86B5-098A594EA920}"/>
    <cellStyle name="Normal 7 3 6 5 2" xfId="44532" xr:uid="{4E953D2B-6379-4A02-BD5A-E7CC87A34162}"/>
    <cellStyle name="Normal 7 3 6 6" xfId="44525" xr:uid="{9044FFDA-A616-4E89-ABA3-2C09EF5B4692}"/>
    <cellStyle name="Normal 7 3 7" xfId="20315" xr:uid="{E337CD04-F825-4EE6-8E64-A480355E7D31}"/>
    <cellStyle name="Normal 7 3 7 2" xfId="20316" xr:uid="{72226A78-BDB8-4EB4-8055-BBC1594145CF}"/>
    <cellStyle name="Normal 7 3 7 2 2" xfId="20317" xr:uid="{47513DB5-DB47-4FD7-B28C-F514D13A1929}"/>
    <cellStyle name="Normal 7 3 7 2 2 2" xfId="44535" xr:uid="{DA9C3F12-3B79-4669-BCDF-090472551136}"/>
    <cellStyle name="Normal 7 3 7 2 3" xfId="44534" xr:uid="{20538280-873D-4C77-B97C-00B744D4FF75}"/>
    <cellStyle name="Normal 7 3 7 3" xfId="20318" xr:uid="{5B437298-0515-4DC1-ACFD-AC6DB3DFAA0B}"/>
    <cellStyle name="Normal 7 3 7 3 2" xfId="20319" xr:uid="{0835D44E-25D7-4D37-B75D-1877782F4C26}"/>
    <cellStyle name="Normal 7 3 7 3 2 2" xfId="44537" xr:uid="{A08E9262-0687-4399-AB33-C6B968876857}"/>
    <cellStyle name="Normal 7 3 7 3 3" xfId="44536" xr:uid="{931D75E4-1BD9-41CE-9A5B-0F911182A7EB}"/>
    <cellStyle name="Normal 7 3 7 4" xfId="20320" xr:uid="{7215DCC2-C40A-4C64-A670-862DDCB6A22B}"/>
    <cellStyle name="Normal 7 3 7 4 2" xfId="20321" xr:uid="{158D2BF8-11D8-4943-B0BE-0663B1E660B9}"/>
    <cellStyle name="Normal 7 3 7 4 2 2" xfId="44539" xr:uid="{25768474-15AC-43F9-84DE-E7F491926219}"/>
    <cellStyle name="Normal 7 3 7 4 3" xfId="44538" xr:uid="{CA9BAD6A-FBA2-4EAA-A2C2-4D1BCBB1EB67}"/>
    <cellStyle name="Normal 7 3 7 5" xfId="20322" xr:uid="{D74B3520-FE31-45C5-8F14-B1188F3E9E40}"/>
    <cellStyle name="Normal 7 3 7 5 2" xfId="44540" xr:uid="{3260626E-E8AE-41B3-89C8-5E4F010646B5}"/>
    <cellStyle name="Normal 7 3 7 6" xfId="44533" xr:uid="{7BD41D21-213C-4C18-8597-6BE33CB70807}"/>
    <cellStyle name="Normal 7 3 8" xfId="20323" xr:uid="{2C9A6E0E-0226-4F45-821A-4E9CAF90AC43}"/>
    <cellStyle name="Normal 7 3 8 2" xfId="20324" xr:uid="{5EFED81E-2159-4076-B6D4-4197F9F69659}"/>
    <cellStyle name="Normal 7 3 8 2 2" xfId="20325" xr:uid="{2BCC4298-9E26-4D9D-81AE-379EBE6FC23F}"/>
    <cellStyle name="Normal 7 3 8 2 2 2" xfId="44543" xr:uid="{AC0A407D-5409-4FB0-9CE5-10EAA4877E67}"/>
    <cellStyle name="Normal 7 3 8 2 3" xfId="44542" xr:uid="{83951730-47EC-4B93-97E2-A931FB9B247C}"/>
    <cellStyle name="Normal 7 3 8 3" xfId="20326" xr:uid="{96687B07-3FEA-4DDB-AA30-5E1A71614A9B}"/>
    <cellStyle name="Normal 7 3 8 3 2" xfId="44544" xr:uid="{49BFD3B8-393B-43E1-BD64-8DDB0503C35D}"/>
    <cellStyle name="Normal 7 3 8 4" xfId="44541" xr:uid="{6385F0AB-2888-434D-B2C7-50AEE7352497}"/>
    <cellStyle name="Normal 7 3 9" xfId="20327" xr:uid="{0DD40750-689E-45CC-A600-6A2608239C1E}"/>
    <cellStyle name="Normal 7 3 9 2" xfId="20328" xr:uid="{F80F2908-18C9-47F8-849A-87ECAE49F59E}"/>
    <cellStyle name="Normal 7 3 9 2 2" xfId="44546" xr:uid="{E07C11EE-BD74-4B3B-B16F-0A929B6E72EF}"/>
    <cellStyle name="Normal 7 3 9 3" xfId="44545" xr:uid="{38D3B1C9-9237-4054-B30F-5AFEF7D5743A}"/>
    <cellStyle name="Normal 7 30" xfId="20329" xr:uid="{C654802B-F454-4D18-B15A-9EF00646A233}"/>
    <cellStyle name="Normal 7 30 2" xfId="20330" xr:uid="{892235A7-5B12-4FD6-B03A-64CB7D0BF520}"/>
    <cellStyle name="Normal 7 30 2 2" xfId="44548" xr:uid="{01C7B146-7F57-4C03-A745-453E6C299098}"/>
    <cellStyle name="Normal 7 30 3" xfId="44547" xr:uid="{E30E1E00-C374-4E7A-BDAD-05DD77D7F5CE}"/>
    <cellStyle name="Normal 7 31" xfId="20331" xr:uid="{874D3912-BFA7-4CF1-841F-9D7802027B12}"/>
    <cellStyle name="Normal 7 31 2" xfId="20332" xr:uid="{1CD3C619-C10E-4E3B-933F-6C63B36AF535}"/>
    <cellStyle name="Normal 7 31 2 2" xfId="44550" xr:uid="{13FE4304-7BBF-4F1E-8D1F-1A901124C120}"/>
    <cellStyle name="Normal 7 31 3" xfId="44549" xr:uid="{AB9C2D67-0319-431F-A6AC-D4E369E31DC7}"/>
    <cellStyle name="Normal 7 32" xfId="20333" xr:uid="{D0D8C972-7493-4ABB-8DAA-6B0F590247D9}"/>
    <cellStyle name="Normal 7 32 2" xfId="20334" xr:uid="{58D1CE81-09F1-41A9-95CF-61678D107BED}"/>
    <cellStyle name="Normal 7 32 2 2" xfId="44552" xr:uid="{571D85CE-ED61-4627-95C7-255021D13231}"/>
    <cellStyle name="Normal 7 32 3" xfId="44551" xr:uid="{71B97A91-DE12-4584-9C4D-09216F43D5C6}"/>
    <cellStyle name="Normal 7 33" xfId="20335" xr:uid="{A94F7950-A777-4046-8885-9416C3CA4C13}"/>
    <cellStyle name="Normal 7 33 2" xfId="20336" xr:uid="{D25808D1-D621-4501-AC7B-2A63B6635428}"/>
    <cellStyle name="Normal 7 33 2 2" xfId="44554" xr:uid="{2F8D8753-C2EE-4D29-9DEC-4483FB97A806}"/>
    <cellStyle name="Normal 7 33 3" xfId="44553" xr:uid="{749EA894-747C-4C78-8AEF-0E1BD4A0C22C}"/>
    <cellStyle name="Normal 7 34" xfId="20337" xr:uid="{2664DD97-2082-4751-9B20-4C3852CE6F82}"/>
    <cellStyle name="Normal 7 34 2" xfId="20338" xr:uid="{E56F0D3A-EBC2-4A55-BC10-D74B2366ECB7}"/>
    <cellStyle name="Normal 7 34 2 2" xfId="44556" xr:uid="{1B66EFBB-523B-4271-B060-764D12A97548}"/>
    <cellStyle name="Normal 7 34 3" xfId="44555" xr:uid="{D0816339-970F-440C-A01E-4016D3A1B717}"/>
    <cellStyle name="Normal 7 35" xfId="20339" xr:uid="{57CF4793-607D-4972-885A-FEE2A938479A}"/>
    <cellStyle name="Normal 7 35 2" xfId="20340" xr:uid="{CB9322ED-61FE-4C46-B512-E9A19F802C20}"/>
    <cellStyle name="Normal 7 35 2 2" xfId="44558" xr:uid="{252DC37F-1A21-4387-B8E2-4B12877987EA}"/>
    <cellStyle name="Normal 7 35 3" xfId="44557" xr:uid="{892D8D48-F078-44D0-96DB-559CA95A0275}"/>
    <cellStyle name="Normal 7 36" xfId="20341" xr:uid="{E6255F69-23F2-4F1F-AB5C-2222D82F8E1C}"/>
    <cellStyle name="Normal 7 36 2" xfId="20342" xr:uid="{185107D9-DC09-4F7A-B57A-DF31377EDC28}"/>
    <cellStyle name="Normal 7 36 2 2" xfId="44560" xr:uid="{201758FC-F94E-4EC2-9009-1E62D9C89DB3}"/>
    <cellStyle name="Normal 7 36 3" xfId="44559" xr:uid="{C2CE8A02-05C1-471F-A001-813BF49A4CBE}"/>
    <cellStyle name="Normal 7 37" xfId="20343" xr:uid="{E53096C1-2F34-458E-B7DA-A48725655C84}"/>
    <cellStyle name="Normal 7 37 2" xfId="20344" xr:uid="{EDB52D85-2F0E-47FB-9AAC-A4DA32097DB1}"/>
    <cellStyle name="Normal 7 37 2 2" xfId="44562" xr:uid="{F67F5E0B-E076-4172-87F3-CEA35304A8B6}"/>
    <cellStyle name="Normal 7 37 3" xfId="44561" xr:uid="{B4407DE0-D022-4BDC-A1CA-5C527170F166}"/>
    <cellStyle name="Normal 7 38" xfId="20345" xr:uid="{A3984D6A-7360-4523-96D6-B94934414096}"/>
    <cellStyle name="Normal 7 38 2" xfId="20346" xr:uid="{F2CF2EEF-9227-46FE-9EF6-B6C3FB9DEFE3}"/>
    <cellStyle name="Normal 7 38 2 2" xfId="44564" xr:uid="{EE3A7E3A-6173-4385-8370-46DDD48A33F8}"/>
    <cellStyle name="Normal 7 38 3" xfId="44563" xr:uid="{E6B5DEA4-E9AD-4215-90A7-DB240D5D73B5}"/>
    <cellStyle name="Normal 7 39" xfId="20347" xr:uid="{5A5A2452-ABA8-4C45-9F4C-28D11E821B75}"/>
    <cellStyle name="Normal 7 39 2" xfId="20348" xr:uid="{E8953046-41BF-4498-8C15-966DD2508B1D}"/>
    <cellStyle name="Normal 7 39 2 2" xfId="44566" xr:uid="{AE6FE0C2-C551-4680-8FE9-26267A0B8931}"/>
    <cellStyle name="Normal 7 39 3" xfId="44565" xr:uid="{EE2AE2AF-717A-41C4-8876-3A1B74BBEDBE}"/>
    <cellStyle name="Normal 7 4" xfId="20349" xr:uid="{A70AD7F0-6962-4879-86A8-816A85CE092F}"/>
    <cellStyle name="Normal 7 4 10" xfId="20350" xr:uid="{505BA3EA-BF7C-4AEB-9F74-EFF3AD8BA558}"/>
    <cellStyle name="Normal 7 4 10 2" xfId="44568" xr:uid="{5624EBED-720D-4E56-8FDF-60C15148728E}"/>
    <cellStyle name="Normal 7 4 11" xfId="44567" xr:uid="{BA39DDE1-BA61-4A43-B7EC-1399AB9A89AF}"/>
    <cellStyle name="Normal 7 4 2" xfId="20351" xr:uid="{152FD8BF-C638-42B8-8C6C-3BBAAEECDDCD}"/>
    <cellStyle name="Normal 7 4 2 2" xfId="20352" xr:uid="{7524E5BD-778C-4D8F-8AAB-BFD9179CCA50}"/>
    <cellStyle name="Normal 7 4 2 2 2" xfId="20353" xr:uid="{7F95A36A-4F25-461F-B4C7-1751F24D96A1}"/>
    <cellStyle name="Normal 7 4 2 2 2 2" xfId="20354" xr:uid="{37F51788-ABC8-4B0F-9D5F-9D05EF2F3E6A}"/>
    <cellStyle name="Normal 7 4 2 2 2 2 2" xfId="44572" xr:uid="{C1067661-95A7-45F6-AFE4-75E8C6D51580}"/>
    <cellStyle name="Normal 7 4 2 2 2 3" xfId="44571" xr:uid="{CB788E6B-6E3B-4FAC-AAF3-607CED1F0AFD}"/>
    <cellStyle name="Normal 7 4 2 2 3" xfId="20355" xr:uid="{A9BEBBBA-161A-4675-9160-0D4DD0B1AD7D}"/>
    <cellStyle name="Normal 7 4 2 2 3 2" xfId="20356" xr:uid="{CEF50682-4EF3-4E40-973F-632949286A90}"/>
    <cellStyle name="Normal 7 4 2 2 3 2 2" xfId="44574" xr:uid="{2DD77F68-7863-4FF7-9196-2D77442EADB8}"/>
    <cellStyle name="Normal 7 4 2 2 3 3" xfId="44573" xr:uid="{92CD9338-CECD-4F91-AA2F-475EDD877D1D}"/>
    <cellStyle name="Normal 7 4 2 2 4" xfId="20357" xr:uid="{F61B5EC5-9FD6-4709-9CE8-4165AD266B8E}"/>
    <cellStyle name="Normal 7 4 2 2 4 2" xfId="20358" xr:uid="{A557821F-D3C8-4E57-A650-190777F72EB1}"/>
    <cellStyle name="Normal 7 4 2 2 4 2 2" xfId="44576" xr:uid="{64BE2182-FACE-44B1-81B3-EC77DF0E6D07}"/>
    <cellStyle name="Normal 7 4 2 2 4 3" xfId="44575" xr:uid="{5AEB5476-F1C8-4C02-A71B-5BB4D461B52D}"/>
    <cellStyle name="Normal 7 4 2 2 5" xfId="20359" xr:uid="{B01286E5-5D8A-440E-9622-AB2F9B472B73}"/>
    <cellStyle name="Normal 7 4 2 2 5 2" xfId="44577" xr:uid="{A12B40A7-49B9-445E-A6FC-4677D517EE25}"/>
    <cellStyle name="Normal 7 4 2 2 6" xfId="44570" xr:uid="{2B9250FD-A5D8-43DC-B1D6-0E02F842DCF1}"/>
    <cellStyle name="Normal 7 4 2 3" xfId="20360" xr:uid="{B069F7A6-13A0-44A7-8ABA-DF5664C0C2B3}"/>
    <cellStyle name="Normal 7 4 2 3 2" xfId="20361" xr:uid="{00745F3F-7213-4276-AA1F-C75E8F4A0338}"/>
    <cellStyle name="Normal 7 4 2 3 2 2" xfId="44579" xr:uid="{C83C557B-E1DF-4F41-99A0-7B01757B2D1D}"/>
    <cellStyle name="Normal 7 4 2 3 3" xfId="44578" xr:uid="{198192CB-5CC9-4327-AC4D-4305294A8674}"/>
    <cellStyle name="Normal 7 4 2 4" xfId="20362" xr:uid="{A66CBE59-3D5F-4D13-9C56-EE4E0CD4C89A}"/>
    <cellStyle name="Normal 7 4 2 4 2" xfId="20363" xr:uid="{F3E18069-2734-4E4B-A96D-BA13E1AB1027}"/>
    <cellStyle name="Normal 7 4 2 4 2 2" xfId="44581" xr:uid="{8A420898-CD47-44FE-924C-339AE0E5595B}"/>
    <cellStyle name="Normal 7 4 2 4 3" xfId="44580" xr:uid="{C02C945B-7AF6-4457-ABC0-432302D63612}"/>
    <cellStyle name="Normal 7 4 2 5" xfId="20364" xr:uid="{42202D64-6AEF-4D19-8BD9-A5A94A25E287}"/>
    <cellStyle name="Normal 7 4 2 5 2" xfId="20365" xr:uid="{031FE8C5-7D7D-4A92-BD4E-D601F1F889FB}"/>
    <cellStyle name="Normal 7 4 2 5 2 2" xfId="44583" xr:uid="{E1C832AF-FB80-4FA7-ADE2-43E258B7A1D8}"/>
    <cellStyle name="Normal 7 4 2 5 3" xfId="44582" xr:uid="{010CA643-AD15-4249-943E-D7C6F4A1D417}"/>
    <cellStyle name="Normal 7 4 2 6" xfId="20366" xr:uid="{8C97BDBF-B2F0-4F9F-AECD-72FBB9A7FA51}"/>
    <cellStyle name="Normal 7 4 2 6 2" xfId="20367" xr:uid="{2DD31F35-12EB-44CC-B5E4-0EC4915CD567}"/>
    <cellStyle name="Normal 7 4 2 6 2 2" xfId="44585" xr:uid="{C361D4C1-311A-4157-B275-52F6E779E511}"/>
    <cellStyle name="Normal 7 4 2 6 3" xfId="44584" xr:uid="{BC7230B2-A576-430E-81EA-04F2B20C2085}"/>
    <cellStyle name="Normal 7 4 2 7" xfId="20368" xr:uid="{FFA966C9-E4F5-4E78-A430-2D0795BA7608}"/>
    <cellStyle name="Normal 7 4 2 7 2" xfId="44586" xr:uid="{4416D673-043C-4782-B367-C530D88BC7E1}"/>
    <cellStyle name="Normal 7 4 2 8" xfId="44569" xr:uid="{72B5CC32-B923-472D-875C-022881BFE072}"/>
    <cellStyle name="Normal 7 4 3" xfId="20369" xr:uid="{6873CD48-D379-4FEC-9486-EB779343505A}"/>
    <cellStyle name="Normal 7 4 3 2" xfId="20370" xr:uid="{98523E08-A4D5-4F77-9701-F81AB565CDCD}"/>
    <cellStyle name="Normal 7 4 3 2 2" xfId="20371" xr:uid="{5A5AB222-7025-4D4E-8A08-BF538938CBDF}"/>
    <cellStyle name="Normal 7 4 3 2 2 2" xfId="20372" xr:uid="{224F65BC-18DE-42C1-836F-29B4E59D84CB}"/>
    <cellStyle name="Normal 7 4 3 2 2 2 2" xfId="44590" xr:uid="{57F5B08F-FD3D-43B0-8FDB-62114AB5F387}"/>
    <cellStyle name="Normal 7 4 3 2 2 3" xfId="44589" xr:uid="{A0A46294-4D14-4DE6-B4D8-6487E804DD36}"/>
    <cellStyle name="Normal 7 4 3 2 3" xfId="20373" xr:uid="{52574179-0D7E-4B4C-8690-73D009B544C4}"/>
    <cellStyle name="Normal 7 4 3 2 3 2" xfId="20374" xr:uid="{32B36492-3275-4AD0-B311-C8368ED5A61B}"/>
    <cellStyle name="Normal 7 4 3 2 3 2 2" xfId="44592" xr:uid="{1569B991-0CE3-4241-B8B1-7DCEB093F8B5}"/>
    <cellStyle name="Normal 7 4 3 2 3 3" xfId="44591" xr:uid="{FC4CBAAD-9B46-4594-97C6-8C78C0DA50B2}"/>
    <cellStyle name="Normal 7 4 3 2 4" xfId="20375" xr:uid="{DD600330-2BB8-4752-A09A-07624E2C0031}"/>
    <cellStyle name="Normal 7 4 3 2 4 2" xfId="20376" xr:uid="{A259EB85-5CB0-4563-842A-FC269746253A}"/>
    <cellStyle name="Normal 7 4 3 2 4 2 2" xfId="44594" xr:uid="{A76C72A8-D4D9-472A-9F61-389C2277D624}"/>
    <cellStyle name="Normal 7 4 3 2 4 3" xfId="44593" xr:uid="{672AE2F9-749D-480E-9337-4884604C3689}"/>
    <cellStyle name="Normal 7 4 3 2 5" xfId="20377" xr:uid="{5BB49972-6BD3-4259-91A9-08EF5A7D36F8}"/>
    <cellStyle name="Normal 7 4 3 2 5 2" xfId="44595" xr:uid="{A347B8CB-9273-4A29-8ACE-5919686DA36E}"/>
    <cellStyle name="Normal 7 4 3 2 6" xfId="44588" xr:uid="{CC500923-0E57-425E-9A97-2172111BBA54}"/>
    <cellStyle name="Normal 7 4 3 3" xfId="20378" xr:uid="{EC469DF9-8418-4515-A258-82FF3FBF778F}"/>
    <cellStyle name="Normal 7 4 3 3 2" xfId="20379" xr:uid="{9B354C6E-5919-4CA4-9C1E-BDF3E4B06DB8}"/>
    <cellStyle name="Normal 7 4 3 3 2 2" xfId="44597" xr:uid="{335E6ADB-B8F3-4EF2-A367-409EF91397E7}"/>
    <cellStyle name="Normal 7 4 3 3 3" xfId="44596" xr:uid="{2537D835-20D1-4297-931E-91882F8CCE1A}"/>
    <cellStyle name="Normal 7 4 3 4" xfId="20380" xr:uid="{974EFE2A-58A9-4A05-8088-7B968407822C}"/>
    <cellStyle name="Normal 7 4 3 4 2" xfId="20381" xr:uid="{50E8B5E3-762F-4A42-B3B1-C285422A03EF}"/>
    <cellStyle name="Normal 7 4 3 4 2 2" xfId="44599" xr:uid="{297CE255-BBDC-49F6-9B91-84251B9B6A15}"/>
    <cellStyle name="Normal 7 4 3 4 3" xfId="44598" xr:uid="{23305BA1-2F1C-4E29-BFC5-E78438759AA7}"/>
    <cellStyle name="Normal 7 4 3 5" xfId="20382" xr:uid="{0B658AD5-B8AD-456B-B2CC-96FAB9531BC6}"/>
    <cellStyle name="Normal 7 4 3 5 2" xfId="20383" xr:uid="{7ACA83A1-D9FF-49D0-A8F0-FE7572F34D4A}"/>
    <cellStyle name="Normal 7 4 3 5 2 2" xfId="44601" xr:uid="{9BAF56BB-5BEB-4C46-A22E-EAE796A8CB47}"/>
    <cellStyle name="Normal 7 4 3 5 3" xfId="44600" xr:uid="{B8DC8C19-C641-4058-ACA7-BE843F1C39EA}"/>
    <cellStyle name="Normal 7 4 3 6" xfId="20384" xr:uid="{07E6E438-5371-4B99-A365-8E80D10185F0}"/>
    <cellStyle name="Normal 7 4 3 6 2" xfId="20385" xr:uid="{45D0B692-AE37-423E-B342-AFA252755538}"/>
    <cellStyle name="Normal 7 4 3 6 2 2" xfId="44603" xr:uid="{8068BAB5-ADFD-435D-9FAE-2E9EFE832602}"/>
    <cellStyle name="Normal 7 4 3 6 3" xfId="44602" xr:uid="{C73419B2-8C7C-477B-89B6-F89676CFAA35}"/>
    <cellStyle name="Normal 7 4 3 7" xfId="20386" xr:uid="{C729AA3D-72F3-432B-851F-C05AF9C4680B}"/>
    <cellStyle name="Normal 7 4 3 7 2" xfId="44604" xr:uid="{6A2D47FE-BA05-46BC-AFA3-CDECC4CCCA09}"/>
    <cellStyle name="Normal 7 4 3 8" xfId="44587" xr:uid="{E006233B-C40B-4858-A396-F01C0C528EAB}"/>
    <cellStyle name="Normal 7 4 4" xfId="20387" xr:uid="{1E7B191E-0398-4CEF-851E-A319D928E64B}"/>
    <cellStyle name="Normal 7 4 4 2" xfId="20388" xr:uid="{AFA729D3-B92E-4531-8CD2-DF7A58329321}"/>
    <cellStyle name="Normal 7 4 4 2 2" xfId="20389" xr:uid="{F2E04638-6541-4B51-84EE-4331453E9F4E}"/>
    <cellStyle name="Normal 7 4 4 2 2 2" xfId="20390" xr:uid="{8AAC2744-320B-4E18-AB78-CAC7D1417310}"/>
    <cellStyle name="Normal 7 4 4 2 2 2 2" xfId="44608" xr:uid="{67EB7528-E849-4B15-9733-9E01E517E656}"/>
    <cellStyle name="Normal 7 4 4 2 2 3" xfId="44607" xr:uid="{2CC3DB02-6C99-4E48-97C0-1A591FDAB853}"/>
    <cellStyle name="Normal 7 4 4 2 3" xfId="20391" xr:uid="{1D424322-05DA-4424-AA7A-6E737E47940A}"/>
    <cellStyle name="Normal 7 4 4 2 3 2" xfId="20392" xr:uid="{F8758FFE-64E9-4CD6-95C8-23F0DE869E07}"/>
    <cellStyle name="Normal 7 4 4 2 3 2 2" xfId="44610" xr:uid="{698466FB-4FF0-4E8A-9B7A-595D6B1BDE67}"/>
    <cellStyle name="Normal 7 4 4 2 3 3" xfId="44609" xr:uid="{1E903117-6965-42DC-B9A2-AE44E828FC63}"/>
    <cellStyle name="Normal 7 4 4 2 4" xfId="20393" xr:uid="{5A9481BE-344E-4EAF-AE5E-2351F543C732}"/>
    <cellStyle name="Normal 7 4 4 2 4 2" xfId="20394" xr:uid="{F2724932-0F2B-4403-A5CF-A38D4248A101}"/>
    <cellStyle name="Normal 7 4 4 2 4 2 2" xfId="44612" xr:uid="{059C070D-D68D-4792-BD84-C68F8E18C993}"/>
    <cellStyle name="Normal 7 4 4 2 4 3" xfId="44611" xr:uid="{B0DFF263-8BEA-4B64-A0A6-F26063E77194}"/>
    <cellStyle name="Normal 7 4 4 2 5" xfId="20395" xr:uid="{82FA66E0-32D4-4F66-A712-976346304559}"/>
    <cellStyle name="Normal 7 4 4 2 5 2" xfId="44613" xr:uid="{BBFC99C7-63AF-45A3-B6F6-9C692708D102}"/>
    <cellStyle name="Normal 7 4 4 2 6" xfId="44606" xr:uid="{1501E206-909E-4DD7-9F7F-C49DB5530D39}"/>
    <cellStyle name="Normal 7 4 4 3" xfId="20396" xr:uid="{9BB93D67-CA17-49C2-A004-74A1473595C2}"/>
    <cellStyle name="Normal 7 4 4 3 2" xfId="20397" xr:uid="{4DA3F4E1-B4A0-462D-AB6F-DDAEA70B4D5D}"/>
    <cellStyle name="Normal 7 4 4 3 2 2" xfId="44615" xr:uid="{D3BF0045-5D33-4539-96DC-B687ED8C61B8}"/>
    <cellStyle name="Normal 7 4 4 3 3" xfId="44614" xr:uid="{A6C8D5DF-9747-4E01-8723-1BE38CF7C825}"/>
    <cellStyle name="Normal 7 4 4 4" xfId="20398" xr:uid="{1500710C-878D-444A-A4FD-2E1E00B8B96D}"/>
    <cellStyle name="Normal 7 4 4 4 2" xfId="20399" xr:uid="{F6B374BF-974B-4C54-85CA-C0B12CDFBD00}"/>
    <cellStyle name="Normal 7 4 4 4 2 2" xfId="44617" xr:uid="{B79664E1-0A9B-490E-8A19-8F967564883B}"/>
    <cellStyle name="Normal 7 4 4 4 3" xfId="44616" xr:uid="{C2D26BDB-2A19-4E7B-86FB-CFFC603F3EBF}"/>
    <cellStyle name="Normal 7 4 4 5" xfId="20400" xr:uid="{0227F6F1-B347-4ED9-84D2-0AD21C8181D1}"/>
    <cellStyle name="Normal 7 4 4 5 2" xfId="20401" xr:uid="{2E5AABC7-A365-4FE2-8104-78DF14872DD6}"/>
    <cellStyle name="Normal 7 4 4 5 2 2" xfId="44619" xr:uid="{3BABBDB1-0158-47FF-A6FD-558D7353B3A7}"/>
    <cellStyle name="Normal 7 4 4 5 3" xfId="44618" xr:uid="{C4A96C4B-1823-4871-8AD5-12759925B73C}"/>
    <cellStyle name="Normal 7 4 4 6" xfId="20402" xr:uid="{2A484028-DE8F-4886-8B86-33AE62554AA6}"/>
    <cellStyle name="Normal 7 4 4 6 2" xfId="44620" xr:uid="{F6727B41-B3BC-41B5-A2B1-43F28335CE1A}"/>
    <cellStyle name="Normal 7 4 4 7" xfId="44605" xr:uid="{47AC20C4-CC46-4EAE-9EA0-AFD6420DA06B}"/>
    <cellStyle name="Normal 7 4 5" xfId="20403" xr:uid="{E9DF08C7-ABEB-42A2-98AB-94C10A84E323}"/>
    <cellStyle name="Normal 7 4 5 2" xfId="20404" xr:uid="{970AB58C-38EB-4C26-8DF8-B9FF3FFAED4D}"/>
    <cellStyle name="Normal 7 4 5 2 2" xfId="20405" xr:uid="{0F3CCF97-9A77-4FCA-89D3-305208A89ABA}"/>
    <cellStyle name="Normal 7 4 5 2 2 2" xfId="44623" xr:uid="{D8ED71CD-C4C3-41A7-AD95-BC4E843EF634}"/>
    <cellStyle name="Normal 7 4 5 2 3" xfId="44622" xr:uid="{95E0A480-37EC-4661-ADFF-510A49254D6B}"/>
    <cellStyle name="Normal 7 4 5 3" xfId="20406" xr:uid="{09513E32-5FE6-4D1C-88B4-8FEFD4909E60}"/>
    <cellStyle name="Normal 7 4 5 3 2" xfId="20407" xr:uid="{7A5136C5-77EE-4616-821F-C1C5FFB10224}"/>
    <cellStyle name="Normal 7 4 5 3 2 2" xfId="44625" xr:uid="{A00DB4C9-6710-4057-9714-D6086977406C}"/>
    <cellStyle name="Normal 7 4 5 3 3" xfId="44624" xr:uid="{B00FCA0F-9017-452C-AC50-EEC9D9EE4C21}"/>
    <cellStyle name="Normal 7 4 5 4" xfId="20408" xr:uid="{F4439196-9E25-4A81-9354-704AB7FF60DD}"/>
    <cellStyle name="Normal 7 4 5 4 2" xfId="20409" xr:uid="{6E9B86B8-6A0B-44AE-96A7-97FD7F98FE5C}"/>
    <cellStyle name="Normal 7 4 5 4 2 2" xfId="44627" xr:uid="{3C81D0F1-27B8-4E06-92C9-51D74C0378D9}"/>
    <cellStyle name="Normal 7 4 5 4 3" xfId="44626" xr:uid="{CCA02CD5-927B-457A-A29B-12E589A190E4}"/>
    <cellStyle name="Normal 7 4 5 5" xfId="20410" xr:uid="{6A02CB0F-6688-47AF-9E9E-1D3B2764F587}"/>
    <cellStyle name="Normal 7 4 5 5 2" xfId="44628" xr:uid="{72884217-888D-4A61-A70C-26A42CBDC46F}"/>
    <cellStyle name="Normal 7 4 5 6" xfId="44621" xr:uid="{FD1F3AEC-FBCB-40CF-82C7-3A65625BA301}"/>
    <cellStyle name="Normal 7 4 6" xfId="20411" xr:uid="{B748E662-8F7E-45E0-BC1F-2B5B60974D22}"/>
    <cellStyle name="Normal 7 4 6 2" xfId="20412" xr:uid="{4B23FF7E-905E-4427-934B-9D6D44CFE90B}"/>
    <cellStyle name="Normal 7 4 6 2 2" xfId="20413" xr:uid="{FF0D0338-F5ED-4B86-8CC6-A826167B33F1}"/>
    <cellStyle name="Normal 7 4 6 2 2 2" xfId="44631" xr:uid="{4CD91692-5AF0-4E30-84ED-9F4D85AC09F3}"/>
    <cellStyle name="Normal 7 4 6 2 3" xfId="44630" xr:uid="{54576939-50F9-4592-B30D-8A13EAE7DE7E}"/>
    <cellStyle name="Normal 7 4 6 3" xfId="20414" xr:uid="{046C1418-691A-477B-991D-EAA27840FC48}"/>
    <cellStyle name="Normal 7 4 6 3 2" xfId="20415" xr:uid="{620AB6F6-63CE-4C98-AE6D-3E75A09712CF}"/>
    <cellStyle name="Normal 7 4 6 3 2 2" xfId="44633" xr:uid="{79724DD9-B631-42A3-ABB0-D8173F3C6B52}"/>
    <cellStyle name="Normal 7 4 6 3 3" xfId="44632" xr:uid="{5C38262B-A147-4C86-809B-5178D1EEF44D}"/>
    <cellStyle name="Normal 7 4 6 4" xfId="20416" xr:uid="{975CD864-ECD0-4A55-9128-8EE8C8E12F5F}"/>
    <cellStyle name="Normal 7 4 6 4 2" xfId="20417" xr:uid="{8D0BE4DD-7AF3-481D-93F1-B51DBBDDFD01}"/>
    <cellStyle name="Normal 7 4 6 4 2 2" xfId="44635" xr:uid="{2CA291C6-4F74-44F8-BA9E-59F7BBCA21C6}"/>
    <cellStyle name="Normal 7 4 6 4 3" xfId="44634" xr:uid="{2B995EB2-BF56-42D2-BD1D-8C276BE1E89B}"/>
    <cellStyle name="Normal 7 4 6 5" xfId="20418" xr:uid="{C04D617A-BF37-4F06-87AC-3F6C47728B89}"/>
    <cellStyle name="Normal 7 4 6 5 2" xfId="44636" xr:uid="{F3157F1B-BF76-4337-B946-D219442998AB}"/>
    <cellStyle name="Normal 7 4 6 6" xfId="44629" xr:uid="{FDD797BA-9E72-40A7-8C6B-09B76932AFCE}"/>
    <cellStyle name="Normal 7 4 7" xfId="20419" xr:uid="{5F1C2793-5625-43A8-A6C1-2E29746E6A96}"/>
    <cellStyle name="Normal 7 4 7 2" xfId="20420" xr:uid="{BB15CA5D-A455-4C65-A0A4-3340048F6D37}"/>
    <cellStyle name="Normal 7 4 7 2 2" xfId="20421" xr:uid="{104EC74C-760C-4369-BC05-18078D579B75}"/>
    <cellStyle name="Normal 7 4 7 2 2 2" xfId="44639" xr:uid="{FFA0A408-C5C5-4C80-8236-01E3B7DCB59E}"/>
    <cellStyle name="Normal 7 4 7 2 3" xfId="44638" xr:uid="{C0E2379F-62C0-4C4A-AF12-5B198D49482C}"/>
    <cellStyle name="Normal 7 4 7 3" xfId="20422" xr:uid="{3A50A478-6715-49FA-B48E-14595A2F44A8}"/>
    <cellStyle name="Normal 7 4 7 3 2" xfId="44640" xr:uid="{9641561C-C9AB-4142-81BF-CDC789A9990D}"/>
    <cellStyle name="Normal 7 4 7 4" xfId="44637" xr:uid="{B8B67913-8D30-43FC-85C8-4C488799FF2F}"/>
    <cellStyle name="Normal 7 4 8" xfId="20423" xr:uid="{1234EF2D-7F0C-40BE-B094-9951BA2BD4CF}"/>
    <cellStyle name="Normal 7 4 8 2" xfId="20424" xr:uid="{EE77AF90-1103-4D21-A46E-2E09C706587B}"/>
    <cellStyle name="Normal 7 4 8 2 2" xfId="44642" xr:uid="{7FF975EA-B43B-42AD-91FC-2EAFB884D07F}"/>
    <cellStyle name="Normal 7 4 8 3" xfId="44641" xr:uid="{4AA63616-C68E-414D-A47C-2AF57CD49D23}"/>
    <cellStyle name="Normal 7 4 9" xfId="20425" xr:uid="{3B82AD17-3790-48CB-8D22-7EAB563ACC04}"/>
    <cellStyle name="Normal 7 4 9 2" xfId="20426" xr:uid="{E1F39AAE-95B7-4B86-AF66-10C42E8BF1F1}"/>
    <cellStyle name="Normal 7 4 9 2 2" xfId="44644" xr:uid="{C0278719-ED0F-4E30-BF16-8E603CC38B6D}"/>
    <cellStyle name="Normal 7 4 9 3" xfId="44643" xr:uid="{66B30606-0016-47AA-97CA-A84EC50074F1}"/>
    <cellStyle name="Normal 7 40" xfId="20427" xr:uid="{ACCDFD81-8C37-41EB-B634-C1F956EBB669}"/>
    <cellStyle name="Normal 7 40 2" xfId="20428" xr:uid="{8A21075A-E956-4BED-A54D-8F55D893F4CB}"/>
    <cellStyle name="Normal 7 40 2 2" xfId="44646" xr:uid="{4157BAF8-65BA-42A6-8DBF-05CCE12EA741}"/>
    <cellStyle name="Normal 7 40 3" xfId="44645" xr:uid="{B3D33C99-7BB5-473C-99B6-4BC6B3B86553}"/>
    <cellStyle name="Normal 7 41" xfId="20429" xr:uid="{3115AEF8-9EBA-4C84-982A-B297E98C6BD9}"/>
    <cellStyle name="Normal 7 41 2" xfId="20430" xr:uid="{85BDC779-2DD0-4497-8EE6-15FD1F8583AC}"/>
    <cellStyle name="Normal 7 41 2 2" xfId="44648" xr:uid="{A9F27906-A7BE-47CC-9618-B8578AA63865}"/>
    <cellStyle name="Normal 7 41 3" xfId="44647" xr:uid="{31A9FED3-456F-4275-8EF0-13EDF8A9A06F}"/>
    <cellStyle name="Normal 7 42" xfId="20431" xr:uid="{C2625D94-993D-4BED-9F36-AA4EFF2F4907}"/>
    <cellStyle name="Normal 7 42 2" xfId="20432" xr:uid="{7463ECDC-1326-46C7-90EC-54BE06048EBF}"/>
    <cellStyle name="Normal 7 42 2 2" xfId="44650" xr:uid="{4537AF3C-F236-42BD-8D75-77EAAF321148}"/>
    <cellStyle name="Normal 7 42 3" xfId="44649" xr:uid="{A70AD47B-C84B-42A2-BDC2-4D0841A1BBE6}"/>
    <cellStyle name="Normal 7 43" xfId="20433" xr:uid="{025BECBE-E775-4B35-9862-F97919D46CA8}"/>
    <cellStyle name="Normal 7 43 2" xfId="20434" xr:uid="{99C69808-BABF-4DEA-B061-87CEC7DACBF0}"/>
    <cellStyle name="Normal 7 43 2 2" xfId="44652" xr:uid="{7111DBA3-20C8-40AD-9387-4456EE0ECC5D}"/>
    <cellStyle name="Normal 7 43 3" xfId="44651" xr:uid="{D09EE599-EC4C-413B-992B-96F29A41F8D7}"/>
    <cellStyle name="Normal 7 44" xfId="20435" xr:uid="{AC1B904E-14E2-4ADD-A3C7-106CB6F1ED79}"/>
    <cellStyle name="Normal 7 44 2" xfId="20436" xr:uid="{505901AC-15B1-4111-B038-EF28D0BACEBE}"/>
    <cellStyle name="Normal 7 44 2 2" xfId="44654" xr:uid="{B3CD9951-0D93-4248-87FC-67871F60AEEF}"/>
    <cellStyle name="Normal 7 44 3" xfId="44653" xr:uid="{EDCC2972-7C6C-4B92-8A2B-A744FECCFE0E}"/>
    <cellStyle name="Normal 7 45" xfId="20437" xr:uid="{EDBC3D8A-B342-44D8-8ED1-C1F65CE5C857}"/>
    <cellStyle name="Normal 7 45 2" xfId="20438" xr:uid="{A225A029-DD36-4FB1-B299-CCDDDBE20CD8}"/>
    <cellStyle name="Normal 7 45 2 2" xfId="44656" xr:uid="{599E5137-BBAF-480B-A484-1E20551F8E8C}"/>
    <cellStyle name="Normal 7 45 3" xfId="44655" xr:uid="{E0EEFDFB-B886-4544-AEDA-F36B02343524}"/>
    <cellStyle name="Normal 7 46" xfId="20439" xr:uid="{C1C35DC7-AA7B-42A7-9E5F-43D01F85FAA1}"/>
    <cellStyle name="Normal 7 46 2" xfId="20440" xr:uid="{EB9D3E1D-6AFB-443A-A577-0EEE1A98F488}"/>
    <cellStyle name="Normal 7 46 2 2" xfId="44658" xr:uid="{9DF149C8-F548-4E6A-8E28-AE6DC0C3FA40}"/>
    <cellStyle name="Normal 7 46 3" xfId="44657" xr:uid="{AE77A287-4BF8-43C8-9447-5287DE997CE2}"/>
    <cellStyle name="Normal 7 47" xfId="20441" xr:uid="{B65BC7BA-F64C-4A52-838A-2C4E76E51A0B}"/>
    <cellStyle name="Normal 7 47 2" xfId="20442" xr:uid="{B6EA8219-C48E-4A59-AFCD-B165CF63B8AB}"/>
    <cellStyle name="Normal 7 47 2 2" xfId="44660" xr:uid="{70F05A94-05AD-404F-B5FA-946D5ACF4004}"/>
    <cellStyle name="Normal 7 47 3" xfId="44659" xr:uid="{5FBD0E08-7942-4490-A369-1F971C516F5D}"/>
    <cellStyle name="Normal 7 48" xfId="20443" xr:uid="{7E0AF04E-6A14-4AE8-A505-C7B95B050FEB}"/>
    <cellStyle name="Normal 7 48 2" xfId="20444" xr:uid="{E6E4BE51-A9DF-4240-9537-19481649A024}"/>
    <cellStyle name="Normal 7 48 2 2" xfId="44662" xr:uid="{DC2DC6B4-3468-407A-A599-D07A4C03F300}"/>
    <cellStyle name="Normal 7 48 3" xfId="44661" xr:uid="{E96EFDA8-C368-46EC-8948-6EA8F4B5AA48}"/>
    <cellStyle name="Normal 7 49" xfId="20445" xr:uid="{A54F934B-1A7E-47D1-9A7F-FC7E2B209145}"/>
    <cellStyle name="Normal 7 49 2" xfId="20446" xr:uid="{AE947DC6-6E36-4D2D-B62A-FC49767FD7A6}"/>
    <cellStyle name="Normal 7 49 2 2" xfId="44664" xr:uid="{0B7C401A-E320-4367-85E3-A42797C4F2E5}"/>
    <cellStyle name="Normal 7 49 3" xfId="44663" xr:uid="{422D8779-5EFF-415E-9338-D10B7B9A0A58}"/>
    <cellStyle name="Normal 7 5" xfId="20447" xr:uid="{74DBBC6D-77AB-4A18-AEDA-0AA03DA7E299}"/>
    <cellStyle name="Normal 7 5 2" xfId="20448" xr:uid="{C384B701-48BD-42B0-854B-6340BD33A4CB}"/>
    <cellStyle name="Normal 7 5 2 2" xfId="20449" xr:uid="{C21ED07D-AB36-486D-9AEB-5A589CF39C81}"/>
    <cellStyle name="Normal 7 5 2 2 2" xfId="20450" xr:uid="{AECF6E81-483F-4716-8A72-6F4433948F27}"/>
    <cellStyle name="Normal 7 5 2 2 2 2" xfId="44668" xr:uid="{02162E9B-6843-411A-810F-4B27AA9E10DF}"/>
    <cellStyle name="Normal 7 5 2 2 3" xfId="44667" xr:uid="{D7A30709-975D-45B2-B701-7EE18C5EDD36}"/>
    <cellStyle name="Normal 7 5 2 3" xfId="20451" xr:uid="{41AA0A4C-574F-4B72-A250-55E0DFCBEA1F}"/>
    <cellStyle name="Normal 7 5 2 3 2" xfId="20452" xr:uid="{1A16704E-4671-44AB-A8DB-0BEA12F25416}"/>
    <cellStyle name="Normal 7 5 2 3 2 2" xfId="44670" xr:uid="{3A8FC1E5-1D77-4932-82B6-BE1FC75A0F7D}"/>
    <cellStyle name="Normal 7 5 2 3 3" xfId="44669" xr:uid="{B231BAC9-8092-4C2F-BD33-113C81AC03C5}"/>
    <cellStyle name="Normal 7 5 2 4" xfId="20453" xr:uid="{73B7A4CE-7F4C-4F14-9A68-80DB0355FD18}"/>
    <cellStyle name="Normal 7 5 2 4 2" xfId="20454" xr:uid="{B14CD8D4-638A-4F6D-86B4-598AFB122430}"/>
    <cellStyle name="Normal 7 5 2 4 2 2" xfId="44672" xr:uid="{E9FD9CBE-4240-4B88-A352-B52AFED8FCED}"/>
    <cellStyle name="Normal 7 5 2 4 3" xfId="44671" xr:uid="{3244685A-DCF4-4E83-84D7-ACB86372F4BC}"/>
    <cellStyle name="Normal 7 5 2 5" xfId="20455" xr:uid="{975A5302-2F10-4CCE-9FFF-6512B7945774}"/>
    <cellStyle name="Normal 7 5 2 5 2" xfId="44673" xr:uid="{5BF1E251-2042-441F-995D-A8F21C98588B}"/>
    <cellStyle name="Normal 7 5 2 6" xfId="44666" xr:uid="{7204F888-134A-4B90-97DA-175B68B4775F}"/>
    <cellStyle name="Normal 7 5 3" xfId="20456" xr:uid="{5C73F246-0612-4C56-B491-F2E1CC8942E9}"/>
    <cellStyle name="Normal 7 5 3 2" xfId="20457" xr:uid="{66166BCC-8A04-4064-9B0F-983CD4536DE2}"/>
    <cellStyle name="Normal 7 5 3 2 2" xfId="20458" xr:uid="{2A01E6B5-E816-4B23-8BE6-4A33B5A608F0}"/>
    <cellStyle name="Normal 7 5 3 2 2 2" xfId="44676" xr:uid="{5C132380-F8B7-409B-8774-701D1E83F7AA}"/>
    <cellStyle name="Normal 7 5 3 2 3" xfId="44675" xr:uid="{484349A4-8066-4C9B-8EE8-1C36ACA0F164}"/>
    <cellStyle name="Normal 7 5 3 3" xfId="20459" xr:uid="{C19C551E-1055-4BC4-9C5E-6DC3C6CF5A59}"/>
    <cellStyle name="Normal 7 5 3 3 2" xfId="44677" xr:uid="{4D80ADE0-14E0-409A-8E0D-542CB2E51519}"/>
    <cellStyle name="Normal 7 5 3 4" xfId="44674" xr:uid="{F8895743-8C86-450A-A1A2-BC5780032A42}"/>
    <cellStyle name="Normal 7 5 4" xfId="20460" xr:uid="{BE46C797-C12C-4BA6-9D81-812F0947B57A}"/>
    <cellStyle name="Normal 7 5 4 2" xfId="20461" xr:uid="{C9682174-39EA-44A4-98B1-EB1B00D8FECF}"/>
    <cellStyle name="Normal 7 5 4 2 2" xfId="44679" xr:uid="{FCDFA1F4-9B95-4031-B055-29F99E401481}"/>
    <cellStyle name="Normal 7 5 4 3" xfId="44678" xr:uid="{2F40D752-C2D4-46A8-8729-86A22A5DD196}"/>
    <cellStyle name="Normal 7 5 5" xfId="20462" xr:uid="{69539A93-606E-4BAF-B0CE-32E305F95B73}"/>
    <cellStyle name="Normal 7 5 5 2" xfId="20463" xr:uid="{AF9C56B0-D63F-460B-96CE-97E33F1B0286}"/>
    <cellStyle name="Normal 7 5 5 2 2" xfId="44681" xr:uid="{9A457CE0-2F80-4AFB-B988-F6C451F94ACA}"/>
    <cellStyle name="Normal 7 5 5 3" xfId="44680" xr:uid="{6F83DCA4-6272-4D41-A95D-FF85F817967C}"/>
    <cellStyle name="Normal 7 5 6" xfId="20464" xr:uid="{F958DF25-1FDE-4949-BF7B-D4ADBDCC20C7}"/>
    <cellStyle name="Normal 7 5 6 2" xfId="20465" xr:uid="{25DDC0EB-FB82-4C31-9392-C9C80C0D484B}"/>
    <cellStyle name="Normal 7 5 6 2 2" xfId="44683" xr:uid="{51246CDA-B5DC-49FF-AF68-91F3BC5F8DE0}"/>
    <cellStyle name="Normal 7 5 6 3" xfId="44682" xr:uid="{C7D9AA5C-C214-4FAE-B289-779C6BB96C24}"/>
    <cellStyle name="Normal 7 5 7" xfId="20466" xr:uid="{654B5B37-D1F9-4F61-B582-2CDE3951C654}"/>
    <cellStyle name="Normal 7 5 7 2" xfId="44684" xr:uid="{FCD87630-99D2-4FAC-A697-8AFCE67E9B86}"/>
    <cellStyle name="Normal 7 5 8" xfId="44665" xr:uid="{96D81852-2272-40F4-845D-C04CEC281637}"/>
    <cellStyle name="Normal 7 50" xfId="20467" xr:uid="{57C0F0DE-CC9B-4714-8A23-A7EAD2520A9D}"/>
    <cellStyle name="Normal 7 50 2" xfId="20468" xr:uid="{8C6BBF87-24EA-4498-802D-45235635D2D1}"/>
    <cellStyle name="Normal 7 50 2 2" xfId="44686" xr:uid="{067C3ACB-909C-4C85-901B-8431B1963554}"/>
    <cellStyle name="Normal 7 50 3" xfId="44685" xr:uid="{73F8A8BF-BC1A-4624-8F47-97786A9494C4}"/>
    <cellStyle name="Normal 7 51" xfId="20469" xr:uid="{669F5CAE-59DA-4F7A-8FCF-D01010517321}"/>
    <cellStyle name="Normal 7 51 2" xfId="20470" xr:uid="{9022A3B5-2849-4BE1-B0B1-C1110D11FE02}"/>
    <cellStyle name="Normal 7 51 2 2" xfId="44688" xr:uid="{A2B171BA-A77C-42DE-86EF-1F9521351BE5}"/>
    <cellStyle name="Normal 7 51 3" xfId="44687" xr:uid="{C8E2D4E9-86DA-48E1-A5E1-1DA80663AE8A}"/>
    <cellStyle name="Normal 7 52" xfId="20471" xr:uid="{48140D4F-8312-48A5-B3C0-1BCB858A4BD2}"/>
    <cellStyle name="Normal 7 52 2" xfId="20472" xr:uid="{85F15643-FC52-4E71-AC19-B2E65A0E1D76}"/>
    <cellStyle name="Normal 7 52 2 2" xfId="44690" xr:uid="{5C031265-0C59-4F55-AEDB-EAD3FF1E7EB9}"/>
    <cellStyle name="Normal 7 52 3" xfId="44689" xr:uid="{C8DE6020-9E58-40E2-B8D6-0E3D5CE67CB7}"/>
    <cellStyle name="Normal 7 53" xfId="20473" xr:uid="{41D9DA70-AE1E-4EA8-A987-0040EEA5D270}"/>
    <cellStyle name="Normal 7 53 2" xfId="20474" xr:uid="{90E082F2-A6FB-48DD-A1F4-F17A6EE455CC}"/>
    <cellStyle name="Normal 7 53 2 2" xfId="44692" xr:uid="{8B0F0038-0D16-422C-B077-228B7B522F9E}"/>
    <cellStyle name="Normal 7 53 3" xfId="44691" xr:uid="{6DCE7A55-7562-48A0-9A48-88661183FAE8}"/>
    <cellStyle name="Normal 7 54" xfId="20475" xr:uid="{C008A433-7CA2-4593-975E-7FB3DC475263}"/>
    <cellStyle name="Normal 7 54 2" xfId="20476" xr:uid="{473DDD39-E524-47E2-BCEC-E54D62913D18}"/>
    <cellStyle name="Normal 7 54 2 2" xfId="44694" xr:uid="{A4DB2F3B-5CB0-4B49-8DA0-D5743339744D}"/>
    <cellStyle name="Normal 7 54 3" xfId="44693" xr:uid="{C60E79C0-C931-4D5A-82DB-7706D1A011C4}"/>
    <cellStyle name="Normal 7 55" xfId="20477" xr:uid="{2EF3B239-9576-4275-A74D-B8DA57FC1838}"/>
    <cellStyle name="Normal 7 55 2" xfId="20478" xr:uid="{9C347CB6-6C50-4AD4-94D0-734747C7B81A}"/>
    <cellStyle name="Normal 7 55 2 2" xfId="44696" xr:uid="{554CF5E9-7374-4B24-BAD0-F48374C756CA}"/>
    <cellStyle name="Normal 7 55 3" xfId="44695" xr:uid="{D3A84EA4-B847-49F4-8450-79C93802B20C}"/>
    <cellStyle name="Normal 7 56" xfId="20479" xr:uid="{3E1AD4C4-CE2D-4CF6-B5F4-0430D2947525}"/>
    <cellStyle name="Normal 7 56 2" xfId="20480" xr:uid="{39A3DFD8-2207-4629-9BA1-19DC8D96169F}"/>
    <cellStyle name="Normal 7 56 2 2" xfId="44698" xr:uid="{1D6D38AD-FE6B-4B3D-9A72-9B523B33C787}"/>
    <cellStyle name="Normal 7 56 3" xfId="44697" xr:uid="{CE0DFE7C-2FDE-4B15-BB4A-01EBC33E90F8}"/>
    <cellStyle name="Normal 7 57" xfId="20481" xr:uid="{71F9EAF2-3A4A-4315-8D8E-091A82FFA0F9}"/>
    <cellStyle name="Normal 7 57 2" xfId="20482" xr:uid="{E86A6AD0-91BF-4098-8BFA-BA36DB57B9A9}"/>
    <cellStyle name="Normal 7 57 2 2" xfId="44700" xr:uid="{2208DD9D-6FB4-47B0-8778-8744043652C9}"/>
    <cellStyle name="Normal 7 57 3" xfId="44699" xr:uid="{330D0E2C-0EF4-4FDC-8BF8-BEBE55975323}"/>
    <cellStyle name="Normal 7 58" xfId="20483" xr:uid="{40627D7F-D6C5-4117-A5EE-B702B7386F14}"/>
    <cellStyle name="Normal 7 58 2" xfId="20484" xr:uid="{6DED9EEC-47D6-4388-9AB0-2A0A01678037}"/>
    <cellStyle name="Normal 7 58 2 2" xfId="44702" xr:uid="{4EA26BB8-B1C2-4B53-A52E-31FA765E6036}"/>
    <cellStyle name="Normal 7 58 3" xfId="44701" xr:uid="{09CECFE8-D15E-41B8-832C-21F2E787D422}"/>
    <cellStyle name="Normal 7 59" xfId="20485" xr:uid="{F25D4D6C-F0E1-4096-8CEB-233D1F853BDD}"/>
    <cellStyle name="Normal 7 59 2" xfId="20486" xr:uid="{F328AFC2-F579-47C1-9333-8CE32725A929}"/>
    <cellStyle name="Normal 7 59 2 2" xfId="44704" xr:uid="{27699BE7-7797-4D67-8163-1D40D0547ADF}"/>
    <cellStyle name="Normal 7 59 3" xfId="44703" xr:uid="{9E2C29B2-8253-4AF3-BF64-DF83FDC54B18}"/>
    <cellStyle name="Normal 7 6" xfId="20487" xr:uid="{3789EB35-4F80-4842-A29A-BC8CC512020D}"/>
    <cellStyle name="Normal 7 6 2" xfId="20488" xr:uid="{C6F6133C-DA0A-4C17-92E8-E0C5A6DED736}"/>
    <cellStyle name="Normal 7 6 2 2" xfId="20489" xr:uid="{B1B74FB8-02D5-4BBA-917B-1AB96BA62BA7}"/>
    <cellStyle name="Normal 7 6 2 2 2" xfId="20490" xr:uid="{82268422-92F7-4543-9B04-4347956E2A35}"/>
    <cellStyle name="Normal 7 6 2 2 2 2" xfId="44708" xr:uid="{E38A349F-6C3C-4BC6-88DA-81ADD33A77CF}"/>
    <cellStyle name="Normal 7 6 2 2 3" xfId="44707" xr:uid="{4FAADAD6-055D-408B-840C-DFFDD18F3303}"/>
    <cellStyle name="Normal 7 6 2 3" xfId="20491" xr:uid="{AA25B870-540E-4EF6-87B3-CE7E97564849}"/>
    <cellStyle name="Normal 7 6 2 3 2" xfId="20492" xr:uid="{701C3DE2-857F-4AF2-A3A9-2D5C71BBC0CB}"/>
    <cellStyle name="Normal 7 6 2 3 2 2" xfId="44710" xr:uid="{855B2770-E1AA-4DE9-916E-9B51AB96AE3F}"/>
    <cellStyle name="Normal 7 6 2 3 3" xfId="44709" xr:uid="{59F2E26C-33B0-42E9-A3CE-356E740D7F84}"/>
    <cellStyle name="Normal 7 6 2 4" xfId="20493" xr:uid="{B68C8954-7515-4DF3-A95A-BFD8EB2BEEFF}"/>
    <cellStyle name="Normal 7 6 2 4 2" xfId="20494" xr:uid="{5C879A4D-FF4C-4070-889A-27DED018B4C6}"/>
    <cellStyle name="Normal 7 6 2 4 2 2" xfId="44712" xr:uid="{D0C54418-DE3D-4549-B065-A233901D0E5E}"/>
    <cellStyle name="Normal 7 6 2 4 3" xfId="44711" xr:uid="{82CD0F23-0B29-420A-A929-ABF31350A1CE}"/>
    <cellStyle name="Normal 7 6 2 5" xfId="20495" xr:uid="{097C1280-2795-4E75-8589-0AA0C69F203F}"/>
    <cellStyle name="Normal 7 6 2 5 2" xfId="44713" xr:uid="{FD8C97B5-6064-4063-97F8-549307B71A44}"/>
    <cellStyle name="Normal 7 6 2 6" xfId="44706" xr:uid="{46E50E97-28C7-42CC-88D6-91A1E3F10F62}"/>
    <cellStyle name="Normal 7 6 3" xfId="20496" xr:uid="{1F3EB43E-AD53-4EF8-A245-AE7E6545F5F5}"/>
    <cellStyle name="Normal 7 6 3 2" xfId="20497" xr:uid="{8D368940-918F-4FCF-91C5-56FB723846CF}"/>
    <cellStyle name="Normal 7 6 3 2 2" xfId="20498" xr:uid="{7381AD8F-07FD-43C5-B903-D467C66D890D}"/>
    <cellStyle name="Normal 7 6 3 2 2 2" xfId="44716" xr:uid="{E587C1DF-CC78-4C95-AD13-E197DD730258}"/>
    <cellStyle name="Normal 7 6 3 2 3" xfId="44715" xr:uid="{AED710DB-81F6-4771-AA09-DE673FE98A77}"/>
    <cellStyle name="Normal 7 6 3 3" xfId="20499" xr:uid="{C3CD20D6-C25A-4766-B569-8EDFE3AB3453}"/>
    <cellStyle name="Normal 7 6 3 3 2" xfId="44717" xr:uid="{4A28970B-FA2B-477D-BF2E-F383572D1783}"/>
    <cellStyle name="Normal 7 6 3 4" xfId="44714" xr:uid="{1A89956C-9BBD-4AC0-A88B-85C06638CE0F}"/>
    <cellStyle name="Normal 7 6 4" xfId="20500" xr:uid="{CBB1C6AC-73DB-440B-A39D-00E6B6D73F81}"/>
    <cellStyle name="Normal 7 6 4 2" xfId="20501" xr:uid="{3B1A6928-6B8A-46DD-88FE-2862CA068ABD}"/>
    <cellStyle name="Normal 7 6 4 2 2" xfId="44719" xr:uid="{D271A8CE-C663-46D0-8815-3A1422494FBB}"/>
    <cellStyle name="Normal 7 6 4 3" xfId="44718" xr:uid="{FD749F9F-AA4C-4DF5-B20E-463E1F0BA330}"/>
    <cellStyle name="Normal 7 6 5" xfId="20502" xr:uid="{046CDDA6-DE39-4C8A-A9E4-8673445307F1}"/>
    <cellStyle name="Normal 7 6 5 2" xfId="20503" xr:uid="{1F6CE90F-8F10-4F64-B5E2-BF9C027AEA21}"/>
    <cellStyle name="Normal 7 6 5 2 2" xfId="44721" xr:uid="{4E8F8F55-E368-4CB4-84A0-2B07FC4A67BD}"/>
    <cellStyle name="Normal 7 6 5 3" xfId="44720" xr:uid="{4EE857F0-C08E-40CF-B71B-B9B503121CBC}"/>
    <cellStyle name="Normal 7 6 6" xfId="20504" xr:uid="{C07472D1-37C1-4390-8279-3CB5ECA4B0E7}"/>
    <cellStyle name="Normal 7 6 6 2" xfId="20505" xr:uid="{BC43EEA9-1874-4147-9FDE-EB5D51A34299}"/>
    <cellStyle name="Normal 7 6 6 2 2" xfId="44723" xr:uid="{A824D7BC-000F-4EB9-9D74-3F0FAF3CEC9C}"/>
    <cellStyle name="Normal 7 6 6 3" xfId="44722" xr:uid="{7A321501-B741-40D3-8AB3-D7B5EA9EA221}"/>
    <cellStyle name="Normal 7 6 7" xfId="20506" xr:uid="{221444E5-D2E4-4857-BA01-A75C307F1C8C}"/>
    <cellStyle name="Normal 7 6 7 2" xfId="44724" xr:uid="{16FF97B2-C05D-4C4D-AF8A-B7272F9CEDB1}"/>
    <cellStyle name="Normal 7 6 8" xfId="44705" xr:uid="{F7A5E397-1478-424A-A365-5518EA1C0C54}"/>
    <cellStyle name="Normal 7 60" xfId="20507" xr:uid="{94B0436D-EFF3-4439-B947-25709BFBEA52}"/>
    <cellStyle name="Normal 7 60 2" xfId="20508" xr:uid="{694E6605-9C91-4CCC-87C0-0D06B52D5E5C}"/>
    <cellStyle name="Normal 7 60 2 2" xfId="44726" xr:uid="{D9FC76EB-ECD1-4E9E-AB04-DAB9E07689BB}"/>
    <cellStyle name="Normal 7 60 3" xfId="44725" xr:uid="{E8E17EEF-EC6B-4F00-9B8B-E1BB8782DDEC}"/>
    <cellStyle name="Normal 7 61" xfId="20509" xr:uid="{C0221302-1321-4DB1-AD5A-2A088D5A01BE}"/>
    <cellStyle name="Normal 7 61 2" xfId="20510" xr:uid="{E6B71553-B7EE-476E-97F0-57812C8B5E16}"/>
    <cellStyle name="Normal 7 61 2 2" xfId="44728" xr:uid="{E47D8998-7D11-4A64-9F20-52E09CC08080}"/>
    <cellStyle name="Normal 7 61 3" xfId="44727" xr:uid="{2AB03790-59A3-48D0-AE41-F0DE14102A5E}"/>
    <cellStyle name="Normal 7 62" xfId="20511" xr:uid="{343A07A8-6C8C-42C8-91D3-A3E03EBBAD8B}"/>
    <cellStyle name="Normal 7 62 2" xfId="20512" xr:uid="{2161E681-76EC-4F7A-9000-4761BAD35983}"/>
    <cellStyle name="Normal 7 62 2 2" xfId="44730" xr:uid="{489FA679-26E8-4431-8F0A-2B32929F4981}"/>
    <cellStyle name="Normal 7 62 3" xfId="44729" xr:uid="{CE57F0A8-29D8-4F1E-93C1-7243C90DDC6F}"/>
    <cellStyle name="Normal 7 63" xfId="20513" xr:uid="{400BEC40-85FB-40EA-8F0B-3DC1DBA25EBF}"/>
    <cellStyle name="Normal 7 63 2" xfId="20514" xr:uid="{6B1F03EF-17EA-4FEF-A928-113B42B636CF}"/>
    <cellStyle name="Normal 7 63 2 2" xfId="44732" xr:uid="{78B1B06B-13B7-4AB6-BE4E-C1B145E7F15E}"/>
    <cellStyle name="Normal 7 63 3" xfId="44731" xr:uid="{9300A93A-ADD5-4443-B4AA-881062A92408}"/>
    <cellStyle name="Normal 7 64" xfId="20515" xr:uid="{5434D629-1567-4AFF-B79A-92604E6EDA06}"/>
    <cellStyle name="Normal 7 64 2" xfId="20516" xr:uid="{6F4B0EF6-6025-4906-8249-20E768952C67}"/>
    <cellStyle name="Normal 7 64 2 2" xfId="44734" xr:uid="{76F86F0F-4A33-4DF0-A8D0-2072D337CDD0}"/>
    <cellStyle name="Normal 7 64 3" xfId="44733" xr:uid="{FB699EC1-DA7C-4E5D-9FC1-0079E95F56E8}"/>
    <cellStyle name="Normal 7 65" xfId="20517" xr:uid="{245EB981-260B-48BD-B525-6DB1B6536931}"/>
    <cellStyle name="Normal 7 65 2" xfId="20518" xr:uid="{B1A382CC-71FD-4561-9064-0E4CB3793D04}"/>
    <cellStyle name="Normal 7 65 2 2" xfId="44736" xr:uid="{3D986ED6-F8FA-43BD-B819-7F030943C8C5}"/>
    <cellStyle name="Normal 7 65 3" xfId="44735" xr:uid="{EE2AF21F-ED40-4842-B57F-D508106BF218}"/>
    <cellStyle name="Normal 7 66" xfId="20519" xr:uid="{0E60BD58-0574-4EB3-B7A7-E9998BD9EE8F}"/>
    <cellStyle name="Normal 7 66 2" xfId="20520" xr:uid="{88BC7BDB-60C7-49A7-9D17-1704C6F315F6}"/>
    <cellStyle name="Normal 7 66 2 2" xfId="44738" xr:uid="{D2B2835A-28B1-452F-8068-B3EF39540766}"/>
    <cellStyle name="Normal 7 66 3" xfId="44737" xr:uid="{B0D11D9A-8F05-4D0D-9C18-343CE550E27C}"/>
    <cellStyle name="Normal 7 67" xfId="20521" xr:uid="{E89CAD01-54E4-4C73-9E00-C4F64C25686D}"/>
    <cellStyle name="Normal 7 67 2" xfId="20522" xr:uid="{EBD7EC0A-657E-42EB-AE37-7043D6F08AEF}"/>
    <cellStyle name="Normal 7 67 2 2" xfId="44740" xr:uid="{BB7BBE05-B7AF-483F-93FF-747E8072A062}"/>
    <cellStyle name="Normal 7 67 3" xfId="44739" xr:uid="{C055944A-DB06-44C9-B38F-A05C14652F44}"/>
    <cellStyle name="Normal 7 68" xfId="20523" xr:uid="{7E7C4626-7C68-43C1-807B-81C00AEF5A12}"/>
    <cellStyle name="Normal 7 68 2" xfId="20524" xr:uid="{C3723CEB-C689-42BB-B668-13DCDE89B052}"/>
    <cellStyle name="Normal 7 68 2 2" xfId="44742" xr:uid="{2EF1DABD-BF6A-45B5-A8BA-868F9268499B}"/>
    <cellStyle name="Normal 7 68 3" xfId="44741" xr:uid="{6F1E41C5-EE76-46AB-B006-531AC87470E6}"/>
    <cellStyle name="Normal 7 69" xfId="20525" xr:uid="{034D78AD-33C7-4B88-8029-6482A0B47CAC}"/>
    <cellStyle name="Normal 7 69 2" xfId="20526" xr:uid="{B35AEC64-47FA-4345-8423-782F02FEC66D}"/>
    <cellStyle name="Normal 7 69 2 2" xfId="44744" xr:uid="{A3DFA0FE-A5A1-49FB-AF5A-F3581229571B}"/>
    <cellStyle name="Normal 7 69 3" xfId="44743" xr:uid="{5FD7BD37-1767-4737-8749-B209D641B050}"/>
    <cellStyle name="Normal 7 7" xfId="20527" xr:uid="{DB5F952B-0BCF-42C9-9180-9EEE9D5E1AF4}"/>
    <cellStyle name="Normal 7 7 2" xfId="20528" xr:uid="{556BC0FA-9C87-4F96-9ECE-E0A149825C8E}"/>
    <cellStyle name="Normal 7 7 2 2" xfId="20529" xr:uid="{18DD5A67-B0CB-4EAE-BF82-AF82047FE822}"/>
    <cellStyle name="Normal 7 7 2 2 2" xfId="20530" xr:uid="{CF77B668-4DBE-486E-97F4-FBAFDD7B126D}"/>
    <cellStyle name="Normal 7 7 2 2 2 2" xfId="44748" xr:uid="{AB808BEB-EF61-4CFB-A03B-C48FC3C9D01C}"/>
    <cellStyle name="Normal 7 7 2 2 3" xfId="44747" xr:uid="{6318DE89-7E36-4182-9820-FDB6E20DE002}"/>
    <cellStyle name="Normal 7 7 2 3" xfId="20531" xr:uid="{DADEAAAB-D178-42BB-B728-5FFEDE832AA5}"/>
    <cellStyle name="Normal 7 7 2 3 2" xfId="20532" xr:uid="{4FA42916-AC4A-4F84-AF70-5A20545062E9}"/>
    <cellStyle name="Normal 7 7 2 3 2 2" xfId="44750" xr:uid="{AFE84228-02BB-4CC6-94C6-9CC17ADB67F3}"/>
    <cellStyle name="Normal 7 7 2 3 3" xfId="44749" xr:uid="{05A4792C-F482-458E-BE81-B06DD4FBA0DB}"/>
    <cellStyle name="Normal 7 7 2 4" xfId="20533" xr:uid="{F3733681-07F8-4212-9C1A-89CB6F566D92}"/>
    <cellStyle name="Normal 7 7 2 4 2" xfId="20534" xr:uid="{8D89A86B-6F8E-47D4-AFFD-D0B5ADF3F400}"/>
    <cellStyle name="Normal 7 7 2 4 2 2" xfId="44752" xr:uid="{5CCF96CB-ECAC-43D7-AA76-3C49C7EBBE1B}"/>
    <cellStyle name="Normal 7 7 2 4 3" xfId="44751" xr:uid="{F772F3F8-06D6-4D2C-BC4D-1E0D0FDD814A}"/>
    <cellStyle name="Normal 7 7 2 5" xfId="20535" xr:uid="{997BD76F-ADAC-45C5-B9AD-E2A830FACD42}"/>
    <cellStyle name="Normal 7 7 2 5 2" xfId="44753" xr:uid="{349AAB44-79CD-4ED0-B359-73937FF13CE2}"/>
    <cellStyle name="Normal 7 7 2 6" xfId="44746" xr:uid="{0CCDAC69-D1F4-41C4-834F-8374216A43B0}"/>
    <cellStyle name="Normal 7 7 3" xfId="20536" xr:uid="{189FC67B-AEF3-42A7-AB77-0910A422CF27}"/>
    <cellStyle name="Normal 7 7 3 2" xfId="20537" xr:uid="{9018C68C-3B63-4804-89F1-5DD7FD99AC11}"/>
    <cellStyle name="Normal 7 7 3 2 2" xfId="20538" xr:uid="{EE535B04-2C4D-42E7-B16A-4682C6F0BD5A}"/>
    <cellStyle name="Normal 7 7 3 2 2 2" xfId="44756" xr:uid="{C394A8F1-B582-45D0-9AC0-94912DDC40CA}"/>
    <cellStyle name="Normal 7 7 3 2 3" xfId="44755" xr:uid="{6AA10015-F32E-4A1E-89CF-6E44A13C095C}"/>
    <cellStyle name="Normal 7 7 3 3" xfId="20539" xr:uid="{268549AD-B8F5-486E-BE84-CA7674FB2F71}"/>
    <cellStyle name="Normal 7 7 3 3 2" xfId="44757" xr:uid="{F7E67DC3-FDE2-4DA3-AFE8-BDD57A07E89A}"/>
    <cellStyle name="Normal 7 7 3 4" xfId="44754" xr:uid="{ABED1326-ECB7-4CDD-998E-34DD28D159B4}"/>
    <cellStyle name="Normal 7 7 4" xfId="20540" xr:uid="{BA15AA2C-7ECD-4FE0-A34C-A4D82F464718}"/>
    <cellStyle name="Normal 7 7 4 2" xfId="20541" xr:uid="{F5C6742C-EED3-466C-A87B-56962A0209AC}"/>
    <cellStyle name="Normal 7 7 4 2 2" xfId="44759" xr:uid="{AB30DE09-224D-4821-989A-72866178448E}"/>
    <cellStyle name="Normal 7 7 4 3" xfId="44758" xr:uid="{618E7056-9B48-4D7A-AF7E-3DEC56C7C66D}"/>
    <cellStyle name="Normal 7 7 5" xfId="20542" xr:uid="{EE8FD7E5-E5C7-415D-8A2D-033211389DA5}"/>
    <cellStyle name="Normal 7 7 5 2" xfId="20543" xr:uid="{09938B56-7353-4B14-BDE9-E38ED33361B1}"/>
    <cellStyle name="Normal 7 7 5 2 2" xfId="44761" xr:uid="{633153CC-4BEB-414B-80E1-B32AB71471F0}"/>
    <cellStyle name="Normal 7 7 5 3" xfId="44760" xr:uid="{009F6AAF-FF9E-41A2-AD26-67C39D464A0B}"/>
    <cellStyle name="Normal 7 7 6" xfId="20544" xr:uid="{9DADA146-7F14-4727-8D65-F2C57F12271C}"/>
    <cellStyle name="Normal 7 7 6 2" xfId="44762" xr:uid="{89D8DE2A-AC82-40C8-9CE2-F8026F144EE5}"/>
    <cellStyle name="Normal 7 7 7" xfId="44745" xr:uid="{33505740-181F-4739-BCF8-2757E338E8CF}"/>
    <cellStyle name="Normal 7 70" xfId="20545" xr:uid="{38078E05-4BBB-4F5F-9E06-3C00C94DEC70}"/>
    <cellStyle name="Normal 7 70 2" xfId="44763" xr:uid="{0BC22116-CA6A-4BDA-8E6E-4B82BA26C956}"/>
    <cellStyle name="Normal 7 71" xfId="26374" xr:uid="{B49A7FE7-2D2E-4893-97D2-BE7EA85F5DC2}"/>
    <cellStyle name="Normal 7 8" xfId="20546" xr:uid="{E253F00F-3582-43FF-AB35-20144B273ED5}"/>
    <cellStyle name="Normal 7 8 2" xfId="20547" xr:uid="{CE6C821F-AB6A-44A7-B723-BA48CCE36889}"/>
    <cellStyle name="Normal 7 8 2 2" xfId="20548" xr:uid="{6C894B82-79D9-460B-9728-E8F59F4FB18F}"/>
    <cellStyle name="Normal 7 8 2 2 2" xfId="20549" xr:uid="{A5B9CD36-121F-4680-80C6-026E0A72A66B}"/>
    <cellStyle name="Normal 7 8 2 2 2 2" xfId="44767" xr:uid="{6757615E-50F0-4059-A58C-C53E1B490C51}"/>
    <cellStyle name="Normal 7 8 2 2 3" xfId="44766" xr:uid="{36B5EC8F-C939-4CC8-B8C3-9956F36D61C3}"/>
    <cellStyle name="Normal 7 8 2 3" xfId="20550" xr:uid="{EA06C56A-EDA7-4BB5-BFA4-EB4C8544F4BB}"/>
    <cellStyle name="Normal 7 8 2 3 2" xfId="44768" xr:uid="{ED7EE9CC-87E9-4A93-8CDC-FBAD8C95068A}"/>
    <cellStyle name="Normal 7 8 2 4" xfId="44765" xr:uid="{9E79F85B-9B86-4607-9019-8ADD40B9FDA3}"/>
    <cellStyle name="Normal 7 8 3" xfId="20551" xr:uid="{DBE9751B-60A4-49BE-99D7-D62A158AB262}"/>
    <cellStyle name="Normal 7 8 3 2" xfId="20552" xr:uid="{99976308-F18A-45A4-BD17-7A4CD29617DF}"/>
    <cellStyle name="Normal 7 8 3 2 2" xfId="44770" xr:uid="{9BE9CCE2-80C5-4EEC-98FE-F2B51FD2C32E}"/>
    <cellStyle name="Normal 7 8 3 3" xfId="44769" xr:uid="{2C2CC709-7E43-4850-907B-2982C1016E81}"/>
    <cellStyle name="Normal 7 8 4" xfId="20553" xr:uid="{E44837D4-898B-47F1-AC58-65CC0AC70832}"/>
    <cellStyle name="Normal 7 8 4 2" xfId="20554" xr:uid="{94680BF2-1D24-4B71-A787-433DC19C5C8C}"/>
    <cellStyle name="Normal 7 8 4 2 2" xfId="44772" xr:uid="{A9104BC9-BF39-4955-8CF4-B6763E5E5DB6}"/>
    <cellStyle name="Normal 7 8 4 3" xfId="44771" xr:uid="{EA329A0E-48DA-46E3-ADF5-6027769348EF}"/>
    <cellStyle name="Normal 7 8 5" xfId="20555" xr:uid="{3268937B-46BD-4CAD-BD11-E9AFA23DA701}"/>
    <cellStyle name="Normal 7 8 5 2" xfId="44773" xr:uid="{755BDF53-265F-4EEA-B5E5-714836622424}"/>
    <cellStyle name="Normal 7 8 6" xfId="44764" xr:uid="{22DA1859-E14E-48A4-BFF9-CBB913455F40}"/>
    <cellStyle name="Normal 7 9" xfId="20556" xr:uid="{06864E30-0E51-4704-BFD2-2679E1C9E924}"/>
    <cellStyle name="Normal 7 9 2" xfId="20557" xr:uid="{D62B620F-9FCC-474A-B721-2EDF2848C5BF}"/>
    <cellStyle name="Normal 7 9 2 2" xfId="20558" xr:uid="{A2E5F15A-F323-4287-BF3A-05575B1D1559}"/>
    <cellStyle name="Normal 7 9 2 2 2" xfId="20559" xr:uid="{24164A0D-6865-4D80-B0A3-26419AC19D12}"/>
    <cellStyle name="Normal 7 9 2 2 2 2" xfId="44777" xr:uid="{6239E534-DACE-44EC-9935-DF58FF03E1DF}"/>
    <cellStyle name="Normal 7 9 2 2 3" xfId="44776" xr:uid="{7205729E-E0FA-4695-8D3A-18E9EE318D4A}"/>
    <cellStyle name="Normal 7 9 2 3" xfId="20560" xr:uid="{98677280-C416-43FE-85DE-7B21E55333E5}"/>
    <cellStyle name="Normal 7 9 2 3 2" xfId="44778" xr:uid="{99F7EB89-BF1C-4FAD-9690-1241CB10E6E0}"/>
    <cellStyle name="Normal 7 9 2 4" xfId="44775" xr:uid="{E49610AD-08D5-46FA-B720-B821BF4C914B}"/>
    <cellStyle name="Normal 7 9 3" xfId="20561" xr:uid="{B8EFFD7F-ACFA-424E-82D0-828FB627A57E}"/>
    <cellStyle name="Normal 7 9 3 2" xfId="20562" xr:uid="{8E7E8FFC-C452-49AB-B7D0-5745DD40BA74}"/>
    <cellStyle name="Normal 7 9 3 2 2" xfId="44780" xr:uid="{5B638078-BB9B-4456-83D8-19B38BE0C8C3}"/>
    <cellStyle name="Normal 7 9 3 3" xfId="44779" xr:uid="{84DA7A6D-3F63-4C2B-8B3E-065DA403017D}"/>
    <cellStyle name="Normal 7 9 4" xfId="20563" xr:uid="{98891A6F-E703-4DB1-ACE7-78609993DC90}"/>
    <cellStyle name="Normal 7 9 4 2" xfId="20564" xr:uid="{A71B9F4F-0E57-4780-81FC-94D6A00DD2CC}"/>
    <cellStyle name="Normal 7 9 4 2 2" xfId="44782" xr:uid="{6AE10B7F-7099-4FD6-870A-07EF97FD1F66}"/>
    <cellStyle name="Normal 7 9 4 3" xfId="44781" xr:uid="{7500A96C-DC8D-457B-A2CC-D4B984909AF5}"/>
    <cellStyle name="Normal 7 9 5" xfId="20565" xr:uid="{D14C5000-4FC4-4CBF-B5A7-CA14C519AFF9}"/>
    <cellStyle name="Normal 7 9 5 2" xfId="44783" xr:uid="{9687D9AF-A80A-40A7-B5F7-81F11339A926}"/>
    <cellStyle name="Normal 7 9 6" xfId="44774" xr:uid="{AE306A3E-14EC-4E2A-B076-FE5B0284B44B}"/>
    <cellStyle name="Normal 70" xfId="20566" xr:uid="{3DE7E707-94BF-4443-B220-4E1056B4D9E0}"/>
    <cellStyle name="Normal 70 2" xfId="20567" xr:uid="{818ACB87-41C2-49DE-83F4-8C15BDFCD546}"/>
    <cellStyle name="Normal 70 2 2" xfId="44785" xr:uid="{05EF9D58-2836-4BC6-92ED-E268CDCBF941}"/>
    <cellStyle name="Normal 70 3" xfId="20568" xr:uid="{30599982-D79E-448B-9741-C86C235122EC}"/>
    <cellStyle name="Normal 70 3 2" xfId="44786" xr:uid="{7C4E7E24-CB85-4C38-A799-801CC84D7A69}"/>
    <cellStyle name="Normal 70 4" xfId="44784" xr:uid="{17B5B3CF-20DA-4224-8580-382E6426C1AC}"/>
    <cellStyle name="Normal 71" xfId="20569" xr:uid="{E46E2157-64D5-4B33-B12D-19FF3F4E7D19}"/>
    <cellStyle name="Normal 71 2" xfId="20570" xr:uid="{7D98B7E0-A913-4F76-8546-D9326FE412B5}"/>
    <cellStyle name="Normal 71 2 2" xfId="44788" xr:uid="{56DC868F-CC7E-4692-A00F-C4B602577B4C}"/>
    <cellStyle name="Normal 71 3" xfId="20571" xr:uid="{7C03FCE4-573E-4A2B-BBB7-78794348E100}"/>
    <cellStyle name="Normal 71 3 2" xfId="44789" xr:uid="{5A230571-51B5-4647-87EC-679D51E2FFF2}"/>
    <cellStyle name="Normal 71 4" xfId="44787" xr:uid="{2846C75A-9AD9-4470-A296-9600ABB243E5}"/>
    <cellStyle name="Normal 72" xfId="20572" xr:uid="{7A4991F5-AE56-438B-A24E-454B0A3BEE67}"/>
    <cellStyle name="Normal 72 2" xfId="20573" xr:uid="{5BF2B63D-A1A0-482C-9255-A9AC6D7F1E31}"/>
    <cellStyle name="Normal 72 2 2" xfId="44791" xr:uid="{91B4061A-B198-422B-8DB6-A63D6642F67A}"/>
    <cellStyle name="Normal 72 3" xfId="44790" xr:uid="{3A4D1E22-09E5-463E-8307-29888E6B6095}"/>
    <cellStyle name="Normal 73" xfId="20574" xr:uid="{FCA0CE04-8C0B-45AF-BD7E-3EC2152F53F9}"/>
    <cellStyle name="Normal 73 2" xfId="20575" xr:uid="{D32736C8-97AA-4B95-9631-E45D8AA34C8A}"/>
    <cellStyle name="Normal 73 2 2" xfId="44793" xr:uid="{E2100A54-F83A-4F0E-BE3E-F846DA2BD4EB}"/>
    <cellStyle name="Normal 73 3" xfId="20576" xr:uid="{3D06513F-22B0-4045-966C-886E8B42A6FF}"/>
    <cellStyle name="Normal 73 3 2" xfId="44794" xr:uid="{F4D103F1-DB8B-4FE0-BA81-5BDC99471BEF}"/>
    <cellStyle name="Normal 73 4" xfId="44792" xr:uid="{849E400B-92AC-4F2A-A427-A4E2C632C95C}"/>
    <cellStyle name="Normal 74" xfId="20577" xr:uid="{37424517-80F4-4904-9485-1E50A48B7A7E}"/>
    <cellStyle name="Normal 74 2" xfId="44795" xr:uid="{822640CF-F58D-48B1-AF49-1AD50BF74C0E}"/>
    <cellStyle name="Normal 75" xfId="20578" xr:uid="{8FDBAC8F-9032-4828-8155-257ACFAD4082}"/>
    <cellStyle name="Normal 75 2" xfId="44796" xr:uid="{F5B05446-83C6-4D13-87F8-DAA9B01F992D}"/>
    <cellStyle name="Normal 76" xfId="20579" xr:uid="{2A44A218-09CD-409E-852B-F3D5D9146475}"/>
    <cellStyle name="Normal 76 2" xfId="44797" xr:uid="{C3DCD7D7-F3B5-4E0C-BC32-F2DBE3A1632F}"/>
    <cellStyle name="Normal 77" xfId="20580" xr:uid="{80D9406B-06CF-4F3C-947B-341D9A944F9C}"/>
    <cellStyle name="Normal 77 2" xfId="44798" xr:uid="{C0A27DBD-F0C8-473C-9893-9C85B2C012AE}"/>
    <cellStyle name="Normal 78" xfId="20581" xr:uid="{43BA5073-A079-4214-A307-724788E87964}"/>
    <cellStyle name="Normal 78 2" xfId="44799" xr:uid="{A6EA90FF-58B9-4BD7-9DA1-8B30AC182D55}"/>
    <cellStyle name="Normal 79" xfId="20582" xr:uid="{5BAFF643-0957-4EDA-A3CD-FDC5C443CDD4}"/>
    <cellStyle name="Normal 79 2" xfId="44800" xr:uid="{A9FDD294-39AE-4782-A6E7-B5B8E239E9B4}"/>
    <cellStyle name="Normal 8" xfId="20583" xr:uid="{89AC3CCE-2E44-44AC-9A33-725E6976DE17}"/>
    <cellStyle name="Normal 8 10" xfId="20584" xr:uid="{92473838-7D09-46E5-9C08-88C0FF32B8DF}"/>
    <cellStyle name="Normal 8 10 2" xfId="20585" xr:uid="{AD4BA4FA-113F-4D27-BA92-7C8FB2CB4CF1}"/>
    <cellStyle name="Normal 8 10 2 2" xfId="44803" xr:uid="{28FDCD9B-5839-47C3-9710-479D743C4606}"/>
    <cellStyle name="Normal 8 10 3" xfId="44802" xr:uid="{B7BA6606-6D46-4E18-A264-9207F8809EC0}"/>
    <cellStyle name="Normal 8 11" xfId="20586" xr:uid="{9A54915E-C3C3-4BB3-9478-76ACBACEDD50}"/>
    <cellStyle name="Normal 8 11 2" xfId="20587" xr:uid="{9955DA3E-3AEC-44C2-83CC-7C05C4E8ED49}"/>
    <cellStyle name="Normal 8 11 2 2" xfId="44805" xr:uid="{D4E99C3A-48C5-42EF-A5C6-4AA705AAFB8F}"/>
    <cellStyle name="Normal 8 11 3" xfId="44804" xr:uid="{B07831AE-7DAC-4614-A894-4B55E98AD1AA}"/>
    <cellStyle name="Normal 8 12" xfId="20588" xr:uid="{13FC842C-B61C-4136-80FF-BB522ADBDEE1}"/>
    <cellStyle name="Normal 8 12 2" xfId="20589" xr:uid="{DB15E4EE-E1FB-4AE4-8CFB-AD84E3AD83E2}"/>
    <cellStyle name="Normal 8 12 2 2" xfId="44807" xr:uid="{BD2BAAC8-3272-4033-AA16-DEF135199866}"/>
    <cellStyle name="Normal 8 12 3" xfId="44806" xr:uid="{ED6B4D2F-E26A-4B1D-88FD-5D5DDE95B423}"/>
    <cellStyle name="Normal 8 13" xfId="20590" xr:uid="{76896B89-AA3C-4BD6-908A-468B509FD964}"/>
    <cellStyle name="Normal 8 13 2" xfId="20591" xr:uid="{96F0C90F-59B9-4535-9005-7DEBE847989C}"/>
    <cellStyle name="Normal 8 13 2 2" xfId="44809" xr:uid="{035C8F68-DE53-4D92-B1F3-4E717422A6A7}"/>
    <cellStyle name="Normal 8 13 3" xfId="44808" xr:uid="{4B39DDBA-826B-4678-987C-AFAA88EBA7E8}"/>
    <cellStyle name="Normal 8 14" xfId="20592" xr:uid="{F12B06AF-DAA3-4632-9191-4F737D523A11}"/>
    <cellStyle name="Normal 8 14 2" xfId="20593" xr:uid="{6CFCC140-F540-46C4-9902-06EF1594FE31}"/>
    <cellStyle name="Normal 8 14 2 2" xfId="44811" xr:uid="{16F21177-3F9D-4502-BE7F-0A65E6E2D720}"/>
    <cellStyle name="Normal 8 14 3" xfId="44810" xr:uid="{A6E6E985-430F-417E-AA73-29A069896566}"/>
    <cellStyle name="Normal 8 15" xfId="20594" xr:uid="{D7987907-F111-4637-B71F-2B41CAE14FB1}"/>
    <cellStyle name="Normal 8 15 2" xfId="20595" xr:uid="{5C2B28E5-D807-4118-A2B2-E798824EEFAF}"/>
    <cellStyle name="Normal 8 15 2 2" xfId="44813" xr:uid="{B1AE68EB-1928-45F8-A0CF-69D1E66626D0}"/>
    <cellStyle name="Normal 8 15 3" xfId="44812" xr:uid="{A38C218F-C098-40A0-8332-49285578839B}"/>
    <cellStyle name="Normal 8 16" xfId="20596" xr:uid="{CA861A6E-D09A-45AB-BF96-D293ED2713AB}"/>
    <cellStyle name="Normal 8 16 2" xfId="20597" xr:uid="{E3B5D1C6-1C23-4573-BB36-E8890415B173}"/>
    <cellStyle name="Normal 8 16 2 2" xfId="44815" xr:uid="{0B085268-9C48-443A-95EC-B5724CF16A9E}"/>
    <cellStyle name="Normal 8 16 3" xfId="44814" xr:uid="{BCFD9A5A-6B50-4648-A225-093B67BA1B82}"/>
    <cellStyle name="Normal 8 17" xfId="20598" xr:uid="{9ABD7E05-C1D3-46B0-949E-BD651B0CE34B}"/>
    <cellStyle name="Normal 8 17 2" xfId="20599" xr:uid="{D517C2A3-730C-4584-8ACA-780CD48A85AD}"/>
    <cellStyle name="Normal 8 17 2 2" xfId="44817" xr:uid="{DF92E1B7-E8FD-4774-BCC4-4E4E40998227}"/>
    <cellStyle name="Normal 8 17 3" xfId="44816" xr:uid="{0350CF7B-C7FC-4A66-9E84-0CF8AD07E6BF}"/>
    <cellStyle name="Normal 8 18" xfId="20600" xr:uid="{7EAB3559-5ABA-4E8B-A0C7-850677F81F22}"/>
    <cellStyle name="Normal 8 18 2" xfId="20601" xr:uid="{796A7B8E-8A6E-427A-B535-8CC2F880068C}"/>
    <cellStyle name="Normal 8 18 2 2" xfId="44819" xr:uid="{C183F73A-438B-4C43-B6EB-F83954C70CDA}"/>
    <cellStyle name="Normal 8 18 3" xfId="44818" xr:uid="{BC8D1B9F-AC3C-49D2-8869-A3DD87FB67DF}"/>
    <cellStyle name="Normal 8 19" xfId="20602" xr:uid="{4F832290-8B7C-4E04-9476-2091CC307DD4}"/>
    <cellStyle name="Normal 8 19 2" xfId="20603" xr:uid="{9C8CC155-7012-4560-8878-E8058FADB5B9}"/>
    <cellStyle name="Normal 8 19 2 2" xfId="44821" xr:uid="{ECF4FE6E-D1BC-4578-A997-5EF6BA3AE149}"/>
    <cellStyle name="Normal 8 19 3" xfId="44820" xr:uid="{335E0C24-C303-468D-ACF2-F63388A7BF17}"/>
    <cellStyle name="Normal 8 2" xfId="20604" xr:uid="{ADA24D06-EB5F-4DF1-8A16-835CFBC1CAEE}"/>
    <cellStyle name="Normal 8 2 10" xfId="20605" xr:uid="{ADD3A505-6F12-4853-9A48-3A35316D7EC0}"/>
    <cellStyle name="Normal 8 2 10 2" xfId="44823" xr:uid="{0471BBA4-3850-4404-8DBF-D11BB68D15F5}"/>
    <cellStyle name="Normal 8 2 11" xfId="20606" xr:uid="{4E82CDC8-5DCC-410A-8AD4-48033EBAB15F}"/>
    <cellStyle name="Normal 8 2 11 2" xfId="44824" xr:uid="{B1AEDFAC-88BD-45AE-AA49-48A47AB254D3}"/>
    <cellStyle name="Normal 8 2 12" xfId="44822" xr:uid="{48530BBB-531B-4B4D-8F6B-29DC03F8178F}"/>
    <cellStyle name="Normal 8 2 13" xfId="54097" xr:uid="{74B75C59-EA53-4D3F-A537-7E4DC15A8FD5}"/>
    <cellStyle name="Normal 8 2 2" xfId="20607" xr:uid="{BD73D32E-E623-4FB4-AEC6-CEF20869291E}"/>
    <cellStyle name="Normal 8 2 2 2" xfId="20608" xr:uid="{DAE128FA-49E6-490F-8C9E-2BB37ED196FA}"/>
    <cellStyle name="Normal 8 2 2 2 2" xfId="20609" xr:uid="{6A7AB0EA-4748-4431-93FE-BAD3C9BA621F}"/>
    <cellStyle name="Normal 8 2 2 2 2 2" xfId="20610" xr:uid="{72A2ABA9-4BD7-421C-B146-6FC62314653C}"/>
    <cellStyle name="Normal 8 2 2 2 2 2 2" xfId="44828" xr:uid="{0A54C2CB-CA0C-4A70-9045-9986E5CEE1FB}"/>
    <cellStyle name="Normal 8 2 2 2 2 3" xfId="44827" xr:uid="{D241613D-81A5-4144-AE84-722727983A1C}"/>
    <cellStyle name="Normal 8 2 2 2 3" xfId="20611" xr:uid="{659E52E1-6D6D-4431-83BB-B8E07ECB1BAA}"/>
    <cellStyle name="Normal 8 2 2 2 3 2" xfId="20612" xr:uid="{ACFA7F56-06B0-46E5-95BB-C0749B8CC7BD}"/>
    <cellStyle name="Normal 8 2 2 2 3 2 2" xfId="44830" xr:uid="{FDA4F53A-418B-477E-B083-99C70BC57F70}"/>
    <cellStyle name="Normal 8 2 2 2 3 3" xfId="44829" xr:uid="{37D0154C-1744-4822-ACEB-12E419049360}"/>
    <cellStyle name="Normal 8 2 2 2 4" xfId="20613" xr:uid="{946727B4-1581-416C-9ECB-8DFF0060953C}"/>
    <cellStyle name="Normal 8 2 2 2 4 2" xfId="20614" xr:uid="{F2D9C594-767A-42A3-BEF5-E13B4E7D11FE}"/>
    <cellStyle name="Normal 8 2 2 2 4 2 2" xfId="44832" xr:uid="{E603E40E-0D11-464D-BC49-5E7EDC5039B6}"/>
    <cellStyle name="Normal 8 2 2 2 4 3" xfId="44831" xr:uid="{55C26878-0459-4965-B309-085A621FCD67}"/>
    <cellStyle name="Normal 8 2 2 2 5" xfId="20615" xr:uid="{4C305978-4A77-4603-9300-F8ABD05218EF}"/>
    <cellStyle name="Normal 8 2 2 2 5 2" xfId="44833" xr:uid="{E7139C61-39BA-4375-BDE6-5CEB5619AE88}"/>
    <cellStyle name="Normal 8 2 2 2 6" xfId="44826" xr:uid="{5490CD97-CE08-4D97-8928-2135A22A1758}"/>
    <cellStyle name="Normal 8 2 2 3" xfId="20616" xr:uid="{9F119166-29B9-437E-B23D-38D30794DAD9}"/>
    <cellStyle name="Normal 8 2 2 3 2" xfId="20617" xr:uid="{346C21B8-32F6-40EF-B3DE-142510C93549}"/>
    <cellStyle name="Normal 8 2 2 3 2 2" xfId="44835" xr:uid="{0D15B2A5-FC5A-4683-A61A-DD47E8514760}"/>
    <cellStyle name="Normal 8 2 2 3 3" xfId="44834" xr:uid="{877FF5F6-FF61-4023-81AC-2F08C86A0CFA}"/>
    <cellStyle name="Normal 8 2 2 4" xfId="20618" xr:uid="{106CCBF7-488E-411C-B86F-3CAE3FCC2DCB}"/>
    <cellStyle name="Normal 8 2 2 4 2" xfId="20619" xr:uid="{4ACC2DA6-DCAC-4D80-A062-A5704F3A1E2B}"/>
    <cellStyle name="Normal 8 2 2 4 2 2" xfId="44837" xr:uid="{D4DD1E7D-BF56-4E84-BCDC-478122A08D71}"/>
    <cellStyle name="Normal 8 2 2 4 3" xfId="44836" xr:uid="{B830489F-901B-44C8-A500-FAF9C197D381}"/>
    <cellStyle name="Normal 8 2 2 5" xfId="20620" xr:uid="{98C68B40-C055-4B7A-9FBC-0EB5368AFFAF}"/>
    <cellStyle name="Normal 8 2 2 5 2" xfId="20621" xr:uid="{999494D4-2EE7-4F20-B77F-F1F3B9C30649}"/>
    <cellStyle name="Normal 8 2 2 5 2 2" xfId="44839" xr:uid="{FD463F86-16C4-4B02-8E03-FBBCED46CA41}"/>
    <cellStyle name="Normal 8 2 2 5 3" xfId="44838" xr:uid="{B7E5E676-57D3-4A13-A6F6-6FFCCA0C92A6}"/>
    <cellStyle name="Normal 8 2 2 6" xfId="20622" xr:uid="{569B68EA-EF7C-4B90-97C8-B19E4E43BDFB}"/>
    <cellStyle name="Normal 8 2 2 6 2" xfId="20623" xr:uid="{8C45999E-3BB5-40A5-85C4-265E2F752E83}"/>
    <cellStyle name="Normal 8 2 2 6 2 2" xfId="44841" xr:uid="{85927521-06FF-4FD4-8A6B-11536B7E74F1}"/>
    <cellStyle name="Normal 8 2 2 6 3" xfId="44840" xr:uid="{52D83FB1-30AB-4F71-A397-DF1F71686AB1}"/>
    <cellStyle name="Normal 8 2 2 7" xfId="20624" xr:uid="{0B29E3FA-9219-4690-B696-C5B1675656D8}"/>
    <cellStyle name="Normal 8 2 2 7 2" xfId="44842" xr:uid="{25F873D0-967B-4B1E-BB93-53229A79692B}"/>
    <cellStyle name="Normal 8 2 2 8" xfId="44825" xr:uid="{C763C59F-A854-4193-98C0-02A4292AF3E7}"/>
    <cellStyle name="Normal 8 2 3" xfId="20625" xr:uid="{DC33A255-0787-47F9-BEBA-DA94A112C4D5}"/>
    <cellStyle name="Normal 8 2 3 2" xfId="20626" xr:uid="{E7246E1E-FB49-47DA-A431-BD8C2A06602F}"/>
    <cellStyle name="Normal 8 2 3 2 2" xfId="20627" xr:uid="{77E0A295-8F16-4BEE-940D-0E8168C5ACA8}"/>
    <cellStyle name="Normal 8 2 3 2 2 2" xfId="20628" xr:uid="{44175BD2-7638-4461-B3D4-F6517F25FCEF}"/>
    <cellStyle name="Normal 8 2 3 2 2 2 2" xfId="44846" xr:uid="{3022F1CD-9DAF-4129-B45F-B736E27CB0C9}"/>
    <cellStyle name="Normal 8 2 3 2 2 3" xfId="44845" xr:uid="{1373E57F-D475-44D7-8430-21C4485983E7}"/>
    <cellStyle name="Normal 8 2 3 2 3" xfId="20629" xr:uid="{34E295F6-7E8F-4945-8228-585E9496C34E}"/>
    <cellStyle name="Normal 8 2 3 2 3 2" xfId="20630" xr:uid="{AB655AF0-334B-4C38-8313-FC2229B197C3}"/>
    <cellStyle name="Normal 8 2 3 2 3 2 2" xfId="44848" xr:uid="{4F42315A-0E8D-4615-B2BA-CEB35396708B}"/>
    <cellStyle name="Normal 8 2 3 2 3 3" xfId="44847" xr:uid="{7B4C6BAC-0136-4973-B692-97D800B302B5}"/>
    <cellStyle name="Normal 8 2 3 2 4" xfId="20631" xr:uid="{696A124C-A37F-4106-94DE-04485914CE23}"/>
    <cellStyle name="Normal 8 2 3 2 4 2" xfId="20632" xr:uid="{CDA2A83D-6C3A-4040-9AD1-77C289B5B86B}"/>
    <cellStyle name="Normal 8 2 3 2 4 2 2" xfId="44850" xr:uid="{78C2099E-3777-4D7F-8988-634ED1E811B7}"/>
    <cellStyle name="Normal 8 2 3 2 4 3" xfId="44849" xr:uid="{E694AAAB-FDBD-43E4-810C-A8435C7FA439}"/>
    <cellStyle name="Normal 8 2 3 2 5" xfId="20633" xr:uid="{53FBD81C-CE4B-4B49-89D7-68F3A71EA598}"/>
    <cellStyle name="Normal 8 2 3 2 5 2" xfId="44851" xr:uid="{23F24626-5CCD-497D-8554-4D4EBD0149F9}"/>
    <cellStyle name="Normal 8 2 3 2 6" xfId="44844" xr:uid="{FFD0D366-C41C-4653-B442-6F65262D9518}"/>
    <cellStyle name="Normal 8 2 3 3" xfId="20634" xr:uid="{B5203935-0EEF-4FFD-9D0B-D0367CC1B049}"/>
    <cellStyle name="Normal 8 2 3 3 2" xfId="20635" xr:uid="{8FA40E1E-3F04-47B6-9B71-0A8206A35A67}"/>
    <cellStyle name="Normal 8 2 3 3 2 2" xfId="44853" xr:uid="{2B9F3879-DE1B-43C0-BA68-2885A860915F}"/>
    <cellStyle name="Normal 8 2 3 3 3" xfId="44852" xr:uid="{95A9817E-1700-4AF8-BE5D-AB38DBFFC9A4}"/>
    <cellStyle name="Normal 8 2 3 4" xfId="20636" xr:uid="{3E1D2A48-A1A5-46E5-A801-3F416A201F9D}"/>
    <cellStyle name="Normal 8 2 3 4 2" xfId="20637" xr:uid="{AB099623-381E-458C-BDDC-55FB0D298F79}"/>
    <cellStyle name="Normal 8 2 3 4 2 2" xfId="44855" xr:uid="{21B357BA-0D3E-4DE9-A123-D7121AF58EE0}"/>
    <cellStyle name="Normal 8 2 3 4 3" xfId="44854" xr:uid="{8B581A2C-74DB-4503-9072-D386775F059F}"/>
    <cellStyle name="Normal 8 2 3 5" xfId="20638" xr:uid="{84F79B1E-CF5C-4FFB-9108-8A54212B828C}"/>
    <cellStyle name="Normal 8 2 3 5 2" xfId="20639" xr:uid="{14726240-38EB-461C-8601-401F4AE7676D}"/>
    <cellStyle name="Normal 8 2 3 5 2 2" xfId="44857" xr:uid="{733D2AC8-D95D-4B3F-9319-9C8D82B6DDD6}"/>
    <cellStyle name="Normal 8 2 3 5 3" xfId="44856" xr:uid="{0752906D-A23B-43CF-A3A4-DB8C3A2201FD}"/>
    <cellStyle name="Normal 8 2 3 6" xfId="20640" xr:uid="{0A6D03C4-FDB2-4D99-A68D-2A7BCBB1B27A}"/>
    <cellStyle name="Normal 8 2 3 6 2" xfId="20641" xr:uid="{CB9C762B-C6FE-4874-8F3F-0FE9A91886E4}"/>
    <cellStyle name="Normal 8 2 3 6 2 2" xfId="44859" xr:uid="{15576024-81AD-45B9-A47B-CEC44B351FCE}"/>
    <cellStyle name="Normal 8 2 3 6 3" xfId="44858" xr:uid="{9172F6E4-27EC-4CEA-AF0A-E8159EB09DBA}"/>
    <cellStyle name="Normal 8 2 3 7" xfId="20642" xr:uid="{9339408C-549B-40DA-9B43-C1322BA780D7}"/>
    <cellStyle name="Normal 8 2 3 7 2" xfId="44860" xr:uid="{2261F5F6-C376-43E7-A186-0528F68E22C3}"/>
    <cellStyle name="Normal 8 2 3 8" xfId="44843" xr:uid="{AD976B10-2AF9-4F91-AE1F-7D290A54F032}"/>
    <cellStyle name="Normal 8 2 4" xfId="20643" xr:uid="{506771E2-EBCF-445D-94A9-96FAA3F00D91}"/>
    <cellStyle name="Normal 8 2 4 2" xfId="20644" xr:uid="{A7D8E3EF-B6AB-41D1-AFF7-B33ACFA69297}"/>
    <cellStyle name="Normal 8 2 4 2 2" xfId="20645" xr:uid="{46278F91-13E4-4948-885B-0EBAB6C011E1}"/>
    <cellStyle name="Normal 8 2 4 2 2 2" xfId="20646" xr:uid="{40380BCD-5765-43B9-BA35-4B34AB64DD64}"/>
    <cellStyle name="Normal 8 2 4 2 2 2 2" xfId="44864" xr:uid="{C3461769-4659-432B-A57A-864A7731A0FA}"/>
    <cellStyle name="Normal 8 2 4 2 2 3" xfId="44863" xr:uid="{585E9BE6-4FF3-434E-871A-640EDE60A94C}"/>
    <cellStyle name="Normal 8 2 4 2 3" xfId="20647" xr:uid="{6B933EC1-377F-4691-BCE8-BC654C1D4BF7}"/>
    <cellStyle name="Normal 8 2 4 2 3 2" xfId="20648" xr:uid="{F112523A-11BE-4AEE-9332-D06C1D64B232}"/>
    <cellStyle name="Normal 8 2 4 2 3 2 2" xfId="44866" xr:uid="{CF4133A3-1AA1-435C-8B9C-482408BE893A}"/>
    <cellStyle name="Normal 8 2 4 2 3 3" xfId="44865" xr:uid="{D8BAEBFF-9B5A-48BD-A0ED-89F666563FA5}"/>
    <cellStyle name="Normal 8 2 4 2 4" xfId="20649" xr:uid="{706C3E6F-6091-46D4-A04D-5C04B41A85D4}"/>
    <cellStyle name="Normal 8 2 4 2 4 2" xfId="20650" xr:uid="{CAE3D2A6-6281-4251-80B9-BEB3BF236C14}"/>
    <cellStyle name="Normal 8 2 4 2 4 2 2" xfId="44868" xr:uid="{0527EA40-28A7-4E91-8276-4E0F89E75896}"/>
    <cellStyle name="Normal 8 2 4 2 4 3" xfId="44867" xr:uid="{9AE74178-38E1-40E3-81EF-864000E22F56}"/>
    <cellStyle name="Normal 8 2 4 2 5" xfId="20651" xr:uid="{026E5FD4-A934-4974-99F6-F1E02516FF0E}"/>
    <cellStyle name="Normal 8 2 4 2 5 2" xfId="44869" xr:uid="{53F52E10-8C22-45D0-82CE-0579F8976F04}"/>
    <cellStyle name="Normal 8 2 4 2 6" xfId="44862" xr:uid="{77EBE533-9108-4281-9F0A-701B18487918}"/>
    <cellStyle name="Normal 8 2 4 3" xfId="20652" xr:uid="{E0D55124-5C76-4E65-AED0-054FE23D77F1}"/>
    <cellStyle name="Normal 8 2 4 3 2" xfId="20653" xr:uid="{7473352C-A105-44F1-A781-AF653B062CCD}"/>
    <cellStyle name="Normal 8 2 4 3 2 2" xfId="44871" xr:uid="{5B1E8AB1-7003-48A5-8D55-2021469D1FD2}"/>
    <cellStyle name="Normal 8 2 4 3 3" xfId="44870" xr:uid="{E94D20BE-AAA4-45B9-8EDD-A71E1569DC18}"/>
    <cellStyle name="Normal 8 2 4 4" xfId="20654" xr:uid="{B68EDD8E-13A9-47A8-827A-8C9CC063F8AF}"/>
    <cellStyle name="Normal 8 2 4 4 2" xfId="20655" xr:uid="{DA50B9C2-0A3B-48FF-856D-EB0383F6CECA}"/>
    <cellStyle name="Normal 8 2 4 4 2 2" xfId="44873" xr:uid="{D6579203-3CE1-46F3-8DED-21F2E738AB5D}"/>
    <cellStyle name="Normal 8 2 4 4 3" xfId="44872" xr:uid="{D9544F21-39D7-474A-9D12-18925DC9DCF1}"/>
    <cellStyle name="Normal 8 2 4 5" xfId="20656" xr:uid="{2201D0C3-5CE2-4887-AC33-934D09DE984A}"/>
    <cellStyle name="Normal 8 2 4 5 2" xfId="20657" xr:uid="{36309DE3-3F63-447B-8581-FF80FBDC6A74}"/>
    <cellStyle name="Normal 8 2 4 5 2 2" xfId="44875" xr:uid="{160CE1A5-C1A3-4533-811C-771F6731F9AE}"/>
    <cellStyle name="Normal 8 2 4 5 3" xfId="44874" xr:uid="{A124D746-0EB1-4308-A131-3566F2D983CE}"/>
    <cellStyle name="Normal 8 2 4 6" xfId="20658" xr:uid="{02602251-2295-46D7-A9E8-76B02FFC16D1}"/>
    <cellStyle name="Normal 8 2 4 6 2" xfId="44876" xr:uid="{E37529F4-4FEE-4F58-8E26-2F5E24249CBB}"/>
    <cellStyle name="Normal 8 2 4 7" xfId="44861" xr:uid="{0C679B08-6B80-40E4-9AA1-528744D28F60}"/>
    <cellStyle name="Normal 8 2 5" xfId="20659" xr:uid="{94029A4D-CCF6-47E4-9157-933C43D85D17}"/>
    <cellStyle name="Normal 8 2 5 2" xfId="20660" xr:uid="{6EAD03A4-3F73-45D0-9B5F-4D2ABC356F21}"/>
    <cellStyle name="Normal 8 2 5 2 2" xfId="20661" xr:uid="{C102D279-2106-46A0-8458-23ABF49D5F31}"/>
    <cellStyle name="Normal 8 2 5 2 2 2" xfId="44879" xr:uid="{F8E01B5C-F560-485D-9DA8-403435D1512F}"/>
    <cellStyle name="Normal 8 2 5 2 3" xfId="44878" xr:uid="{44AA8E33-5486-4956-A185-7E91C8128749}"/>
    <cellStyle name="Normal 8 2 5 3" xfId="20662" xr:uid="{C28E548A-6F0F-47D6-885B-3F95F23BBCF7}"/>
    <cellStyle name="Normal 8 2 5 3 2" xfId="20663" xr:uid="{70B67FF8-53F7-4944-A37F-5CB270EB1613}"/>
    <cellStyle name="Normal 8 2 5 3 2 2" xfId="44881" xr:uid="{36DD34DA-AC19-494D-92C9-1CB3469C1EF2}"/>
    <cellStyle name="Normal 8 2 5 3 3" xfId="44880" xr:uid="{9F712C52-12EF-46D7-90D3-A3F5F9F02433}"/>
    <cellStyle name="Normal 8 2 5 4" xfId="20664" xr:uid="{E3D0FDA2-0C62-48C5-985C-EDDE9056560B}"/>
    <cellStyle name="Normal 8 2 5 4 2" xfId="20665" xr:uid="{77554A90-C832-436D-87CA-DF39E92FB546}"/>
    <cellStyle name="Normal 8 2 5 4 2 2" xfId="44883" xr:uid="{4D257AF9-A5F0-4CC6-9966-677DBE70AB3A}"/>
    <cellStyle name="Normal 8 2 5 4 3" xfId="44882" xr:uid="{52867557-893E-47E4-AC5E-F15506CF612B}"/>
    <cellStyle name="Normal 8 2 5 5" xfId="20666" xr:uid="{641E1430-35AD-4B3C-B43F-72FE4833D445}"/>
    <cellStyle name="Normal 8 2 5 5 2" xfId="44884" xr:uid="{321CFB83-B5FC-43C8-A5E3-7E6057642946}"/>
    <cellStyle name="Normal 8 2 5 6" xfId="44877" xr:uid="{03D99530-32BC-490A-88E2-7CB46C18CDE6}"/>
    <cellStyle name="Normal 8 2 6" xfId="20667" xr:uid="{7C8D8E67-4F57-4F26-BD7B-5F301D349114}"/>
    <cellStyle name="Normal 8 2 6 2" xfId="20668" xr:uid="{19FF5AEF-697F-4947-A895-21813C1C655A}"/>
    <cellStyle name="Normal 8 2 6 2 2" xfId="20669" xr:uid="{1DA9BE98-A72B-4E50-9B24-F7EB6E649580}"/>
    <cellStyle name="Normal 8 2 6 2 2 2" xfId="44887" xr:uid="{80D1EE32-661B-4EA1-A19B-CAC2A3D720DF}"/>
    <cellStyle name="Normal 8 2 6 2 3" xfId="44886" xr:uid="{29CE7E09-BB67-49C6-B2DE-D974E3807933}"/>
    <cellStyle name="Normal 8 2 6 3" xfId="20670" xr:uid="{5B259532-BCBB-4770-9199-892AF413ED9A}"/>
    <cellStyle name="Normal 8 2 6 3 2" xfId="20671" xr:uid="{27DF2EEE-DDE2-4A92-ABB5-25F5D2CFA002}"/>
    <cellStyle name="Normal 8 2 6 3 2 2" xfId="44889" xr:uid="{EA3164C3-C868-4566-82DF-C07942271174}"/>
    <cellStyle name="Normal 8 2 6 3 3" xfId="44888" xr:uid="{6ADB2A09-4EAC-4316-A28C-1EAC8C9E927C}"/>
    <cellStyle name="Normal 8 2 6 4" xfId="20672" xr:uid="{09371D66-24BC-4E01-8851-C3F84037B9FA}"/>
    <cellStyle name="Normal 8 2 6 4 2" xfId="20673" xr:uid="{B068B04E-79A2-4A05-9058-6CC034473A39}"/>
    <cellStyle name="Normal 8 2 6 4 2 2" xfId="44891" xr:uid="{D5CE38F2-02B5-48E0-9332-D747131CB3C1}"/>
    <cellStyle name="Normal 8 2 6 4 3" xfId="44890" xr:uid="{773DDE2F-E3FC-43E1-AEC3-412C5B680424}"/>
    <cellStyle name="Normal 8 2 6 5" xfId="20674" xr:uid="{6A023757-53ED-45D7-A846-5B4C54E1CBE2}"/>
    <cellStyle name="Normal 8 2 6 5 2" xfId="44892" xr:uid="{A867CDB9-C2D9-4648-A7F9-6F26D7BA3FD6}"/>
    <cellStyle name="Normal 8 2 6 6" xfId="44885" xr:uid="{E229D2D9-426D-4831-849C-938A700C8251}"/>
    <cellStyle name="Normal 8 2 7" xfId="20675" xr:uid="{EDD91A32-EDEB-48F2-BA90-89E147049FA8}"/>
    <cellStyle name="Normal 8 2 7 2" xfId="20676" xr:uid="{54A823B1-736E-42C4-8E70-74DA74038875}"/>
    <cellStyle name="Normal 8 2 7 2 2" xfId="44894" xr:uid="{39F07B16-C814-4C03-B18E-96F7B28A81A4}"/>
    <cellStyle name="Normal 8 2 7 3" xfId="44893" xr:uid="{5FDAB4BA-F19A-43AA-B85C-543B5437C83B}"/>
    <cellStyle name="Normal 8 2 8" xfId="20677" xr:uid="{C18C62CA-6D5F-468C-BFDE-696A762D0720}"/>
    <cellStyle name="Normal 8 2 8 2" xfId="20678" xr:uid="{F487E356-4D22-416F-BFBB-37066DC5CF76}"/>
    <cellStyle name="Normal 8 2 8 2 2" xfId="44896" xr:uid="{EFA54715-2741-4573-96DB-CFC21BB46639}"/>
    <cellStyle name="Normal 8 2 8 3" xfId="44895" xr:uid="{E948454D-7C6E-4671-B19E-90F5D201FF23}"/>
    <cellStyle name="Normal 8 2 9" xfId="20679" xr:uid="{CA9E9AB5-863C-4C13-8A83-E89F609CFB4B}"/>
    <cellStyle name="Normal 8 2 9 2" xfId="20680" xr:uid="{691661CF-AC1A-4472-A46A-2F0730737AAA}"/>
    <cellStyle name="Normal 8 2 9 2 2" xfId="44898" xr:uid="{CD6D1117-DB0F-4AC7-BFCA-066878C1F18D}"/>
    <cellStyle name="Normal 8 2 9 3" xfId="44897" xr:uid="{781FF470-E472-4AF6-81D1-D71A53C03FC4}"/>
    <cellStyle name="Normal 8 20" xfId="20681" xr:uid="{B785DC40-E0AD-4B3E-9AC6-D50AA6BE30BD}"/>
    <cellStyle name="Normal 8 20 2" xfId="20682" xr:uid="{EE321DBD-BC7C-488F-86D7-1CC6C3C562A8}"/>
    <cellStyle name="Normal 8 20 2 2" xfId="44900" xr:uid="{D0D875AE-2E43-4F7A-8CCC-63818921CC74}"/>
    <cellStyle name="Normal 8 20 3" xfId="44899" xr:uid="{BC3090B2-B40F-4D46-B807-9114B45F2034}"/>
    <cellStyle name="Normal 8 21" xfId="20683" xr:uid="{9184FD0D-C6BE-4368-A857-91A097AC6B63}"/>
    <cellStyle name="Normal 8 21 2" xfId="20684" xr:uid="{432A7F66-948F-4F8E-95B8-55BB7DC3DA8C}"/>
    <cellStyle name="Normal 8 21 2 2" xfId="44902" xr:uid="{793FDE20-E5F9-459B-80AD-B66DB488F3A9}"/>
    <cellStyle name="Normal 8 21 3" xfId="44901" xr:uid="{EE0F594D-D82C-4EA5-AA19-DB7828B16B51}"/>
    <cellStyle name="Normal 8 22" xfId="20685" xr:uid="{DE4DD55F-7618-4920-9C6B-CCA197A9D06F}"/>
    <cellStyle name="Normal 8 22 2" xfId="20686" xr:uid="{BB984077-0793-4B81-AF91-E5E2F8C221CF}"/>
    <cellStyle name="Normal 8 22 2 2" xfId="44904" xr:uid="{FCEFA048-45FD-45EC-9C90-4CABA54E0989}"/>
    <cellStyle name="Normal 8 22 3" xfId="44903" xr:uid="{E0EED0C1-E787-41DC-A5F2-BF306626F591}"/>
    <cellStyle name="Normal 8 23" xfId="20687" xr:uid="{3D0B273C-ACE8-4B5F-B0DA-00448A5CEBDF}"/>
    <cellStyle name="Normal 8 23 2" xfId="20688" xr:uid="{DA14B56C-B86F-43CC-B48D-345D9B4D2544}"/>
    <cellStyle name="Normal 8 23 2 2" xfId="44906" xr:uid="{11847111-4CFC-4FF6-9E57-5F4699AF7106}"/>
    <cellStyle name="Normal 8 23 3" xfId="44905" xr:uid="{B1AF35C5-6A29-4D61-9359-450C31499636}"/>
    <cellStyle name="Normal 8 24" xfId="20689" xr:uid="{4931E7D7-A878-422D-8305-C2E0487D1C47}"/>
    <cellStyle name="Normal 8 24 2" xfId="20690" xr:uid="{F81A2749-DBB9-41D2-8CC4-0168FD1AAFDB}"/>
    <cellStyle name="Normal 8 24 2 2" xfId="44908" xr:uid="{B015643A-F21B-4C3A-8200-75DEF938D959}"/>
    <cellStyle name="Normal 8 24 3" xfId="44907" xr:uid="{2CE4956C-7F55-426D-8D6B-35A4A7DF88A8}"/>
    <cellStyle name="Normal 8 25" xfId="20691" xr:uid="{AFCACED7-7558-4D67-A920-D7348F8588C0}"/>
    <cellStyle name="Normal 8 25 2" xfId="20692" xr:uid="{C71D8BCF-46A8-40E2-97D2-6EB2CE61BF12}"/>
    <cellStyle name="Normal 8 25 2 2" xfId="44910" xr:uid="{8C5BD02B-36AF-431E-93B4-C1F79019650A}"/>
    <cellStyle name="Normal 8 25 3" xfId="44909" xr:uid="{51CAE0BE-77EC-487D-A27A-45545CD9AF4D}"/>
    <cellStyle name="Normal 8 26" xfId="20693" xr:uid="{C9356689-D0DF-4EFE-B0B5-8EA487FC3EC7}"/>
    <cellStyle name="Normal 8 26 2" xfId="20694" xr:uid="{C665DEC3-E37E-4972-B804-29DBA16BFBB9}"/>
    <cellStyle name="Normal 8 26 2 2" xfId="44912" xr:uid="{386C6F27-E175-42AE-9E3E-A7087C2F05B7}"/>
    <cellStyle name="Normal 8 26 3" xfId="44911" xr:uid="{0D508A3E-9FE3-4E3B-8611-CC225DDF7855}"/>
    <cellStyle name="Normal 8 27" xfId="20695" xr:uid="{870EFE7C-F47F-4DAE-A589-660346CB71B9}"/>
    <cellStyle name="Normal 8 27 2" xfId="20696" xr:uid="{2665DD16-F543-4106-AD69-375BAFE03182}"/>
    <cellStyle name="Normal 8 27 2 2" xfId="44914" xr:uid="{5D42C3E6-3DF6-4382-B002-B27FB0B8E136}"/>
    <cellStyle name="Normal 8 27 3" xfId="44913" xr:uid="{995965ED-026B-4B18-A71D-07371F2A0A62}"/>
    <cellStyle name="Normal 8 28" xfId="20697" xr:uid="{DE57A098-BCE8-4B77-AB68-679627B3AF68}"/>
    <cellStyle name="Normal 8 28 2" xfId="20698" xr:uid="{D91ECEFF-17D4-49DD-9B6C-E4293220B7EE}"/>
    <cellStyle name="Normal 8 28 2 2" xfId="44916" xr:uid="{E2E8E592-2512-4B4C-BD6E-2F0F797CFE50}"/>
    <cellStyle name="Normal 8 28 3" xfId="44915" xr:uid="{F4BE3098-A306-4BFA-BB4F-7541CCE375B8}"/>
    <cellStyle name="Normal 8 29" xfId="20699" xr:uid="{E4EC0FF9-D325-4430-A095-4EC3B08107BF}"/>
    <cellStyle name="Normal 8 29 2" xfId="20700" xr:uid="{A349A528-29D3-4521-9D71-FEA946430690}"/>
    <cellStyle name="Normal 8 29 2 2" xfId="44918" xr:uid="{3425007D-7972-4149-BADA-58C69EE70F02}"/>
    <cellStyle name="Normal 8 29 3" xfId="44917" xr:uid="{F12E9229-0ACB-41BC-9FD1-8472612099EC}"/>
    <cellStyle name="Normal 8 3" xfId="20701" xr:uid="{9813ABF6-D7B4-434C-B655-C5385AFFE6D9}"/>
    <cellStyle name="Normal 8 3 2" xfId="20702" xr:uid="{7701F61B-844A-431B-AE83-F0B8F1DCCD7C}"/>
    <cellStyle name="Normal 8 3 2 2" xfId="20703" xr:uid="{0C3BF1C2-E747-4CDC-B9DB-2D4FB5EF3E24}"/>
    <cellStyle name="Normal 8 3 2 2 2" xfId="20704" xr:uid="{8183BC83-639A-4BA5-A6D5-B4B08A9541CD}"/>
    <cellStyle name="Normal 8 3 2 2 2 2" xfId="44922" xr:uid="{0709EB65-3AA7-44FF-975F-4985A202AB06}"/>
    <cellStyle name="Normal 8 3 2 2 3" xfId="44921" xr:uid="{9509F259-FB03-4A1D-9E2F-6B0F2769772C}"/>
    <cellStyle name="Normal 8 3 2 3" xfId="20705" xr:uid="{376AEC31-5C2F-4EA7-B53F-16EE9D3F4E8B}"/>
    <cellStyle name="Normal 8 3 2 3 2" xfId="20706" xr:uid="{83B5F2D2-EA86-448F-B731-94D25B0E39FF}"/>
    <cellStyle name="Normal 8 3 2 3 2 2" xfId="44924" xr:uid="{03929BBA-19B1-40F1-844C-3ABE3F220E83}"/>
    <cellStyle name="Normal 8 3 2 3 3" xfId="44923" xr:uid="{B965A0EE-EFF7-439E-8A2D-B98A7BD34BFB}"/>
    <cellStyle name="Normal 8 3 2 4" xfId="20707" xr:uid="{0A2F3371-C817-4F8E-81AC-9F74144F87DA}"/>
    <cellStyle name="Normal 8 3 2 4 2" xfId="20708" xr:uid="{EE024869-C034-4B7F-9EE0-AA8308BB9B05}"/>
    <cellStyle name="Normal 8 3 2 4 2 2" xfId="44926" xr:uid="{CFF3DEAE-C563-4141-9E4A-08D1A4D61E1A}"/>
    <cellStyle name="Normal 8 3 2 4 3" xfId="44925" xr:uid="{0AFEE397-B0C4-428D-BA18-43E98154C911}"/>
    <cellStyle name="Normal 8 3 2 5" xfId="20709" xr:uid="{D5A287A9-2AF7-40B8-A034-4A156D385869}"/>
    <cellStyle name="Normal 8 3 2 5 2" xfId="44927" xr:uid="{2444FEDB-8B01-4228-A43B-33478D1D5D69}"/>
    <cellStyle name="Normal 8 3 2 6" xfId="44920" xr:uid="{81B2FE4F-4920-4325-98D7-7492FCE7C384}"/>
    <cellStyle name="Normal 8 3 3" xfId="20710" xr:uid="{A62CA035-DC57-4D7B-A812-A333F2313233}"/>
    <cellStyle name="Normal 8 3 3 2" xfId="20711" xr:uid="{F4191861-D22D-4610-9547-F2C8EB2D3C51}"/>
    <cellStyle name="Normal 8 3 3 2 2" xfId="44929" xr:uid="{3C884D3D-06B2-4052-B0F4-AEE662170D7A}"/>
    <cellStyle name="Normal 8 3 3 3" xfId="20712" xr:uid="{3FEAD3CC-071C-4153-B740-40C66AD0E554}"/>
    <cellStyle name="Normal 8 3 3 3 2" xfId="44930" xr:uid="{C93997D2-6A1B-48F5-95C4-819CBE80C694}"/>
    <cellStyle name="Normal 8 3 3 4" xfId="44928" xr:uid="{BFC3CB89-70B6-40CD-9F2C-FB9CE3BDA9A3}"/>
    <cellStyle name="Normal 8 3 4" xfId="20713" xr:uid="{7BF29261-B2E0-4C53-8727-1D0DE444FBFD}"/>
    <cellStyle name="Normal 8 3 4 2" xfId="20714" xr:uid="{DE0C3171-87F8-4A55-B55A-E166B7401FF0}"/>
    <cellStyle name="Normal 8 3 4 2 2" xfId="44932" xr:uid="{2E74F49B-B8AF-4810-A036-8AE7EDFAF0E6}"/>
    <cellStyle name="Normal 8 3 4 3" xfId="44931" xr:uid="{744AE002-A10B-4973-8901-2C4C9DB82767}"/>
    <cellStyle name="Normal 8 3 5" xfId="20715" xr:uid="{531AB498-C20C-4E18-BA64-C8838D4980E0}"/>
    <cellStyle name="Normal 8 3 5 2" xfId="20716" xr:uid="{373A87CC-4F79-448F-B048-848431D550E0}"/>
    <cellStyle name="Normal 8 3 5 2 2" xfId="44934" xr:uid="{A8093E92-10F7-4E0E-A4A6-7A207E3F5D78}"/>
    <cellStyle name="Normal 8 3 5 3" xfId="44933" xr:uid="{8B5406D9-A8DC-4699-91E6-B7150639F32E}"/>
    <cellStyle name="Normal 8 3 6" xfId="20717" xr:uid="{CD728C9C-77BF-4A88-9A3B-E7F4C43710D7}"/>
    <cellStyle name="Normal 8 3 6 2" xfId="20718" xr:uid="{22F85CE7-53B9-427F-B509-74089A6A1696}"/>
    <cellStyle name="Normal 8 3 6 2 2" xfId="44936" xr:uid="{18A153BD-091B-4335-892A-AAD6307363C8}"/>
    <cellStyle name="Normal 8 3 6 3" xfId="44935" xr:uid="{8331D716-F6AC-4156-A6DA-3E3746E2A4FD}"/>
    <cellStyle name="Normal 8 3 7" xfId="20719" xr:uid="{8E291EAE-A56A-4411-B05F-B1575B6C8798}"/>
    <cellStyle name="Normal 8 3 7 2" xfId="44937" xr:uid="{0D582A75-2BD0-4B50-8C05-B54448FD3CE5}"/>
    <cellStyle name="Normal 8 3 8" xfId="44919" xr:uid="{219DA549-4CFB-4748-AF1C-04E08B89CB09}"/>
    <cellStyle name="Normal 8 30" xfId="20720" xr:uid="{1BC3BF08-6682-49FD-B9F2-918E8BF36D1F}"/>
    <cellStyle name="Normal 8 30 2" xfId="20721" xr:uid="{FCC0834E-33A9-43BB-B940-4D30507B77D3}"/>
    <cellStyle name="Normal 8 30 2 2" xfId="44939" xr:uid="{76E9DCBE-7CF1-43EE-893F-0C5731897327}"/>
    <cellStyle name="Normal 8 30 3" xfId="44938" xr:uid="{CB6CEB6F-41DF-4BEA-96AE-5BCBFBEC6BE2}"/>
    <cellStyle name="Normal 8 31" xfId="20722" xr:uid="{DAB2B4ED-BF09-420B-9474-2B534B73E5D8}"/>
    <cellStyle name="Normal 8 31 2" xfId="20723" xr:uid="{6240AA52-984E-4503-AD3D-6BA648CB55B8}"/>
    <cellStyle name="Normal 8 31 2 2" xfId="44941" xr:uid="{BDE6C933-9CED-4832-A74C-CE0D87F52DBA}"/>
    <cellStyle name="Normal 8 31 3" xfId="44940" xr:uid="{55687045-50AB-4D70-AD8D-54381E81D9B5}"/>
    <cellStyle name="Normal 8 32" xfId="20724" xr:uid="{3693E2E9-E0DE-4BCF-BDE4-C9EBCEB95D33}"/>
    <cellStyle name="Normal 8 32 2" xfId="20725" xr:uid="{CD8F0586-DE79-4398-80C4-082A1DCD7A4D}"/>
    <cellStyle name="Normal 8 32 2 2" xfId="44943" xr:uid="{B62D8CF4-4B69-4B8C-9E8A-EDA01F9C85DE}"/>
    <cellStyle name="Normal 8 32 3" xfId="44942" xr:uid="{ECC9F381-9E7A-4BA7-A41E-7712DD0DB70C}"/>
    <cellStyle name="Normal 8 33" xfId="20726" xr:uid="{1A3A4DAB-C604-4C92-B236-DEFEE8B28F33}"/>
    <cellStyle name="Normal 8 33 2" xfId="20727" xr:uid="{FA22F79E-3B8D-4BEC-8E1A-A746056F2517}"/>
    <cellStyle name="Normal 8 33 2 2" xfId="44945" xr:uid="{98C1F83F-6C11-4346-AC97-3E9B859F8F2B}"/>
    <cellStyle name="Normal 8 33 3" xfId="44944" xr:uid="{F20E564C-6CFD-40E4-954D-B0E8752803FC}"/>
    <cellStyle name="Normal 8 34" xfId="20728" xr:uid="{5BB10698-47C5-4975-9793-3604B2A579AB}"/>
    <cellStyle name="Normal 8 34 2" xfId="20729" xr:uid="{A84AC0AB-4844-4884-A37B-A5F232D6D3CC}"/>
    <cellStyle name="Normal 8 34 2 2" xfId="44947" xr:uid="{D55EC3B8-13A7-4C68-B1F0-4E2454CE495E}"/>
    <cellStyle name="Normal 8 34 3" xfId="44946" xr:uid="{72167203-4F71-406E-8538-754E1AF4F279}"/>
    <cellStyle name="Normal 8 35" xfId="20730" xr:uid="{E0CA68D0-DBCB-4208-9CEB-53B26AE46C06}"/>
    <cellStyle name="Normal 8 35 2" xfId="20731" xr:uid="{7B69F220-2A53-4DF8-A46B-1E841862CD94}"/>
    <cellStyle name="Normal 8 35 2 2" xfId="44949" xr:uid="{FB9CAF1B-DF8E-4796-A640-5CF51F373FE2}"/>
    <cellStyle name="Normal 8 35 3" xfId="44948" xr:uid="{9F18F7FB-2DC8-4FB4-BE79-BD27CF1C28ED}"/>
    <cellStyle name="Normal 8 36" xfId="20732" xr:uid="{5DAEA5BD-49B3-4DD7-AAD1-681AE3CE89EF}"/>
    <cellStyle name="Normal 8 36 2" xfId="20733" xr:uid="{BA1F1B9B-E9AE-47E1-8829-2196259AB4E4}"/>
    <cellStyle name="Normal 8 36 2 2" xfId="44951" xr:uid="{6D72AB50-AE7D-43E7-9473-76941ED9FB93}"/>
    <cellStyle name="Normal 8 36 3" xfId="44950" xr:uid="{32829629-A875-4449-BF65-E1E0EEA410EE}"/>
    <cellStyle name="Normal 8 37" xfId="20734" xr:uid="{D70296B9-D90A-49A4-9DBE-29E779EC62E1}"/>
    <cellStyle name="Normal 8 37 2" xfId="20735" xr:uid="{9EC75318-ED52-4017-BA6F-B0E131B6F0CC}"/>
    <cellStyle name="Normal 8 37 2 2" xfId="44953" xr:uid="{47153738-26D4-452A-85EA-FA848DA42173}"/>
    <cellStyle name="Normal 8 37 3" xfId="44952" xr:uid="{56F0A34E-5B92-4787-9CC1-C354A6BA47EA}"/>
    <cellStyle name="Normal 8 38" xfId="20736" xr:uid="{B23D03BA-64D4-439B-B2C0-2C859EFEF179}"/>
    <cellStyle name="Normal 8 38 2" xfId="20737" xr:uid="{8A7F18F5-AE8D-4127-AE65-94268CAF6508}"/>
    <cellStyle name="Normal 8 38 2 2" xfId="44955" xr:uid="{C7F07346-8F99-4C2D-A7DF-CA5673003C7E}"/>
    <cellStyle name="Normal 8 38 3" xfId="44954" xr:uid="{34485F49-8456-4AC2-AAE3-24531F415AE9}"/>
    <cellStyle name="Normal 8 39" xfId="20738" xr:uid="{67D43673-3190-4BEC-9388-790097AADB4D}"/>
    <cellStyle name="Normal 8 39 2" xfId="20739" xr:uid="{881C9415-BAFC-4102-811F-CD51B322833C}"/>
    <cellStyle name="Normal 8 39 2 2" xfId="44957" xr:uid="{D60DDB87-22A9-4BD5-91B2-7B53D215A4B9}"/>
    <cellStyle name="Normal 8 39 3" xfId="44956" xr:uid="{935BED93-F2CA-4B89-AC3A-586FD9192029}"/>
    <cellStyle name="Normal 8 4" xfId="20740" xr:uid="{C4BE7BB8-FB45-4D38-8E5B-4C535F405A18}"/>
    <cellStyle name="Normal 8 4 2" xfId="20741" xr:uid="{B17D84E1-306A-47AC-A3C7-161AAA8D5073}"/>
    <cellStyle name="Normal 8 4 2 2" xfId="20742" xr:uid="{B06DBD28-0E2D-45EA-A420-898E686999DB}"/>
    <cellStyle name="Normal 8 4 2 2 2" xfId="20743" xr:uid="{08F92B22-B16F-43BC-9742-EF7A35B30682}"/>
    <cellStyle name="Normal 8 4 2 2 2 2" xfId="44961" xr:uid="{B24FFA62-9E1A-4A6C-B22A-2D3951819CFA}"/>
    <cellStyle name="Normal 8 4 2 2 3" xfId="44960" xr:uid="{966B74A0-ED6C-4008-AF94-70634A1AA857}"/>
    <cellStyle name="Normal 8 4 2 3" xfId="20744" xr:uid="{0730A235-8361-45E9-A49A-74949F7A34CA}"/>
    <cellStyle name="Normal 8 4 2 3 2" xfId="20745" xr:uid="{2F9148B1-1B66-4C84-8B47-60F131F839B5}"/>
    <cellStyle name="Normal 8 4 2 3 2 2" xfId="44963" xr:uid="{24758B76-5779-4052-9CBE-B16F147D7E41}"/>
    <cellStyle name="Normal 8 4 2 3 3" xfId="44962" xr:uid="{2D3B8C8B-1F96-411F-BEAF-22F77DEF7E37}"/>
    <cellStyle name="Normal 8 4 2 4" xfId="20746" xr:uid="{87E7FB22-CF5A-4855-B2D3-6C90FB41AF5C}"/>
    <cellStyle name="Normal 8 4 2 4 2" xfId="20747" xr:uid="{E58CBE50-CA83-411A-B40A-F27A9D2BD5E6}"/>
    <cellStyle name="Normal 8 4 2 4 2 2" xfId="44965" xr:uid="{8140A26B-0435-4D02-999D-C6C79E6182BC}"/>
    <cellStyle name="Normal 8 4 2 4 3" xfId="44964" xr:uid="{841825ED-C897-450B-8EFB-6CCA2F5DFB7F}"/>
    <cellStyle name="Normal 8 4 2 5" xfId="20748" xr:uid="{20273A2F-CBF0-4DF1-AB79-0ECC5D6B390D}"/>
    <cellStyle name="Normal 8 4 2 5 2" xfId="44966" xr:uid="{A7A8E7B5-FAFC-4992-91DC-A4AE6A09919E}"/>
    <cellStyle name="Normal 8 4 2 6" xfId="44959" xr:uid="{53A7B134-8824-430D-842C-94E4204A47D0}"/>
    <cellStyle name="Normal 8 4 3" xfId="20749" xr:uid="{4567103A-5324-4923-A3E1-DEA200514896}"/>
    <cellStyle name="Normal 8 4 3 2" xfId="20750" xr:uid="{982FD028-E742-428B-B084-ECA730AF42BB}"/>
    <cellStyle name="Normal 8 4 3 2 2" xfId="44968" xr:uid="{93E39379-8DCF-45E6-829B-E210EE755F12}"/>
    <cellStyle name="Normal 8 4 3 3" xfId="20751" xr:uid="{E94A6ADC-1FE1-411D-AF4C-8B1418603727}"/>
    <cellStyle name="Normal 8 4 3 3 2" xfId="44969" xr:uid="{29CCD5FC-53F2-4374-849D-206C6203FEA2}"/>
    <cellStyle name="Normal 8 4 3 4" xfId="44967" xr:uid="{7915B6F0-DDD9-4E00-A3C2-2ECF89D2127B}"/>
    <cellStyle name="Normal 8 4 4" xfId="20752" xr:uid="{C425DCDB-2A5C-432D-A52E-7DD7288FF6D2}"/>
    <cellStyle name="Normal 8 4 4 2" xfId="20753" xr:uid="{F7562910-65AC-4AE7-9DD3-A6C370F3610E}"/>
    <cellStyle name="Normal 8 4 4 2 2" xfId="44971" xr:uid="{59EDB3B2-871C-478E-900F-05BE9F73A25C}"/>
    <cellStyle name="Normal 8 4 4 3" xfId="20754" xr:uid="{C0B3A8AD-CB33-43D6-B6DF-8DF42F35C857}"/>
    <cellStyle name="Normal 8 4 4 3 2" xfId="44972" xr:uid="{C16F5F0D-5996-4358-9DC5-946B20EF8265}"/>
    <cellStyle name="Normal 8 4 4 4" xfId="44970" xr:uid="{04D43152-D137-4CA8-A06F-1789313C0390}"/>
    <cellStyle name="Normal 8 4 5" xfId="20755" xr:uid="{5FB91393-23B6-4C80-ABC1-063DAC8A23DE}"/>
    <cellStyle name="Normal 8 4 5 2" xfId="20756" xr:uid="{B76EFEAD-AAAF-492A-955A-2429E50713CD}"/>
    <cellStyle name="Normal 8 4 5 2 2" xfId="44974" xr:uid="{B05B8615-654D-4F4B-A2DF-5B0AF2DC23A7}"/>
    <cellStyle name="Normal 8 4 5 3" xfId="44973" xr:uid="{11CD9A2A-49D7-4B19-85C8-BDB18F0F24B1}"/>
    <cellStyle name="Normal 8 4 6" xfId="20757" xr:uid="{E7CDE62A-A853-4AAD-9A38-A8C1103B266A}"/>
    <cellStyle name="Normal 8 4 6 2" xfId="20758" xr:uid="{FA55994A-A8CF-4F2B-BF2B-F30E36DE5B39}"/>
    <cellStyle name="Normal 8 4 6 2 2" xfId="44976" xr:uid="{15B6F366-638A-498A-ABDE-75D4C71F0A05}"/>
    <cellStyle name="Normal 8 4 6 3" xfId="44975" xr:uid="{00A828EC-DD94-4CCE-9630-19DAEDDA3AF9}"/>
    <cellStyle name="Normal 8 4 7" xfId="20759" xr:uid="{B72C410B-3FED-4AB3-BA77-284F362724A1}"/>
    <cellStyle name="Normal 8 4 7 2" xfId="44977" xr:uid="{2933ABE6-FEE7-4963-80CC-1E66A971A172}"/>
    <cellStyle name="Normal 8 4 8" xfId="44958" xr:uid="{B34F9EE7-DEBD-46BF-9E52-3FA0DA8AC8C3}"/>
    <cellStyle name="Normal 8 40" xfId="20760" xr:uid="{86B8FE4D-9E45-453C-94B0-B460334A815E}"/>
    <cellStyle name="Normal 8 40 2" xfId="20761" xr:uid="{33605EF2-ED8C-428D-A453-C41F8F8EC948}"/>
    <cellStyle name="Normal 8 40 2 2" xfId="44979" xr:uid="{1F88AF74-EB14-44BD-8798-925E65F98A46}"/>
    <cellStyle name="Normal 8 40 3" xfId="44978" xr:uid="{FAAC8CFB-F636-49A5-9BFA-730AC95917BE}"/>
    <cellStyle name="Normal 8 41" xfId="20762" xr:uid="{21B6AF08-C66C-4881-9511-9F5E0C8F9913}"/>
    <cellStyle name="Normal 8 41 2" xfId="44980" xr:uid="{BCDB411B-5A6D-4D64-908D-0628A28F8868}"/>
    <cellStyle name="Normal 8 42" xfId="20763" xr:uid="{814198AE-4A49-472E-BA09-FFB393A6F5D1}"/>
    <cellStyle name="Normal 8 42 2" xfId="44981" xr:uid="{B4C2B517-1E59-4A2E-9AA3-2B10FCA6CA9F}"/>
    <cellStyle name="Normal 8 43" xfId="44801" xr:uid="{0B006430-B6EF-4C84-8377-C0DB3A1B18B0}"/>
    <cellStyle name="Normal 8 44" xfId="54096" xr:uid="{82A235FE-03DF-4ADD-BBE3-205E5CB13AF0}"/>
    <cellStyle name="Normal 8 5" xfId="20764" xr:uid="{C36AC4FE-1DE4-46B4-AF5C-3F0A01EBBD44}"/>
    <cellStyle name="Normal 8 5 2" xfId="20765" xr:uid="{8150AA32-7C57-4BFA-B32B-A5783B84220B}"/>
    <cellStyle name="Normal 8 5 2 2" xfId="20766" xr:uid="{D7013EE1-46E4-490D-8DCC-DD8E39C9B747}"/>
    <cellStyle name="Normal 8 5 2 2 2" xfId="20767" xr:uid="{984266AF-0DD6-478A-89AF-05B912271F09}"/>
    <cellStyle name="Normal 8 5 2 2 2 2" xfId="44985" xr:uid="{762F2BF8-BF49-4704-82C3-CDFD2894FD22}"/>
    <cellStyle name="Normal 8 5 2 2 3" xfId="44984" xr:uid="{2797A65B-37B0-4EB0-8D8B-C0960CC4897E}"/>
    <cellStyle name="Normal 8 5 2 3" xfId="20768" xr:uid="{B5BD4690-C880-4A1A-98A0-A3476E831C94}"/>
    <cellStyle name="Normal 8 5 2 3 2" xfId="20769" xr:uid="{71763FCC-B1FF-49F1-80A7-93CA7F2824D3}"/>
    <cellStyle name="Normal 8 5 2 3 2 2" xfId="44987" xr:uid="{AC7B7F23-7195-483E-902E-5CE94D0C8922}"/>
    <cellStyle name="Normal 8 5 2 3 3" xfId="44986" xr:uid="{D8A1E15D-2797-4F72-8ED0-974E5C10196F}"/>
    <cellStyle name="Normal 8 5 2 4" xfId="20770" xr:uid="{69BC3021-5AAF-418D-AD79-DCA54DE405FF}"/>
    <cellStyle name="Normal 8 5 2 4 2" xfId="20771" xr:uid="{5BE70D53-D490-4F30-B27F-3DFFF01CE2A1}"/>
    <cellStyle name="Normal 8 5 2 4 2 2" xfId="44989" xr:uid="{09B37BE2-765F-41DF-A665-D5139D7AD6C0}"/>
    <cellStyle name="Normal 8 5 2 4 3" xfId="44988" xr:uid="{1975E2D7-5AB1-4BAA-A9C4-BA638768B65C}"/>
    <cellStyle name="Normal 8 5 2 5" xfId="20772" xr:uid="{FC898111-41BC-47E7-9171-37D4BA687175}"/>
    <cellStyle name="Normal 8 5 2 5 2" xfId="44990" xr:uid="{A20E392F-7193-4D9D-A2CC-94129222815E}"/>
    <cellStyle name="Normal 8 5 2 6" xfId="44983" xr:uid="{32D4E5BB-1CF5-497C-ABC6-F237B3CA55F3}"/>
    <cellStyle name="Normal 8 5 3" xfId="20773" xr:uid="{8A94BB56-B14C-43E8-8148-67D87F49B635}"/>
    <cellStyle name="Normal 8 5 3 2" xfId="20774" xr:uid="{75303FFD-C693-49FD-B6CA-F7B478811879}"/>
    <cellStyle name="Normal 8 5 3 2 2" xfId="44992" xr:uid="{15B450D0-A282-4C02-91F6-0055AD95B9BF}"/>
    <cellStyle name="Normal 8 5 3 3" xfId="44991" xr:uid="{161F4AA5-4402-4C3C-A40B-3CB0A9621315}"/>
    <cellStyle name="Normal 8 5 4" xfId="20775" xr:uid="{E5CA6491-F016-4E3F-8C77-3C345B83A4C6}"/>
    <cellStyle name="Normal 8 5 4 2" xfId="20776" xr:uid="{209815E1-427A-4516-B45D-BE7DD6990C67}"/>
    <cellStyle name="Normal 8 5 4 2 2" xfId="44994" xr:uid="{4098F4A4-2EA6-4146-9D2F-4AF1539D74AD}"/>
    <cellStyle name="Normal 8 5 4 3" xfId="44993" xr:uid="{6CF116B1-63A6-45E6-9FC3-D79990D690E5}"/>
    <cellStyle name="Normal 8 5 5" xfId="20777" xr:uid="{5253837B-C9AA-41E3-A196-6C8CEF0375B0}"/>
    <cellStyle name="Normal 8 5 5 2" xfId="20778" xr:uid="{83DDFA52-C309-49DF-B12F-71A13FF14257}"/>
    <cellStyle name="Normal 8 5 5 2 2" xfId="44996" xr:uid="{FEBE930D-0BF1-43AA-AE1C-49FF666F451F}"/>
    <cellStyle name="Normal 8 5 5 3" xfId="44995" xr:uid="{27E0319C-4E13-4D3C-ACC3-DEA2C1171C7E}"/>
    <cellStyle name="Normal 8 5 6" xfId="20779" xr:uid="{343EF8C0-19F8-4E73-879D-1E6D4511BDD6}"/>
    <cellStyle name="Normal 8 5 6 2" xfId="44997" xr:uid="{4347DF6C-2BE8-4059-9D49-DDDDA978D765}"/>
    <cellStyle name="Normal 8 5 7" xfId="44982" xr:uid="{C97D7D1F-56A7-4445-AA5B-04B3137D6C64}"/>
    <cellStyle name="Normal 8 6" xfId="20780" xr:uid="{2A106340-5F62-4559-B7E9-0B45EEE452F0}"/>
    <cellStyle name="Normal 8 6 2" xfId="20781" xr:uid="{7FD96EE4-51AE-49C8-B488-6E8207B8D277}"/>
    <cellStyle name="Normal 8 6 2 2" xfId="20782" xr:uid="{05F02BEE-47BB-4975-9DFA-975EF5FC078E}"/>
    <cellStyle name="Normal 8 6 2 2 2" xfId="45000" xr:uid="{C8253BD3-3F84-434C-B6C2-AF6EC2AA7E10}"/>
    <cellStyle name="Normal 8 6 2 3" xfId="44999" xr:uid="{8169B835-BD2A-44A5-82AC-FF04A22387A6}"/>
    <cellStyle name="Normal 8 6 3" xfId="20783" xr:uid="{2AE290CE-AD88-4EA7-AD1C-6C2AF5711B51}"/>
    <cellStyle name="Normal 8 6 3 2" xfId="20784" xr:uid="{7CA9D038-ACD3-4A3E-8833-4028E5A3BCC1}"/>
    <cellStyle name="Normal 8 6 3 2 2" xfId="45002" xr:uid="{A0213EFF-D32B-43BE-971F-14B856A8F300}"/>
    <cellStyle name="Normal 8 6 3 3" xfId="45001" xr:uid="{97A46AF1-24FE-42FE-BF5B-F403EA4B95AE}"/>
    <cellStyle name="Normal 8 6 4" xfId="20785" xr:uid="{71872B3E-2DD9-4AF2-A815-96EF19A5807A}"/>
    <cellStyle name="Normal 8 6 4 2" xfId="20786" xr:uid="{72B2B6F7-E036-4D53-9669-70A2FF14E323}"/>
    <cellStyle name="Normal 8 6 4 2 2" xfId="45004" xr:uid="{121A2E86-A207-4A84-A11E-73661CA926D7}"/>
    <cellStyle name="Normal 8 6 4 3" xfId="45003" xr:uid="{9AE49A88-A1ED-4602-890C-C6A4DF577756}"/>
    <cellStyle name="Normal 8 6 5" xfId="20787" xr:uid="{366789C0-A65A-4BFD-9B0A-DC720B8B54D5}"/>
    <cellStyle name="Normal 8 6 5 2" xfId="45005" xr:uid="{F81015C3-3931-4396-8313-C4C2401DDC20}"/>
    <cellStyle name="Normal 8 6 6" xfId="44998" xr:uid="{39838321-4340-4E78-BB12-D10C50657B25}"/>
    <cellStyle name="Normal 8 7" xfId="20788" xr:uid="{ADD98EFC-6380-43B3-8309-E2AFCC8C864F}"/>
    <cellStyle name="Normal 8 7 2" xfId="20789" xr:uid="{AA98B8B7-C14D-4932-BA11-9C818C4EED01}"/>
    <cellStyle name="Normal 8 7 2 2" xfId="20790" xr:uid="{C47A6D07-E62C-4D4A-8231-D1FF9DE2DC89}"/>
    <cellStyle name="Normal 8 7 2 2 2" xfId="45008" xr:uid="{88A80245-F3A6-4027-81EB-B3C8D17EB46A}"/>
    <cellStyle name="Normal 8 7 2 3" xfId="20791" xr:uid="{B1B09EFA-620A-47D9-AFFA-21ED905B4D15}"/>
    <cellStyle name="Normal 8 7 2 3 2" xfId="45009" xr:uid="{ADA5A0B0-75C8-47D1-A627-45C0B9EE9ED2}"/>
    <cellStyle name="Normal 8 7 2 4" xfId="45007" xr:uid="{B74832DE-CDBD-4EAB-AFCE-3507535B21F5}"/>
    <cellStyle name="Normal 8 7 3" xfId="20792" xr:uid="{D167D552-5351-46C4-B29A-6508E73AE454}"/>
    <cellStyle name="Normal 8 7 3 2" xfId="20793" xr:uid="{6EDC09FA-77B2-4E99-ADBD-04E5B38EE76E}"/>
    <cellStyle name="Normal 8 7 3 2 2" xfId="45011" xr:uid="{CD501C8F-DEC3-4C2B-A5B9-9450AB1A585B}"/>
    <cellStyle name="Normal 8 7 3 3" xfId="45010" xr:uid="{593B246D-8CC9-4B60-AB69-A7A3FCC60E73}"/>
    <cellStyle name="Normal 8 7 4" xfId="20794" xr:uid="{41F58F8E-4013-45F3-B6F9-AEA2052E8636}"/>
    <cellStyle name="Normal 8 7 4 2" xfId="20795" xr:uid="{F7BBDE11-F1E4-4593-BF95-C4AE1022B07D}"/>
    <cellStyle name="Normal 8 7 4 2 2" xfId="45013" xr:uid="{9B12FA22-5AB5-4542-AF35-DBFEFEFE9802}"/>
    <cellStyle name="Normal 8 7 4 3" xfId="45012" xr:uid="{E98257EB-F019-4C98-B277-B93A5D655261}"/>
    <cellStyle name="Normal 8 7 5" xfId="20796" xr:uid="{D2B08363-DE46-45F5-8063-05D66C4164B9}"/>
    <cellStyle name="Normal 8 7 5 2" xfId="45014" xr:uid="{FAC4D036-3CBD-421E-9393-B464ECF231BE}"/>
    <cellStyle name="Normal 8 7 6" xfId="45006" xr:uid="{A4B2A815-4BAA-4729-9358-B57D69493C3A}"/>
    <cellStyle name="Normal 8 8" xfId="20797" xr:uid="{E590F985-CDFD-4626-8D3A-D3CB48655483}"/>
    <cellStyle name="Normal 8 8 2" xfId="20798" xr:uid="{1889FE6B-495C-4743-BBC1-76721A12A915}"/>
    <cellStyle name="Normal 8 8 2 2" xfId="20799" xr:uid="{2493FAF4-69B8-4DAE-A864-535C2C341924}"/>
    <cellStyle name="Normal 8 8 2 2 2" xfId="45017" xr:uid="{F9C1004D-E7B3-4A83-8DBE-CA5D89646629}"/>
    <cellStyle name="Normal 8 8 2 3" xfId="45016" xr:uid="{C9B3323B-B3DF-4837-890E-20CC5B7112AD}"/>
    <cellStyle name="Normal 8 8 3" xfId="20800" xr:uid="{D44C143A-B48B-4833-8C4A-5CED8708FA06}"/>
    <cellStyle name="Normal 8 8 3 2" xfId="45018" xr:uid="{EB5B0850-1082-4E66-AE2B-E2AFBD955684}"/>
    <cellStyle name="Normal 8 8 4" xfId="45015" xr:uid="{89294F47-2C41-4A19-B0D7-70A3E5370FBC}"/>
    <cellStyle name="Normal 8 9" xfId="20801" xr:uid="{02440B76-6C94-4597-9D68-933D927869CA}"/>
    <cellStyle name="Normal 8 9 2" xfId="20802" xr:uid="{A0D43642-81AA-4AEB-873D-1963340BFBBC}"/>
    <cellStyle name="Normal 8 9 2 2" xfId="20803" xr:uid="{C03827E7-65D3-44BC-A41B-FB640260DCD1}"/>
    <cellStyle name="Normal 8 9 2 2 2" xfId="45021" xr:uid="{41385943-DBB4-4480-B9EB-B6E79191AD7F}"/>
    <cellStyle name="Normal 8 9 2 3" xfId="45020" xr:uid="{ABD9F3B7-A101-4577-BF9C-CDE5950486AE}"/>
    <cellStyle name="Normal 8 9 3" xfId="20804" xr:uid="{B1702BCC-5565-49B3-8745-63A8E3135801}"/>
    <cellStyle name="Normal 8 9 3 2" xfId="45022" xr:uid="{1FE9EF69-D1BE-433F-863D-075B394293CE}"/>
    <cellStyle name="Normal 8 9 4" xfId="45019" xr:uid="{470BFF55-AF57-40C6-A2DB-26E73FD92B6E}"/>
    <cellStyle name="Normal 80" xfId="20805" xr:uid="{AC2EBF71-CCF1-423A-9E7A-E515B601B05B}"/>
    <cellStyle name="Normal 80 2" xfId="45023" xr:uid="{C76FB261-0115-47F6-BB09-FCFDAA1747D0}"/>
    <cellStyle name="Normal 81" xfId="20806" xr:uid="{215EF211-990D-4408-A28D-96C336C32AC4}"/>
    <cellStyle name="Normal 81 2" xfId="45024" xr:uid="{1E3936A6-DA97-498A-8CEB-D7E701E73784}"/>
    <cellStyle name="Normal 82" xfId="20807" xr:uid="{BB2B72F9-E11B-4190-B3B3-58C76FDC27FD}"/>
    <cellStyle name="Normal 82 2" xfId="45025" xr:uid="{3E95373F-D22C-48B4-B6B4-6C2C72F7071D}"/>
    <cellStyle name="Normal 83" xfId="20808" xr:uid="{AAA9B8EC-AB7D-414D-8710-002813244211}"/>
    <cellStyle name="Normal 83 2" xfId="45026" xr:uid="{7B9039F9-AE14-437A-82B7-EE592B655813}"/>
    <cellStyle name="Normal 84" xfId="20809" xr:uid="{75FC7CE1-ECAA-4E6D-9E2D-44C3476BD002}"/>
    <cellStyle name="Normal 84 2" xfId="45027" xr:uid="{300BE774-95E1-48F1-88D2-98722FC061AA}"/>
    <cellStyle name="Normal 85" xfId="20810" xr:uid="{4462D126-272E-42AB-9B45-0C3BFEA52B5F}"/>
    <cellStyle name="Normal 85 2" xfId="45028" xr:uid="{9BD5CB83-50A9-4AB7-BCC4-A713A73BCC83}"/>
    <cellStyle name="Normal 86" xfId="20811" xr:uid="{C0622863-E7E8-42F7-B185-3E59DE48AB40}"/>
    <cellStyle name="Normal 86 2" xfId="45029" xr:uid="{E934D9DF-C2BE-491E-B2C7-EFBE7B29A413}"/>
    <cellStyle name="Normal 87" xfId="20812" xr:uid="{823FC07B-1D01-4889-BB71-A5A4800070B3}"/>
    <cellStyle name="Normal 87 2" xfId="45030" xr:uid="{797E50C9-8892-47DE-8D93-A94FBA690D4E}"/>
    <cellStyle name="Normal 88" xfId="20813" xr:uid="{80BC99F4-89D1-4CD6-BC7F-C998589D0212}"/>
    <cellStyle name="Normal 88 2" xfId="45031" xr:uid="{F246351B-3EC6-48D0-A7F7-5AF3EE3B7255}"/>
    <cellStyle name="Normal 89" xfId="20814" xr:uid="{23B1F8FF-3624-401E-B9B8-00FEE6D07C9A}"/>
    <cellStyle name="Normal 89 2" xfId="45032" xr:uid="{AC4F7BE6-A7F4-4A00-A733-A49882203847}"/>
    <cellStyle name="Normal 9" xfId="20815" xr:uid="{BD20747A-8727-4841-B887-CD4AAB4C15C6}"/>
    <cellStyle name="Normal 9 10" xfId="20816" xr:uid="{8125CFA2-C615-4AEC-AC34-DB89614E7335}"/>
    <cellStyle name="Normal 9 10 2" xfId="20817" xr:uid="{4298BB05-EB23-4CFD-8F40-573F0526C558}"/>
    <cellStyle name="Normal 9 10 2 2" xfId="45035" xr:uid="{3A0AFCF8-12DF-4C15-A377-E1927DBEA81C}"/>
    <cellStyle name="Normal 9 10 3" xfId="45034" xr:uid="{CB810E8D-D35E-4A6A-A921-DE782E724231}"/>
    <cellStyle name="Normal 9 11" xfId="20818" xr:uid="{78398BDE-4D21-4423-9C1D-8A0A0A6BD959}"/>
    <cellStyle name="Normal 9 11 2" xfId="20819" xr:uid="{53647792-B0AC-4FF0-B6F0-62F48AC62789}"/>
    <cellStyle name="Normal 9 11 2 2" xfId="45037" xr:uid="{26886336-BBC6-40F0-9695-61DD59237B37}"/>
    <cellStyle name="Normal 9 11 3" xfId="45036" xr:uid="{B0A30DAE-7A4C-411C-BEC9-C72E1ECC0243}"/>
    <cellStyle name="Normal 9 12" xfId="20820" xr:uid="{AF41195A-3970-49EA-A3A9-D9275224BA77}"/>
    <cellStyle name="Normal 9 12 2" xfId="20821" xr:uid="{58E1A276-1D17-4619-82D5-2BC49BFC7B34}"/>
    <cellStyle name="Normal 9 12 2 2" xfId="45039" xr:uid="{0B3F1888-07E5-4753-B88A-447304B2D53D}"/>
    <cellStyle name="Normal 9 12 3" xfId="45038" xr:uid="{E749E5F8-F116-4440-9293-D69916BEEACC}"/>
    <cellStyle name="Normal 9 13" xfId="20822" xr:uid="{C7553B66-A8FF-4AFB-ABDC-4B86409B138F}"/>
    <cellStyle name="Normal 9 13 2" xfId="20823" xr:uid="{3D0AAF87-682B-471B-8321-75788823A4C1}"/>
    <cellStyle name="Normal 9 13 2 2" xfId="45041" xr:uid="{BF85A237-A748-467F-B77F-126137C07310}"/>
    <cellStyle name="Normal 9 13 3" xfId="45040" xr:uid="{5823AFA0-B061-4675-AB57-75F692E6CDA4}"/>
    <cellStyle name="Normal 9 14" xfId="20824" xr:uid="{0DA84414-ED5E-46D0-8A5C-E036E7910140}"/>
    <cellStyle name="Normal 9 14 2" xfId="20825" xr:uid="{8DE49FCA-1017-47EC-994F-DF6B3726364F}"/>
    <cellStyle name="Normal 9 14 2 2" xfId="45043" xr:uid="{D41D3C91-1E18-4838-B68C-B92BAB1262AF}"/>
    <cellStyle name="Normal 9 14 3" xfId="45042" xr:uid="{8A23D74E-1819-40F1-92B0-2D85BD26C046}"/>
    <cellStyle name="Normal 9 15" xfId="20826" xr:uid="{B446B763-6CA2-47FF-8CE1-DA4CCA03DA6D}"/>
    <cellStyle name="Normal 9 15 2" xfId="20827" xr:uid="{9F848AFC-FCE9-4823-97CC-56399FA8DD70}"/>
    <cellStyle name="Normal 9 15 2 2" xfId="45045" xr:uid="{14F04F9D-168C-446D-8405-C74B93E4E9CA}"/>
    <cellStyle name="Normal 9 15 3" xfId="45044" xr:uid="{725D7533-CEC3-463E-B03E-9CA7420B2B45}"/>
    <cellStyle name="Normal 9 16" xfId="20828" xr:uid="{5AA56FBE-4118-43E0-A9EB-3BBB9B7978F7}"/>
    <cellStyle name="Normal 9 16 2" xfId="20829" xr:uid="{020CCF6F-E73E-4F22-8021-5163630C392A}"/>
    <cellStyle name="Normal 9 16 2 2" xfId="45047" xr:uid="{366B7190-9912-4F72-B346-2163C1492187}"/>
    <cellStyle name="Normal 9 16 3" xfId="45046" xr:uid="{DAE0CFD8-E248-4308-B7FA-22280A4700BC}"/>
    <cellStyle name="Normal 9 17" xfId="20830" xr:uid="{BEECAF1F-D56C-4A00-B677-EAEFA2897BD5}"/>
    <cellStyle name="Normal 9 17 2" xfId="20831" xr:uid="{65281B21-6E8F-41D1-AFD5-2BBBE4324293}"/>
    <cellStyle name="Normal 9 17 2 2" xfId="45049" xr:uid="{940E2555-3C09-4ACE-9598-ED1FF45DC141}"/>
    <cellStyle name="Normal 9 17 3" xfId="45048" xr:uid="{97F18897-E5A0-4374-994B-17DB0168E0B4}"/>
    <cellStyle name="Normal 9 18" xfId="20832" xr:uid="{DE8338D7-6C37-4E07-A2EC-98000BC44147}"/>
    <cellStyle name="Normal 9 18 2" xfId="20833" xr:uid="{12A4348D-AF5B-46A0-8618-03EF8574C452}"/>
    <cellStyle name="Normal 9 18 2 2" xfId="45051" xr:uid="{DDE058BE-7CEE-4EE5-BCCB-E6E360A20F24}"/>
    <cellStyle name="Normal 9 18 3" xfId="45050" xr:uid="{678FBA26-95F0-4725-BF5C-C99D268F52F2}"/>
    <cellStyle name="Normal 9 19" xfId="20834" xr:uid="{A6E46BCB-5EEE-460A-81B4-BB1EF63C7AC1}"/>
    <cellStyle name="Normal 9 19 2" xfId="20835" xr:uid="{F59F740F-1245-4647-94AD-C05DEDB73134}"/>
    <cellStyle name="Normal 9 19 2 2" xfId="45053" xr:uid="{50FC2BA2-2E80-4295-9621-6176BFF1B978}"/>
    <cellStyle name="Normal 9 19 3" xfId="45052" xr:uid="{936E975F-6ED7-4733-A08B-724D96547EA2}"/>
    <cellStyle name="Normal 9 2" xfId="20836" xr:uid="{5D9CACF3-555A-406D-90C6-A780EFE4447E}"/>
    <cellStyle name="Normal 9 2 10" xfId="20837" xr:uid="{FEBCDD5D-8701-44C4-AED1-FFC6219BA894}"/>
    <cellStyle name="Normal 9 2 10 2" xfId="45055" xr:uid="{AB6C9A94-1194-493A-8A52-DB95F8533A8D}"/>
    <cellStyle name="Normal 9 2 11" xfId="45054" xr:uid="{0EDE785C-E932-4092-AA75-A73C87E63D56}"/>
    <cellStyle name="Normal 9 2 2" xfId="20838" xr:uid="{86831C5D-F1B6-40CE-8B93-8FE7D85591A0}"/>
    <cellStyle name="Normal 9 2 2 2" xfId="20839" xr:uid="{AE3AB930-DE41-4DF9-BD33-60A8AD77672D}"/>
    <cellStyle name="Normal 9 2 2 2 2" xfId="20840" xr:uid="{304327CA-6500-466B-A809-B1627BD9B44C}"/>
    <cellStyle name="Normal 9 2 2 2 2 2" xfId="20841" xr:uid="{84B17835-F59E-4896-8FB6-83C88876DF35}"/>
    <cellStyle name="Normal 9 2 2 2 2 2 2" xfId="45059" xr:uid="{8F7507E0-D61D-4D59-88D6-BD49132D6110}"/>
    <cellStyle name="Normal 9 2 2 2 2 3" xfId="45058" xr:uid="{19D15F76-E70E-4232-8890-B2421FF81F43}"/>
    <cellStyle name="Normal 9 2 2 2 3" xfId="20842" xr:uid="{76A5F94D-15BA-4394-B8B2-9EB4ABB77BC1}"/>
    <cellStyle name="Normal 9 2 2 2 3 2" xfId="20843" xr:uid="{7FD5CCAE-EBA1-40D2-A8BC-0D59A11D0CA4}"/>
    <cellStyle name="Normal 9 2 2 2 3 2 2" xfId="45061" xr:uid="{98BF16E0-F076-49DF-A138-6620135AD0CC}"/>
    <cellStyle name="Normal 9 2 2 2 3 3" xfId="45060" xr:uid="{0D858B4F-2540-45F4-BFBA-5A454C130429}"/>
    <cellStyle name="Normal 9 2 2 2 4" xfId="20844" xr:uid="{7E7EAB26-4B20-4F77-8E77-09D6CE51B10A}"/>
    <cellStyle name="Normal 9 2 2 2 4 2" xfId="20845" xr:uid="{69FD6CF6-DFD3-488C-AAE0-21D0DDF9F1A0}"/>
    <cellStyle name="Normal 9 2 2 2 4 2 2" xfId="45063" xr:uid="{36F3B5DF-F2B4-47D9-BCEC-0C8EC20C1E7F}"/>
    <cellStyle name="Normal 9 2 2 2 4 3" xfId="45062" xr:uid="{67A92617-AF83-4EC9-B73A-C2B48F71D8C3}"/>
    <cellStyle name="Normal 9 2 2 2 5" xfId="20846" xr:uid="{A0A02357-F2FB-4287-A73B-9D662FD81DEB}"/>
    <cellStyle name="Normal 9 2 2 2 5 2" xfId="45064" xr:uid="{A8468C9D-E10E-4232-ADA5-DC0C8E99DF88}"/>
    <cellStyle name="Normal 9 2 2 2 6" xfId="45057" xr:uid="{09558D49-4384-4ACF-A672-B4BBE1E206E0}"/>
    <cellStyle name="Normal 9 2 2 3" xfId="20847" xr:uid="{E974141D-F8FB-4EB9-A4F1-7E6FB6243383}"/>
    <cellStyle name="Normal 9 2 2 3 2" xfId="20848" xr:uid="{988FD488-5B85-4911-B18B-FAA89F22E89A}"/>
    <cellStyle name="Normal 9 2 2 3 2 2" xfId="45066" xr:uid="{9D16DD32-27DE-421D-9E20-E97F7A1C760F}"/>
    <cellStyle name="Normal 9 2 2 3 3" xfId="45065" xr:uid="{14FD3C91-2059-4E86-AF89-775F21E9A5A2}"/>
    <cellStyle name="Normal 9 2 2 4" xfId="20849" xr:uid="{6E686399-8085-4399-8CD3-C3553431D50F}"/>
    <cellStyle name="Normal 9 2 2 4 2" xfId="20850" xr:uid="{7256B379-98C4-4803-A3C4-540E06FB3964}"/>
    <cellStyle name="Normal 9 2 2 4 2 2" xfId="45068" xr:uid="{46EED2F9-56BE-45F8-BDB7-263F3AA7F5E2}"/>
    <cellStyle name="Normal 9 2 2 4 3" xfId="45067" xr:uid="{23F7D22F-43BB-4993-AF0C-83CED10517A2}"/>
    <cellStyle name="Normal 9 2 2 5" xfId="20851" xr:uid="{47A583D2-B44B-4287-ABC7-41709A8F3BC8}"/>
    <cellStyle name="Normal 9 2 2 5 2" xfId="20852" xr:uid="{46E551D0-502C-44D8-A6FF-CEEA35E7EA0A}"/>
    <cellStyle name="Normal 9 2 2 5 2 2" xfId="45070" xr:uid="{98E0F751-0688-4B3B-A17B-5316B0405DBB}"/>
    <cellStyle name="Normal 9 2 2 5 3" xfId="45069" xr:uid="{B019C598-126F-4BEC-9FC5-E21EB060A17D}"/>
    <cellStyle name="Normal 9 2 2 6" xfId="20853" xr:uid="{665D59D5-CBDC-486B-9769-B464ADD91B8B}"/>
    <cellStyle name="Normal 9 2 2 6 2" xfId="20854" xr:uid="{C28F02E6-6601-479A-AB02-F5A688168B26}"/>
    <cellStyle name="Normal 9 2 2 6 2 2" xfId="45072" xr:uid="{29A3C744-199D-4562-AFA0-06242F56BE0C}"/>
    <cellStyle name="Normal 9 2 2 6 3" xfId="45071" xr:uid="{F577FC5A-D902-4F68-BF63-3B1B307111DC}"/>
    <cellStyle name="Normal 9 2 2 7" xfId="20855" xr:uid="{060EC782-848B-4508-B2D0-B1EFF6545BC2}"/>
    <cellStyle name="Normal 9 2 2 7 2" xfId="45073" xr:uid="{EDBC20AF-004A-443A-81EF-F35535079C5C}"/>
    <cellStyle name="Normal 9 2 2 8" xfId="45056" xr:uid="{A9AF42CC-2C09-4223-B21A-6CC022A023F4}"/>
    <cellStyle name="Normal 9 2 3" xfId="20856" xr:uid="{29C0EBA5-180F-4CDB-8FDA-C5EA0A526304}"/>
    <cellStyle name="Normal 9 2 3 2" xfId="20857" xr:uid="{8E13306E-0BA6-48C4-8E5E-4BA4D1A96C9C}"/>
    <cellStyle name="Normal 9 2 3 2 2" xfId="20858" xr:uid="{4A761107-77B4-4AA1-8BB3-91557F0F5DDE}"/>
    <cellStyle name="Normal 9 2 3 2 2 2" xfId="20859" xr:uid="{7BDD4156-0DA8-4DC9-85C7-0234A7DC84DE}"/>
    <cellStyle name="Normal 9 2 3 2 2 2 2" xfId="45077" xr:uid="{0B0DD300-1DF4-4902-A6F5-78E6CA4E64EB}"/>
    <cellStyle name="Normal 9 2 3 2 2 3" xfId="45076" xr:uid="{93D69534-293B-4253-969B-A957C86A334A}"/>
    <cellStyle name="Normal 9 2 3 2 3" xfId="20860" xr:uid="{44D61D8C-261B-45B9-969B-648993F056C2}"/>
    <cellStyle name="Normal 9 2 3 2 3 2" xfId="20861" xr:uid="{58D3D3BA-3B4E-4134-A62F-A0C605B51978}"/>
    <cellStyle name="Normal 9 2 3 2 3 2 2" xfId="45079" xr:uid="{C0106F19-657D-4685-87BB-B232A040503F}"/>
    <cellStyle name="Normal 9 2 3 2 3 3" xfId="45078" xr:uid="{332865A9-F219-4509-B633-B3D56F3D5750}"/>
    <cellStyle name="Normal 9 2 3 2 4" xfId="20862" xr:uid="{4BAB2D23-4B9E-4F4F-85A5-97A610A0B97D}"/>
    <cellStyle name="Normal 9 2 3 2 4 2" xfId="20863" xr:uid="{D7EC7B38-CC84-4489-B7E9-C153292AAE4F}"/>
    <cellStyle name="Normal 9 2 3 2 4 2 2" xfId="45081" xr:uid="{EDBAA51E-50EA-47BC-8E65-B3DBB1C0AF9D}"/>
    <cellStyle name="Normal 9 2 3 2 4 3" xfId="45080" xr:uid="{DD95DF73-7141-4285-96CD-D4E949287D20}"/>
    <cellStyle name="Normal 9 2 3 2 5" xfId="20864" xr:uid="{7DAB9401-50AD-4E76-9142-DA21CEE5866B}"/>
    <cellStyle name="Normal 9 2 3 2 5 2" xfId="45082" xr:uid="{F372D354-454B-46BB-A413-F793F1E26A87}"/>
    <cellStyle name="Normal 9 2 3 2 6" xfId="45075" xr:uid="{B7163DCB-3C4E-4560-BF47-41CA5B7BB4DC}"/>
    <cellStyle name="Normal 9 2 3 3" xfId="20865" xr:uid="{8CCC3AEA-7052-4889-A8E6-95F3CC8E332C}"/>
    <cellStyle name="Normal 9 2 3 3 2" xfId="20866" xr:uid="{404CB3B8-EF18-412A-BD12-773F05107BA3}"/>
    <cellStyle name="Normal 9 2 3 3 2 2" xfId="45084" xr:uid="{B4B05714-B45D-42CF-92BD-4EFA4AE07318}"/>
    <cellStyle name="Normal 9 2 3 3 3" xfId="45083" xr:uid="{44BC0B2A-4D7D-4495-9FEA-A0DC7D051B1D}"/>
    <cellStyle name="Normal 9 2 3 4" xfId="20867" xr:uid="{6E721704-EB47-4B64-95CB-A522F420D638}"/>
    <cellStyle name="Normal 9 2 3 4 2" xfId="20868" xr:uid="{A7775B05-7CC4-4080-8766-767CAA024742}"/>
    <cellStyle name="Normal 9 2 3 4 2 2" xfId="45086" xr:uid="{83BED99C-DC29-4AF1-A4D2-ED47763F9719}"/>
    <cellStyle name="Normal 9 2 3 4 3" xfId="45085" xr:uid="{8AD09B68-720A-4B08-BF2E-8A0BF47543E4}"/>
    <cellStyle name="Normal 9 2 3 5" xfId="20869" xr:uid="{70538112-616D-4D13-91C5-3C62F754F046}"/>
    <cellStyle name="Normal 9 2 3 5 2" xfId="20870" xr:uid="{024EBE78-EB0D-41E2-9BB0-6005F859917A}"/>
    <cellStyle name="Normal 9 2 3 5 2 2" xfId="45088" xr:uid="{43CDC51C-2F48-45E5-8F11-F45D43B2921A}"/>
    <cellStyle name="Normal 9 2 3 5 3" xfId="45087" xr:uid="{1BE99847-B464-4049-AEE3-44C31FBB89B7}"/>
    <cellStyle name="Normal 9 2 3 6" xfId="20871" xr:uid="{547D5B62-011C-4B6E-9320-3EAC53256BC6}"/>
    <cellStyle name="Normal 9 2 3 6 2" xfId="20872" xr:uid="{0AE95D68-522D-4761-83AC-05403307AD60}"/>
    <cellStyle name="Normal 9 2 3 6 2 2" xfId="45090" xr:uid="{15274A71-4F2E-4CC7-98F8-EBA389EE9D9E}"/>
    <cellStyle name="Normal 9 2 3 6 3" xfId="45089" xr:uid="{96D37EFC-8AF6-4ED0-8326-E2EAA5EAF3F5}"/>
    <cellStyle name="Normal 9 2 3 7" xfId="20873" xr:uid="{896DD5BE-9504-41C6-8016-4B3C0026171C}"/>
    <cellStyle name="Normal 9 2 3 7 2" xfId="45091" xr:uid="{76F419C4-47A1-4E27-A3E8-3ADAD16388C7}"/>
    <cellStyle name="Normal 9 2 3 8" xfId="45074" xr:uid="{B5680EB6-D662-450F-85DF-48A5EE6CCD39}"/>
    <cellStyle name="Normal 9 2 4" xfId="20874" xr:uid="{CBDC5708-B4C9-4766-98E0-C7F1794BCACD}"/>
    <cellStyle name="Normal 9 2 4 2" xfId="20875" xr:uid="{4628B10F-F247-4F26-8EB0-3504AF12944D}"/>
    <cellStyle name="Normal 9 2 4 2 2" xfId="20876" xr:uid="{DB77A7F8-FCE7-4B17-B1CB-32C06C792BD2}"/>
    <cellStyle name="Normal 9 2 4 2 2 2" xfId="20877" xr:uid="{72E483BE-9B1A-45BB-BD8D-B833AE312283}"/>
    <cellStyle name="Normal 9 2 4 2 2 2 2" xfId="45095" xr:uid="{EEEB99CB-AE4F-42B7-B0F2-5AF64D9A03A3}"/>
    <cellStyle name="Normal 9 2 4 2 2 3" xfId="45094" xr:uid="{CC5AF417-0C51-48D2-9971-28A64A1BB60C}"/>
    <cellStyle name="Normal 9 2 4 2 3" xfId="20878" xr:uid="{7858D12A-C545-41D7-9CAC-5C78A3A92AA9}"/>
    <cellStyle name="Normal 9 2 4 2 3 2" xfId="20879" xr:uid="{20EAABD2-2969-4940-A4FA-F1E25E0AFFB6}"/>
    <cellStyle name="Normal 9 2 4 2 3 2 2" xfId="45097" xr:uid="{5A37BC49-E508-44FF-8F97-3E84408818F0}"/>
    <cellStyle name="Normal 9 2 4 2 3 3" xfId="45096" xr:uid="{D4476170-4095-498F-ADCF-F505F4EB0916}"/>
    <cellStyle name="Normal 9 2 4 2 4" xfId="20880" xr:uid="{E20C4F17-FB4F-4889-A260-989798089636}"/>
    <cellStyle name="Normal 9 2 4 2 4 2" xfId="20881" xr:uid="{FC48F4A8-77B4-4E46-9C83-304506AFDD27}"/>
    <cellStyle name="Normal 9 2 4 2 4 2 2" xfId="45099" xr:uid="{D28C3CFD-C4D7-408C-BF4B-13C5DD30FB8A}"/>
    <cellStyle name="Normal 9 2 4 2 4 3" xfId="45098" xr:uid="{E12DD7FB-CC10-4EE1-940F-0DC872CD54E4}"/>
    <cellStyle name="Normal 9 2 4 2 5" xfId="20882" xr:uid="{3A7DBB1F-F88E-427B-BAA2-C8997B3B85B4}"/>
    <cellStyle name="Normal 9 2 4 2 5 2" xfId="45100" xr:uid="{F9E2ECDB-2E26-4A0B-B8FC-AE9CC7A644D9}"/>
    <cellStyle name="Normal 9 2 4 2 6" xfId="45093" xr:uid="{714BA41D-32E2-465C-8420-590DDA1C286B}"/>
    <cellStyle name="Normal 9 2 4 3" xfId="20883" xr:uid="{D4A29053-BEE5-48A7-8151-10D7E51BDEDC}"/>
    <cellStyle name="Normal 9 2 4 3 2" xfId="20884" xr:uid="{40DDCD40-7432-4ED4-8DDE-13755C2DE8CF}"/>
    <cellStyle name="Normal 9 2 4 3 2 2" xfId="45102" xr:uid="{9FEA55BC-33C9-420B-9177-F4B3A22B4D54}"/>
    <cellStyle name="Normal 9 2 4 3 3" xfId="45101" xr:uid="{14E0700A-FC47-4ECB-A6C8-8E817FB5DB18}"/>
    <cellStyle name="Normal 9 2 4 4" xfId="20885" xr:uid="{8953C3F9-5AEC-4142-8D93-21BAB5F89CAC}"/>
    <cellStyle name="Normal 9 2 4 4 2" xfId="20886" xr:uid="{7D69F87D-222C-4137-A00D-4AE3D41A9D19}"/>
    <cellStyle name="Normal 9 2 4 4 2 2" xfId="45104" xr:uid="{0ABEB131-3D35-47AE-A05F-7D6F0BB1AA44}"/>
    <cellStyle name="Normal 9 2 4 4 3" xfId="45103" xr:uid="{534D4C83-268C-49DF-AC03-2F9387D41DFF}"/>
    <cellStyle name="Normal 9 2 4 5" xfId="20887" xr:uid="{376688FB-F84F-4058-952B-C9B6CE8A5CD7}"/>
    <cellStyle name="Normal 9 2 4 5 2" xfId="20888" xr:uid="{75AF9B1D-7557-4518-B1AD-5948558AE8BE}"/>
    <cellStyle name="Normal 9 2 4 5 2 2" xfId="45106" xr:uid="{FFB568D2-FCB9-4657-8D6B-840CC98C6BC2}"/>
    <cellStyle name="Normal 9 2 4 5 3" xfId="45105" xr:uid="{0777DBCD-6F3B-4905-9316-5479D5F30EB1}"/>
    <cellStyle name="Normal 9 2 4 6" xfId="20889" xr:uid="{8F20FD96-25CB-40FB-B3FB-A84C7958FE65}"/>
    <cellStyle name="Normal 9 2 4 6 2" xfId="45107" xr:uid="{38FA3FA0-44E3-45C6-8854-764F8B66BF28}"/>
    <cellStyle name="Normal 9 2 4 7" xfId="45092" xr:uid="{14E2EE2A-43F3-44F5-982F-29A25F774654}"/>
    <cellStyle name="Normal 9 2 5" xfId="20890" xr:uid="{47E2D06E-A9D7-4113-A099-7D77B15D48AB}"/>
    <cellStyle name="Normal 9 2 5 2" xfId="20891" xr:uid="{D3675816-A34E-45EF-8B05-7F11C5C5E3ED}"/>
    <cellStyle name="Normal 9 2 5 2 2" xfId="20892" xr:uid="{0FDA1371-FD87-43ED-B9FF-70DD927CE350}"/>
    <cellStyle name="Normal 9 2 5 2 2 2" xfId="45110" xr:uid="{B42B9276-AFD3-4F07-A769-4AF94ADCAC8E}"/>
    <cellStyle name="Normal 9 2 5 2 3" xfId="45109" xr:uid="{7B068D34-8DB9-4C9B-9ADB-4484FD4F0389}"/>
    <cellStyle name="Normal 9 2 5 3" xfId="20893" xr:uid="{71A9BC0C-FABF-460B-AE6A-4ADC7DBF77AA}"/>
    <cellStyle name="Normal 9 2 5 3 2" xfId="20894" xr:uid="{231164E0-4385-4619-B627-C593754E9234}"/>
    <cellStyle name="Normal 9 2 5 3 2 2" xfId="45112" xr:uid="{9165BCBB-9413-494E-8F90-18C094733832}"/>
    <cellStyle name="Normal 9 2 5 3 3" xfId="45111" xr:uid="{D4F3E596-742A-4A9C-B695-042A709F388E}"/>
    <cellStyle name="Normal 9 2 5 4" xfId="20895" xr:uid="{E538E966-FAE2-4E06-8809-C575C184B303}"/>
    <cellStyle name="Normal 9 2 5 4 2" xfId="20896" xr:uid="{ED843DE2-9ED2-42C8-95B1-D68AE57FA5BE}"/>
    <cellStyle name="Normal 9 2 5 4 2 2" xfId="45114" xr:uid="{5EB5F61F-E9BD-4667-A1D4-30C70ED44014}"/>
    <cellStyle name="Normal 9 2 5 4 3" xfId="45113" xr:uid="{3CFB0470-5270-4518-A162-6E834EE19D3C}"/>
    <cellStyle name="Normal 9 2 5 5" xfId="20897" xr:uid="{21207700-A5D2-4B06-BBA0-77F82F39E9C1}"/>
    <cellStyle name="Normal 9 2 5 5 2" xfId="45115" xr:uid="{09ACF659-7BA2-4E25-94AB-D50AFED0DDCA}"/>
    <cellStyle name="Normal 9 2 5 6" xfId="45108" xr:uid="{96BA6AFF-81B9-44C2-A070-4FC8320DB23E}"/>
    <cellStyle name="Normal 9 2 6" xfId="20898" xr:uid="{4D5E4B32-475A-453B-B807-62FC9ED35C90}"/>
    <cellStyle name="Normal 9 2 6 2" xfId="20899" xr:uid="{6C4EC94D-F24E-44E9-8C06-280ADB7B2108}"/>
    <cellStyle name="Normal 9 2 6 2 2" xfId="20900" xr:uid="{BADA3B73-EA03-4E3A-8311-65F2466CDD30}"/>
    <cellStyle name="Normal 9 2 6 2 2 2" xfId="45118" xr:uid="{FA5AC984-9787-454E-8596-38493CD74686}"/>
    <cellStyle name="Normal 9 2 6 2 3" xfId="45117" xr:uid="{2A4B3713-96B5-4494-8351-F04A21E97E2E}"/>
    <cellStyle name="Normal 9 2 6 3" xfId="20901" xr:uid="{85A9E397-753C-4F00-B515-C62D9B7227A5}"/>
    <cellStyle name="Normal 9 2 6 3 2" xfId="20902" xr:uid="{74910460-B210-4D9F-95F2-06F015CFD3AC}"/>
    <cellStyle name="Normal 9 2 6 3 2 2" xfId="45120" xr:uid="{0FFE3E41-B433-4241-811E-92D1C0110504}"/>
    <cellStyle name="Normal 9 2 6 3 3" xfId="45119" xr:uid="{2F2919E6-DC85-4EC6-BE26-11248716B3D8}"/>
    <cellStyle name="Normal 9 2 6 4" xfId="20903" xr:uid="{12F87FFC-5E60-4C42-A98C-D75C64A1FAE0}"/>
    <cellStyle name="Normal 9 2 6 4 2" xfId="20904" xr:uid="{6D7ED5A8-DE84-44B8-8568-FFF0F9F50A09}"/>
    <cellStyle name="Normal 9 2 6 4 2 2" xfId="45122" xr:uid="{9113B316-9621-428A-BC3F-35CCF194B72D}"/>
    <cellStyle name="Normal 9 2 6 4 3" xfId="45121" xr:uid="{00978EAB-D79C-4303-A57F-574447FB1590}"/>
    <cellStyle name="Normal 9 2 6 5" xfId="20905" xr:uid="{171B7F78-52BE-47B8-8A77-F33DE33D507B}"/>
    <cellStyle name="Normal 9 2 6 5 2" xfId="45123" xr:uid="{F5B92135-43CB-40C7-B40E-E4364B07361D}"/>
    <cellStyle name="Normal 9 2 6 6" xfId="45116" xr:uid="{52EF57FE-B260-4C43-9FDB-D74CC5EF85D1}"/>
    <cellStyle name="Normal 9 2 7" xfId="20906" xr:uid="{6CFAF3BA-C11F-4FFF-8657-DBCAE7B0539D}"/>
    <cellStyle name="Normal 9 2 7 2" xfId="20907" xr:uid="{2EAFBDAC-5532-4163-AB9C-0772A7B99E32}"/>
    <cellStyle name="Normal 9 2 7 2 2" xfId="45125" xr:uid="{483DFC18-287C-4303-A2A7-2873982D17F7}"/>
    <cellStyle name="Normal 9 2 7 3" xfId="45124" xr:uid="{13CC8B1C-3342-4859-8105-85130C4F8B5D}"/>
    <cellStyle name="Normal 9 2 8" xfId="20908" xr:uid="{1533A78D-5C35-48D1-BF08-3126CE65F35B}"/>
    <cellStyle name="Normal 9 2 8 2" xfId="20909" xr:uid="{9A573717-DF3A-4845-A532-B589F6D29BBC}"/>
    <cellStyle name="Normal 9 2 8 2 2" xfId="45127" xr:uid="{3E09C8EE-0F4D-4E5D-9FFD-B69791F3D792}"/>
    <cellStyle name="Normal 9 2 8 3" xfId="45126" xr:uid="{DFB0FF3D-A7B9-40C8-B36F-AB3403481CCF}"/>
    <cellStyle name="Normal 9 2 9" xfId="20910" xr:uid="{A6B71D13-1AD4-4477-BE1E-82DE8D6FB17C}"/>
    <cellStyle name="Normal 9 2 9 2" xfId="20911" xr:uid="{BD01F1FF-504D-48AB-8F5D-B6CD814E3E74}"/>
    <cellStyle name="Normal 9 2 9 2 2" xfId="45129" xr:uid="{09872683-9896-4839-A593-79C053A748D5}"/>
    <cellStyle name="Normal 9 2 9 3" xfId="45128" xr:uid="{9CE20431-1ACA-4394-94D3-5D3BC48A2E6B}"/>
    <cellStyle name="Normal 9 20" xfId="20912" xr:uid="{BB4E4D01-1E7A-4A67-8558-9D90640B4896}"/>
    <cellStyle name="Normal 9 20 2" xfId="20913" xr:uid="{7EA4F5CA-0D11-4CAF-B137-AAD214013C73}"/>
    <cellStyle name="Normal 9 20 2 2" xfId="45131" xr:uid="{50144FFD-EFA8-4757-9D9B-E55FC2708A3F}"/>
    <cellStyle name="Normal 9 20 3" xfId="45130" xr:uid="{0D3113C6-1459-462A-B341-FA852C0C078A}"/>
    <cellStyle name="Normal 9 21" xfId="20914" xr:uid="{F413DBD9-02BC-4407-8B6E-8D4F8132AB03}"/>
    <cellStyle name="Normal 9 21 2" xfId="20915" xr:uid="{A30CA918-55DA-4159-B58D-C6DE4AA847C3}"/>
    <cellStyle name="Normal 9 21 2 2" xfId="45133" xr:uid="{01854F98-22E0-46F5-8F65-84AC1EC66F7C}"/>
    <cellStyle name="Normal 9 21 3" xfId="45132" xr:uid="{19BC7B2A-F4CA-45C3-AC79-C4E974FE21B1}"/>
    <cellStyle name="Normal 9 22" xfId="20916" xr:uid="{37AADD4E-2EED-4863-A4F9-AD9ED4E8F47E}"/>
    <cellStyle name="Normal 9 22 2" xfId="20917" xr:uid="{C3162B59-0D1A-4A41-93BF-FE8671C2AE3C}"/>
    <cellStyle name="Normal 9 22 2 2" xfId="45135" xr:uid="{61E7159F-E597-415F-91B9-6D876C4B3593}"/>
    <cellStyle name="Normal 9 22 3" xfId="45134" xr:uid="{D7D6E4E2-A92C-4B94-9AA8-38C782941C70}"/>
    <cellStyle name="Normal 9 23" xfId="20918" xr:uid="{58C6CD70-4820-4254-A71A-859797654DD0}"/>
    <cellStyle name="Normal 9 23 2" xfId="20919" xr:uid="{2532D6AD-ED6E-4B37-8089-9E4BB3C62DBF}"/>
    <cellStyle name="Normal 9 23 2 2" xfId="45137" xr:uid="{7D74307B-46A1-4470-82DC-452950DFD625}"/>
    <cellStyle name="Normal 9 23 3" xfId="45136" xr:uid="{1DB4DB5C-7B71-459E-AE31-7BFBF1B427F7}"/>
    <cellStyle name="Normal 9 24" xfId="20920" xr:uid="{F6082E3E-B078-483E-8953-CF5734DF3A39}"/>
    <cellStyle name="Normal 9 24 2" xfId="20921" xr:uid="{AED4A81E-3B1C-4C93-897D-7A83B2FF089B}"/>
    <cellStyle name="Normal 9 24 2 2" xfId="45139" xr:uid="{EC79C08C-B311-43C2-A8C4-4074014FF0C3}"/>
    <cellStyle name="Normal 9 24 3" xfId="45138" xr:uid="{90F21519-F67F-4894-B5D9-17D756F7A21E}"/>
    <cellStyle name="Normal 9 25" xfId="20922" xr:uid="{39D7D27B-9083-495B-817D-4676880DE1BC}"/>
    <cellStyle name="Normal 9 25 2" xfId="20923" xr:uid="{9B8AE191-F287-455F-9BB8-C94ED883D677}"/>
    <cellStyle name="Normal 9 25 2 2" xfId="45141" xr:uid="{82F8B32F-77DE-4B93-AC91-FAE82AAB5FBA}"/>
    <cellStyle name="Normal 9 25 3" xfId="45140" xr:uid="{84E7FB6F-ECFB-4BEC-A3F4-1A641FA66537}"/>
    <cellStyle name="Normal 9 26" xfId="20924" xr:uid="{78456D7D-5A97-4499-8A72-C15CFE3B4DD9}"/>
    <cellStyle name="Normal 9 26 2" xfId="20925" xr:uid="{0AE2E96A-59B4-4FDD-B9AE-9B85E1AF776E}"/>
    <cellStyle name="Normal 9 26 2 2" xfId="45143" xr:uid="{18E0D094-5485-48AE-8390-3C0CEB4CA8FD}"/>
    <cellStyle name="Normal 9 26 3" xfId="45142" xr:uid="{4EED4B11-9E4E-4BAC-857C-C8BE7F597264}"/>
    <cellStyle name="Normal 9 27" xfId="20926" xr:uid="{67B2DA50-D4A7-43E7-A8FD-7A41901FA87F}"/>
    <cellStyle name="Normal 9 27 2" xfId="20927" xr:uid="{0908E9E1-3B33-4D32-AAF9-803C5A69F987}"/>
    <cellStyle name="Normal 9 27 2 2" xfId="45145" xr:uid="{345F1D92-9976-4930-95E7-5DC89A62FFAE}"/>
    <cellStyle name="Normal 9 27 3" xfId="45144" xr:uid="{28FC36C6-DCA2-45B9-BAE7-23991A7003F7}"/>
    <cellStyle name="Normal 9 28" xfId="20928" xr:uid="{4A5E6C3F-D45D-4EFD-A4D8-966C526E0BDB}"/>
    <cellStyle name="Normal 9 28 2" xfId="20929" xr:uid="{CF62F2FF-7492-40E6-BC57-D124F85C7361}"/>
    <cellStyle name="Normal 9 28 2 2" xfId="45147" xr:uid="{5E830BFF-10D3-43CC-9779-058FBEDEC6D2}"/>
    <cellStyle name="Normal 9 28 3" xfId="45146" xr:uid="{8081A436-CFCD-4032-9636-AAF6996D2C8E}"/>
    <cellStyle name="Normal 9 29" xfId="20930" xr:uid="{7FFB11CC-A59B-4610-8739-F2828A3EA74C}"/>
    <cellStyle name="Normal 9 29 2" xfId="20931" xr:uid="{EE95A337-4CFA-4BF6-A9FF-4C692FD397EB}"/>
    <cellStyle name="Normal 9 29 2 2" xfId="45149" xr:uid="{6560229B-3353-4C05-9C72-C8F3FF14147A}"/>
    <cellStyle name="Normal 9 29 3" xfId="45148" xr:uid="{DAC22F9E-8D5E-41D1-9C96-0D3DA52A2218}"/>
    <cellStyle name="Normal 9 3" xfId="20932" xr:uid="{FADEB14E-633D-4225-8B6C-F134B5B01AD9}"/>
    <cellStyle name="Normal 9 3 2" xfId="20933" xr:uid="{2DD07B8D-EC2A-4581-862E-E5363C7A7509}"/>
    <cellStyle name="Normal 9 3 2 2" xfId="20934" xr:uid="{1703B1B2-F783-4C47-8C2D-7616F75AAA33}"/>
    <cellStyle name="Normal 9 3 2 2 2" xfId="20935" xr:uid="{FC58BC0B-2703-476A-97A0-76DBE7DB32A7}"/>
    <cellStyle name="Normal 9 3 2 2 2 2" xfId="45153" xr:uid="{DC127A54-6D94-46FE-B138-8A60962A8AD6}"/>
    <cellStyle name="Normal 9 3 2 2 3" xfId="45152" xr:uid="{4BB80270-EB9F-455C-8C85-6B0169F42D86}"/>
    <cellStyle name="Normal 9 3 2 3" xfId="20936" xr:uid="{F16CBB25-CF4F-46F0-BD05-F7AD5EDA6964}"/>
    <cellStyle name="Normal 9 3 2 3 2" xfId="20937" xr:uid="{91BE2EE8-CB0F-444F-ADA6-643761541E36}"/>
    <cellStyle name="Normal 9 3 2 3 2 2" xfId="45155" xr:uid="{097151F1-D965-4633-A338-2F3DD5EA113E}"/>
    <cellStyle name="Normal 9 3 2 3 3" xfId="45154" xr:uid="{421A214F-FD54-46CA-BC21-E13E4511A15F}"/>
    <cellStyle name="Normal 9 3 2 4" xfId="20938" xr:uid="{BF719305-7D78-468C-A6B3-1B1AC1A14997}"/>
    <cellStyle name="Normal 9 3 2 4 2" xfId="20939" xr:uid="{762A760E-B4F6-45DB-AC87-7F429ABEE273}"/>
    <cellStyle name="Normal 9 3 2 4 2 2" xfId="45157" xr:uid="{402D3821-2382-4022-B1A3-815F8AA8CCB1}"/>
    <cellStyle name="Normal 9 3 2 4 3" xfId="45156" xr:uid="{95EEA639-35C0-43DD-9B05-5D33BC72FFF8}"/>
    <cellStyle name="Normal 9 3 2 5" xfId="20940" xr:uid="{593DDF25-7855-4734-B6AE-3EB8FA3855D3}"/>
    <cellStyle name="Normal 9 3 2 5 2" xfId="45158" xr:uid="{BBD30B1A-DB94-4223-986D-69A594378C33}"/>
    <cellStyle name="Normal 9 3 2 6" xfId="45151" xr:uid="{FC9AE893-1CBC-4E72-BED7-945A79FB4A21}"/>
    <cellStyle name="Normal 9 3 3" xfId="20941" xr:uid="{D2FE57E0-1B45-4359-B4E0-86DB99891006}"/>
    <cellStyle name="Normal 9 3 3 2" xfId="20942" xr:uid="{FB34B0AA-CD90-468B-A284-04B5B7BD4516}"/>
    <cellStyle name="Normal 9 3 3 2 2" xfId="45160" xr:uid="{77E040C8-ED58-4727-8444-03D024D12A16}"/>
    <cellStyle name="Normal 9 3 3 3" xfId="45159" xr:uid="{D08DC59F-8E4E-4AEE-B1DC-D3BA42FCC125}"/>
    <cellStyle name="Normal 9 3 4" xfId="20943" xr:uid="{41FBB63C-D3DF-4E54-B597-802F2A7445EE}"/>
    <cellStyle name="Normal 9 3 4 2" xfId="20944" xr:uid="{EFD67D1B-FDB5-4BBD-91BB-378A179AEC58}"/>
    <cellStyle name="Normal 9 3 4 2 2" xfId="45162" xr:uid="{BCB258B9-71AA-48A1-B777-074C4AA2F610}"/>
    <cellStyle name="Normal 9 3 4 3" xfId="45161" xr:uid="{C3434C7D-1ED1-43AD-9295-6EFA23FD2D17}"/>
    <cellStyle name="Normal 9 3 5" xfId="20945" xr:uid="{1E342310-73EC-4898-B77C-7263711DA1E0}"/>
    <cellStyle name="Normal 9 3 5 2" xfId="20946" xr:uid="{42B54DE5-8951-4C52-AC8C-4018F58D25CD}"/>
    <cellStyle name="Normal 9 3 5 2 2" xfId="45164" xr:uid="{87EFA21E-F9B3-4850-90FA-50CE231B223C}"/>
    <cellStyle name="Normal 9 3 5 3" xfId="45163" xr:uid="{65DB86C6-2D52-4141-9796-2E0704B58606}"/>
    <cellStyle name="Normal 9 3 6" xfId="20947" xr:uid="{9AB42260-6BD4-4375-A435-955F7818A5D6}"/>
    <cellStyle name="Normal 9 3 6 2" xfId="20948" xr:uid="{04836DC4-863D-4E17-8325-F0AB1BBD6DE0}"/>
    <cellStyle name="Normal 9 3 6 2 2" xfId="45166" xr:uid="{6E086FEB-7491-4C91-BA74-3522A6AD6730}"/>
    <cellStyle name="Normal 9 3 6 3" xfId="45165" xr:uid="{672E455D-A31B-42BB-86E5-74259D731766}"/>
    <cellStyle name="Normal 9 3 7" xfId="20949" xr:uid="{3342871F-404D-4839-B8F0-4BC87B650CB2}"/>
    <cellStyle name="Normal 9 3 7 2" xfId="45167" xr:uid="{F468E6E6-4577-411E-9D65-BDFAA558F8DE}"/>
    <cellStyle name="Normal 9 3 8" xfId="45150" xr:uid="{3F562620-5AD4-490C-A687-38F1A0DD3D06}"/>
    <cellStyle name="Normal 9 30" xfId="20950" xr:uid="{3597046B-9939-4E65-9F41-9780FE6A6D0A}"/>
    <cellStyle name="Normal 9 30 2" xfId="20951" xr:uid="{DD3BC86A-EA28-405F-83DB-1DDAA8A9B612}"/>
    <cellStyle name="Normal 9 30 2 2" xfId="45169" xr:uid="{2622081C-3CA6-4AD8-8A5B-CAD13A13A890}"/>
    <cellStyle name="Normal 9 30 3" xfId="45168" xr:uid="{97928BD9-40DA-4A42-A279-5FFEDC7C5B8A}"/>
    <cellStyle name="Normal 9 31" xfId="20952" xr:uid="{1AE5D40C-30F4-430F-A144-236147B8D70C}"/>
    <cellStyle name="Normal 9 31 2" xfId="20953" xr:uid="{F7D7EAA5-4A14-4D13-9A37-63BBC7089093}"/>
    <cellStyle name="Normal 9 31 2 2" xfId="45171" xr:uid="{1D72570C-E981-4D94-AB0A-0071CE0D4A6E}"/>
    <cellStyle name="Normal 9 31 3" xfId="45170" xr:uid="{D16091E2-13AA-498E-8D7F-7D722AFD72A4}"/>
    <cellStyle name="Normal 9 32" xfId="20954" xr:uid="{418004F2-DAA6-4008-AF30-EFD99D069A06}"/>
    <cellStyle name="Normal 9 32 2" xfId="20955" xr:uid="{F6D225B1-7216-4974-BBEB-24532FE28839}"/>
    <cellStyle name="Normal 9 32 2 2" xfId="45173" xr:uid="{CCA32156-5495-4A48-BBCF-98E1890C2F20}"/>
    <cellStyle name="Normal 9 32 3" xfId="45172" xr:uid="{904F7D55-EEB6-4423-9836-AA7123CBD65C}"/>
    <cellStyle name="Normal 9 33" xfId="20956" xr:uid="{8324F148-8A25-4E3F-8B59-57783A287888}"/>
    <cellStyle name="Normal 9 33 2" xfId="20957" xr:uid="{9CD40A22-F2BC-49C9-A267-D2204B7D560F}"/>
    <cellStyle name="Normal 9 33 2 2" xfId="45175" xr:uid="{7FE82F8B-F9EF-4E5B-8150-04171DA83B14}"/>
    <cellStyle name="Normal 9 33 3" xfId="45174" xr:uid="{2235BA82-0A1B-43AB-9AC2-04CCA0C4C80B}"/>
    <cellStyle name="Normal 9 34" xfId="20958" xr:uid="{946B83B7-0E80-45F7-9D5B-7597A585A501}"/>
    <cellStyle name="Normal 9 34 2" xfId="20959" xr:uid="{3FC712E7-5BD3-4B6A-8250-AB707ADB4500}"/>
    <cellStyle name="Normal 9 34 2 2" xfId="45177" xr:uid="{0017E32A-EECC-4866-B91D-9289B333BC5F}"/>
    <cellStyle name="Normal 9 34 3" xfId="45176" xr:uid="{E835FD6F-3694-46E5-9214-38A6786F1269}"/>
    <cellStyle name="Normal 9 35" xfId="20960" xr:uid="{9E046DA3-4FF5-42D2-ABEC-AFE4BC9D6852}"/>
    <cellStyle name="Normal 9 35 2" xfId="20961" xr:uid="{FB2CE800-4E3C-41BA-AC95-35140D343837}"/>
    <cellStyle name="Normal 9 35 2 2" xfId="45179" xr:uid="{EB2A7342-35E2-46C6-9958-FF851A2A7DEB}"/>
    <cellStyle name="Normal 9 35 3" xfId="45178" xr:uid="{850AEA82-F82A-4F9F-8910-33200D2CEFDE}"/>
    <cellStyle name="Normal 9 36" xfId="20962" xr:uid="{C0C9E3F4-0519-4602-A342-78074537EAFC}"/>
    <cellStyle name="Normal 9 36 2" xfId="20963" xr:uid="{364439F3-7DA4-4ADA-99B1-E17A0778503F}"/>
    <cellStyle name="Normal 9 36 2 2" xfId="45181" xr:uid="{8DE02F1D-B2A0-4815-AF3E-DA10A95AA23F}"/>
    <cellStyle name="Normal 9 36 3" xfId="45180" xr:uid="{AD12E946-455E-4B31-AF3C-47B04A5FC481}"/>
    <cellStyle name="Normal 9 37" xfId="20964" xr:uid="{547436AA-95CB-40BB-A194-64AD7B79A0C1}"/>
    <cellStyle name="Normal 9 37 2" xfId="20965" xr:uid="{BA357F7D-7695-4968-93D7-ADA7E5D96310}"/>
    <cellStyle name="Normal 9 37 2 2" xfId="45183" xr:uid="{F09A4FD0-7329-46BD-BB58-7D93CF0F734F}"/>
    <cellStyle name="Normal 9 37 3" xfId="45182" xr:uid="{0CF6682E-7A95-48A2-B47D-B111280C7A76}"/>
    <cellStyle name="Normal 9 38" xfId="20966" xr:uid="{D97BE2DB-BF48-435D-86CF-FDBD5840C76A}"/>
    <cellStyle name="Normal 9 38 2" xfId="20967" xr:uid="{824CEC20-04ED-4EC9-9CC1-0183590813DE}"/>
    <cellStyle name="Normal 9 38 2 2" xfId="45185" xr:uid="{A874CC3A-6382-4DD2-99CB-A1C77E79A144}"/>
    <cellStyle name="Normal 9 38 3" xfId="45184" xr:uid="{0519E5E5-0B5C-494E-9257-4E4DF0BCDFCE}"/>
    <cellStyle name="Normal 9 39" xfId="20968" xr:uid="{6F56EA57-F2B5-449C-B2CC-A41B63CC07A7}"/>
    <cellStyle name="Normal 9 39 2" xfId="20969" xr:uid="{10D9C027-02EA-4800-98AA-C9A8E7A9E052}"/>
    <cellStyle name="Normal 9 39 2 2" xfId="45187" xr:uid="{6499A02F-7F22-4880-958B-10134C9760BB}"/>
    <cellStyle name="Normal 9 39 3" xfId="45186" xr:uid="{16B3E92E-C225-4F62-BA7C-C8E44DB8E5CE}"/>
    <cellStyle name="Normal 9 4" xfId="20970" xr:uid="{AD52413D-99B8-4A25-8C89-1F957037E3D5}"/>
    <cellStyle name="Normal 9 4 2" xfId="20971" xr:uid="{EC3F0CBB-286C-4B3A-83AF-A39E050012EA}"/>
    <cellStyle name="Normal 9 4 2 2" xfId="20972" xr:uid="{BA8B64E0-7A96-4759-980E-E09E06172447}"/>
    <cellStyle name="Normal 9 4 2 2 2" xfId="20973" xr:uid="{81B4E6DD-3625-4528-A445-B63AA837B534}"/>
    <cellStyle name="Normal 9 4 2 2 2 2" xfId="45191" xr:uid="{A4396A17-3AA4-4FF9-8172-9735785901AE}"/>
    <cellStyle name="Normal 9 4 2 2 3" xfId="45190" xr:uid="{460101F9-1D79-48E7-91A6-A8E16250C10B}"/>
    <cellStyle name="Normal 9 4 2 3" xfId="20974" xr:uid="{D13C45AC-717E-45B9-9DCB-A79EAE4C57A9}"/>
    <cellStyle name="Normal 9 4 2 3 2" xfId="20975" xr:uid="{6C0DBB0A-CCCA-4DF6-95BC-777C27BCB572}"/>
    <cellStyle name="Normal 9 4 2 3 2 2" xfId="45193" xr:uid="{AE0BE953-14FF-4B72-9098-40A44FBD3E42}"/>
    <cellStyle name="Normal 9 4 2 3 3" xfId="45192" xr:uid="{32F0AB2C-FC1A-4470-8FE3-6F674B01E279}"/>
    <cellStyle name="Normal 9 4 2 4" xfId="20976" xr:uid="{80618BC8-46BD-477B-BD87-2DCFA7B1BA26}"/>
    <cellStyle name="Normal 9 4 2 4 2" xfId="20977" xr:uid="{304D943E-7E5B-4D38-87EE-CAEEB82A73C2}"/>
    <cellStyle name="Normal 9 4 2 4 2 2" xfId="45195" xr:uid="{B8C29EB4-326A-4AA3-B957-D10C6ED0E2D1}"/>
    <cellStyle name="Normal 9 4 2 4 3" xfId="45194" xr:uid="{C499D535-3A56-48FD-9F65-DA954C7FFFD3}"/>
    <cellStyle name="Normal 9 4 2 5" xfId="20978" xr:uid="{E9B1F989-C7CA-47B8-8D1D-A880CB686FF4}"/>
    <cellStyle name="Normal 9 4 2 5 2" xfId="45196" xr:uid="{94AEEF3E-74B8-4FE3-93D0-E791F84082E4}"/>
    <cellStyle name="Normal 9 4 2 6" xfId="45189" xr:uid="{C097DAD5-C081-40D4-9A50-26305131FA9C}"/>
    <cellStyle name="Normal 9 4 3" xfId="20979" xr:uid="{DD55302F-C93B-4689-838E-C9C8E7EA8A3C}"/>
    <cellStyle name="Normal 9 4 3 2" xfId="20980" xr:uid="{E4174AA7-2F28-4768-86D9-1C91D99E9E36}"/>
    <cellStyle name="Normal 9 4 3 2 2" xfId="45198" xr:uid="{CCC5824D-B737-4ACB-A67D-C06102DBEE5F}"/>
    <cellStyle name="Normal 9 4 3 3" xfId="45197" xr:uid="{5672EFDB-5F49-46B6-9F4D-976AD7B4E97C}"/>
    <cellStyle name="Normal 9 4 4" xfId="20981" xr:uid="{13E44A11-A404-457A-B652-372FA93BCF75}"/>
    <cellStyle name="Normal 9 4 4 2" xfId="20982" xr:uid="{204AD551-894D-4FF6-BB9F-1487CB9F45D3}"/>
    <cellStyle name="Normal 9 4 4 2 2" xfId="45200" xr:uid="{1FB460A9-3312-444B-AC3E-2653CC140DA4}"/>
    <cellStyle name="Normal 9 4 4 3" xfId="45199" xr:uid="{C10D2F3F-5B7F-4B71-ABAF-225675988471}"/>
    <cellStyle name="Normal 9 4 5" xfId="20983" xr:uid="{8C0765A3-4ABF-4354-AA9A-F5A3D6B1E70C}"/>
    <cellStyle name="Normal 9 4 5 2" xfId="20984" xr:uid="{56A0A52E-662A-4478-98DC-802D249A8E90}"/>
    <cellStyle name="Normal 9 4 5 2 2" xfId="45202" xr:uid="{E7A627AE-9C7B-41EF-BDAE-5DF53EFAA309}"/>
    <cellStyle name="Normal 9 4 5 3" xfId="45201" xr:uid="{F9123251-6FCB-450C-BCF0-5150CACBCFF3}"/>
    <cellStyle name="Normal 9 4 6" xfId="20985" xr:uid="{99F9E0F3-F2BD-4DA5-A36E-9ADF6C17C605}"/>
    <cellStyle name="Normal 9 4 6 2" xfId="20986" xr:uid="{62C5F7EB-3220-4907-9F9D-BDAADE25996A}"/>
    <cellStyle name="Normal 9 4 6 2 2" xfId="45204" xr:uid="{06291A4E-A204-484E-B64B-330669DDC121}"/>
    <cellStyle name="Normal 9 4 6 3" xfId="45203" xr:uid="{837AE767-77AA-4309-AE55-ACD576C6AAE2}"/>
    <cellStyle name="Normal 9 4 7" xfId="20987" xr:uid="{284EBBEA-581C-4359-8AC2-9C793ED71866}"/>
    <cellStyle name="Normal 9 4 7 2" xfId="45205" xr:uid="{CDE72B79-84E4-47E9-AB3F-DFDE81FC7254}"/>
    <cellStyle name="Normal 9 4 8" xfId="45188" xr:uid="{697FF9F6-8D82-4E45-88AF-D500387EC874}"/>
    <cellStyle name="Normal 9 40" xfId="20988" xr:uid="{ECD28AA6-AE9D-42BD-BE67-E1C9C9FFB782}"/>
    <cellStyle name="Normal 9 40 2" xfId="20989" xr:uid="{06D93A34-A822-4115-A74A-50DB52732106}"/>
    <cellStyle name="Normal 9 40 2 2" xfId="45207" xr:uid="{D0489EC8-630D-449C-B7F4-B855233C769F}"/>
    <cellStyle name="Normal 9 40 3" xfId="45206" xr:uid="{FE879140-FE9F-45E4-A51D-BC5BC767B44E}"/>
    <cellStyle name="Normal 9 41" xfId="20990" xr:uid="{BD4B32E5-E73D-4B98-87DE-7E2AEDEC1F84}"/>
    <cellStyle name="Normal 9 41 2" xfId="45208" xr:uid="{3AD37E6F-12E5-4F7A-A19A-FCAD4BB151A4}"/>
    <cellStyle name="Normal 9 42" xfId="20991" xr:uid="{47EE3C5B-7197-4F57-B0F9-E344BBB9A287}"/>
    <cellStyle name="Normal 9 42 2" xfId="45209" xr:uid="{800D3C7D-393A-400E-AB01-A425960229E5}"/>
    <cellStyle name="Normal 9 43" xfId="45033" xr:uid="{FFDAF733-B36E-4224-B386-C4694E299109}"/>
    <cellStyle name="Normal 9 44" xfId="54098" xr:uid="{08C7ACAC-9934-4D5D-82A6-045BF0BA4351}"/>
    <cellStyle name="Normal 9 5" xfId="20992" xr:uid="{6CAB763D-619D-45C2-9F2F-3D1581EA5980}"/>
    <cellStyle name="Normal 9 5 2" xfId="20993" xr:uid="{1407B058-A842-4FED-81AB-65E006BEE7DB}"/>
    <cellStyle name="Normal 9 5 2 2" xfId="20994" xr:uid="{D20732B0-655D-4BDD-8BAB-154BC2E0EAEE}"/>
    <cellStyle name="Normal 9 5 2 2 2" xfId="20995" xr:uid="{66870152-9513-4C97-976E-A156ECC87FD5}"/>
    <cellStyle name="Normal 9 5 2 2 2 2" xfId="45213" xr:uid="{55513D55-0312-474F-B741-325683B6D603}"/>
    <cellStyle name="Normal 9 5 2 2 3" xfId="45212" xr:uid="{205220F4-E858-4CC5-B0C5-7318C3123D66}"/>
    <cellStyle name="Normal 9 5 2 3" xfId="20996" xr:uid="{78E60DD9-293C-4D9E-AE8D-A3CF03517764}"/>
    <cellStyle name="Normal 9 5 2 3 2" xfId="20997" xr:uid="{39A3A85F-3957-49F4-9DCE-3BC5BCAD3996}"/>
    <cellStyle name="Normal 9 5 2 3 2 2" xfId="45215" xr:uid="{6F8CBD73-9F77-46F9-B272-9E91BF04882D}"/>
    <cellStyle name="Normal 9 5 2 3 3" xfId="45214" xr:uid="{474C9579-8A7E-454A-BDA2-348BF32A8BA4}"/>
    <cellStyle name="Normal 9 5 2 4" xfId="20998" xr:uid="{41078ED9-FD93-4CA2-BF5E-20E4003CC536}"/>
    <cellStyle name="Normal 9 5 2 4 2" xfId="20999" xr:uid="{E34E3E37-7E87-4910-9C2B-450FD3F9FDCB}"/>
    <cellStyle name="Normal 9 5 2 4 2 2" xfId="45217" xr:uid="{2A4FE6AB-9926-45C1-9943-F0EAA14C6116}"/>
    <cellStyle name="Normal 9 5 2 4 3" xfId="45216" xr:uid="{88E50581-14FF-4AE4-BFB5-860D06F66BA5}"/>
    <cellStyle name="Normal 9 5 2 5" xfId="21000" xr:uid="{6C43875A-800C-421C-BAAD-29CE0DFDBE50}"/>
    <cellStyle name="Normal 9 5 2 5 2" xfId="45218" xr:uid="{13872A64-62E3-45A5-844C-888606D5F356}"/>
    <cellStyle name="Normal 9 5 2 6" xfId="45211" xr:uid="{8ACDB76A-3B9B-4599-9049-C337A25BECDD}"/>
    <cellStyle name="Normal 9 5 3" xfId="21001" xr:uid="{31147B72-D403-4689-A2B5-CB6D4406EE56}"/>
    <cellStyle name="Normal 9 5 3 2" xfId="21002" xr:uid="{FDD61BD6-EAC8-4640-83D2-A4B87CAD132F}"/>
    <cellStyle name="Normal 9 5 3 2 2" xfId="45220" xr:uid="{7C79D1B8-6034-411A-895A-2DCB8D857473}"/>
    <cellStyle name="Normal 9 5 3 3" xfId="45219" xr:uid="{0EA028A8-58B4-47C9-8748-01F080AD7350}"/>
    <cellStyle name="Normal 9 5 4" xfId="21003" xr:uid="{324D722F-298B-4D05-8FF5-6940CAB9BD94}"/>
    <cellStyle name="Normal 9 5 4 2" xfId="21004" xr:uid="{363668FB-A3F9-463C-87C2-A8B98E58DCC2}"/>
    <cellStyle name="Normal 9 5 4 2 2" xfId="45222" xr:uid="{083591C6-A804-4891-9BC2-1576AE663231}"/>
    <cellStyle name="Normal 9 5 4 3" xfId="45221" xr:uid="{98094A47-B65F-424E-9453-D2FA0C5833E9}"/>
    <cellStyle name="Normal 9 5 5" xfId="21005" xr:uid="{9D1F4828-39C2-42D4-B56C-6AC0CF2D82C5}"/>
    <cellStyle name="Normal 9 5 5 2" xfId="21006" xr:uid="{7EA81902-8A44-453E-BE9A-F95BBABC81F3}"/>
    <cellStyle name="Normal 9 5 5 2 2" xfId="45224" xr:uid="{410B1FE2-5568-43B4-960A-90B2223E3B28}"/>
    <cellStyle name="Normal 9 5 5 3" xfId="45223" xr:uid="{EDB681A0-1DEE-4B81-A00E-7B812F580CF9}"/>
    <cellStyle name="Normal 9 5 6" xfId="21007" xr:uid="{23F4BBE4-841C-43ED-868A-125353751F7D}"/>
    <cellStyle name="Normal 9 5 6 2" xfId="45225" xr:uid="{0C92CFF9-464C-496A-B047-6B21447B4C2F}"/>
    <cellStyle name="Normal 9 5 7" xfId="45210" xr:uid="{97BDF9D0-E40F-41E4-B540-390D963CCFDB}"/>
    <cellStyle name="Normal 9 6" xfId="21008" xr:uid="{248A787E-28B3-4FDA-93AA-2CD70A79D1D3}"/>
    <cellStyle name="Normal 9 6 2" xfId="21009" xr:uid="{A4CEAF61-0370-47BA-B22D-9D8D5017C3D6}"/>
    <cellStyle name="Normal 9 6 2 2" xfId="21010" xr:uid="{70687664-AD44-4A1B-901F-98FD10856895}"/>
    <cellStyle name="Normal 9 6 2 2 2" xfId="45228" xr:uid="{EDF36C89-8B9D-47CD-A78E-5E52EEA735FC}"/>
    <cellStyle name="Normal 9 6 2 3" xfId="45227" xr:uid="{E9030AD8-84CA-47BB-B5A5-F8F6E8545980}"/>
    <cellStyle name="Normal 9 6 3" xfId="21011" xr:uid="{4FF3B967-C981-4869-89C5-6B1AE83E3447}"/>
    <cellStyle name="Normal 9 6 3 2" xfId="21012" xr:uid="{0DEB00E2-5E8C-4F3E-B223-9EC8412E3B2F}"/>
    <cellStyle name="Normal 9 6 3 2 2" xfId="45230" xr:uid="{B488FEC2-85B3-44CA-9354-4B53A5D87F1F}"/>
    <cellStyle name="Normal 9 6 3 3" xfId="45229" xr:uid="{58ECC5DD-41F5-4320-AB5A-01284FA09DDE}"/>
    <cellStyle name="Normal 9 6 4" xfId="21013" xr:uid="{DD794621-E996-4BFD-BCA9-A6B7BE21EABF}"/>
    <cellStyle name="Normal 9 6 4 2" xfId="21014" xr:uid="{CD2C88BA-E830-460B-A612-C70B88B1D0A9}"/>
    <cellStyle name="Normal 9 6 4 2 2" xfId="45232" xr:uid="{E56BB3C8-2B44-4D50-BBD6-25E39160C610}"/>
    <cellStyle name="Normal 9 6 4 3" xfId="45231" xr:uid="{0697AC6A-0193-4CC4-B82D-816A5D2C3593}"/>
    <cellStyle name="Normal 9 6 5" xfId="21015" xr:uid="{8BF23F81-DD98-4A18-AD00-F0D8D7853EFC}"/>
    <cellStyle name="Normal 9 6 5 2" xfId="45233" xr:uid="{E1B1E65E-9109-4195-83CD-E6F73BF086CF}"/>
    <cellStyle name="Normal 9 6 6" xfId="45226" xr:uid="{08921EDB-806E-4D7B-A27F-0F237CEA4619}"/>
    <cellStyle name="Normal 9 7" xfId="21016" xr:uid="{058BCA7F-3CA7-49E2-8EEC-DD946A7F14C3}"/>
    <cellStyle name="Normal 9 7 2" xfId="21017" xr:uid="{C007D451-ED4D-4D2D-B500-03070CFC98B0}"/>
    <cellStyle name="Normal 9 7 2 2" xfId="21018" xr:uid="{E395ECD5-0B4C-4F8D-88D9-990FAF6CB646}"/>
    <cellStyle name="Normal 9 7 2 2 2" xfId="45236" xr:uid="{53E82D1C-2EB3-43CC-9EE2-3C124D3D472A}"/>
    <cellStyle name="Normal 9 7 2 3" xfId="45235" xr:uid="{B54B0411-ADC1-41E2-9AAE-5BE967C000F0}"/>
    <cellStyle name="Normal 9 7 3" xfId="21019" xr:uid="{0821076C-1498-4D6D-8873-5C81CAAAA0E5}"/>
    <cellStyle name="Normal 9 7 3 2" xfId="21020" xr:uid="{8E246DE9-1376-4657-B21D-E4477B74347F}"/>
    <cellStyle name="Normal 9 7 3 2 2" xfId="45238" xr:uid="{20DB45A3-ECBE-4440-94F5-7C74DD27825A}"/>
    <cellStyle name="Normal 9 7 3 3" xfId="45237" xr:uid="{14AFB651-8F28-4093-A283-4056D1FC2B81}"/>
    <cellStyle name="Normal 9 7 4" xfId="21021" xr:uid="{5E986CF5-1426-4FB4-8904-12D846A03BBA}"/>
    <cellStyle name="Normal 9 7 4 2" xfId="21022" xr:uid="{B6F79519-D55C-4FF9-9EF0-4710DF5474D2}"/>
    <cellStyle name="Normal 9 7 4 2 2" xfId="45240" xr:uid="{FA2C82E8-9D8C-4D46-BDFF-06DB9A4C75A3}"/>
    <cellStyle name="Normal 9 7 4 3" xfId="45239" xr:uid="{6A30D604-E224-4973-9E9C-A9ED58C798C8}"/>
    <cellStyle name="Normal 9 7 5" xfId="21023" xr:uid="{B9843A30-0783-4CEB-BEBC-F9D1CED14D89}"/>
    <cellStyle name="Normal 9 7 5 2" xfId="45241" xr:uid="{F15BB43D-BBFC-4DF2-9BAC-0326C0AB7E2A}"/>
    <cellStyle name="Normal 9 7 6" xfId="45234" xr:uid="{9C98A173-5C5F-4D9C-B2C1-FCB8F526BE86}"/>
    <cellStyle name="Normal 9 8" xfId="21024" xr:uid="{865351B8-A788-4752-81F5-B2A0385B594C}"/>
    <cellStyle name="Normal 9 8 2" xfId="21025" xr:uid="{15BA7555-D8F5-4376-86F7-7C7FD680C88E}"/>
    <cellStyle name="Normal 9 8 2 2" xfId="21026" xr:uid="{A48BBD24-4760-458F-87BA-59BD4AC948A9}"/>
    <cellStyle name="Normal 9 8 2 2 2" xfId="45244" xr:uid="{BDF32F38-33EA-4034-BFDA-B51A7E635B6B}"/>
    <cellStyle name="Normal 9 8 2 3" xfId="45243" xr:uid="{59257914-00EE-4A63-BA0B-FC131DA768E6}"/>
    <cellStyle name="Normal 9 8 3" xfId="21027" xr:uid="{5393326E-4DA2-4B4E-999A-0E3D3340BC22}"/>
    <cellStyle name="Normal 9 8 3 2" xfId="45245" xr:uid="{B16EAA17-C836-4EA8-A660-942FDF29805A}"/>
    <cellStyle name="Normal 9 8 4" xfId="45242" xr:uid="{17277439-E308-44CE-A62D-8DB8BA6FBA75}"/>
    <cellStyle name="Normal 9 9" xfId="21028" xr:uid="{ABF00ED7-1B76-408C-9CD2-BF27EB4248BA}"/>
    <cellStyle name="Normal 9 9 2" xfId="21029" xr:uid="{73E22ABD-61B1-44BE-A1F1-1E5E6367213A}"/>
    <cellStyle name="Normal 9 9 2 2" xfId="21030" xr:uid="{7F63A06C-E977-4527-8F19-70DDD4968C77}"/>
    <cellStyle name="Normal 9 9 2 2 2" xfId="45248" xr:uid="{40D265CA-BE23-4EDC-B74B-D40E84FF14DF}"/>
    <cellStyle name="Normal 9 9 2 3" xfId="45247" xr:uid="{A293805C-15E2-48BB-81AE-1F2231EAFB07}"/>
    <cellStyle name="Normal 9 9 3" xfId="21031" xr:uid="{90CF9332-6D31-410F-BD5C-DC3CF12F2AF9}"/>
    <cellStyle name="Normal 9 9 3 2" xfId="45249" xr:uid="{48055A81-8107-4829-87FF-E07E961561C8}"/>
    <cellStyle name="Normal 9 9 4" xfId="45246" xr:uid="{198F35B7-725B-42CB-8399-4DE977D5021C}"/>
    <cellStyle name="Normal 90" xfId="21032" xr:uid="{AC5FF58D-976F-4603-9E07-CAFFC17C7337}"/>
    <cellStyle name="Normal 90 2" xfId="45250" xr:uid="{D9855AED-02F1-46A6-9653-6A9C10CD595E}"/>
    <cellStyle name="Normal 91" xfId="21033" xr:uid="{D0B253EB-ED0D-484E-B0C8-1F880345A76C}"/>
    <cellStyle name="Normal 92" xfId="53769" xr:uid="{42F39AB1-28BD-4121-8333-39DDEB3C7FF6}"/>
    <cellStyle name="Normal GHG Numbers (0.00)" xfId="21034" xr:uid="{3D61BD60-A2BC-4F97-8BA8-B575F7772280}"/>
    <cellStyle name="Normal GHG Numbers (0.00) 2" xfId="21035" xr:uid="{C3682E0E-7FCE-4588-8739-6A389937B1C9}"/>
    <cellStyle name="Normal GHG Numbers (0.00) 2 2" xfId="45252" xr:uid="{BA53CC1D-6685-441A-AA41-825723893150}"/>
    <cellStyle name="Normal GHG Numbers (0.00) 3" xfId="45251" xr:uid="{8307FA11-80CB-4A59-9E93-D898E93DB8B0}"/>
    <cellStyle name="Normal GHG Numbers (0.00) 4" xfId="54099" xr:uid="{9F440DA8-B881-4651-B7EE-37533A37C758}"/>
    <cellStyle name="Normal GHG Textfiels Bold" xfId="780" xr:uid="{00000000-0005-0000-0000-000024030000}"/>
    <cellStyle name="Normal GHG Textfiels Bold 10" xfId="21036" xr:uid="{D1F1D08D-A435-4023-9E8B-DC8E164C9687}"/>
    <cellStyle name="Normal GHG Textfiels Bold 2" xfId="21037" xr:uid="{7FF34A9C-4490-43E2-9A7B-6E36D866B437}"/>
    <cellStyle name="Normal GHG Textfiels Bold 2 2" xfId="21038" xr:uid="{EAD0A095-4DF8-4997-B173-4AB7867E8B29}"/>
    <cellStyle name="Normal GHG Textfiels Bold 2 2 2" xfId="45255" xr:uid="{A2B181CD-B2FF-4506-8449-2306167883D1}"/>
    <cellStyle name="Normal GHG Textfiels Bold 2 3" xfId="21039" xr:uid="{717D6A19-3E9B-4C17-9BCC-D60792EAD715}"/>
    <cellStyle name="Normal GHG Textfiels Bold 2 3 2" xfId="45256" xr:uid="{77300C5E-F92E-4CA5-B1E9-DA2D619A35AE}"/>
    <cellStyle name="Normal GHG Textfiels Bold 2 4" xfId="45254" xr:uid="{18156E67-B6BF-415F-93E7-876017F0B28B}"/>
    <cellStyle name="Normal GHG Textfiels Bold 3" xfId="21040" xr:uid="{49F89961-4E29-4A6A-ADED-D5678828DF5E}"/>
    <cellStyle name="Normal GHG Textfiels Bold 3 2" xfId="21041" xr:uid="{848B6F64-4817-4AA2-A82E-4C7AC3BAD92F}"/>
    <cellStyle name="Normal GHG Textfiels Bold 3 2 2" xfId="45258" xr:uid="{3A931AF8-C4C5-4436-830A-C7493A3DFD0A}"/>
    <cellStyle name="Normal GHG Textfiels Bold 3 3" xfId="45257" xr:uid="{6FDD41CD-9466-4594-B88C-4935C335D394}"/>
    <cellStyle name="Normal GHG Textfiels Bold 4" xfId="21042" xr:uid="{F031158D-9FAE-48DB-9394-168E32FA1516}"/>
    <cellStyle name="Normal GHG Textfiels Bold 4 2" xfId="21043" xr:uid="{BDCCF10C-0238-4F6F-9387-E225E6411701}"/>
    <cellStyle name="Normal GHG Textfiels Bold 4 2 2" xfId="45260" xr:uid="{E95D9798-D325-4340-806B-35F9FB7EDF71}"/>
    <cellStyle name="Normal GHG Textfiels Bold 4 3" xfId="45259" xr:uid="{15D64CD7-6BB2-438D-AA98-A5189FED1E60}"/>
    <cellStyle name="Normal GHG Textfiels Bold 5" xfId="21044" xr:uid="{B44777E0-7C79-4DBC-985D-CF9B2D375D97}"/>
    <cellStyle name="Normal GHG Textfiels Bold 5 2" xfId="45261" xr:uid="{28EFC59C-DCCB-47CF-9F6A-8E04DD4E75E7}"/>
    <cellStyle name="Normal GHG Textfiels Bold 6" xfId="21045" xr:uid="{F728FF1F-D078-4A0F-B779-F6D241FBDEC1}"/>
    <cellStyle name="Normal GHG Textfiels Bold 6 2" xfId="45262" xr:uid="{166A7793-4DC6-43AD-B626-D2C12931501A}"/>
    <cellStyle name="Normal GHG Textfiels Bold 7" xfId="21046" xr:uid="{9BD7D7FD-6497-43B6-B326-32C2CD0200E7}"/>
    <cellStyle name="Normal GHG Textfiels Bold 7 2" xfId="45263" xr:uid="{54484DFF-8C77-4390-B147-93E6337613A0}"/>
    <cellStyle name="Normal GHG Textfiels Bold 8" xfId="45253" xr:uid="{94C81743-2616-4C2B-AB8A-6467BD6738C5}"/>
    <cellStyle name="Normal GHG Textfiels Bold 9" xfId="53775" xr:uid="{5E304900-130E-4D63-A52E-0A3D74B8093D}"/>
    <cellStyle name="Normal GHG whole table" xfId="21047" xr:uid="{DB02D1EA-6915-4B6F-A737-A2CE94CF1C98}"/>
    <cellStyle name="Normal GHG whole table 2" xfId="21048" xr:uid="{03A3A9B3-77CF-4299-83BF-2F24B921B8AA}"/>
    <cellStyle name="Normal GHG whole table 2 2" xfId="45265" xr:uid="{43A39D53-66A0-4599-998E-DF2ABDEF85F1}"/>
    <cellStyle name="Normal GHG whole table 3" xfId="45264" xr:uid="{E42EF5E4-372D-4FE1-903B-490B946D9B51}"/>
    <cellStyle name="Normal GHG whole table 4" xfId="54100" xr:uid="{4D830B5B-DD01-4361-BECF-3922CA7B4731}"/>
    <cellStyle name="Normal GHG-Shade" xfId="781" xr:uid="{00000000-0005-0000-0000-000025030000}"/>
    <cellStyle name="Normal GHG-Shade 10" xfId="21050" xr:uid="{7CEB1123-29EC-44CD-84BB-AAE8672EF550}"/>
    <cellStyle name="Normal GHG-Shade 10 2" xfId="45267" xr:uid="{EB509450-F9E4-45D1-B236-08A368C02E3C}"/>
    <cellStyle name="Normal GHG-Shade 11" xfId="21051" xr:uid="{08FB8653-0458-4932-805E-A39E2E0D0068}"/>
    <cellStyle name="Normal GHG-Shade 11 2" xfId="45268" xr:uid="{47D7755F-B404-4DD7-BA32-9A1531A76996}"/>
    <cellStyle name="Normal GHG-Shade 12" xfId="45266" xr:uid="{7C8E3BBD-89A7-43ED-9D7F-B0795890026C}"/>
    <cellStyle name="Normal GHG-Shade 13" xfId="53776" xr:uid="{0DD76EE0-A908-4A1E-BFCC-695237575D90}"/>
    <cellStyle name="Normal GHG-Shade 14" xfId="21049" xr:uid="{1D4213B1-18AD-485E-A10D-FA435E432152}"/>
    <cellStyle name="Normal GHG-Shade 2" xfId="782" xr:uid="{00000000-0005-0000-0000-000026030000}"/>
    <cellStyle name="Normal GHG-Shade 2 2" xfId="21053" xr:uid="{A57F44F8-1022-4A93-A936-98BF652A5194}"/>
    <cellStyle name="Normal GHG-Shade 2 2 2" xfId="21054" xr:uid="{F1D59E73-FF44-4870-8F6B-B98AF9C77D42}"/>
    <cellStyle name="Normal GHG-Shade 2 2 2 2" xfId="45271" xr:uid="{472F6B97-2602-40E4-9628-1AB5072D433E}"/>
    <cellStyle name="Normal GHG-Shade 2 2 3" xfId="21055" xr:uid="{C27655BB-3A20-4B5A-82F4-2099E3924E3B}"/>
    <cellStyle name="Normal GHG-Shade 2 2 3 2" xfId="45272" xr:uid="{36FF2932-95B7-43F6-9813-9D0E5F8D6AEC}"/>
    <cellStyle name="Normal GHG-Shade 2 2 4" xfId="45270" xr:uid="{9537E617-FFAE-4C5F-BF98-ADE197F04155}"/>
    <cellStyle name="Normal GHG-Shade 2 3" xfId="21056" xr:uid="{F70713D6-21FD-4357-93E5-1F05905E71DE}"/>
    <cellStyle name="Normal GHG-Shade 2 3 2" xfId="21057" xr:uid="{C0D659EC-36E8-4A76-853A-6C6B4AC9FD3C}"/>
    <cellStyle name="Normal GHG-Shade 2 3 2 2" xfId="45274" xr:uid="{8CE4C5E6-3E2B-4E4E-908C-4E7AE4CDC0F4}"/>
    <cellStyle name="Normal GHG-Shade 2 3 3" xfId="45273" xr:uid="{2B26339E-E96F-464C-864C-F9D8BFE6FDFD}"/>
    <cellStyle name="Normal GHG-Shade 2 4" xfId="21058" xr:uid="{13B3AE92-0CCC-4B9E-BC3A-6A7BA49E8ACB}"/>
    <cellStyle name="Normal GHG-Shade 2 4 2" xfId="45275" xr:uid="{4D19BA28-612E-4DA0-AD84-AD09C60D724D}"/>
    <cellStyle name="Normal GHG-Shade 2 5" xfId="21059" xr:uid="{3C143EA4-2B79-425E-ADC2-E2A48C9CA96E}"/>
    <cellStyle name="Normal GHG-Shade 2 5 2" xfId="45276" xr:uid="{820739FE-6A9D-4D94-BCD0-8F458CE53C2C}"/>
    <cellStyle name="Normal GHG-Shade 2 6" xfId="21060" xr:uid="{88C0E1BB-1A09-4215-986C-FFF59821CC56}"/>
    <cellStyle name="Normal GHG-Shade 2 6 2" xfId="45277" xr:uid="{E9086B9A-BEE0-4073-93C6-B19E89D2C06D}"/>
    <cellStyle name="Normal GHG-Shade 2 7" xfId="45269" xr:uid="{2083B151-11E4-4418-8F43-238507B93988}"/>
    <cellStyle name="Normal GHG-Shade 2 8" xfId="53777" xr:uid="{D5B0D323-DFC8-4821-BCEC-B2CB7D33F74C}"/>
    <cellStyle name="Normal GHG-Shade 2 9" xfId="21052" xr:uid="{D56612F7-23D8-4A0E-AAD3-91D27C6D7117}"/>
    <cellStyle name="Normal GHG-Shade 3" xfId="21061" xr:uid="{CA20BAB5-B6AF-4142-8ADB-BB8B31EC27DF}"/>
    <cellStyle name="Normal GHG-Shade 3 2" xfId="21062" xr:uid="{5000E0B7-A735-44F7-B25E-C0FA8714A75E}"/>
    <cellStyle name="Normal GHG-Shade 3 2 2" xfId="45279" xr:uid="{1EA455D6-9BD4-4625-B9F3-500EFCF8FFD6}"/>
    <cellStyle name="Normal GHG-Shade 3 3" xfId="21063" xr:uid="{EA9B7F47-A260-4C0B-BE04-BC9031902085}"/>
    <cellStyle name="Normal GHG-Shade 3 3 2" xfId="45280" xr:uid="{81E519A3-C4CA-4E26-8A83-5850EB3701FA}"/>
    <cellStyle name="Normal GHG-Shade 3 4" xfId="45278" xr:uid="{9E5A162C-7C59-48D2-92BB-7127CA43A955}"/>
    <cellStyle name="Normal GHG-Shade 4" xfId="21064" xr:uid="{605ED827-8B09-49C4-B586-80199A1D0C21}"/>
    <cellStyle name="Normal GHG-Shade 4 2" xfId="21065" xr:uid="{C516B3DD-6264-45B5-A25A-1DDA22A9D563}"/>
    <cellStyle name="Normal GHG-Shade 4 2 2" xfId="45282" xr:uid="{564AF54A-A61D-4D97-985E-66DAA2C67619}"/>
    <cellStyle name="Normal GHG-Shade 4 3" xfId="45281" xr:uid="{FFC92CF9-2910-49D0-B270-6BE9127B60EA}"/>
    <cellStyle name="Normal GHG-Shade 5" xfId="21066" xr:uid="{6E21BDFD-661E-4FD1-A8ED-5A8ABF5088C3}"/>
    <cellStyle name="Normal GHG-Shade 5 2" xfId="21067" xr:uid="{BA0AE427-BDDE-4A70-AFBD-28C83F323845}"/>
    <cellStyle name="Normal GHG-Shade 5 2 2" xfId="45284" xr:uid="{9D2C5CAF-561F-4EE0-88E6-AED54705FBE9}"/>
    <cellStyle name="Normal GHG-Shade 5 3" xfId="45283" xr:uid="{4040730C-8F98-4C47-9394-A1494EDC4D09}"/>
    <cellStyle name="Normal GHG-Shade 6" xfId="21068" xr:uid="{9C730CB5-F306-4201-9DDF-71BE740CFACE}"/>
    <cellStyle name="Normal GHG-Shade 6 2" xfId="21069" xr:uid="{9C0F0DA9-E272-42C8-9FF3-1CE65FFBD03B}"/>
    <cellStyle name="Normal GHG-Shade 6 2 2" xfId="45286" xr:uid="{F10D3D8D-05D2-4627-BE25-9FE7414B1254}"/>
    <cellStyle name="Normal GHG-Shade 6 3" xfId="45285" xr:uid="{955E25A2-724F-43B2-B4F8-5CCC34266D59}"/>
    <cellStyle name="Normal GHG-Shade 7" xfId="21070" xr:uid="{2AFED1A1-6A01-48C1-861B-7DE13CBED97F}"/>
    <cellStyle name="Normal GHG-Shade 7 2" xfId="21071" xr:uid="{BCC71443-E4FA-4CC2-9F74-11AE0A78E60F}"/>
    <cellStyle name="Normal GHG-Shade 7 2 2" xfId="45288" xr:uid="{E46F8273-71A3-4A6C-9D80-1269B86CB285}"/>
    <cellStyle name="Normal GHG-Shade 7 3" xfId="45287" xr:uid="{9CDE51B8-5950-4D79-8F53-B5214D6F03D1}"/>
    <cellStyle name="Normal GHG-Shade 8" xfId="21072" xr:uid="{7CD07B6A-2BF9-400C-8BEF-8F80DAA21121}"/>
    <cellStyle name="Normal GHG-Shade 8 2" xfId="21073" xr:uid="{D1CF17BA-5732-4EB4-9BD5-62099A702CBB}"/>
    <cellStyle name="Normal GHG-Shade 8 2 2" xfId="45290" xr:uid="{8DD24267-0275-46EF-A195-35DB73BA71E9}"/>
    <cellStyle name="Normal GHG-Shade 8 3" xfId="45289" xr:uid="{3FA440CD-6894-470F-B9F0-D4B0964A8034}"/>
    <cellStyle name="Normal GHG-Shade 9" xfId="21074" xr:uid="{C09684F5-A61E-4723-A5BE-2F89CDBABB73}"/>
    <cellStyle name="Normal GHG-Shade 9 2" xfId="45291" xr:uid="{7142AFF0-865A-4E7B-B882-9FC4C1F95FF8}"/>
    <cellStyle name="Normale_B2020" xfId="783" xr:uid="{00000000-0005-0000-0000-000027030000}"/>
    <cellStyle name="Normalny 10" xfId="784" xr:uid="{00000000-0005-0000-0000-000029030000}"/>
    <cellStyle name="Normalny 10 10" xfId="54101" xr:uid="{9B3CE8AD-7DF2-4BAA-A2F0-3AFA174C1FB4}"/>
    <cellStyle name="Normalny 10 11" xfId="54102" xr:uid="{56432C42-4F30-4A06-AF16-89DA26741971}"/>
    <cellStyle name="Normalny 10 2" xfId="785" xr:uid="{00000000-0005-0000-0000-00002A030000}"/>
    <cellStyle name="Normalny 10 2 10" xfId="54103" xr:uid="{CAACE2AE-09AD-47E9-A32F-54CB06D23184}"/>
    <cellStyle name="Normalny 10 2 11" xfId="54104" xr:uid="{B83BD6BA-403F-481C-82F8-71174F65963A}"/>
    <cellStyle name="Normalny 10 2 2" xfId="786" xr:uid="{00000000-0005-0000-0000-00002B030000}"/>
    <cellStyle name="Normalny 10 2 2 2" xfId="21076" xr:uid="{A4BA63E8-E35B-40E6-BB58-B262667E77A3}"/>
    <cellStyle name="Normalny 10 2 2 2 2" xfId="21077" xr:uid="{CC953C37-DBA0-4391-9A9E-A91E7E7B561A}"/>
    <cellStyle name="Normalny 10 2 2 2 2 2" xfId="45296" xr:uid="{B26490B9-E983-434C-AE25-9D893B243A39}"/>
    <cellStyle name="Normalny 10 2 2 2 3" xfId="21078" xr:uid="{FD783585-24AC-41B2-B68B-7F93AF238CB6}"/>
    <cellStyle name="Normalny 10 2 2 2 3 2" xfId="45297" xr:uid="{1D551672-5D90-495A-B28F-DDA6E9113D4C}"/>
    <cellStyle name="Normalny 10 2 2 2 4" xfId="21079" xr:uid="{76BAB52C-4956-4EBB-BD0D-109FDA386B1D}"/>
    <cellStyle name="Normalny 10 2 2 2 4 2" xfId="45298" xr:uid="{18AF8A6B-4AE2-421B-959C-00EA8369F255}"/>
    <cellStyle name="Normalny 10 2 2 2 5" xfId="45295" xr:uid="{BB8C2FDD-1CEB-470E-B537-BD4715458E0E}"/>
    <cellStyle name="Normalny 10 2 2 3" xfId="21080" xr:uid="{D5B75C59-11B2-48D4-9A0B-DCDB0A543461}"/>
    <cellStyle name="Normalny 10 2 2 3 2" xfId="45299" xr:uid="{AF100F22-2650-4B10-91A3-998BD48C36DB}"/>
    <cellStyle name="Normalny 10 2 2 4" xfId="21081" xr:uid="{2D36F9F3-99CB-4B0B-9BED-1820BDFBF5DD}"/>
    <cellStyle name="Normalny 10 2 2 4 2" xfId="45300" xr:uid="{7F684082-75AA-45F1-BCD1-C6002C68786C}"/>
    <cellStyle name="Normalny 10 2 2 5" xfId="21082" xr:uid="{5FC8B15F-1109-41BF-9FFD-20A7AB6E554B}"/>
    <cellStyle name="Normalny 10 2 2 5 2" xfId="45301" xr:uid="{F2C92738-EE85-458C-81E3-EB67081B25FB}"/>
    <cellStyle name="Normalny 10 2 2 6" xfId="45294" xr:uid="{3A7ED7C8-22D0-495C-B81D-142511DF96D8}"/>
    <cellStyle name="Normalny 10 2 2 7" xfId="54105" xr:uid="{AF887F2F-70EB-44B8-9F4C-0ED1A789EAE2}"/>
    <cellStyle name="Normalny 10 2 2 8" xfId="21075" xr:uid="{A06DF6EF-98F0-409E-8AF6-C03A376AE581}"/>
    <cellStyle name="Normalny 10 2 3" xfId="787" xr:uid="{00000000-0005-0000-0000-00002C030000}"/>
    <cellStyle name="Normalny 10 2 3 2" xfId="21083" xr:uid="{4D88E8C0-578A-4361-BF6F-620DEC1F5BA7}"/>
    <cellStyle name="Normalny 10 2 3 2 2" xfId="21084" xr:uid="{D1198AF1-3267-48D0-AE26-4AFB66418E73}"/>
    <cellStyle name="Normalny 10 2 3 2 2 2" xfId="45304" xr:uid="{A9EB3E5C-6342-42FB-992A-4A879D5332A9}"/>
    <cellStyle name="Normalny 10 2 3 2 3" xfId="21085" xr:uid="{B84CBED6-8E59-429C-81A1-409A398F5E79}"/>
    <cellStyle name="Normalny 10 2 3 2 3 2" xfId="45305" xr:uid="{32791563-0E25-4DAD-A3A8-1FCFE4801613}"/>
    <cellStyle name="Normalny 10 2 3 2 4" xfId="45303" xr:uid="{5857CC0B-FD28-49A2-AEEE-FCEF97C5096C}"/>
    <cellStyle name="Normalny 10 2 3 3" xfId="21086" xr:uid="{A28DF017-88BD-4291-9043-521BC248F626}"/>
    <cellStyle name="Normalny 10 2 3 3 2" xfId="45306" xr:uid="{3B2F25F4-0622-47A0-AE44-AB08E0CC3873}"/>
    <cellStyle name="Normalny 10 2 3 4" xfId="21087" xr:uid="{803A9CB6-6C26-4884-BCE4-BEDC9BD02572}"/>
    <cellStyle name="Normalny 10 2 3 4 2" xfId="45307" xr:uid="{E15ECCA0-1B78-4479-9D14-49A11EFB0EE7}"/>
    <cellStyle name="Normalny 10 2 3 5" xfId="45302" xr:uid="{D916FF6D-1A37-4BC8-929E-8BC3474CAFAF}"/>
    <cellStyle name="Normalny 10 2 4" xfId="788" xr:uid="{00000000-0005-0000-0000-00002D030000}"/>
    <cellStyle name="Normalny 10 2 4 2" xfId="21088" xr:uid="{58736D8F-F49D-4105-925A-B9C6CA28C24B}"/>
    <cellStyle name="Normalny 10 2 4 2 2" xfId="21089" xr:uid="{C17FF756-9D50-415E-8A5A-5AF4104874B3}"/>
    <cellStyle name="Normalny 10 2 4 2 2 2" xfId="45310" xr:uid="{7E11F313-BC56-4362-B999-9F73863729B2}"/>
    <cellStyle name="Normalny 10 2 4 2 3" xfId="21090" xr:uid="{045A35A0-DB0B-4FB7-92B4-A0C2A65B65E5}"/>
    <cellStyle name="Normalny 10 2 4 2 3 2" xfId="45311" xr:uid="{5E08B6EC-F6DC-461C-8398-4C08939D958F}"/>
    <cellStyle name="Normalny 10 2 4 2 4" xfId="45309" xr:uid="{13D502E5-A856-4F81-AD27-0B680E7F4B59}"/>
    <cellStyle name="Normalny 10 2 4 3" xfId="21091" xr:uid="{1BC27CAB-E47D-4199-B832-C8D66CD58455}"/>
    <cellStyle name="Normalny 10 2 4 3 2" xfId="45312" xr:uid="{D118C3F1-C2CD-4AD5-AEBB-8FE0DA111A4B}"/>
    <cellStyle name="Normalny 10 2 4 4" xfId="21092" xr:uid="{6112C6DE-2469-494D-9346-1B4C1F8B3D66}"/>
    <cellStyle name="Normalny 10 2 4 4 2" xfId="45313" xr:uid="{FD0103BE-ABBB-409B-990C-1D092FBB99BB}"/>
    <cellStyle name="Normalny 10 2 4 5" xfId="45308" xr:uid="{69A11879-00D6-4023-9304-51AA907D44DB}"/>
    <cellStyle name="Normalny 10 2 5" xfId="21093" xr:uid="{4A2B46BE-794B-4821-BFE5-B51C405C0E6C}"/>
    <cellStyle name="Normalny 10 2 5 2" xfId="21094" xr:uid="{6272B0D5-97E4-42F1-99A9-9D1F91431D2E}"/>
    <cellStyle name="Normalny 10 2 5 2 2" xfId="21095" xr:uid="{02B5A687-E938-4D5F-9D93-D39D7442384F}"/>
    <cellStyle name="Normalny 10 2 5 2 2 2" xfId="45316" xr:uid="{2FB45138-EFD3-44A9-817E-06E2A4EA29BA}"/>
    <cellStyle name="Normalny 10 2 5 2 3" xfId="45315" xr:uid="{F75F3DFB-901B-4ABE-B3A7-4AFFC9B89C57}"/>
    <cellStyle name="Normalny 10 2 5 3" xfId="21096" xr:uid="{E6C7632E-CB82-4864-A914-2C4AC1699B4B}"/>
    <cellStyle name="Normalny 10 2 5 3 2" xfId="45317" xr:uid="{473F1E6B-9576-40DF-9590-466398781F72}"/>
    <cellStyle name="Normalny 10 2 5 4" xfId="45314" xr:uid="{FD195428-9E3C-4F1C-BA5B-4E32F1665F33}"/>
    <cellStyle name="Normalny 10 2 6" xfId="21097" xr:uid="{9351F2FD-AA38-4043-9217-7F566640A2E9}"/>
    <cellStyle name="Normalny 10 2 6 2" xfId="21098" xr:uid="{58DEC437-43FA-4437-8F70-041280A96B9D}"/>
    <cellStyle name="Normalny 10 2 6 2 2" xfId="45319" xr:uid="{52B7750A-E075-4288-A9BB-4BD5F25C7721}"/>
    <cellStyle name="Normalny 10 2 6 3" xfId="45318" xr:uid="{1CEA76D6-A365-4F5D-A3BB-2E887D94FA8D}"/>
    <cellStyle name="Normalny 10 2 7" xfId="21099" xr:uid="{CEE3D7D1-BA4E-41BD-9CBE-EED3C95385A8}"/>
    <cellStyle name="Normalny 10 2 7 2" xfId="21100" xr:uid="{D2904BF3-4C9E-4C58-BFA8-CBD19F90ABCC}"/>
    <cellStyle name="Normalny 10 2 7 2 2" xfId="45321" xr:uid="{A53202FF-6A7F-41C1-9A07-6403480B7645}"/>
    <cellStyle name="Normalny 10 2 7 3" xfId="45320" xr:uid="{5E4D6902-4AA3-4C0A-B249-8D6815DC8B4D}"/>
    <cellStyle name="Normalny 10 2 8" xfId="21101" xr:uid="{C1764B39-7B4A-4CCA-B74A-475E0A717CE5}"/>
    <cellStyle name="Normalny 10 2 8 2" xfId="45322" xr:uid="{C51974E8-3856-46CA-81F2-D30D2D9AB990}"/>
    <cellStyle name="Normalny 10 2 9" xfId="45293" xr:uid="{6C1A7C2C-0F77-438E-8D59-ECCCAF382BE1}"/>
    <cellStyle name="Normalny 10 2_CHP" xfId="21102" xr:uid="{0F5C27A7-B20A-4B8E-B8A3-653839607D38}"/>
    <cellStyle name="Normalny 10 3" xfId="789" xr:uid="{00000000-0005-0000-0000-00002E030000}"/>
    <cellStyle name="Normalny 10 3 10" xfId="54106" xr:uid="{3372A32E-6E18-4289-ABC1-05A8D2E502F6}"/>
    <cellStyle name="Normalny 10 3 11" xfId="21103" xr:uid="{F88A88F2-44E4-46ED-8D96-F867B06F4A96}"/>
    <cellStyle name="Normalny 10 3 2" xfId="790" xr:uid="{00000000-0005-0000-0000-00002F030000}"/>
    <cellStyle name="Normalny 10 3 2 2" xfId="21105" xr:uid="{6BB9B570-0A9A-4CEE-A739-637227CC2C82}"/>
    <cellStyle name="Normalny 10 3 2 2 2" xfId="21106" xr:uid="{260FB22D-2892-4669-BCD0-F6A696076895}"/>
    <cellStyle name="Normalny 10 3 2 2 2 2" xfId="45326" xr:uid="{A74053F4-EE6D-47FD-9770-CC467541B3FB}"/>
    <cellStyle name="Normalny 10 3 2 2 3" xfId="21107" xr:uid="{72ECF779-949E-4591-AA13-8839AB42D32C}"/>
    <cellStyle name="Normalny 10 3 2 2 3 2" xfId="45327" xr:uid="{7B2B54DF-196A-4337-8302-1083865DCCE1}"/>
    <cellStyle name="Normalny 10 3 2 2 4" xfId="21108" xr:uid="{78B561D0-F0A5-4337-90CE-576B3E41B9A9}"/>
    <cellStyle name="Normalny 10 3 2 2 4 2" xfId="45328" xr:uid="{14181117-94B7-492B-84B7-9B64CA913E4E}"/>
    <cellStyle name="Normalny 10 3 2 2 5" xfId="45325" xr:uid="{22821E0F-011A-49DE-B5DA-C4B3BBFE9569}"/>
    <cellStyle name="Normalny 10 3 2 3" xfId="21109" xr:uid="{73FDAEBD-B12C-470C-B461-836615A6388D}"/>
    <cellStyle name="Normalny 10 3 2 3 2" xfId="45329" xr:uid="{4EDC9D0E-7D0E-4801-BDE0-84459AB0F2C3}"/>
    <cellStyle name="Normalny 10 3 2 4" xfId="21110" xr:uid="{10DA2821-265A-4034-A873-7DF47C832D2F}"/>
    <cellStyle name="Normalny 10 3 2 4 2" xfId="45330" xr:uid="{F27337B3-1CEC-460A-9EA0-DB86C3F4DC85}"/>
    <cellStyle name="Normalny 10 3 2 5" xfId="21111" xr:uid="{720B99CE-CC2A-468A-A6B3-B03F2B6208E2}"/>
    <cellStyle name="Normalny 10 3 2 5 2" xfId="45331" xr:uid="{BBA5112D-7317-4DE0-8686-62D1611D078F}"/>
    <cellStyle name="Normalny 10 3 2 6" xfId="45324" xr:uid="{48ECB2C3-459C-48F7-A8E7-769A949FCF94}"/>
    <cellStyle name="Normalny 10 3 2 7" xfId="54107" xr:uid="{6DBFD9C3-DD9C-451B-9017-223E45E15455}"/>
    <cellStyle name="Normalny 10 3 2 8" xfId="21104" xr:uid="{2D37546B-482C-410F-9CBB-DF0DB73885D8}"/>
    <cellStyle name="Normalny 10 3 3" xfId="791" xr:uid="{00000000-0005-0000-0000-000030030000}"/>
    <cellStyle name="Normalny 10 3 3 2" xfId="21113" xr:uid="{8E2C489D-6CEF-465A-8834-73B83C890ABB}"/>
    <cellStyle name="Normalny 10 3 3 2 2" xfId="21114" xr:uid="{F0EB5700-AF95-4F02-99C0-A0F62FC33835}"/>
    <cellStyle name="Normalny 10 3 3 2 2 2" xfId="45334" xr:uid="{17DFBF4F-6ECB-4D72-87C4-DC8E2646913C}"/>
    <cellStyle name="Normalny 10 3 3 2 3" xfId="45333" xr:uid="{A6447B02-2247-4A0D-B7B6-0270CB72E4AD}"/>
    <cellStyle name="Normalny 10 3 3 3" xfId="21115" xr:uid="{FCC8F07B-74DF-40E6-8714-1BB7C7E126C1}"/>
    <cellStyle name="Normalny 10 3 3 3 2" xfId="45335" xr:uid="{01B83DC0-2B65-4A61-AF92-58A09F1F74E5}"/>
    <cellStyle name="Normalny 10 3 3 4" xfId="21116" xr:uid="{3EBC21BF-BE06-48C0-B03D-7506E9520F48}"/>
    <cellStyle name="Normalny 10 3 3 4 2" xfId="45336" xr:uid="{323B71A9-4440-4B12-AC4A-9284039DFCBB}"/>
    <cellStyle name="Normalny 10 3 3 5" xfId="21117" xr:uid="{EB37BAD9-C02C-4085-A6AE-BC8B96EE2284}"/>
    <cellStyle name="Normalny 10 3 3 5 2" xfId="45337" xr:uid="{C327803B-CC9E-4A8B-A9D6-7E7F8904B907}"/>
    <cellStyle name="Normalny 10 3 3 6" xfId="45332" xr:uid="{AC0E7913-873B-4580-A0C8-8C3B581B2FB8}"/>
    <cellStyle name="Normalny 10 3 3 7" xfId="54108" xr:uid="{5CA12F18-10B4-4C63-A70F-E66A8EA51C05}"/>
    <cellStyle name="Normalny 10 3 3 8" xfId="21112" xr:uid="{25BF792B-560D-4702-A1A6-44FD0A967B6A}"/>
    <cellStyle name="Normalny 10 3 4" xfId="21118" xr:uid="{416EC2FB-B727-4EEA-A5A4-7899D5B44FCA}"/>
    <cellStyle name="Normalny 10 3 4 2" xfId="21119" xr:uid="{2961D9E3-4319-4377-AD83-6ACFE5166AEF}"/>
    <cellStyle name="Normalny 10 3 4 2 2" xfId="21120" xr:uid="{0BFFE59A-6CD2-485D-857E-EE9C07CC57DB}"/>
    <cellStyle name="Normalny 10 3 4 2 2 2" xfId="45340" xr:uid="{E1A0EC29-7B7F-4F86-A4E5-6ECF833CA00A}"/>
    <cellStyle name="Normalny 10 3 4 2 3" xfId="21121" xr:uid="{F09E3467-79BD-4875-A46F-4710C8F486D2}"/>
    <cellStyle name="Normalny 10 3 4 2 3 2" xfId="45341" xr:uid="{57120513-36A3-4F64-BE9D-C8718CE2B81F}"/>
    <cellStyle name="Normalny 10 3 4 2 4" xfId="45339" xr:uid="{E45F3172-34F9-401E-AE09-E9243B1824E0}"/>
    <cellStyle name="Normalny 10 3 4 3" xfId="21122" xr:uid="{FC1428ED-F8FF-420B-A76E-D840D4D48CAA}"/>
    <cellStyle name="Normalny 10 3 4 3 2" xfId="45342" xr:uid="{7144EC44-3FEB-4272-8D89-0C4DE81EAC16}"/>
    <cellStyle name="Normalny 10 3 4 4" xfId="21123" xr:uid="{A0446CFD-473A-4502-83AD-31C2DE3719A7}"/>
    <cellStyle name="Normalny 10 3 4 4 2" xfId="45343" xr:uid="{EB95C031-383B-4DD3-A78C-52341AF4DE2B}"/>
    <cellStyle name="Normalny 10 3 4 5" xfId="45338" xr:uid="{3E259BEA-21E0-4AE2-BF73-8E026402141B}"/>
    <cellStyle name="Normalny 10 3 5" xfId="21124" xr:uid="{C5A6A53B-2B0F-43E6-8C8B-0D9B85D38B00}"/>
    <cellStyle name="Normalny 10 3 5 2" xfId="45344" xr:uid="{D8D602FD-A461-4CED-B45F-F66198523839}"/>
    <cellStyle name="Normalny 10 3 6" xfId="21125" xr:uid="{BFAD6714-E78D-4293-8AFE-BAAB04C4AF76}"/>
    <cellStyle name="Normalny 10 3 6 2" xfId="45345" xr:uid="{3A6ADC54-082A-421D-A9C6-A4AEA1210F91}"/>
    <cellStyle name="Normalny 10 3 7" xfId="21126" xr:uid="{68FAB210-362A-4A92-AF36-08CD052D9876}"/>
    <cellStyle name="Normalny 10 3 7 2" xfId="45346" xr:uid="{83F84381-3641-4277-8D69-8673136F647F}"/>
    <cellStyle name="Normalny 10 3 8" xfId="45323" xr:uid="{3CEB0B0B-272C-4D62-9E0B-E3AE59A81A4F}"/>
    <cellStyle name="Normalny 10 3 9" xfId="54109" xr:uid="{80386A15-268D-4AC4-9347-10C90A5EFD74}"/>
    <cellStyle name="Normalny 10 3_CHP" xfId="21127" xr:uid="{9E6377C0-0A95-4E50-85FB-8A80FD1C6308}"/>
    <cellStyle name="Normalny 10 4" xfId="792" xr:uid="{00000000-0005-0000-0000-000031030000}"/>
    <cellStyle name="Normalny 10 4 2" xfId="21129" xr:uid="{C3226D6C-03F8-42A1-AD7D-AE8DBE26F241}"/>
    <cellStyle name="Normalny 10 4 2 2" xfId="21130" xr:uid="{17E54E5A-B113-4CF9-B2F6-7486376AE732}"/>
    <cellStyle name="Normalny 10 4 2 2 2" xfId="45349" xr:uid="{10CB5C3F-494E-4DD0-947A-AC98C1A39309}"/>
    <cellStyle name="Normalny 10 4 2 3" xfId="45348" xr:uid="{8F1AFFE7-A0EF-487E-A779-C51240859C24}"/>
    <cellStyle name="Normalny 10 4 3" xfId="21131" xr:uid="{0770156E-E128-475A-B25B-48D3B63C4DC6}"/>
    <cellStyle name="Normalny 10 4 3 2" xfId="45350" xr:uid="{73939B03-1C34-49FE-A75B-8AD2D762D2FA}"/>
    <cellStyle name="Normalny 10 4 4" xfId="21132" xr:uid="{E89F86F4-4544-4B4E-A421-D26F83A5D9C5}"/>
    <cellStyle name="Normalny 10 4 4 2" xfId="45351" xr:uid="{1C8CB933-5311-484F-B6B5-38DBFD9293C4}"/>
    <cellStyle name="Normalny 10 4 5" xfId="21133" xr:uid="{B70FF3D5-4862-4F35-9C25-23A511BEAF3D}"/>
    <cellStyle name="Normalny 10 4 5 2" xfId="45352" xr:uid="{35675719-02A5-4C22-928C-C11CC159DC3F}"/>
    <cellStyle name="Normalny 10 4 6" xfId="45347" xr:uid="{3018056D-8578-4477-AEC6-975AF58D7DFA}"/>
    <cellStyle name="Normalny 10 4 7" xfId="54110" xr:uid="{005899A1-AB70-44E2-887D-8259D3B8B758}"/>
    <cellStyle name="Normalny 10 4 8" xfId="21128" xr:uid="{078D0BC1-4087-4225-BEEF-ECA898C9258D}"/>
    <cellStyle name="Normalny 10 5" xfId="21134" xr:uid="{E5C3B843-3BF7-4B03-8AA1-3237A153CC44}"/>
    <cellStyle name="Normalny 10 5 2" xfId="21135" xr:uid="{60CC5099-1647-454D-AAC8-C7445BFF81B1}"/>
    <cellStyle name="Normalny 10 5 2 2" xfId="45354" xr:uid="{036D9B1E-6839-4B21-ABF6-C2A26D612998}"/>
    <cellStyle name="Normalny 10 5 3" xfId="21136" xr:uid="{3DC05372-0BEB-43FE-ADBE-951DCB45DA49}"/>
    <cellStyle name="Normalny 10 5 3 2" xfId="45355" xr:uid="{741B889A-25F4-4AF2-982A-9AEB7081A8EC}"/>
    <cellStyle name="Normalny 10 5 4" xfId="45353" xr:uid="{199839B7-EBFC-422F-A52B-212788CAEF57}"/>
    <cellStyle name="Normalny 10 6" xfId="21137" xr:uid="{67D6376F-D1BA-4673-B824-B4BDF6C9AEE3}"/>
    <cellStyle name="Normalny 10 6 2" xfId="45356" xr:uid="{E46ED3C4-5205-441A-B0A6-D44355213916}"/>
    <cellStyle name="Normalny 10 7" xfId="21138" xr:uid="{F5F8CD2B-FDEE-4432-9FF3-34B0BF03A617}"/>
    <cellStyle name="Normalny 10 7 2" xfId="45357" xr:uid="{48D962E2-B0C5-470D-BFD6-D8977B0D04AB}"/>
    <cellStyle name="Normalny 10 8" xfId="21139" xr:uid="{1DD654E4-8B60-4303-A8E3-803162E760CB}"/>
    <cellStyle name="Normalny 10 8 2" xfId="45358" xr:uid="{14514F94-D4F5-4AB2-A062-9B302E3EDB8D}"/>
    <cellStyle name="Normalny 10 9" xfId="45292" xr:uid="{938D2E48-DA80-4C94-8A5C-C35E2A39DBB9}"/>
    <cellStyle name="Normalny 11" xfId="793" xr:uid="{00000000-0005-0000-0000-000032030000}"/>
    <cellStyle name="Normalny 11 10" xfId="21140" xr:uid="{7BBF99B6-B86F-4C3D-912D-72A6298A4D3C}"/>
    <cellStyle name="Normalny 11 10 2" xfId="21141" xr:uid="{CF30E096-F0D1-43DB-B7D7-EA2850514D81}"/>
    <cellStyle name="Normalny 11 10 2 2" xfId="45361" xr:uid="{E80A8504-B0E1-4FA0-91D8-F8D3757CA479}"/>
    <cellStyle name="Normalny 11 10 3" xfId="45360" xr:uid="{B2CFE709-C2E3-414E-A0CD-533B7FFB32FA}"/>
    <cellStyle name="Normalny 11 11" xfId="21142" xr:uid="{F2FF3805-50C3-49FB-9C2D-FCFB4A4AC58D}"/>
    <cellStyle name="Normalny 11 11 2" xfId="45362" xr:uid="{E57D98AD-3BDB-48CA-8839-89E8C34C9BE4}"/>
    <cellStyle name="Normalny 11 12" xfId="45359" xr:uid="{D7E40F79-AC02-4BE0-A4AA-38D53A3B482B}"/>
    <cellStyle name="Normalny 11 13" xfId="54111" xr:uid="{46C7E688-FA53-43ED-9E31-6EB1FD417AFC}"/>
    <cellStyle name="Normalny 11 14" xfId="54112" xr:uid="{A4DAEF18-4AED-418C-9775-9B76BC8C69AF}"/>
    <cellStyle name="Normalny 11 2" xfId="794" xr:uid="{00000000-0005-0000-0000-000033030000}"/>
    <cellStyle name="Normalny 11 2 10" xfId="54113" xr:uid="{F20CC637-147E-427B-BAE7-99370258C94F}"/>
    <cellStyle name="Normalny 11 2 2" xfId="795" xr:uid="{00000000-0005-0000-0000-000034030000}"/>
    <cellStyle name="Normalny 11 2 2 2" xfId="21143" xr:uid="{0B6A2872-F02A-4371-8DBF-D786F99F4FD0}"/>
    <cellStyle name="Normalny 11 2 2 2 2" xfId="21144" xr:uid="{D0119165-212D-427A-944F-BEFF3C844AA0}"/>
    <cellStyle name="Normalny 11 2 2 2 2 2" xfId="45366" xr:uid="{6DE9FC1B-380F-4904-8B07-349A47298AC7}"/>
    <cellStyle name="Normalny 11 2 2 2 3" xfId="21145" xr:uid="{B9F3CDE1-5FE6-4EF7-9BF2-EB5EE8434176}"/>
    <cellStyle name="Normalny 11 2 2 2 3 2" xfId="45367" xr:uid="{22DFE5DA-D87B-4717-B260-4300D7DA5D65}"/>
    <cellStyle name="Normalny 11 2 2 2 4" xfId="45365" xr:uid="{8EB8C449-BE92-4ACC-8FDE-B0891D92D116}"/>
    <cellStyle name="Normalny 11 2 2 3" xfId="21146" xr:uid="{6795941A-68C8-4C22-897C-ED845B8859B7}"/>
    <cellStyle name="Normalny 11 2 2 3 2" xfId="45368" xr:uid="{31F7DCF9-5735-4962-A78F-A57370A8AB2C}"/>
    <cellStyle name="Normalny 11 2 2 4" xfId="21147" xr:uid="{69296D5D-C3E9-49F8-995E-83DE117C5F3C}"/>
    <cellStyle name="Normalny 11 2 2 4 2" xfId="45369" xr:uid="{AA37305D-5CCD-40BE-A827-5DDB5C0D9FF9}"/>
    <cellStyle name="Normalny 11 2 2 5" xfId="45364" xr:uid="{9C6DF339-882A-46EA-BD55-7E5BCD1EC84A}"/>
    <cellStyle name="Normalny 11 2 3" xfId="796" xr:uid="{00000000-0005-0000-0000-000035030000}"/>
    <cellStyle name="Normalny 11 2 3 2" xfId="21148" xr:uid="{6EBABA96-EB37-4C5B-A298-40686287B4B9}"/>
    <cellStyle name="Normalny 11 2 3 2 2" xfId="21149" xr:uid="{EF01E48F-9DCE-4ED0-896A-553F4A487F54}"/>
    <cellStyle name="Normalny 11 2 3 2 2 2" xfId="45372" xr:uid="{99CF3D8D-07E2-47D2-BE3D-114C5B068196}"/>
    <cellStyle name="Normalny 11 2 3 2 3" xfId="21150" xr:uid="{601FE971-1C66-42F1-8D7E-07B5C9E95254}"/>
    <cellStyle name="Normalny 11 2 3 2 3 2" xfId="45373" xr:uid="{7CEDC97D-7A61-4EA6-B01A-404724698CBF}"/>
    <cellStyle name="Normalny 11 2 3 2 4" xfId="45371" xr:uid="{96E516F3-433C-403A-BE4D-6EFCBC5C3027}"/>
    <cellStyle name="Normalny 11 2 3 3" xfId="21151" xr:uid="{539D9926-BC54-4BA7-89CE-73A40C832359}"/>
    <cellStyle name="Normalny 11 2 3 3 2" xfId="45374" xr:uid="{876487BA-549D-46C0-99CD-5422AFEB7FFE}"/>
    <cellStyle name="Normalny 11 2 3 4" xfId="21152" xr:uid="{A90579D3-ED50-4F99-816A-BF7FB2E3ADDD}"/>
    <cellStyle name="Normalny 11 2 3 4 2" xfId="45375" xr:uid="{C4CCAEDF-9ABB-4398-AD88-2766D2642043}"/>
    <cellStyle name="Normalny 11 2 3 5" xfId="45370" xr:uid="{30150D63-7BDE-4BA0-83D3-2DE7387E84CC}"/>
    <cellStyle name="Normalny 11 2 4" xfId="21153" xr:uid="{D047923A-7D0A-400A-A8A4-BC77E1537116}"/>
    <cellStyle name="Normalny 11 2 4 2" xfId="21154" xr:uid="{31BB1E06-F356-44CD-8968-FAF26DF115FF}"/>
    <cellStyle name="Normalny 11 2 4 2 2" xfId="45377" xr:uid="{AA3B6120-C7C5-4AB9-A842-EF14907A9388}"/>
    <cellStyle name="Normalny 11 2 4 3" xfId="21155" xr:uid="{5AE1C892-3BB6-4C20-B327-29ACF8AD8D1F}"/>
    <cellStyle name="Normalny 11 2 4 3 2" xfId="45378" xr:uid="{D51DED10-EA6E-4EAF-B862-C551BEFFA94A}"/>
    <cellStyle name="Normalny 11 2 4 4" xfId="45376" xr:uid="{2A8B26CB-706D-43D2-9A79-924CB421690C}"/>
    <cellStyle name="Normalny 11 2 5" xfId="21156" xr:uid="{ACDDF5BF-FC1C-4E86-8363-C2FFCAE8BAA0}"/>
    <cellStyle name="Normalny 11 2 5 2" xfId="21157" xr:uid="{BB95D772-3D89-48F8-9358-5550A90D00E2}"/>
    <cellStyle name="Normalny 11 2 5 2 2" xfId="45380" xr:uid="{7F6A6742-275E-435A-B7C0-450D636D677A}"/>
    <cellStyle name="Normalny 11 2 5 3" xfId="45379" xr:uid="{D210E31C-0BA9-4632-9A5D-7075BC254351}"/>
    <cellStyle name="Normalny 11 2 6" xfId="21158" xr:uid="{E2636E4A-51FE-4EA2-8A11-BA13183183A1}"/>
    <cellStyle name="Normalny 11 2 6 2" xfId="45381" xr:uid="{52F381DF-4288-4F1B-837C-B18D3CC6E2BD}"/>
    <cellStyle name="Normalny 11 2 7" xfId="45363" xr:uid="{C8CA6252-5842-4496-B040-9D8EC45DD6EE}"/>
    <cellStyle name="Normalny 11 2 8" xfId="54114" xr:uid="{0733D064-9858-4F7F-BECB-1CC72B5BE7A0}"/>
    <cellStyle name="Normalny 11 2 9" xfId="54115" xr:uid="{C335363C-096D-401A-9222-F690D33759F9}"/>
    <cellStyle name="Normalny 11 2_COM_BND" xfId="21159" xr:uid="{AA2F9777-BA84-413E-8CCA-7107CBEB5515}"/>
    <cellStyle name="Normalny 11 3" xfId="797" xr:uid="{00000000-0005-0000-0000-000036030000}"/>
    <cellStyle name="Normalny 11 3 10" xfId="54116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60" xr:uid="{1D8CABDC-968A-44F0-8455-56BE013C2C69}"/>
    <cellStyle name="Normalny 11 3 2 2 2 2" xfId="21161" xr:uid="{FEC7D42D-033F-4A29-829C-5D5DF588B02B}"/>
    <cellStyle name="Normalny 11 3 2 2 2 2 2" xfId="45386" xr:uid="{408B5DF1-A80D-412B-9120-6BD36083C1CB}"/>
    <cellStyle name="Normalny 11 3 2 2 2 3" xfId="21162" xr:uid="{49058620-9C3C-49D8-9958-CBBCE6094EEE}"/>
    <cellStyle name="Normalny 11 3 2 2 2 3 2" xfId="45387" xr:uid="{B86A782D-68A7-4241-BDAD-A2A79955E2F9}"/>
    <cellStyle name="Normalny 11 3 2 2 2 4" xfId="45385" xr:uid="{A8487F6D-1BAC-4E64-A7CA-701F3060765D}"/>
    <cellStyle name="Normalny 11 3 2 2 3" xfId="21163" xr:uid="{EAC43529-EBF4-453A-88CA-ABA3AB3D992E}"/>
    <cellStyle name="Normalny 11 3 2 2 3 2" xfId="45388" xr:uid="{81DD6D1F-2395-4180-828A-C7F2E2313B94}"/>
    <cellStyle name="Normalny 11 3 2 2 4" xfId="21164" xr:uid="{7BF00B5E-E5D4-4190-AAFC-7C629DCD94C9}"/>
    <cellStyle name="Normalny 11 3 2 2 4 2" xfId="45389" xr:uid="{8795D3B1-FB14-4D56-92E0-2CA1F7E3D40C}"/>
    <cellStyle name="Normalny 11 3 2 2 5" xfId="45384" xr:uid="{387EBCB4-1769-49DD-ACC7-C018494934B0}"/>
    <cellStyle name="Normalny 11 3 2 3" xfId="800" xr:uid="{00000000-0005-0000-0000-000039030000}"/>
    <cellStyle name="Normalny 11 3 2 3 2" xfId="21165" xr:uid="{9FE7A43F-AAD2-401F-B65C-528621134096}"/>
    <cellStyle name="Normalny 11 3 2 3 2 2" xfId="21166" xr:uid="{53FBE4D4-AA38-4F78-880D-818DA3D3E038}"/>
    <cellStyle name="Normalny 11 3 2 3 2 2 2" xfId="45392" xr:uid="{96FC550D-873B-4D5B-993B-474A677AD8D8}"/>
    <cellStyle name="Normalny 11 3 2 3 2 3" xfId="21167" xr:uid="{E477D024-3653-490E-ACD9-E393387E270A}"/>
    <cellStyle name="Normalny 11 3 2 3 2 3 2" xfId="45393" xr:uid="{166A35C8-CA1A-4B25-89D7-DF763928B4B9}"/>
    <cellStyle name="Normalny 11 3 2 3 2 4" xfId="45391" xr:uid="{A67E894C-8DBB-470F-96F0-17FD18228AB8}"/>
    <cellStyle name="Normalny 11 3 2 3 3" xfId="21168" xr:uid="{948C1898-9A44-40CF-BB9E-CF303EE7CDF9}"/>
    <cellStyle name="Normalny 11 3 2 3 3 2" xfId="45394" xr:uid="{ECD9F7B9-FAA9-4F58-8A81-7526BB9DD71F}"/>
    <cellStyle name="Normalny 11 3 2 3 4" xfId="21169" xr:uid="{A9E01D74-E21D-44B9-B3C2-5685EBD22888}"/>
    <cellStyle name="Normalny 11 3 2 3 4 2" xfId="45395" xr:uid="{6870596C-A9A2-4020-A9AB-C2842DC27D53}"/>
    <cellStyle name="Normalny 11 3 2 3 5" xfId="45390" xr:uid="{397BC813-272B-4C6A-B4D6-352398D20A31}"/>
    <cellStyle name="Normalny 11 3 2 4" xfId="21170" xr:uid="{64312E24-88BB-4F93-B23E-0AF9C92A91FD}"/>
    <cellStyle name="Normalny 11 3 2 4 2" xfId="21171" xr:uid="{C2CC4ADC-F7E9-43D6-9A06-3F67340BC973}"/>
    <cellStyle name="Normalny 11 3 2 4 2 2" xfId="21172" xr:uid="{50249673-F11A-434B-953F-9A30030A4131}"/>
    <cellStyle name="Normalny 11 3 2 4 2 2 2" xfId="45398" xr:uid="{3F350F39-D6C5-440E-A30B-9253AC9BBFB9}"/>
    <cellStyle name="Normalny 11 3 2 4 2 3" xfId="45397" xr:uid="{98B1143F-755F-444A-8656-A8BFBA389963}"/>
    <cellStyle name="Normalny 11 3 2 4 3" xfId="21173" xr:uid="{BF688B00-503D-4C44-87F2-DCD6962894AD}"/>
    <cellStyle name="Normalny 11 3 2 4 3 2" xfId="45399" xr:uid="{58CFAE08-451D-49E8-8A6A-8ACD7C9D624A}"/>
    <cellStyle name="Normalny 11 3 2 4 4" xfId="45396" xr:uid="{093504B4-1F15-446A-B2E3-4994CC1AF063}"/>
    <cellStyle name="Normalny 11 3 2 5" xfId="21174" xr:uid="{AAEE5907-8B6E-4FFB-A774-3042B04C8DB6}"/>
    <cellStyle name="Normalny 11 3 2 5 2" xfId="21175" xr:uid="{EC41B4AE-E594-4BBE-8081-6DA28FEA3C4B}"/>
    <cellStyle name="Normalny 11 3 2 5 2 2" xfId="45401" xr:uid="{EB4F10A6-6665-40A5-9089-55DCBD53380D}"/>
    <cellStyle name="Normalny 11 3 2 5 3" xfId="45400" xr:uid="{AC1DC4D7-C58A-4506-83C4-E0D0336BC8FB}"/>
    <cellStyle name="Normalny 11 3 2 6" xfId="21176" xr:uid="{C332FEA5-B55F-41B6-9966-F6C136DAE795}"/>
    <cellStyle name="Normalny 11 3 2 6 2" xfId="45402" xr:uid="{83C4D7EB-0C25-487C-9F21-C78ADD34272D}"/>
    <cellStyle name="Normalny 11 3 2 7" xfId="45383" xr:uid="{0030AF9F-3043-4D4B-AA63-67674A0DF3CC}"/>
    <cellStyle name="Normalny 11 3 2_CHP" xfId="21177" xr:uid="{C2BDD1DC-FEDA-454E-9FC8-40E98E2BF9F4}"/>
    <cellStyle name="Normalny 11 3 3" xfId="801" xr:uid="{00000000-0005-0000-0000-00003A030000}"/>
    <cellStyle name="Normalny 11 3 3 2" xfId="21178" xr:uid="{946D265F-4E94-4F81-993D-389E97FC592D}"/>
    <cellStyle name="Normalny 11 3 3 2 2" xfId="21179" xr:uid="{B95F8FF0-5A70-433A-8B7C-10D141BF1F37}"/>
    <cellStyle name="Normalny 11 3 3 2 2 2" xfId="45405" xr:uid="{3F1A38B9-705D-4328-8E21-925479795279}"/>
    <cellStyle name="Normalny 11 3 3 2 3" xfId="21180" xr:uid="{11903E05-0716-4293-B31A-9ACEBEDE5447}"/>
    <cellStyle name="Normalny 11 3 3 2 3 2" xfId="45406" xr:uid="{3FE49F7F-AF5F-4D09-A819-E8BFCCB64F0A}"/>
    <cellStyle name="Normalny 11 3 3 2 4" xfId="45404" xr:uid="{D52D994F-DFBB-4762-A963-C321DFA8EFA7}"/>
    <cellStyle name="Normalny 11 3 3 3" xfId="21181" xr:uid="{EF727A10-AAF4-45B6-9FF8-CC7EF2EDF274}"/>
    <cellStyle name="Normalny 11 3 3 3 2" xfId="45407" xr:uid="{B72EA59E-4B4F-41AF-BA2F-EDF9CB98432B}"/>
    <cellStyle name="Normalny 11 3 3 4" xfId="21182" xr:uid="{26270011-9B4E-4D8C-9FA8-3297BAA9010B}"/>
    <cellStyle name="Normalny 11 3 3 4 2" xfId="45408" xr:uid="{300AD3E7-ADE0-433D-A42A-B54F7B41F254}"/>
    <cellStyle name="Normalny 11 3 3 5" xfId="45403" xr:uid="{0CDEF5B0-3FD1-4E66-AD36-E1007742C773}"/>
    <cellStyle name="Normalny 11 3 4" xfId="21183" xr:uid="{672F81A4-E2F4-4967-8EDC-37275AF69BB0}"/>
    <cellStyle name="Normalny 11 3 4 2" xfId="21184" xr:uid="{9544376B-00AC-4B81-907B-31D423DF7EB0}"/>
    <cellStyle name="Normalny 11 3 4 2 2" xfId="45410" xr:uid="{AEE63880-2FE9-4B05-8980-F6F00AD96F75}"/>
    <cellStyle name="Normalny 11 3 4 3" xfId="21185" xr:uid="{9B08D2B4-A45B-45F4-B60A-BE43907C099C}"/>
    <cellStyle name="Normalny 11 3 4 3 2" xfId="45411" xr:uid="{20A318D3-CBB8-4132-B1FB-310543BAE8B6}"/>
    <cellStyle name="Normalny 11 3 4 4" xfId="45409" xr:uid="{B9DA4D82-7B25-4628-B5AE-63CBEE0339FE}"/>
    <cellStyle name="Normalny 11 3 5" xfId="21186" xr:uid="{DF1C6A1E-127D-487B-9E68-1BE544D193DB}"/>
    <cellStyle name="Normalny 11 3 5 2" xfId="21187" xr:uid="{F2ACAB3A-6AFD-4D6F-A295-2A9C34A36052}"/>
    <cellStyle name="Normalny 11 3 5 2 2" xfId="45413" xr:uid="{A4C24A04-F5F9-4E7F-9879-47387DED7B1B}"/>
    <cellStyle name="Normalny 11 3 5 3" xfId="45412" xr:uid="{B764F7E5-CEC1-4E7E-9530-FB9C8FCBD70C}"/>
    <cellStyle name="Normalny 11 3 6" xfId="21188" xr:uid="{B6BFD688-150D-4055-8BC0-62AD7D86E62F}"/>
    <cellStyle name="Normalny 11 3 6 2" xfId="45414" xr:uid="{E5489398-3B84-41FD-8182-72E028D4214A}"/>
    <cellStyle name="Normalny 11 3 7" xfId="45382" xr:uid="{3F7B0C4B-9DC6-4258-9C4D-4AF8E7A62354}"/>
    <cellStyle name="Normalny 11 3 8" xfId="54117" xr:uid="{7E0894B2-EF18-48DB-9B6B-EF45CC9D072A}"/>
    <cellStyle name="Normalny 11 3 9" xfId="54118" xr:uid="{DE4BA514-718D-409C-964E-A52FF929E8CE}"/>
    <cellStyle name="Normalny 11 3_COM_BND" xfId="21189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90" xr:uid="{F963B305-F36D-48DB-ACA6-A49AE92782AD}"/>
    <cellStyle name="Normalny 11 4 2 2 2" xfId="21191" xr:uid="{CF8B8E87-F6CE-4F22-8F57-2EC1A5AC31D3}"/>
    <cellStyle name="Normalny 11 4 2 2 2 2" xfId="45418" xr:uid="{2FF24DF7-153C-40EC-BACA-64A72B87D8BA}"/>
    <cellStyle name="Normalny 11 4 2 2 3" xfId="21192" xr:uid="{F96234B9-0EF8-4CFF-8915-DE14E785BEAB}"/>
    <cellStyle name="Normalny 11 4 2 2 3 2" xfId="45419" xr:uid="{EC7B1546-7D3E-40D6-8387-0A7F43F06C56}"/>
    <cellStyle name="Normalny 11 4 2 2 4" xfId="45417" xr:uid="{53532B3F-FD25-4225-8BF8-6242AC92FD72}"/>
    <cellStyle name="Normalny 11 4 2 3" xfId="21193" xr:uid="{68B86C69-9AB8-43E0-9370-7D4D991B01E2}"/>
    <cellStyle name="Normalny 11 4 2 3 2" xfId="45420" xr:uid="{70034A80-C765-4B37-BCE7-93AABB51E7C4}"/>
    <cellStyle name="Normalny 11 4 2 4" xfId="21194" xr:uid="{0FC4F33B-122C-44E7-AF5A-8B725A48E216}"/>
    <cellStyle name="Normalny 11 4 2 4 2" xfId="45421" xr:uid="{625E624C-FFE5-4A6B-A181-2B7D7A275559}"/>
    <cellStyle name="Normalny 11 4 2 5" xfId="45416" xr:uid="{D6DF7537-BED2-4718-A4CC-D215E829097B}"/>
    <cellStyle name="Normalny 11 4 3" xfId="804" xr:uid="{00000000-0005-0000-0000-00003D030000}"/>
    <cellStyle name="Normalny 11 4 3 2" xfId="21195" xr:uid="{46BA1B52-3680-4551-94AE-C532BE5BD687}"/>
    <cellStyle name="Normalny 11 4 3 2 2" xfId="21196" xr:uid="{1377C2A5-EBAF-4B44-A20C-3D7A9B56FE29}"/>
    <cellStyle name="Normalny 11 4 3 2 2 2" xfId="45424" xr:uid="{F503A4E9-B8F8-47E2-A0AA-3D8E0BEAE6B2}"/>
    <cellStyle name="Normalny 11 4 3 2 3" xfId="21197" xr:uid="{0580CD2B-04AB-4359-BAEC-0E83C2C69E03}"/>
    <cellStyle name="Normalny 11 4 3 2 3 2" xfId="45425" xr:uid="{0EA496C1-F0A8-44ED-96AD-745CB780A0D8}"/>
    <cellStyle name="Normalny 11 4 3 2 4" xfId="45423" xr:uid="{59665AD2-B6F9-453B-B1B9-568D16AC3D73}"/>
    <cellStyle name="Normalny 11 4 3 3" xfId="21198" xr:uid="{5A151EFB-36E8-453C-B93F-EAD6F6FE679E}"/>
    <cellStyle name="Normalny 11 4 3 3 2" xfId="45426" xr:uid="{72F2A733-B907-4400-AD79-A879A240BE27}"/>
    <cellStyle name="Normalny 11 4 3 4" xfId="21199" xr:uid="{EA27427D-CAA5-4BB1-BDB0-C34E2CCC4842}"/>
    <cellStyle name="Normalny 11 4 3 4 2" xfId="45427" xr:uid="{AE6E30FF-8AEE-498C-A1AD-542500F90E1E}"/>
    <cellStyle name="Normalny 11 4 3 5" xfId="45422" xr:uid="{946F69D8-399A-4B71-BF53-C7397D9F28F4}"/>
    <cellStyle name="Normalny 11 4 4" xfId="21200" xr:uid="{DC4373DE-1A3C-4ADE-B65D-F6B3CD5F80A6}"/>
    <cellStyle name="Normalny 11 4 4 2" xfId="21201" xr:uid="{963D56D9-BD71-4C70-B41F-4B0EAA010B30}"/>
    <cellStyle name="Normalny 11 4 4 2 2" xfId="21202" xr:uid="{416F6AAB-8E53-42B6-987B-71495DE58997}"/>
    <cellStyle name="Normalny 11 4 4 2 2 2" xfId="45430" xr:uid="{049367B2-B2F8-4F1D-A3AB-347090263AFB}"/>
    <cellStyle name="Normalny 11 4 4 2 3" xfId="45429" xr:uid="{19609855-AFFB-465D-A912-7253D353D22F}"/>
    <cellStyle name="Normalny 11 4 4 3" xfId="21203" xr:uid="{1E355171-7DAA-4DE3-A614-40ECC85B11E9}"/>
    <cellStyle name="Normalny 11 4 4 3 2" xfId="45431" xr:uid="{DFCDF4D7-1678-47D9-BB97-783211239380}"/>
    <cellStyle name="Normalny 11 4 4 4" xfId="45428" xr:uid="{093874F9-6AA0-4BFE-B5EA-CCC5BD89A925}"/>
    <cellStyle name="Normalny 11 4 5" xfId="21204" xr:uid="{9092BBC3-1429-4B13-B789-7D56B062B96C}"/>
    <cellStyle name="Normalny 11 4 5 2" xfId="21205" xr:uid="{59135343-1689-438F-8800-E3AEFB2FC191}"/>
    <cellStyle name="Normalny 11 4 5 2 2" xfId="45433" xr:uid="{87CCFF4A-B65B-49EB-9310-2D8858F31118}"/>
    <cellStyle name="Normalny 11 4 5 3" xfId="45432" xr:uid="{C5492597-1187-4565-AF30-980A407CAC18}"/>
    <cellStyle name="Normalny 11 4 6" xfId="21206" xr:uid="{B2011897-B12C-480B-937A-24585A4F1E91}"/>
    <cellStyle name="Normalny 11 4 6 2" xfId="45434" xr:uid="{AC901F38-DE60-4AFA-8EA8-756247F64BBD}"/>
    <cellStyle name="Normalny 11 4 7" xfId="45415" xr:uid="{0BB69E52-F606-44B9-9D0F-A65197BD4ED9}"/>
    <cellStyle name="Normalny 11 4_CHP" xfId="21207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8" xr:uid="{1CB90858-1E0D-4E09-814E-787422735980}"/>
    <cellStyle name="Normalny 11 5 2 2 2" xfId="21209" xr:uid="{78E0FD11-9136-4EE1-8DB5-F3D1F0E5CA85}"/>
    <cellStyle name="Normalny 11 5 2 2 2 2" xfId="45438" xr:uid="{2F80E975-BEAD-4956-BA3C-36594649916E}"/>
    <cellStyle name="Normalny 11 5 2 2 3" xfId="21210" xr:uid="{45243B3B-E108-4E85-BA2F-A66F1CD4E9E1}"/>
    <cellStyle name="Normalny 11 5 2 2 3 2" xfId="45439" xr:uid="{B1BDFFEB-5A2B-4188-B139-62621811C390}"/>
    <cellStyle name="Normalny 11 5 2 2 4" xfId="45437" xr:uid="{CDB37CFD-6F87-43E3-99BE-2975AE72C40C}"/>
    <cellStyle name="Normalny 11 5 2 3" xfId="21211" xr:uid="{293326C1-0E21-4085-AC9E-11F52C92A00E}"/>
    <cellStyle name="Normalny 11 5 2 3 2" xfId="45440" xr:uid="{9C530301-61D7-46E6-B8C3-817BFEF5A3B1}"/>
    <cellStyle name="Normalny 11 5 2 4" xfId="21212" xr:uid="{78618D43-CA22-4868-9D47-F2AB43FF1F2F}"/>
    <cellStyle name="Normalny 11 5 2 4 2" xfId="45441" xr:uid="{FEB786DA-1C22-4837-AEF5-0E373A609F36}"/>
    <cellStyle name="Normalny 11 5 2 5" xfId="45436" xr:uid="{29C08F29-17BB-4CB0-954C-6BB1B4C8257A}"/>
    <cellStyle name="Normalny 11 5 3" xfId="807" xr:uid="{00000000-0005-0000-0000-000040030000}"/>
    <cellStyle name="Normalny 11 5 3 2" xfId="21213" xr:uid="{D34EA9DD-DC7D-47D5-81B7-9C7CCA9B3044}"/>
    <cellStyle name="Normalny 11 5 3 2 2" xfId="21214" xr:uid="{F6C49051-9629-41DB-BA04-889DA44722C1}"/>
    <cellStyle name="Normalny 11 5 3 2 2 2" xfId="45444" xr:uid="{2DC724F3-4366-427E-8D05-28C7F21EC5DA}"/>
    <cellStyle name="Normalny 11 5 3 2 3" xfId="21215" xr:uid="{10DD017D-C653-47EF-BF06-820CF3DB7970}"/>
    <cellStyle name="Normalny 11 5 3 2 3 2" xfId="45445" xr:uid="{552B5AAB-0451-45D6-9C1E-66B703652B31}"/>
    <cellStyle name="Normalny 11 5 3 2 4" xfId="45443" xr:uid="{36616646-F13A-402D-B44C-E92A4295815E}"/>
    <cellStyle name="Normalny 11 5 3 3" xfId="21216" xr:uid="{00459542-EFD9-4F45-822B-20B4961D6D00}"/>
    <cellStyle name="Normalny 11 5 3 3 2" xfId="45446" xr:uid="{44238C3E-CE16-400F-AC3A-C3DD369EA8CF}"/>
    <cellStyle name="Normalny 11 5 3 4" xfId="21217" xr:uid="{6042FFF8-68EB-42EC-A578-419E511CE4C3}"/>
    <cellStyle name="Normalny 11 5 3 4 2" xfId="45447" xr:uid="{AF53C048-B395-4F36-A65C-D14AE18FAA10}"/>
    <cellStyle name="Normalny 11 5 3 5" xfId="45442" xr:uid="{5A59F5AE-64C0-45CC-8ADB-506CA9466AAC}"/>
    <cellStyle name="Normalny 11 5 4" xfId="21218" xr:uid="{29E6C3DA-23F4-443F-AC38-50D0AB468D7B}"/>
    <cellStyle name="Normalny 11 5 4 2" xfId="21219" xr:uid="{6B579F75-49C5-4064-90D4-A9C6E30D4B6B}"/>
    <cellStyle name="Normalny 11 5 4 2 2" xfId="21220" xr:uid="{9BDF0B31-C5D6-4EDF-950D-C06FFDD9DACF}"/>
    <cellStyle name="Normalny 11 5 4 2 2 2" xfId="45450" xr:uid="{CF219B58-C162-4897-9A43-AF41809B9A44}"/>
    <cellStyle name="Normalny 11 5 4 2 3" xfId="45449" xr:uid="{76E85DE1-7155-459A-AD0E-4D20345FCB75}"/>
    <cellStyle name="Normalny 11 5 4 3" xfId="21221" xr:uid="{CAA5FC78-CACF-4A4F-8354-C5EE8136DF52}"/>
    <cellStyle name="Normalny 11 5 4 3 2" xfId="45451" xr:uid="{338735B8-A948-4544-82CE-FF6F070FCCF8}"/>
    <cellStyle name="Normalny 11 5 4 4" xfId="45448" xr:uid="{245DAF17-8DC4-4A57-9CD3-C84CDA71FCF9}"/>
    <cellStyle name="Normalny 11 5 5" xfId="21222" xr:uid="{03AB3B3B-6700-4C5A-A689-A26447CE4FA8}"/>
    <cellStyle name="Normalny 11 5 5 2" xfId="21223" xr:uid="{BB023FD0-FB5F-47EB-A791-332EA6AC01F8}"/>
    <cellStyle name="Normalny 11 5 5 2 2" xfId="45453" xr:uid="{1B0E51C5-9131-4814-88C7-BE9FE824D5E4}"/>
    <cellStyle name="Normalny 11 5 5 3" xfId="45452" xr:uid="{BAB131B3-3B00-45EA-992D-1B4229EFC433}"/>
    <cellStyle name="Normalny 11 5 6" xfId="21224" xr:uid="{241E1A3F-0A59-4561-8666-E119671AAC4A}"/>
    <cellStyle name="Normalny 11 5 6 2" xfId="45454" xr:uid="{C69D63CD-1B87-4B2F-8B87-35D370832F76}"/>
    <cellStyle name="Normalny 11 5 7" xfId="45435" xr:uid="{0031029F-8DC0-4605-87A2-551B40311120}"/>
    <cellStyle name="Normalny 11 5_CHP" xfId="21225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6" xr:uid="{210D04F7-5AB3-481C-9F96-5FA5DBB93ED5}"/>
    <cellStyle name="Normalny 11 6 2 2 2" xfId="21227" xr:uid="{CA38CFFE-36CF-4A86-BBAA-4840E47314B3}"/>
    <cellStyle name="Normalny 11 6 2 2 2 2" xfId="45458" xr:uid="{E21E9E58-1AB1-494A-AD9F-CDB30151A13C}"/>
    <cellStyle name="Normalny 11 6 2 2 3" xfId="21228" xr:uid="{A8299B67-037D-41D1-8CB9-3D2DA7262D7B}"/>
    <cellStyle name="Normalny 11 6 2 2 3 2" xfId="45459" xr:uid="{EF8B73A6-689A-47EE-B10E-300E11733D75}"/>
    <cellStyle name="Normalny 11 6 2 2 4" xfId="45457" xr:uid="{985C6AD8-0078-4F47-9DCA-8B4346EA1841}"/>
    <cellStyle name="Normalny 11 6 2 3" xfId="21229" xr:uid="{7A6D36F1-F5B6-4539-A884-B9A5D4EBF03D}"/>
    <cellStyle name="Normalny 11 6 2 3 2" xfId="45460" xr:uid="{D0CA140D-CAC0-4CA3-9BC5-0B49E7817A6E}"/>
    <cellStyle name="Normalny 11 6 2 4" xfId="21230" xr:uid="{F6A0EF5F-8E90-4FFC-AC67-8DF496D63D9E}"/>
    <cellStyle name="Normalny 11 6 2 4 2" xfId="45461" xr:uid="{67278A5B-30CC-44E1-81BB-79DA315E1449}"/>
    <cellStyle name="Normalny 11 6 2 5" xfId="45456" xr:uid="{709C5143-7546-4E66-B4F3-648F7F958E6E}"/>
    <cellStyle name="Normalny 11 6 3" xfId="21231" xr:uid="{172FF11E-A6E9-441A-B9CB-B98F6984175E}"/>
    <cellStyle name="Normalny 11 6 3 2" xfId="21232" xr:uid="{D997795B-D9C0-424E-B619-CE44690A8E53}"/>
    <cellStyle name="Normalny 11 6 3 2 2" xfId="21233" xr:uid="{B7F3EE51-F370-4590-8584-5CAE699637D1}"/>
    <cellStyle name="Normalny 11 6 3 2 2 2" xfId="45464" xr:uid="{CD2C318E-6D37-4C6C-A336-8A1EBF0E192C}"/>
    <cellStyle name="Normalny 11 6 3 2 3" xfId="45463" xr:uid="{BF066CF0-AA4D-42C0-BD35-1953D44967FF}"/>
    <cellStyle name="Normalny 11 6 3 3" xfId="21234" xr:uid="{8EE547BA-2006-4E6F-BAD7-9A6489952A74}"/>
    <cellStyle name="Normalny 11 6 3 3 2" xfId="45465" xr:uid="{3D8598F0-91A1-42EF-B093-5A4A0703EDB8}"/>
    <cellStyle name="Normalny 11 6 3 4" xfId="45462" xr:uid="{08AA7910-3997-48CF-A5D7-A37FE9DF34EC}"/>
    <cellStyle name="Normalny 11 6 4" xfId="21235" xr:uid="{C274562C-347D-44A7-824E-6C8A4081EA6A}"/>
    <cellStyle name="Normalny 11 6 4 2" xfId="21236" xr:uid="{9B22188C-6407-47CB-B60E-55223B9C01E0}"/>
    <cellStyle name="Normalny 11 6 4 2 2" xfId="45467" xr:uid="{31CD8450-E401-406B-8D27-7C72EED6EA25}"/>
    <cellStyle name="Normalny 11 6 4 3" xfId="45466" xr:uid="{ACCCD31A-1997-4218-8B31-FA4B0E4A5302}"/>
    <cellStyle name="Normalny 11 6 5" xfId="21237" xr:uid="{D0559CF0-D1A9-4EF5-A1BF-FBDA00522FA7}"/>
    <cellStyle name="Normalny 11 6 5 2" xfId="45468" xr:uid="{33E62015-B3BD-41FA-B380-7D9999819A06}"/>
    <cellStyle name="Normalny 11 6 6" xfId="45455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8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9" xr:uid="{F3BAFABC-6AA0-4F59-8855-5B948A48DCE0}"/>
    <cellStyle name="Normalny 11 7 2 2 2" xfId="21240" xr:uid="{3B0412D2-8A84-4CA6-A2A0-BBAF53C8436E}"/>
    <cellStyle name="Normalny 11 7 2 2 2 2" xfId="45472" xr:uid="{2DF66A67-BEDD-46AA-AAE7-1D45338AF082}"/>
    <cellStyle name="Normalny 11 7 2 2 3" xfId="45471" xr:uid="{4A52E99C-7FFE-4291-843B-9117CAEF5919}"/>
    <cellStyle name="Normalny 11 7 2 3" xfId="21241" xr:uid="{7881BF57-1DE7-4838-AF71-A24AC673BC6B}"/>
    <cellStyle name="Normalny 11 7 2 3 2" xfId="45473" xr:uid="{2FED7763-EE5F-45F9-80D8-9D68C4B0A9F6}"/>
    <cellStyle name="Normalny 11 7 2 4" xfId="21242" xr:uid="{0F2C2275-40FA-4149-8763-E9FF2C830FC2}"/>
    <cellStyle name="Normalny 11 7 2 4 2" xfId="45474" xr:uid="{BF9E78FB-D67C-423C-9104-3F252BAE5ED9}"/>
    <cellStyle name="Normalny 11 7 2 5" xfId="45470" xr:uid="{45E85637-C736-4389-97F3-1D7BEAE18693}"/>
    <cellStyle name="Normalny 11 7 3" xfId="21243" xr:uid="{71ACD620-1FC4-44BF-B949-441DF917E415}"/>
    <cellStyle name="Normalny 11 7 3 2" xfId="21244" xr:uid="{D4AC2167-C046-43EF-83DE-75040F3AFBDA}"/>
    <cellStyle name="Normalny 11 7 3 2 2" xfId="45476" xr:uid="{DF4AB6BB-9FFC-4695-B547-D4CCC4802281}"/>
    <cellStyle name="Normalny 11 7 3 3" xfId="45475" xr:uid="{ED9370F5-BA6A-4F47-868B-B071725A3DFD}"/>
    <cellStyle name="Normalny 11 7 4" xfId="21245" xr:uid="{27113AFA-76EE-4A89-B09A-917747174C84}"/>
    <cellStyle name="Normalny 11 7 4 2" xfId="45477" xr:uid="{3B0BFA11-6AD3-47AA-AFC0-C72F48D4C3A9}"/>
    <cellStyle name="Normalny 11 7 5" xfId="21246" xr:uid="{6BF4CC74-4598-4FBB-97E7-9EFDB1E0CD8E}"/>
    <cellStyle name="Normalny 11 7 5 2" xfId="45478" xr:uid="{ACF71127-E749-4776-83BC-C34709CB16A9}"/>
    <cellStyle name="Normalny 11 7 6" xfId="45469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7" xr:uid="{FC6D50CD-4E11-4266-B5F9-18BEE927AE98}"/>
    <cellStyle name="Normalny 11 8 2" xfId="21248" xr:uid="{86338A10-5A4E-460A-889F-4427E6012722}"/>
    <cellStyle name="Normalny 11 8 2 2" xfId="21249" xr:uid="{2E2A5B40-E1D2-433E-88A7-6600ED49BBD6}"/>
    <cellStyle name="Normalny 11 8 2 2 2" xfId="45481" xr:uid="{1B7429BA-D85A-43B1-AC21-35A604981A46}"/>
    <cellStyle name="Normalny 11 8 2 3" xfId="45480" xr:uid="{4E359D68-FCCB-4E01-8F17-1FC69234885B}"/>
    <cellStyle name="Normalny 11 8 3" xfId="21250" xr:uid="{E5DA2F0F-EEDF-4FE2-906E-9495CBF349CD}"/>
    <cellStyle name="Normalny 11 8 3 2" xfId="45482" xr:uid="{A9145D58-82BF-4615-AE72-7632AF336226}"/>
    <cellStyle name="Normalny 11 8 4" xfId="45479" xr:uid="{2D48E329-6B89-4BFB-973B-EDCE35DA1BEE}"/>
    <cellStyle name="Normalny 11 9" xfId="21251" xr:uid="{04E77A6E-5343-46D8-862C-DCC4B13CE5C1}"/>
    <cellStyle name="Normalny 11 9 2" xfId="21252" xr:uid="{A4586EAD-BCC0-4C11-8762-94EFEC09EB13}"/>
    <cellStyle name="Normalny 11 9 2 2" xfId="45484" xr:uid="{506442E4-C7F6-4722-BB7A-550710F41426}"/>
    <cellStyle name="Normalny 11 9 3" xfId="45483" xr:uid="{ADF06D27-CEB6-4A35-A566-2968BB527906}"/>
    <cellStyle name="Normalny 11_CHP" xfId="21253" xr:uid="{40605B48-94B4-40D3-BA85-3B0017D878B8}"/>
    <cellStyle name="Normalny 12" xfId="810" xr:uid="{00000000-0005-0000-0000-000043030000}"/>
    <cellStyle name="Normalny 12 10" xfId="21254" xr:uid="{656FE2A6-94D6-43B3-A7C2-57107BD55CD2}"/>
    <cellStyle name="Normalny 12 2" xfId="21255" xr:uid="{FAD98D22-8B40-42C7-9004-EE9777AEBF5D}"/>
    <cellStyle name="Normalny 12 2 2" xfId="21256" xr:uid="{093CF584-1DC3-4C27-8E7F-E8603402AF85}"/>
    <cellStyle name="Normalny 12 2 2 2" xfId="45487" xr:uid="{E44CB66A-3AA8-455D-9C26-3D57970EBF59}"/>
    <cellStyle name="Normalny 12 2 3" xfId="21257" xr:uid="{3F3DF8BA-B65B-477D-B2B6-1CDB3E3DEBEC}"/>
    <cellStyle name="Normalny 12 2 3 2" xfId="45488" xr:uid="{F83A0216-2691-4425-94B3-687C7C2C481C}"/>
    <cellStyle name="Normalny 12 2 4" xfId="45486" xr:uid="{16442C70-439B-4F38-9268-1AC147395155}"/>
    <cellStyle name="Normalny 12 2 5" xfId="54119" xr:uid="{53E54CB8-E310-4205-A8C5-50FE58C61ED4}"/>
    <cellStyle name="Normalny 12 2 6" xfId="54120" xr:uid="{DB4F0415-EA5A-49DA-A7AE-2B1CF41A4C40}"/>
    <cellStyle name="Normalny 12 2 7" xfId="54121" xr:uid="{8974ED7F-FDB7-49C5-B0D8-189480CC9644}"/>
    <cellStyle name="Normalny 12 2 8" xfId="54122" xr:uid="{E8FF6685-1378-4688-BB14-F21E9AE5A2EC}"/>
    <cellStyle name="Normalny 12 3" xfId="21258" xr:uid="{38C3F8B7-F735-4224-A35A-526D2DCCA1A7}"/>
    <cellStyle name="Normalny 12 3 2" xfId="21259" xr:uid="{ECF8A18E-221B-460B-BD42-BE702DA3E368}"/>
    <cellStyle name="Normalny 12 3 2 2" xfId="45490" xr:uid="{8745FEF5-2CF7-4F5F-A24C-D1B0894EF88A}"/>
    <cellStyle name="Normalny 12 3 3" xfId="21260" xr:uid="{C581AB6D-FDE5-4654-858C-8F3C483E2B1A}"/>
    <cellStyle name="Normalny 12 3 3 2" xfId="45491" xr:uid="{2B22DA29-1252-45F9-9725-5D2BA3BE6750}"/>
    <cellStyle name="Normalny 12 3 4" xfId="45489" xr:uid="{E6A36FCC-376E-41D2-BDAB-C28F3771D218}"/>
    <cellStyle name="Normalny 12 4" xfId="21261" xr:uid="{ED015C6D-E45F-4D67-A0DE-FD4BFF15C76A}"/>
    <cellStyle name="Normalny 12 4 2" xfId="21262" xr:uid="{E1062A66-E618-4E2D-9A1E-207E012CC75B}"/>
    <cellStyle name="Normalny 12 4 2 2" xfId="45493" xr:uid="{7A6465FB-F144-4510-8215-9D6162F22E74}"/>
    <cellStyle name="Normalny 12 4 3" xfId="21263" xr:uid="{CE381DD2-5221-4ADC-B878-470E1B23660F}"/>
    <cellStyle name="Normalny 12 4 3 2" xfId="45494" xr:uid="{077BFA9A-D013-4362-9A2F-08AF46E9C5B7}"/>
    <cellStyle name="Normalny 12 4 4" xfId="45492" xr:uid="{8D4A04C9-92F5-41CB-99D7-CEBD3837FFE2}"/>
    <cellStyle name="Normalny 12 5" xfId="21264" xr:uid="{F744CB04-D7FB-4BCF-BAFE-1F3ACD976B10}"/>
    <cellStyle name="Normalny 12 5 2" xfId="21265" xr:uid="{F576E199-F575-4607-BCE6-1C7BD57E5C11}"/>
    <cellStyle name="Normalny 12 5 2 2" xfId="45496" xr:uid="{978B6356-B250-4E18-809D-3BD068376132}"/>
    <cellStyle name="Normalny 12 5 3" xfId="45495" xr:uid="{B0F88DE5-67C8-4DD5-AB52-1EECB43289E9}"/>
    <cellStyle name="Normalny 12 6" xfId="21266" xr:uid="{E2BC8FC7-C8A2-40D7-BB8D-471D269355BB}"/>
    <cellStyle name="Normalny 12 6 2" xfId="45497" xr:uid="{613E823F-C745-4C3F-BCC3-C5E2051E62F6}"/>
    <cellStyle name="Normalny 12 7" xfId="45485" xr:uid="{85290F78-EED0-4D9A-A35E-C88BC5E356EA}"/>
    <cellStyle name="Normalny 12 8" xfId="54123" xr:uid="{D206EB2B-4544-4102-AC4B-D73DEB738422}"/>
    <cellStyle name="Normalny 12 9" xfId="54124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70" xr:uid="{8C4911AB-FA2C-4340-B692-CC33790B05FD}"/>
    <cellStyle name="Normalny 13 10 2 2 2" xfId="21271" xr:uid="{301419A5-C7E8-4074-A180-11CE37C743C6}"/>
    <cellStyle name="Normalny 13 10 2 2 2 2" xfId="45502" xr:uid="{FE9E749D-9803-4758-90F2-3076E5B4FA9A}"/>
    <cellStyle name="Normalny 13 10 2 2 3" xfId="45501" xr:uid="{D7B4118D-F0EE-4194-BEF6-3D0EB1594A34}"/>
    <cellStyle name="Normalny 13 10 2 3" xfId="21272" xr:uid="{E34AD26E-6632-4CCF-9CD3-F50F5BF4FCA0}"/>
    <cellStyle name="Normalny 13 10 2 3 2" xfId="45503" xr:uid="{808C8716-E098-4409-8979-C499C6672D0A}"/>
    <cellStyle name="Normalny 13 10 2 4" xfId="21273" xr:uid="{791572FB-3D37-4800-AF30-736237A93441}"/>
    <cellStyle name="Normalny 13 10 2 4 2" xfId="45504" xr:uid="{FE7CB2F8-E14D-4066-AF5A-67D5AAF9DC29}"/>
    <cellStyle name="Normalny 13 10 2 5" xfId="21274" xr:uid="{055C9548-B16D-4A7D-B185-84599F22AE32}"/>
    <cellStyle name="Normalny 13 10 2 5 2" xfId="45505" xr:uid="{295AC0D8-F17B-4ED9-94A2-07877687361F}"/>
    <cellStyle name="Normalny 13 10 2 6" xfId="45500" xr:uid="{F6027C3B-DB36-4EF4-9147-4C8D9FF6F1BB}"/>
    <cellStyle name="Normalny 13 10 2 7" xfId="21269" xr:uid="{49D3CB9D-FA71-422A-85FE-F9311CA4E6C4}"/>
    <cellStyle name="Normalny 13 10 3" xfId="21275" xr:uid="{C715E365-CEB5-4B83-9D09-15A7806C897C}"/>
    <cellStyle name="Normalny 13 10 3 2" xfId="21276" xr:uid="{29C35E7F-7D68-4701-B9E4-CEC42C8A3577}"/>
    <cellStyle name="Normalny 13 10 3 2 2" xfId="21277" xr:uid="{92C490BF-DEB8-4B6F-9D0F-BFB36923420A}"/>
    <cellStyle name="Normalny 13 10 3 2 2 2" xfId="45508" xr:uid="{2C710CEA-2D22-46F3-B6F4-F820A12D0877}"/>
    <cellStyle name="Normalny 13 10 3 2 3" xfId="21278" xr:uid="{248E8D9E-4F78-48BF-9D20-C948D579F4FA}"/>
    <cellStyle name="Normalny 13 10 3 2 3 2" xfId="45509" xr:uid="{18049D29-F366-4301-B6A8-812FEEBE2539}"/>
    <cellStyle name="Normalny 13 10 3 2 4" xfId="45507" xr:uid="{4C5740B5-A446-4CED-8A84-B5F1C728BE7E}"/>
    <cellStyle name="Normalny 13 10 3 3" xfId="21279" xr:uid="{57B7E666-4BC9-4ECE-BC2B-1B65DB98118B}"/>
    <cellStyle name="Normalny 13 10 3 3 2" xfId="45510" xr:uid="{E0157D2D-592B-47EB-B654-E21DBF777B44}"/>
    <cellStyle name="Normalny 13 10 3 4" xfId="21280" xr:uid="{A7C5C45E-CB18-4687-8660-791B0292895F}"/>
    <cellStyle name="Normalny 13 10 3 4 2" xfId="45511" xr:uid="{B470C0E5-6868-45CF-9682-41021C3F99E6}"/>
    <cellStyle name="Normalny 13 10 3 5" xfId="45506" xr:uid="{CB4BFAE1-1487-4C7C-86A2-5139F311E4DD}"/>
    <cellStyle name="Normalny 13 10 4" xfId="21281" xr:uid="{6A47998F-36C7-4E4D-AC92-7D4AD27A24A6}"/>
    <cellStyle name="Normalny 13 10 4 2" xfId="21282" xr:uid="{C6C7A204-376D-42B2-A566-F2A4A9AC3BDD}"/>
    <cellStyle name="Normalny 13 10 4 2 2" xfId="45513" xr:uid="{5D7953EB-F864-4250-9B22-DB7D5E97A3FA}"/>
    <cellStyle name="Normalny 13 10 4 3" xfId="21283" xr:uid="{55EF1963-FDCC-4C36-ABDB-9F3BD08716EA}"/>
    <cellStyle name="Normalny 13 10 4 3 2" xfId="45514" xr:uid="{8418C37C-CCFA-4B0F-B0F7-768DFDF49E9A}"/>
    <cellStyle name="Normalny 13 10 4 4" xfId="45512" xr:uid="{66AE1274-9D7A-4F31-BB78-4B0138EED70A}"/>
    <cellStyle name="Normalny 13 10 5" xfId="21284" xr:uid="{40709161-FDC7-4B5E-98AA-F159395C79B3}"/>
    <cellStyle name="Normalny 13 10 5 2" xfId="45515" xr:uid="{D089FAF8-5620-4F27-87CF-D47BA61DB1A8}"/>
    <cellStyle name="Normalny 13 10 6" xfId="21285" xr:uid="{137AED66-625F-4B80-AF59-8521F0D2429D}"/>
    <cellStyle name="Normalny 13 10 6 2" xfId="45516" xr:uid="{32BA7AA4-89FC-4442-9740-596A990BD767}"/>
    <cellStyle name="Normalny 13 10 7" xfId="45499" xr:uid="{E295FFFA-B3D9-40B3-BD3E-AC9FC6B4888C}"/>
    <cellStyle name="Normalny 13 10 8" xfId="54125" xr:uid="{26687A96-EDCF-4211-97F0-56F581D1DF70}"/>
    <cellStyle name="Normalny 13 10 9" xfId="21268" xr:uid="{82B5AB25-02D4-4933-B6FF-E91E87774A58}"/>
    <cellStyle name="Normalny 13 10_CHP" xfId="21286" xr:uid="{96AC4383-15CC-4A98-8E53-4F058806793C}"/>
    <cellStyle name="Normalny 13 11" xfId="21287" xr:uid="{166987C8-4523-4FEA-BC63-6FE2C484D9ED}"/>
    <cellStyle name="Normalny 13 11 2" xfId="21288" xr:uid="{61E40F3F-8ADA-44C4-A24C-5499B69DA605}"/>
    <cellStyle name="Normalny 13 11 2 2" xfId="21289" xr:uid="{39E93551-D6A7-4CD3-9C1E-48E464179C3A}"/>
    <cellStyle name="Normalny 13 11 2 2 2" xfId="45519" xr:uid="{63FB22B4-CE36-4E75-84C2-6564AC00BA5D}"/>
    <cellStyle name="Normalny 13 11 2 3" xfId="45518" xr:uid="{0D68CA5E-32FB-4E82-8244-F68A5E14E9C8}"/>
    <cellStyle name="Normalny 13 11 3" xfId="21290" xr:uid="{1394AE31-E770-47E8-843B-713A582FA525}"/>
    <cellStyle name="Normalny 13 11 3 2" xfId="45520" xr:uid="{0545D1B5-11AF-430D-B2DF-E87CF14AA81B}"/>
    <cellStyle name="Normalny 13 11 4" xfId="21291" xr:uid="{6722747E-1C4E-44E4-84EF-6F97374BACB0}"/>
    <cellStyle name="Normalny 13 11 4 2" xfId="45521" xr:uid="{A0D6A53F-8641-42D7-B701-B71C59E843C3}"/>
    <cellStyle name="Normalny 13 11 5" xfId="21292" xr:uid="{50E32B19-F41B-49C1-97C7-5DD7627847E3}"/>
    <cellStyle name="Normalny 13 11 5 2" xfId="45522" xr:uid="{B3CCA8B3-8E00-4499-B80D-8E9FA92BC48C}"/>
    <cellStyle name="Normalny 13 11 6" xfId="45517" xr:uid="{5839074E-B0D5-4468-8008-B2FC6E89DAED}"/>
    <cellStyle name="Normalny 13 12" xfId="21293" xr:uid="{6F3ED22A-166D-4FAC-9F82-B64EC38ADCE2}"/>
    <cellStyle name="Normalny 13 12 2" xfId="21294" xr:uid="{3C405876-41A6-4CC9-81B1-6084063E6A0D}"/>
    <cellStyle name="Normalny 13 12 2 2" xfId="21295" xr:uid="{07457CF9-C86F-489F-A329-02387D38E54E}"/>
    <cellStyle name="Normalny 13 12 2 2 2" xfId="45525" xr:uid="{4C889F60-378B-4651-A6AD-C365BD51A25A}"/>
    <cellStyle name="Normalny 13 12 2 3" xfId="21296" xr:uid="{F9371AFD-B370-4004-902F-6845E0492F79}"/>
    <cellStyle name="Normalny 13 12 2 3 2" xfId="45526" xr:uid="{EF6323FF-2446-48E8-9BD1-011DC5B69ECC}"/>
    <cellStyle name="Normalny 13 12 2 4" xfId="45524" xr:uid="{F7EDF752-4BEC-4DA1-AF38-33FC455FF126}"/>
    <cellStyle name="Normalny 13 12 3" xfId="21297" xr:uid="{2C5AFE2F-CEAC-404C-87FE-06C972294A01}"/>
    <cellStyle name="Normalny 13 12 3 2" xfId="21298" xr:uid="{BC4233A6-6B51-46EE-9539-1E7CFB8E92D4}"/>
    <cellStyle name="Normalny 13 12 3 2 2" xfId="45528" xr:uid="{5334389B-6BD7-4FC3-900B-C05A5E48711E}"/>
    <cellStyle name="Normalny 13 12 3 3" xfId="21299" xr:uid="{0A31D752-3A71-435B-91B4-0748E9CD8988}"/>
    <cellStyle name="Normalny 13 12 3 3 2" xfId="45529" xr:uid="{71596B68-77BB-4EC1-92A0-8B09B4F7BB2E}"/>
    <cellStyle name="Normalny 13 12 3 4" xfId="45527" xr:uid="{5CD08E2B-C310-4D85-8D4B-8AFC37A61FCF}"/>
    <cellStyle name="Normalny 13 12 4" xfId="21300" xr:uid="{C4A8C0DA-36CC-4282-A92A-9C4918CA4CA8}"/>
    <cellStyle name="Normalny 13 12 4 2" xfId="45530" xr:uid="{EF98F416-C0C0-4EB2-B50C-86F5AE86831B}"/>
    <cellStyle name="Normalny 13 12 5" xfId="21301" xr:uid="{298D642F-CA5D-4A41-AEB4-10DC0E990D1F}"/>
    <cellStyle name="Normalny 13 12 5 2" xfId="45531" xr:uid="{A1AB88C4-D601-4BDB-AD01-527CEB9E9B81}"/>
    <cellStyle name="Normalny 13 12 6" xfId="45523" xr:uid="{B61C6476-E81E-483D-9C19-1958F8FF5CCF}"/>
    <cellStyle name="Normalny 13 13" xfId="21302" xr:uid="{C037C1CF-BA72-4038-8872-D197DD27A3B5}"/>
    <cellStyle name="Normalny 13 13 2" xfId="21303" xr:uid="{09DE1B3E-6FEF-4211-B1E1-6A5A26BD5395}"/>
    <cellStyle name="Normalny 13 13 2 2" xfId="21304" xr:uid="{6A237AF1-ED00-47CC-ACC0-94939D4D60BD}"/>
    <cellStyle name="Normalny 13 13 2 2 2" xfId="45534" xr:uid="{32573AF6-559B-40F9-848A-1E6815429043}"/>
    <cellStyle name="Normalny 13 13 2 3" xfId="21305" xr:uid="{85CB06F7-2F01-4F46-A7DE-E1786543D6A6}"/>
    <cellStyle name="Normalny 13 13 2 3 2" xfId="45535" xr:uid="{0846F9EB-30E7-4667-8442-0EB959D2ABFA}"/>
    <cellStyle name="Normalny 13 13 2 4" xfId="45533" xr:uid="{18310218-35B8-44DD-8513-75B628DEE5A7}"/>
    <cellStyle name="Normalny 13 13 3" xfId="21306" xr:uid="{6845556B-F87C-48F5-949D-70EC9895CB7A}"/>
    <cellStyle name="Normalny 13 13 3 2" xfId="21307" xr:uid="{B81759EB-38A0-487E-ACE1-82BEDBDA2D2E}"/>
    <cellStyle name="Normalny 13 13 3 2 2" xfId="45537" xr:uid="{76F036DF-2EF1-49DC-A785-59CB6D8FBC58}"/>
    <cellStyle name="Normalny 13 13 3 3" xfId="21308" xr:uid="{FB30F82D-32B1-4E53-817C-03A173738D55}"/>
    <cellStyle name="Normalny 13 13 3 3 2" xfId="45538" xr:uid="{F5272EF3-8E67-42AE-9EAE-03F1D5B6E803}"/>
    <cellStyle name="Normalny 13 13 3 4" xfId="45536" xr:uid="{C6BA7B59-8CB8-4019-A264-A47EFC6FB844}"/>
    <cellStyle name="Normalny 13 13 4" xfId="21309" xr:uid="{002B61EF-6591-47B0-BE68-824E120ECE4B}"/>
    <cellStyle name="Normalny 13 13 4 2" xfId="45539" xr:uid="{27B8B5D2-550C-4387-940B-B7D25E264550}"/>
    <cellStyle name="Normalny 13 13 5" xfId="21310" xr:uid="{4C4780C8-B254-4E07-AE97-66F50EF7C86D}"/>
    <cellStyle name="Normalny 13 13 5 2" xfId="45540" xr:uid="{3CDE406E-A12A-4957-9DF1-41EFD7FB1CD1}"/>
    <cellStyle name="Normalny 13 13 6" xfId="45532" xr:uid="{B566B8CB-B4AD-465F-B073-110039A5ADDF}"/>
    <cellStyle name="Normalny 13 14" xfId="21311" xr:uid="{BB91B02F-44B9-4CAC-B4D0-065FE0C8393A}"/>
    <cellStyle name="Normalny 13 14 2" xfId="21312" xr:uid="{4D9C2B8A-61D2-431B-9576-4E66CFD6A538}"/>
    <cellStyle name="Normalny 13 14 2 2" xfId="45542" xr:uid="{492582E9-7734-4B46-96FF-CF25C3FC882A}"/>
    <cellStyle name="Normalny 13 14 3" xfId="21313" xr:uid="{8A692A5D-F32F-42F5-A4C9-C14ADE3FD412}"/>
    <cellStyle name="Normalny 13 14 3 2" xfId="45543" xr:uid="{D3519E80-E62C-43FE-B608-710B15C3D222}"/>
    <cellStyle name="Normalny 13 14 4" xfId="21314" xr:uid="{84A24693-7677-441F-8866-294CC91811C4}"/>
    <cellStyle name="Normalny 13 14 4 2" xfId="45544" xr:uid="{8BA4BF7E-DFF6-4365-92CA-FFB7BA73F0BE}"/>
    <cellStyle name="Normalny 13 14 5" xfId="45541" xr:uid="{31BCBD18-776E-4AB8-86EE-E23916BAE825}"/>
    <cellStyle name="Normalny 13 15" xfId="21315" xr:uid="{806C4E27-7427-47BC-9E4F-0C98371B6FCE}"/>
    <cellStyle name="Normalny 13 15 2" xfId="21316" xr:uid="{84D525F1-F864-4DAD-A69C-A51B57256EA4}"/>
    <cellStyle name="Normalny 13 15 2 2" xfId="21317" xr:uid="{77A8F558-138B-446B-87C3-A28B27B35255}"/>
    <cellStyle name="Normalny 13 15 2 2 2" xfId="45547" xr:uid="{D8514DC7-6FF5-4791-971F-BF3B8010AC07}"/>
    <cellStyle name="Normalny 13 15 2 3" xfId="21318" xr:uid="{067AC204-E267-4F00-AAE7-DBDE73659CD6}"/>
    <cellStyle name="Normalny 13 15 2 3 2" xfId="45548" xr:uid="{D0761709-6080-4118-B32F-E9F936F77FBE}"/>
    <cellStyle name="Normalny 13 15 2 4" xfId="45546" xr:uid="{24525777-5B7F-444C-A3C7-DBD574AABA9A}"/>
    <cellStyle name="Normalny 13 15 3" xfId="21319" xr:uid="{F00512B9-6E5B-4795-A547-DD26120E31CF}"/>
    <cellStyle name="Normalny 13 15 3 2" xfId="21320" xr:uid="{693317D9-1736-4000-B97F-8C65B1065BDA}"/>
    <cellStyle name="Normalny 13 15 3 2 2" xfId="45550" xr:uid="{5ECD63E1-751D-4E92-A72D-7518CA6EE445}"/>
    <cellStyle name="Normalny 13 15 3 3" xfId="21321" xr:uid="{BC2F19BA-2C8C-4A11-AC5E-AB5828B9F42C}"/>
    <cellStyle name="Normalny 13 15 3 3 2" xfId="45551" xr:uid="{3F3AA72E-0046-4938-81B7-9A7E75127A11}"/>
    <cellStyle name="Normalny 13 15 3 4" xfId="45549" xr:uid="{482717B9-DE92-4308-BA3C-7DAB8696B1A5}"/>
    <cellStyle name="Normalny 13 15 4" xfId="21322" xr:uid="{BC0C9745-25C8-4866-B810-C47E644EA7D3}"/>
    <cellStyle name="Normalny 13 15 4 2" xfId="45552" xr:uid="{41831D8E-EC72-49C0-B329-8F223D934F3D}"/>
    <cellStyle name="Normalny 13 15 5" xfId="21323" xr:uid="{80AA02CC-7525-4C0D-986C-75959D7C55F8}"/>
    <cellStyle name="Normalny 13 15 5 2" xfId="45553" xr:uid="{033EFC08-11A1-4074-86B9-361867678A3F}"/>
    <cellStyle name="Normalny 13 15 6" xfId="45545" xr:uid="{2D8E52C2-FEC6-46B6-8B63-D6FC69C51BD6}"/>
    <cellStyle name="Normalny 13 16" xfId="21324" xr:uid="{2BA3456C-9E9E-441C-916A-322F49AEFCC3}"/>
    <cellStyle name="Normalny 13 16 2" xfId="21325" xr:uid="{67710CE6-1C9D-4796-8210-4EE0F46DE66F}"/>
    <cellStyle name="Normalny 13 16 2 2" xfId="21326" xr:uid="{09552564-2308-4C16-91E6-07C10D6E8CBD}"/>
    <cellStyle name="Normalny 13 16 2 2 2" xfId="45556" xr:uid="{E7CD7CA9-8062-450F-96CD-23A6F32C6EAE}"/>
    <cellStyle name="Normalny 13 16 2 3" xfId="21327" xr:uid="{FBFF043F-25EC-49B1-A19E-B29D6221A861}"/>
    <cellStyle name="Normalny 13 16 2 3 2" xfId="45557" xr:uid="{D972253C-CB30-47B6-864D-600671F5BD3F}"/>
    <cellStyle name="Normalny 13 16 2 4" xfId="45555" xr:uid="{D0850D24-7F61-4B2A-95A6-1B7A57383E8E}"/>
    <cellStyle name="Normalny 13 16 3" xfId="21328" xr:uid="{CFE1C64D-2B88-47D6-92E2-F5669D3D8183}"/>
    <cellStyle name="Normalny 13 16 3 2" xfId="21329" xr:uid="{E53F5700-86E3-4343-8E9A-18A5B3CE777A}"/>
    <cellStyle name="Normalny 13 16 3 2 2" xfId="45559" xr:uid="{A7570F1D-23B6-4A4C-A356-E5872097B5A7}"/>
    <cellStyle name="Normalny 13 16 3 3" xfId="21330" xr:uid="{C8B223CF-6891-4859-8A2C-929FCF771013}"/>
    <cellStyle name="Normalny 13 16 3 3 2" xfId="45560" xr:uid="{09CE639E-839E-4094-B610-5B1DC53D5DA1}"/>
    <cellStyle name="Normalny 13 16 3 4" xfId="45558" xr:uid="{AFCF00C6-9404-4A1E-A850-A0B3C7BC419B}"/>
    <cellStyle name="Normalny 13 16 4" xfId="21331" xr:uid="{843B398A-6FD5-442E-9708-9616AB32C2F2}"/>
    <cellStyle name="Normalny 13 16 4 2" xfId="45561" xr:uid="{20CF2212-9C9E-4152-9CFD-CB489660ECA3}"/>
    <cellStyle name="Normalny 13 16 5" xfId="21332" xr:uid="{306DDFDB-B1E3-47BE-97EE-2EC33F86548C}"/>
    <cellStyle name="Normalny 13 16 5 2" xfId="45562" xr:uid="{14FF42F4-2445-4FE0-93C1-189FD3EF6076}"/>
    <cellStyle name="Normalny 13 16 6" xfId="45554" xr:uid="{D5413045-7058-4DAC-B0C3-0FA0A945CC95}"/>
    <cellStyle name="Normalny 13 17" xfId="21333" xr:uid="{DD4D52B6-160C-4354-B908-B0215A2874E1}"/>
    <cellStyle name="Normalny 13 17 2" xfId="21334" xr:uid="{7342BBE0-C058-4717-A188-8CCA69AE21F9}"/>
    <cellStyle name="Normalny 13 17 2 2" xfId="21335" xr:uid="{D73E5000-54E0-420A-871C-232A37A0CD93}"/>
    <cellStyle name="Normalny 13 17 2 2 2" xfId="45565" xr:uid="{74A30551-3F15-4FC9-9C7D-CD178DE376ED}"/>
    <cellStyle name="Normalny 13 17 2 3" xfId="21336" xr:uid="{A4C147D7-815A-4F76-80A9-A8D91E7998FD}"/>
    <cellStyle name="Normalny 13 17 2 3 2" xfId="45566" xr:uid="{EF1A51F2-9E21-4CB1-B6EB-275CE48189DB}"/>
    <cellStyle name="Normalny 13 17 2 4" xfId="45564" xr:uid="{2D6DEB32-CE28-40F3-B79D-ED83E1F79C6C}"/>
    <cellStyle name="Normalny 13 17 3" xfId="21337" xr:uid="{65625A6E-35BE-4B6D-9004-1859F04DADA1}"/>
    <cellStyle name="Normalny 13 17 3 2" xfId="21338" xr:uid="{513C9B9C-F63F-430E-8D69-812E785949E7}"/>
    <cellStyle name="Normalny 13 17 3 2 2" xfId="45568" xr:uid="{E8D68012-F2A3-423C-8A24-5613B0A4F3AE}"/>
    <cellStyle name="Normalny 13 17 3 3" xfId="21339" xr:uid="{FD186B64-8C21-4690-948F-5F5391EF9FC9}"/>
    <cellStyle name="Normalny 13 17 3 3 2" xfId="45569" xr:uid="{7FF851E0-AB24-425A-9AC9-C243B964593C}"/>
    <cellStyle name="Normalny 13 17 3 4" xfId="45567" xr:uid="{00A6F3C9-274A-40DE-8C20-FF294C8C2DC4}"/>
    <cellStyle name="Normalny 13 17 4" xfId="21340" xr:uid="{06B7DD02-F35E-4384-8755-1CA77BE0817A}"/>
    <cellStyle name="Normalny 13 17 4 2" xfId="45570" xr:uid="{471F02AB-8D01-4A2C-A81C-7157EFFD6EBE}"/>
    <cellStyle name="Normalny 13 17 5" xfId="21341" xr:uid="{747D2EAB-58D5-438A-927C-408AE2EBC757}"/>
    <cellStyle name="Normalny 13 17 5 2" xfId="45571" xr:uid="{1E0F7E03-DEDC-41CB-A35B-8D30272817AF}"/>
    <cellStyle name="Normalny 13 17 6" xfId="45563" xr:uid="{E5C32488-0053-4BDA-BC33-072530AA7B75}"/>
    <cellStyle name="Normalny 13 18" xfId="21342" xr:uid="{8E48BA07-2776-4B38-9158-434A8D9954FB}"/>
    <cellStyle name="Normalny 13 18 2" xfId="21343" xr:uid="{2A65CD76-DE64-4A29-BE6A-A442086CF8DD}"/>
    <cellStyle name="Normalny 13 18 2 2" xfId="21344" xr:uid="{3DD668AB-3B51-49EA-828C-7A01815FF6A1}"/>
    <cellStyle name="Normalny 13 18 2 2 2" xfId="45574" xr:uid="{EB33527A-F040-4DA0-8B8A-152AFC5E3C53}"/>
    <cellStyle name="Normalny 13 18 2 3" xfId="21345" xr:uid="{81FC35D3-EC55-4114-9E11-72C0F9487F56}"/>
    <cellStyle name="Normalny 13 18 2 3 2" xfId="45575" xr:uid="{53F07E52-AF2D-4E7D-87CD-E1040766F767}"/>
    <cellStyle name="Normalny 13 18 2 4" xfId="45573" xr:uid="{74721A08-937E-4A90-95ED-C9D4A5AE2F86}"/>
    <cellStyle name="Normalny 13 18 3" xfId="21346" xr:uid="{E43DC972-56C6-4CBF-A500-C1F03C8D14BA}"/>
    <cellStyle name="Normalny 13 18 3 2" xfId="21347" xr:uid="{6B57C7EA-4ECB-4228-AB1B-54E08FB8A550}"/>
    <cellStyle name="Normalny 13 18 3 2 2" xfId="45577" xr:uid="{8E91418E-0DB8-4E3F-A72A-993E733CAE34}"/>
    <cellStyle name="Normalny 13 18 3 3" xfId="21348" xr:uid="{0439D414-21BF-42E1-8BEF-5BAC626E7227}"/>
    <cellStyle name="Normalny 13 18 3 3 2" xfId="45578" xr:uid="{3FEDE18D-6F04-4FCD-9E9F-A1B81218A961}"/>
    <cellStyle name="Normalny 13 18 3 4" xfId="45576" xr:uid="{68E34F9C-BDAC-4921-BFDF-70C739524108}"/>
    <cellStyle name="Normalny 13 18 4" xfId="21349" xr:uid="{8194C2B0-749C-4EE9-9FFA-22FC66FCF8D0}"/>
    <cellStyle name="Normalny 13 18 4 2" xfId="45579" xr:uid="{F7EAFDFA-D3A2-4E88-90A8-BE6CA6569765}"/>
    <cellStyle name="Normalny 13 18 5" xfId="21350" xr:uid="{41406E62-1029-4B6E-96CE-3C19A3020C9B}"/>
    <cellStyle name="Normalny 13 18 5 2" xfId="45580" xr:uid="{ACF56FC4-CED2-4C3E-9A67-290377A96075}"/>
    <cellStyle name="Normalny 13 18 6" xfId="45572" xr:uid="{E773134E-6BDD-4D84-A14A-ED4383A5B9FE}"/>
    <cellStyle name="Normalny 13 19" xfId="21351" xr:uid="{387F8620-C554-4C99-8A2B-B8D535512DE7}"/>
    <cellStyle name="Normalny 13 19 2" xfId="21352" xr:uid="{4AA8C5A9-B12A-49A3-880F-F516D63BF228}"/>
    <cellStyle name="Normalny 13 19 2 2" xfId="45582" xr:uid="{3FE95FA7-1E68-4EBF-A61E-16969D37FA8F}"/>
    <cellStyle name="Normalny 13 19 3" xfId="21353" xr:uid="{18730650-EE56-4FC5-BF99-DB6DB6BE4450}"/>
    <cellStyle name="Normalny 13 19 3 2" xfId="45583" xr:uid="{377E8B5B-84D3-4DCE-A381-69EE1755E513}"/>
    <cellStyle name="Normalny 13 19 4" xfId="45581" xr:uid="{A1FEDAB7-134E-4AB9-8AA1-7A60848A45EF}"/>
    <cellStyle name="Normalny 13 2" xfId="813" xr:uid="{00000000-0005-0000-0000-000046030000}"/>
    <cellStyle name="Normalny 13 2 10" xfId="21355" xr:uid="{166FC2B0-3481-4E78-AF6E-B0C53E8A5D51}"/>
    <cellStyle name="Normalny 13 2 10 2" xfId="21356" xr:uid="{C44DE21E-3310-4113-8D02-E6FF2F186BDE}"/>
    <cellStyle name="Normalny 13 2 10 2 2" xfId="45586" xr:uid="{92B70C39-7F90-42B1-B8E9-2DAA1C775A2F}"/>
    <cellStyle name="Normalny 13 2 10 3" xfId="21357" xr:uid="{EE2DCE67-B5EF-480B-B370-59202E237A5B}"/>
    <cellStyle name="Normalny 13 2 10 3 2" xfId="45587" xr:uid="{DF2FE22A-4E61-44EC-AE94-5A553B2F7948}"/>
    <cellStyle name="Normalny 13 2 10 4" xfId="45585" xr:uid="{49137E0B-E836-4BBD-899A-D257DA7130EE}"/>
    <cellStyle name="Normalny 13 2 11" xfId="21358" xr:uid="{6C7F7535-47E6-4868-9FD0-747704673A7D}"/>
    <cellStyle name="Normalny 13 2 11 2" xfId="45588" xr:uid="{BF4454D0-0564-41CE-B79C-64661E49557F}"/>
    <cellStyle name="Normalny 13 2 12" xfId="21359" xr:uid="{D43CA60E-E2D8-453F-AB7D-87A46581D7F0}"/>
    <cellStyle name="Normalny 13 2 12 2" xfId="45589" xr:uid="{1F37C121-F65D-4E31-B60A-506CD68D3F02}"/>
    <cellStyle name="Normalny 13 2 13" xfId="45584" xr:uid="{79CCF4CD-507F-406E-849C-2F032BBB502F}"/>
    <cellStyle name="Normalny 13 2 14" xfId="54126" xr:uid="{05FDCA64-A57D-4A38-B258-965F99DC8800}"/>
    <cellStyle name="Normalny 13 2 15" xfId="54519" xr:uid="{52B5FF66-5242-42BA-B517-0F3D45747A3D}"/>
    <cellStyle name="Normalny 13 2 16" xfId="54568" xr:uid="{F1A5093E-CB83-4913-91C8-864768104AC6}"/>
    <cellStyle name="Normalny 13 2 17" xfId="21354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61" xr:uid="{CF8A9C14-8999-43A7-B6B8-1DD1308EAC47}"/>
    <cellStyle name="Normalny 13 2 2 10 2" xfId="45591" xr:uid="{5613387D-0849-49B1-80E3-98CDBA2E7D93}"/>
    <cellStyle name="Normalny 13 2 2 11" xfId="21362" xr:uid="{AF935106-F1D0-4D91-A121-66F07B5E2801}"/>
    <cellStyle name="Normalny 13 2 2 11 2" xfId="45592" xr:uid="{6225EE8E-771D-4EDA-B968-8AE514B20485}"/>
    <cellStyle name="Normalny 13 2 2 12" xfId="45590" xr:uid="{4E5004AB-46C9-40E0-AA07-E59F5D742CF0}"/>
    <cellStyle name="Normalny 13 2 2 13" xfId="54127" xr:uid="{083753B2-B6E5-4BA4-8BFF-8862181D1A82}"/>
    <cellStyle name="Normalny 13 2 2 14" xfId="54520" xr:uid="{108BC545-0A4E-4898-B4E0-12BC76883925}"/>
    <cellStyle name="Normalny 13 2 2 15" xfId="54569" xr:uid="{D80529F9-A0D5-4897-BCC7-C687E89A236D}"/>
    <cellStyle name="Normalny 13 2 2 16" xfId="21360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4" xr:uid="{D3820048-D075-4F09-9FED-678B7A6BCD1F}"/>
    <cellStyle name="Normalny 13 2 2 2 10 2" xfId="45594" xr:uid="{514FA399-A707-4F6C-A818-A349F1EAEDB8}"/>
    <cellStyle name="Normalny 13 2 2 2 11" xfId="45593" xr:uid="{4364090F-1001-42C7-B6D7-D7523B771C21}"/>
    <cellStyle name="Normalny 13 2 2 2 12" xfId="54128" xr:uid="{5B780571-F27F-427E-A0D7-FBDB92E28AC0}"/>
    <cellStyle name="Normalny 13 2 2 2 13" xfId="54521" xr:uid="{CC07AF03-0A0F-41EE-89D9-90E76CC3C6BB}"/>
    <cellStyle name="Normalny 13 2 2 2 14" xfId="54570" xr:uid="{A8267371-9729-4DD9-B78D-7111F26CF667}"/>
    <cellStyle name="Normalny 13 2 2 2 15" xfId="21363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22" xr:uid="{0FCBAA84-99EB-4A15-B911-4D4BCCF35FC7}"/>
    <cellStyle name="Normalny 13 2 2 2 2 11" xfId="54571" xr:uid="{A618F95D-31E2-4D2F-BA6C-F22E940F5392}"/>
    <cellStyle name="Normalny 13 2 2 2 2 12" xfId="21365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72" xr:uid="{403EBABE-CC6E-4CAD-808C-FA6AE565DEF6}"/>
    <cellStyle name="Normalny 13 2 2 2 2 2 11" xfId="21366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7" xr:uid="{04D91850-5C7A-4741-BD92-1F3CCBEDC16C}"/>
    <cellStyle name="Normalny 13 2 2 2 2 2 2 2" xfId="21368" xr:uid="{5A361586-4D80-4FCC-9F48-32CC607C3132}"/>
    <cellStyle name="Normalny 13 2 2 2 2 2 2 2 2" xfId="21369" xr:uid="{1D7179B1-158B-4FBF-93F6-30DBFD674101}"/>
    <cellStyle name="Normalny 13 2 2 2 2 2 2 2 2 2" xfId="45599" xr:uid="{3261CDD7-66D2-4E92-9644-F6CF3570591F}"/>
    <cellStyle name="Normalny 13 2 2 2 2 2 2 2 3" xfId="21370" xr:uid="{037719A4-1D4F-4CBC-932D-CBF413231080}"/>
    <cellStyle name="Normalny 13 2 2 2 2 2 2 2 3 2" xfId="45600" xr:uid="{D4765E41-0F7C-4BBA-BE1E-9F227CD55939}"/>
    <cellStyle name="Normalny 13 2 2 2 2 2 2 2 4" xfId="45598" xr:uid="{EF4A69DC-EA47-414D-B1EE-124122314D72}"/>
    <cellStyle name="Normalny 13 2 2 2 2 2 2 3" xfId="21371" xr:uid="{2D8DC5B6-C679-448D-8E53-925E1F9C757D}"/>
    <cellStyle name="Normalny 13 2 2 2 2 2 2 3 2" xfId="21372" xr:uid="{4BF75FDD-BD6F-4137-8388-A4B61EEA6F23}"/>
    <cellStyle name="Normalny 13 2 2 2 2 2 2 3 2 2" xfId="45602" xr:uid="{DAF152C8-40E6-4EC6-894F-7386C1DCA88A}"/>
    <cellStyle name="Normalny 13 2 2 2 2 2 2 3 3" xfId="21373" xr:uid="{F39CC36E-7F67-47EB-84DF-214D038B7397}"/>
    <cellStyle name="Normalny 13 2 2 2 2 2 2 3 3 2" xfId="45603" xr:uid="{A6EE8C56-5FA1-40E9-BBF6-7E11D1DF3636}"/>
    <cellStyle name="Normalny 13 2 2 2 2 2 2 3 4" xfId="45601" xr:uid="{305FF507-B00A-4335-8B64-D42AD91AA277}"/>
    <cellStyle name="Normalny 13 2 2 2 2 2 2 4" xfId="21374" xr:uid="{78CCCC0E-8B02-4B44-B1F5-85E1497559E0}"/>
    <cellStyle name="Normalny 13 2 2 2 2 2 2 4 2" xfId="45604" xr:uid="{BA2E43A3-7137-4D5A-94D5-044B4FBA9438}"/>
    <cellStyle name="Normalny 13 2 2 2 2 2 2 5" xfId="21375" xr:uid="{C92BFC43-017A-48AD-BBC6-9A5A481B7A23}"/>
    <cellStyle name="Normalny 13 2 2 2 2 2 2 5 2" xfId="45605" xr:uid="{CD06940E-B59B-4AC2-BC8D-E564EFF691E1}"/>
    <cellStyle name="Normalny 13 2 2 2 2 2 2 6" xfId="45597" xr:uid="{DB215EBC-27F4-41D6-929B-5C11F7C54191}"/>
    <cellStyle name="Normalny 13 2 2 2 2 2 3" xfId="21376" xr:uid="{D50E8FB4-6BD8-4E64-A9D7-787836FD9646}"/>
    <cellStyle name="Normalny 13 2 2 2 2 2 3 2" xfId="21377" xr:uid="{0FD1E1C9-929A-48D3-8E48-F03A8C4E1CFC}"/>
    <cellStyle name="Normalny 13 2 2 2 2 2 3 2 2" xfId="45607" xr:uid="{2791E38A-883F-4CCF-8C53-EE21F31B379A}"/>
    <cellStyle name="Normalny 13 2 2 2 2 2 3 3" xfId="21378" xr:uid="{507FC09D-F87C-45B8-B03B-98265D544FD7}"/>
    <cellStyle name="Normalny 13 2 2 2 2 2 3 3 2" xfId="45608" xr:uid="{A12F2F76-577A-4ACA-899D-9D4521CE8B10}"/>
    <cellStyle name="Normalny 13 2 2 2 2 2 3 4" xfId="45606" xr:uid="{D81C5433-6222-4107-809F-56B6B9092FE1}"/>
    <cellStyle name="Normalny 13 2 2 2 2 2 4" xfId="21379" xr:uid="{31573EF6-F5DA-4A83-AB2A-3971FF7B23AA}"/>
    <cellStyle name="Normalny 13 2 2 2 2 2 4 2" xfId="45609" xr:uid="{E0237CD4-D569-4A45-98A0-CDBB037E828A}"/>
    <cellStyle name="Normalny 13 2 2 2 2 2 5" xfId="21380" xr:uid="{9265E563-EA8D-4F77-A3E9-8C62D686A508}"/>
    <cellStyle name="Normalny 13 2 2 2 2 2 5 2" xfId="45610" xr:uid="{D0F9F513-CAB2-4DB2-A441-9CBD76C4E018}"/>
    <cellStyle name="Normalny 13 2 2 2 2 2 6" xfId="21381" xr:uid="{1D208A11-B845-4984-9BF1-AFF6AFF77E11}"/>
    <cellStyle name="Normalny 13 2 2 2 2 2 6 2" xfId="45611" xr:uid="{DC3EB650-AE92-405D-BAA9-72AA51EAC436}"/>
    <cellStyle name="Normalny 13 2 2 2 2 2 7" xfId="45596" xr:uid="{F727F552-48B2-4FC2-8B8A-235EEC1EA6B9}"/>
    <cellStyle name="Normalny 13 2 2 2 2 2 8" xfId="54130" xr:uid="{560BFCC9-1E62-427C-A327-27EA17293069}"/>
    <cellStyle name="Normalny 13 2 2 2 2 2 9" xfId="54523" xr:uid="{6E62C725-215A-4D13-B986-DCEFE5CE1EE4}"/>
    <cellStyle name="Normalny 13 2 2 2 2 3" xfId="21382" xr:uid="{476C77C5-B4E7-477F-BC70-63C9F7C423B7}"/>
    <cellStyle name="Normalny 13 2 2 2 2 3 2" xfId="21383" xr:uid="{49EAEAEE-C144-4C4E-8FCC-654F51791B63}"/>
    <cellStyle name="Normalny 13 2 2 2 2 3 2 2" xfId="45613" xr:uid="{B512D395-73BA-4A85-A62C-D6259B0ED686}"/>
    <cellStyle name="Normalny 13 2 2 2 2 3 3" xfId="21384" xr:uid="{5D509CFC-E06A-4C2D-A4B7-BA408BCBD1F7}"/>
    <cellStyle name="Normalny 13 2 2 2 2 3 3 2" xfId="45614" xr:uid="{9333F076-2F05-426D-9F21-BC291873085E}"/>
    <cellStyle name="Normalny 13 2 2 2 2 3 4" xfId="21385" xr:uid="{84DA91B6-1BDF-426C-8B54-0AEDEF0D96BC}"/>
    <cellStyle name="Normalny 13 2 2 2 2 3 4 2" xfId="45615" xr:uid="{61A32FF1-46CD-4F48-82B5-9E34D08951E5}"/>
    <cellStyle name="Normalny 13 2 2 2 2 3 5" xfId="45612" xr:uid="{E68C947A-04D2-4E52-BDAF-48312EE62D19}"/>
    <cellStyle name="Normalny 13 2 2 2 2 4" xfId="21386" xr:uid="{F03120A5-7AC6-4643-B224-F7B9C947BC6C}"/>
    <cellStyle name="Normalny 13 2 2 2 2 4 2" xfId="21387" xr:uid="{C3E233F0-D37B-4D9E-A719-5F7E6206A7A9}"/>
    <cellStyle name="Normalny 13 2 2 2 2 4 2 2" xfId="45617" xr:uid="{11BF1B7C-628C-4ABF-9D7D-956F8CCF5A99}"/>
    <cellStyle name="Normalny 13 2 2 2 2 4 3" xfId="21388" xr:uid="{9C9FC861-A1A4-4960-9514-C2302D3ECF72}"/>
    <cellStyle name="Normalny 13 2 2 2 2 4 3 2" xfId="45618" xr:uid="{744D2568-CF6F-4E90-9D1A-A73CB153F560}"/>
    <cellStyle name="Normalny 13 2 2 2 2 4 4" xfId="45616" xr:uid="{D3B5EED9-D5F3-460F-8E3F-E8FC15490BAC}"/>
    <cellStyle name="Normalny 13 2 2 2 2 5" xfId="21389" xr:uid="{5AB3278C-5283-4F03-910F-6EF959792378}"/>
    <cellStyle name="Normalny 13 2 2 2 2 5 2" xfId="45619" xr:uid="{F158D35C-B688-4EC0-A86A-C171BE9A1F42}"/>
    <cellStyle name="Normalny 13 2 2 2 2 6" xfId="21390" xr:uid="{EF65340A-01FC-4CC6-A3F2-2DB685AC84C1}"/>
    <cellStyle name="Normalny 13 2 2 2 2 6 2" xfId="45620" xr:uid="{A78F7104-B485-4962-9414-D2E22BF11622}"/>
    <cellStyle name="Normalny 13 2 2 2 2 7" xfId="21391" xr:uid="{D5905E25-274E-46DA-A79A-FCE5F3C0BBD4}"/>
    <cellStyle name="Normalny 13 2 2 2 2 7 2" xfId="45621" xr:uid="{9E4B113D-1A74-4029-86F2-3CBA5DDC6A39}"/>
    <cellStyle name="Normalny 13 2 2 2 2 8" xfId="45595" xr:uid="{389CFD07-22F5-4EB1-8AD9-E3AC769474CF}"/>
    <cellStyle name="Normalny 13 2 2 2 2 9" xfId="54129" xr:uid="{667690D4-7083-45E5-9C37-4EF243EB33A9}"/>
    <cellStyle name="Normalny 13 2 2 2 2_CHP" xfId="21392" xr:uid="{CF4887C1-1D8F-417C-99B0-5503912961BF}"/>
    <cellStyle name="Normalny 13 2 2 2 3" xfId="818" xr:uid="{00000000-0005-0000-0000-00004B030000}"/>
    <cellStyle name="Normalny 13 2 2 2 3 10" xfId="54524" xr:uid="{6E3A859B-A8D5-4506-9009-2741AF0938BD}"/>
    <cellStyle name="Normalny 13 2 2 2 3 11" xfId="54573" xr:uid="{394D4239-7C14-44DA-BBE4-0E035AC1D5BE}"/>
    <cellStyle name="Normalny 13 2 2 2 3 12" xfId="21393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4" xr:uid="{2035574E-4B39-4995-A890-31CB093D254D}"/>
    <cellStyle name="Normalny 13 2 2 2 3 2 11" xfId="21394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5" xr:uid="{CA3FFEAA-59B6-427D-B492-B41FB19DFA13}"/>
    <cellStyle name="Normalny 13 2 2 2 3 2 2 2" xfId="21396" xr:uid="{925C1C66-30E0-48FF-9E15-934005BBEC26}"/>
    <cellStyle name="Normalny 13 2 2 2 3 2 2 2 2" xfId="21397" xr:uid="{A1B26BD3-1D59-44EF-9EAE-FB7369A2AE40}"/>
    <cellStyle name="Normalny 13 2 2 2 3 2 2 2 2 2" xfId="45626" xr:uid="{0EC6CDB0-87A3-48ED-B502-AA04C09703DC}"/>
    <cellStyle name="Normalny 13 2 2 2 3 2 2 2 3" xfId="21398" xr:uid="{BD4C3F42-4BA9-4478-A5F2-1A673CD767DA}"/>
    <cellStyle name="Normalny 13 2 2 2 3 2 2 2 3 2" xfId="45627" xr:uid="{C531EFE2-C9B1-44CA-AB10-6E6C2AC7CC0C}"/>
    <cellStyle name="Normalny 13 2 2 2 3 2 2 2 4" xfId="45625" xr:uid="{916D34BA-3ABB-44FD-9AD5-E2A3D5B7B2B0}"/>
    <cellStyle name="Normalny 13 2 2 2 3 2 2 3" xfId="21399" xr:uid="{6C5E8909-3A79-4953-A3F7-2ACD29008628}"/>
    <cellStyle name="Normalny 13 2 2 2 3 2 2 3 2" xfId="21400" xr:uid="{4BDFE7B7-8C90-4ED0-94A5-4E91BD175EE5}"/>
    <cellStyle name="Normalny 13 2 2 2 3 2 2 3 2 2" xfId="45629" xr:uid="{F76EBD90-DCD6-4329-A5D7-76DA9BC7EA5D}"/>
    <cellStyle name="Normalny 13 2 2 2 3 2 2 3 3" xfId="21401" xr:uid="{E9B2DBEA-DD6E-4475-8661-E11EEF4C4F25}"/>
    <cellStyle name="Normalny 13 2 2 2 3 2 2 3 3 2" xfId="45630" xr:uid="{88D9F3D4-5C85-4793-AA60-D3DE9DE5524F}"/>
    <cellStyle name="Normalny 13 2 2 2 3 2 2 3 4" xfId="45628" xr:uid="{9EB23AF0-D892-4EF7-B67F-370FBD89E285}"/>
    <cellStyle name="Normalny 13 2 2 2 3 2 2 4" xfId="21402" xr:uid="{3281C1A0-3BB1-4AEF-B397-49B19B053C49}"/>
    <cellStyle name="Normalny 13 2 2 2 3 2 2 4 2" xfId="45631" xr:uid="{AD431F08-76DE-44C7-A8B7-A13F0C2AB7CB}"/>
    <cellStyle name="Normalny 13 2 2 2 3 2 2 5" xfId="21403" xr:uid="{02830359-0E13-42DA-84D9-BBCFB309B9DF}"/>
    <cellStyle name="Normalny 13 2 2 2 3 2 2 5 2" xfId="45632" xr:uid="{46032137-E0E9-4DAD-A67A-0B1D3815A2DD}"/>
    <cellStyle name="Normalny 13 2 2 2 3 2 2 6" xfId="45624" xr:uid="{D9792414-9CAE-4470-AD60-50848BC1F274}"/>
    <cellStyle name="Normalny 13 2 2 2 3 2 3" xfId="21404" xr:uid="{53C1F81E-F917-4543-888A-B43735318276}"/>
    <cellStyle name="Normalny 13 2 2 2 3 2 3 2" xfId="21405" xr:uid="{378723CD-5D08-422F-84CC-2A0A376CA80C}"/>
    <cellStyle name="Normalny 13 2 2 2 3 2 3 2 2" xfId="45634" xr:uid="{4CD5E9EC-8415-4EAC-9E2C-F7DF52CAD507}"/>
    <cellStyle name="Normalny 13 2 2 2 3 2 3 3" xfId="21406" xr:uid="{DC85406C-8628-40F5-A8FF-99F2DC7D14DF}"/>
    <cellStyle name="Normalny 13 2 2 2 3 2 3 3 2" xfId="45635" xr:uid="{B7A026BB-B496-450F-9E79-7D0510844E21}"/>
    <cellStyle name="Normalny 13 2 2 2 3 2 3 4" xfId="45633" xr:uid="{FE5AC295-6899-44F4-93B8-4EF69D7FE82D}"/>
    <cellStyle name="Normalny 13 2 2 2 3 2 4" xfId="21407" xr:uid="{B84C21F1-D5E6-4FA4-B667-14DA1ED713FB}"/>
    <cellStyle name="Normalny 13 2 2 2 3 2 4 2" xfId="45636" xr:uid="{40C620CE-32A7-4E63-BAC6-26788F13A850}"/>
    <cellStyle name="Normalny 13 2 2 2 3 2 5" xfId="21408" xr:uid="{406F419C-AA80-4567-8517-5CD963ACD8A8}"/>
    <cellStyle name="Normalny 13 2 2 2 3 2 5 2" xfId="45637" xr:uid="{2B08D6AA-36A7-438F-93DA-622DD5D8319C}"/>
    <cellStyle name="Normalny 13 2 2 2 3 2 6" xfId="21409" xr:uid="{3A66AFE2-3A5B-40FA-B5BC-CB828910F292}"/>
    <cellStyle name="Normalny 13 2 2 2 3 2 6 2" xfId="45638" xr:uid="{F797B7DF-6CE4-4D25-8DAC-9F7CD6E4C812}"/>
    <cellStyle name="Normalny 13 2 2 2 3 2 7" xfId="45623" xr:uid="{03EA379B-8CD0-4B08-9CA1-1FAE8B2FCC30}"/>
    <cellStyle name="Normalny 13 2 2 2 3 2 8" xfId="54132" xr:uid="{C6443812-FEEC-44E0-9DF2-330A620474E4}"/>
    <cellStyle name="Normalny 13 2 2 2 3 2 9" xfId="54525" xr:uid="{40346832-C21D-4E37-AEEA-FCBE260E2120}"/>
    <cellStyle name="Normalny 13 2 2 2 3 3" xfId="21410" xr:uid="{0F4D0AA6-54BE-4A4A-84E2-35AB5F2A6BA1}"/>
    <cellStyle name="Normalny 13 2 2 2 3 3 2" xfId="21411" xr:uid="{F0BF59C1-3862-4745-BE43-2CA74ECB2D56}"/>
    <cellStyle name="Normalny 13 2 2 2 3 3 2 2" xfId="45640" xr:uid="{289ED9FE-FC0B-4EDD-8BC3-66944093C8D3}"/>
    <cellStyle name="Normalny 13 2 2 2 3 3 3" xfId="21412" xr:uid="{02A86648-049B-4B22-9F93-8D0A4DD9EA1E}"/>
    <cellStyle name="Normalny 13 2 2 2 3 3 3 2" xfId="45641" xr:uid="{BB002EEB-F6DC-4AB5-A424-516F173D8C83}"/>
    <cellStyle name="Normalny 13 2 2 2 3 3 4" xfId="21413" xr:uid="{1DD0A816-E9B3-43AE-B66B-83DCEBABEB2D}"/>
    <cellStyle name="Normalny 13 2 2 2 3 3 4 2" xfId="45642" xr:uid="{E479E89E-94B8-41C2-BE1F-969904AE1659}"/>
    <cellStyle name="Normalny 13 2 2 2 3 3 5" xfId="45639" xr:uid="{7E67102A-CF6A-452B-B33C-6655B81CF8BC}"/>
    <cellStyle name="Normalny 13 2 2 2 3 4" xfId="21414" xr:uid="{1EAB4E5D-57FC-4F5C-B7E4-A700952CED6D}"/>
    <cellStyle name="Normalny 13 2 2 2 3 4 2" xfId="21415" xr:uid="{DEFB5BBE-E111-47B1-9A49-B278DAD40DD7}"/>
    <cellStyle name="Normalny 13 2 2 2 3 4 2 2" xfId="45644" xr:uid="{0561D7AD-4468-4C95-99C2-8BD4BC49A62E}"/>
    <cellStyle name="Normalny 13 2 2 2 3 4 3" xfId="21416" xr:uid="{89FFC8B5-76B0-4D6E-9F38-BEFB2E5E0D63}"/>
    <cellStyle name="Normalny 13 2 2 2 3 4 3 2" xfId="45645" xr:uid="{BEA3FA9B-02DB-4053-9262-C1EC73BFC296}"/>
    <cellStyle name="Normalny 13 2 2 2 3 4 4" xfId="45643" xr:uid="{03A5A6E4-CBF3-4322-B539-EAF8916699E0}"/>
    <cellStyle name="Normalny 13 2 2 2 3 5" xfId="21417" xr:uid="{B8906BB0-0C24-4573-93B7-2C068FCB30ED}"/>
    <cellStyle name="Normalny 13 2 2 2 3 5 2" xfId="45646" xr:uid="{423C7162-16A4-4168-960C-B5BA394FA94E}"/>
    <cellStyle name="Normalny 13 2 2 2 3 6" xfId="21418" xr:uid="{7696E0B1-D42E-41A5-AAE5-A109862502D6}"/>
    <cellStyle name="Normalny 13 2 2 2 3 6 2" xfId="45647" xr:uid="{3ECAB27A-5FFE-49D6-8269-FEF67BE42ED4}"/>
    <cellStyle name="Normalny 13 2 2 2 3 7" xfId="21419" xr:uid="{C1358005-FB0B-43BD-B7F2-0737A4E8B471}"/>
    <cellStyle name="Normalny 13 2 2 2 3 7 2" xfId="45648" xr:uid="{B77E240B-5384-4BC1-A831-76D40C0D6ACD}"/>
    <cellStyle name="Normalny 13 2 2 2 3 8" xfId="45622" xr:uid="{8808ACFF-77EF-458F-976B-433604D2342D}"/>
    <cellStyle name="Normalny 13 2 2 2 3 9" xfId="54131" xr:uid="{DE2DFDD2-D15C-4224-B614-F891D84DE908}"/>
    <cellStyle name="Normalny 13 2 2 2 3_CHP" xfId="21420" xr:uid="{2FA67193-C059-4901-B90C-E77605B99D1C}"/>
    <cellStyle name="Normalny 13 2 2 2 4" xfId="820" xr:uid="{00000000-0005-0000-0000-00004D030000}"/>
    <cellStyle name="Normalny 13 2 2 2 4 10" xfId="54575" xr:uid="{838E3E59-DDE4-46DD-99D7-1DE8CF986200}"/>
    <cellStyle name="Normalny 13 2 2 2 4 11" xfId="21421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22" xr:uid="{554D674C-03E2-4D55-B809-D8017CC58137}"/>
    <cellStyle name="Normalny 13 2 2 2 4 2 2" xfId="21423" xr:uid="{39EACB4B-E12B-4F0A-984A-CBA4D013C96D}"/>
    <cellStyle name="Normalny 13 2 2 2 4 2 2 2" xfId="21424" xr:uid="{7D3FE821-7694-4000-9E35-4B39668FBB59}"/>
    <cellStyle name="Normalny 13 2 2 2 4 2 2 2 2" xfId="45652" xr:uid="{7502B3B4-A1F1-4C8A-BDEF-AC68A527C261}"/>
    <cellStyle name="Normalny 13 2 2 2 4 2 2 3" xfId="21425" xr:uid="{E1082E48-BCF7-4292-99DD-49022F06A574}"/>
    <cellStyle name="Normalny 13 2 2 2 4 2 2 3 2" xfId="45653" xr:uid="{C20C56AD-B08A-4CA9-BDB9-F2D31D318EF6}"/>
    <cellStyle name="Normalny 13 2 2 2 4 2 2 4" xfId="45651" xr:uid="{72FD817E-627A-4328-BA44-F776E8E86051}"/>
    <cellStyle name="Normalny 13 2 2 2 4 2 3" xfId="21426" xr:uid="{18498097-E1DC-4BD0-B063-0E6A4DCCC771}"/>
    <cellStyle name="Normalny 13 2 2 2 4 2 3 2" xfId="21427" xr:uid="{EB9DA1BA-8892-4527-A1A6-A61052D59AC6}"/>
    <cellStyle name="Normalny 13 2 2 2 4 2 3 2 2" xfId="45655" xr:uid="{47E03559-6C8F-40DE-B452-E753E04197E3}"/>
    <cellStyle name="Normalny 13 2 2 2 4 2 3 3" xfId="21428" xr:uid="{F1617185-4387-4182-A3A2-B2F05E17D201}"/>
    <cellStyle name="Normalny 13 2 2 2 4 2 3 3 2" xfId="45656" xr:uid="{67C7FFD6-517E-4197-B856-B5A61ECE637E}"/>
    <cellStyle name="Normalny 13 2 2 2 4 2 3 4" xfId="45654" xr:uid="{176BC85C-3168-4430-90A8-A03C2DF32E40}"/>
    <cellStyle name="Normalny 13 2 2 2 4 2 4" xfId="21429" xr:uid="{2B868A74-B423-498B-8E71-BEDEADBBF865}"/>
    <cellStyle name="Normalny 13 2 2 2 4 2 4 2" xfId="45657" xr:uid="{032E9CB1-0418-447C-AE0C-5C8A931E2970}"/>
    <cellStyle name="Normalny 13 2 2 2 4 2 5" xfId="21430" xr:uid="{778A7ACD-BD5B-4056-8363-B093C63A7D2F}"/>
    <cellStyle name="Normalny 13 2 2 2 4 2 5 2" xfId="45658" xr:uid="{34F5ACD4-0AF6-4374-8B41-75185F441746}"/>
    <cellStyle name="Normalny 13 2 2 2 4 2 6" xfId="45650" xr:uid="{C0A79987-3478-4EEC-9D6F-825CFE8B6CE7}"/>
    <cellStyle name="Normalny 13 2 2 2 4 3" xfId="21431" xr:uid="{26AB5BEE-9936-474B-A078-F5DE370B68E7}"/>
    <cellStyle name="Normalny 13 2 2 2 4 3 2" xfId="21432" xr:uid="{EF7CCF93-E8D6-4B12-BB2D-F3E99DADD7AB}"/>
    <cellStyle name="Normalny 13 2 2 2 4 3 2 2" xfId="45660" xr:uid="{52612A61-5712-4EC7-AB44-923307A091AC}"/>
    <cellStyle name="Normalny 13 2 2 2 4 3 3" xfId="21433" xr:uid="{818D1558-0025-435D-9CD1-ABA89CC0095E}"/>
    <cellStyle name="Normalny 13 2 2 2 4 3 3 2" xfId="45661" xr:uid="{C6154361-BD39-488F-BD45-2C20FD8903DF}"/>
    <cellStyle name="Normalny 13 2 2 2 4 3 4" xfId="45659" xr:uid="{92FB57AB-9FFD-4FEE-8494-2FDBA041615F}"/>
    <cellStyle name="Normalny 13 2 2 2 4 4" xfId="21434" xr:uid="{448AD5BF-91CF-475D-807F-C7F05C09D392}"/>
    <cellStyle name="Normalny 13 2 2 2 4 4 2" xfId="45662" xr:uid="{D4A241A9-7D5D-4688-B6F7-5094B0BEABAA}"/>
    <cellStyle name="Normalny 13 2 2 2 4 5" xfId="21435" xr:uid="{99C180DC-5010-4898-A1D8-BE1269CB2056}"/>
    <cellStyle name="Normalny 13 2 2 2 4 5 2" xfId="45663" xr:uid="{66B90AD4-D2EF-4325-997E-D9640EE5704A}"/>
    <cellStyle name="Normalny 13 2 2 2 4 6" xfId="21436" xr:uid="{19BA12C5-D4E3-4A3B-97E4-27C3754CF7B8}"/>
    <cellStyle name="Normalny 13 2 2 2 4 6 2" xfId="45664" xr:uid="{3204FA7C-9291-414A-993A-B80E28ED93B3}"/>
    <cellStyle name="Normalny 13 2 2 2 4 7" xfId="45649" xr:uid="{47C4D5C9-B7CF-4C4F-9C6A-1F8CF3386747}"/>
    <cellStyle name="Normalny 13 2 2 2 4 8" xfId="54133" xr:uid="{8ECD33DD-E0D5-4C30-A486-24658D11C2B0}"/>
    <cellStyle name="Normalny 13 2 2 2 4 9" xfId="54526" xr:uid="{AF43507F-2AF9-4A6A-9828-C609C5DF5501}"/>
    <cellStyle name="Normalny 13 2 2 2 5" xfId="821" xr:uid="{00000000-0005-0000-0000-00004E030000}"/>
    <cellStyle name="Normalny 13 2 2 2 5 10" xfId="54576" xr:uid="{46567D18-5BFA-47F4-8238-68387C53E069}"/>
    <cellStyle name="Normalny 13 2 2 2 5 11" xfId="21437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8" xr:uid="{DAF959D7-8FD5-4013-93FA-6FCFC1B4683C}"/>
    <cellStyle name="Normalny 13 2 2 2 5 2 2" xfId="21439" xr:uid="{5D973F19-E5AC-4C86-B55D-A2C32C61A672}"/>
    <cellStyle name="Normalny 13 2 2 2 5 2 2 2" xfId="21440" xr:uid="{D3D6B116-79E2-43E3-88EE-A3A6E8DCB052}"/>
    <cellStyle name="Normalny 13 2 2 2 5 2 2 2 2" xfId="45668" xr:uid="{EDBF4CE1-B678-4E43-9DF3-116C4258ABC2}"/>
    <cellStyle name="Normalny 13 2 2 2 5 2 2 3" xfId="21441" xr:uid="{462A7828-17A9-4A5D-B073-DE9DE5927256}"/>
    <cellStyle name="Normalny 13 2 2 2 5 2 2 3 2" xfId="45669" xr:uid="{BE603275-3377-4A50-9E67-AA600E9CD49D}"/>
    <cellStyle name="Normalny 13 2 2 2 5 2 2 4" xfId="45667" xr:uid="{4AF4D703-9CC9-4941-A98A-E78AFC47B6A2}"/>
    <cellStyle name="Normalny 13 2 2 2 5 2 3" xfId="21442" xr:uid="{C610E564-974C-4173-AE3F-762D8617EE1E}"/>
    <cellStyle name="Normalny 13 2 2 2 5 2 3 2" xfId="21443" xr:uid="{4847D66A-A05F-45BD-85EA-284526D5F925}"/>
    <cellStyle name="Normalny 13 2 2 2 5 2 3 2 2" xfId="45671" xr:uid="{20401382-5612-4F8B-8E99-59A264CF2ABE}"/>
    <cellStyle name="Normalny 13 2 2 2 5 2 3 3" xfId="21444" xr:uid="{D91059F3-6BE9-4231-86EF-922D4305EE49}"/>
    <cellStyle name="Normalny 13 2 2 2 5 2 3 3 2" xfId="45672" xr:uid="{0B16E7DA-C5C4-4E14-ABD5-8224E40984EE}"/>
    <cellStyle name="Normalny 13 2 2 2 5 2 3 4" xfId="45670" xr:uid="{F320C689-CA81-4E0A-A4D4-943EFCD3B570}"/>
    <cellStyle name="Normalny 13 2 2 2 5 2 4" xfId="21445" xr:uid="{901A4BB4-0FF6-4712-9729-CDED77BC35AF}"/>
    <cellStyle name="Normalny 13 2 2 2 5 2 4 2" xfId="45673" xr:uid="{8C38F0C7-841E-4B00-B7C5-E8B99DABDC1F}"/>
    <cellStyle name="Normalny 13 2 2 2 5 2 5" xfId="21446" xr:uid="{0DECCD06-B055-4255-A464-9452740B6F15}"/>
    <cellStyle name="Normalny 13 2 2 2 5 2 5 2" xfId="45674" xr:uid="{78E02673-05C2-4FDA-B624-75C1C6F88D73}"/>
    <cellStyle name="Normalny 13 2 2 2 5 2 6" xfId="45666" xr:uid="{4CA63FC4-87C8-416A-BB8C-D9DE574D61AD}"/>
    <cellStyle name="Normalny 13 2 2 2 5 3" xfId="21447" xr:uid="{00A78F8C-71F7-4569-A324-1E62B400626A}"/>
    <cellStyle name="Normalny 13 2 2 2 5 3 2" xfId="21448" xr:uid="{107F981B-0101-4C2A-9111-4451CA7A0E21}"/>
    <cellStyle name="Normalny 13 2 2 2 5 3 2 2" xfId="45676" xr:uid="{06C839BB-4A9E-4165-BD62-A5A2148651D4}"/>
    <cellStyle name="Normalny 13 2 2 2 5 3 3" xfId="21449" xr:uid="{C0CFB5BE-84AB-4A80-A26E-54612D11674C}"/>
    <cellStyle name="Normalny 13 2 2 2 5 3 3 2" xfId="45677" xr:uid="{EF7585EE-AA17-4F04-AE74-D4225D2E1957}"/>
    <cellStyle name="Normalny 13 2 2 2 5 3 4" xfId="45675" xr:uid="{02C8EB73-D557-4010-AE85-FA3B826C96BF}"/>
    <cellStyle name="Normalny 13 2 2 2 5 4" xfId="21450" xr:uid="{94B15558-4B22-4A10-A607-8C667C3D079B}"/>
    <cellStyle name="Normalny 13 2 2 2 5 4 2" xfId="45678" xr:uid="{58709570-5679-45AB-9B44-899D333A2679}"/>
    <cellStyle name="Normalny 13 2 2 2 5 5" xfId="21451" xr:uid="{BDAC80ED-BC11-4FEC-B9B2-2F09E98DE861}"/>
    <cellStyle name="Normalny 13 2 2 2 5 5 2" xfId="45679" xr:uid="{A00DEB90-9C2F-45AA-BD41-76502785306C}"/>
    <cellStyle name="Normalny 13 2 2 2 5 6" xfId="21452" xr:uid="{3D56B1A0-F01E-4A52-9A2E-1D3459733CFB}"/>
    <cellStyle name="Normalny 13 2 2 2 5 6 2" xfId="45680" xr:uid="{293730D1-08AF-4CFB-AAAD-DE43467460B8}"/>
    <cellStyle name="Normalny 13 2 2 2 5 7" xfId="45665" xr:uid="{01F9389B-11CE-4314-9956-86AD5C93FB0A}"/>
    <cellStyle name="Normalny 13 2 2 2 5 8" xfId="54134" xr:uid="{9E26D7FE-BAB0-4B89-A7F6-19D4A9EDD6C2}"/>
    <cellStyle name="Normalny 13 2 2 2 5 9" xfId="54527" xr:uid="{920965D5-7F61-4406-9301-0B251DE7BC10}"/>
    <cellStyle name="Normalny 13 2 2 2 6" xfId="21453" xr:uid="{53B395A3-8C70-4411-B0DD-3DC8124CD9FB}"/>
    <cellStyle name="Normalny 13 2 2 2 6 2" xfId="21454" xr:uid="{CC862014-793F-4DEA-ACB9-80DB25AF86E8}"/>
    <cellStyle name="Normalny 13 2 2 2 6 2 2" xfId="45682" xr:uid="{240E7F5D-6973-419A-B309-12ECCE3C61F3}"/>
    <cellStyle name="Normalny 13 2 2 2 6 3" xfId="21455" xr:uid="{A591D363-7B84-4D9E-B988-F40737701287}"/>
    <cellStyle name="Normalny 13 2 2 2 6 3 2" xfId="45683" xr:uid="{E9046E1E-B71B-441C-AA76-A70D2A8C132F}"/>
    <cellStyle name="Normalny 13 2 2 2 6 4" xfId="21456" xr:uid="{08956B3A-7898-40C0-A9C3-54895A70B287}"/>
    <cellStyle name="Normalny 13 2 2 2 6 4 2" xfId="45684" xr:uid="{7D654E9D-356E-4CE3-93E6-94DC37864231}"/>
    <cellStyle name="Normalny 13 2 2 2 6 5" xfId="45681" xr:uid="{5C61C4A7-72CC-42F5-B894-90051B4E8632}"/>
    <cellStyle name="Normalny 13 2 2 2 7" xfId="21457" xr:uid="{C1032A6F-8251-4206-96DB-CBD9667149F7}"/>
    <cellStyle name="Normalny 13 2 2 2 7 2" xfId="21458" xr:uid="{C15A9622-5FD8-4540-88E7-F2B688CB7F8A}"/>
    <cellStyle name="Normalny 13 2 2 2 7 2 2" xfId="45686" xr:uid="{634BC96E-657F-4E55-A202-623E4084A813}"/>
    <cellStyle name="Normalny 13 2 2 2 7 3" xfId="21459" xr:uid="{209DD359-B121-47CD-8E3A-BCFF1150073F}"/>
    <cellStyle name="Normalny 13 2 2 2 7 3 2" xfId="45687" xr:uid="{948DA50D-5FB6-46B4-8B81-ABF4B3ABA2A8}"/>
    <cellStyle name="Normalny 13 2 2 2 7 4" xfId="45685" xr:uid="{7A90BD77-ED03-484F-8D53-434214C20968}"/>
    <cellStyle name="Normalny 13 2 2 2 8" xfId="21460" xr:uid="{CD9CD7B8-EFC8-4035-94B8-424AE7A3857C}"/>
    <cellStyle name="Normalny 13 2 2 2 8 2" xfId="45688" xr:uid="{E8E2A49C-C3E3-4858-85D3-5C9198D44E77}"/>
    <cellStyle name="Normalny 13 2 2 2 9" xfId="21461" xr:uid="{326C43D1-8154-47EE-AF3F-69001F4EF45D}"/>
    <cellStyle name="Normalny 13 2 2 2 9 2" xfId="45689" xr:uid="{5A8887B5-959C-434A-9FB9-A66883878913}"/>
    <cellStyle name="Normalny 13 2 2 2_CHP" xfId="21462" xr:uid="{3CCA0F5C-2564-4782-B064-A5AAD047E38D}"/>
    <cellStyle name="Normalny 13 2 2 3" xfId="822" xr:uid="{00000000-0005-0000-0000-00004F030000}"/>
    <cellStyle name="Normalny 13 2 2 3 10" xfId="54528" xr:uid="{5F59A2EE-A747-4F6D-A9A7-130503D8007C}"/>
    <cellStyle name="Normalny 13 2 2 3 11" xfId="54577" xr:uid="{C39B360D-3835-465D-B561-1F5E3595EA9E}"/>
    <cellStyle name="Normalny 13 2 2 3 12" xfId="21463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8" xr:uid="{748D02DA-2086-47F8-B051-4B5ECD506463}"/>
    <cellStyle name="Normalny 13 2 2 3 2 11" xfId="21464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5" xr:uid="{5A4E639A-CC22-4E20-8679-9FA59D6AF592}"/>
    <cellStyle name="Normalny 13 2 2 3 2 2 2" xfId="21466" xr:uid="{DA560D22-A21F-46EE-8FB2-DA8476FDE2F2}"/>
    <cellStyle name="Normalny 13 2 2 3 2 2 2 2" xfId="21467" xr:uid="{105574E6-FEB4-4B23-B2C3-6C12B7454AB0}"/>
    <cellStyle name="Normalny 13 2 2 3 2 2 2 2 2" xfId="45694" xr:uid="{3C992C8B-7A38-4DFF-8A06-722F1581A796}"/>
    <cellStyle name="Normalny 13 2 2 3 2 2 2 3" xfId="21468" xr:uid="{1F084177-339F-4B10-BB38-9823FEC682E8}"/>
    <cellStyle name="Normalny 13 2 2 3 2 2 2 3 2" xfId="45695" xr:uid="{52EC4A3B-ECD6-47D9-ADAC-BB66CD56B510}"/>
    <cellStyle name="Normalny 13 2 2 3 2 2 2 4" xfId="45693" xr:uid="{2E3FDD0A-ED3B-4E61-9A48-776CEFB5125B}"/>
    <cellStyle name="Normalny 13 2 2 3 2 2 3" xfId="21469" xr:uid="{944DD74A-CCFF-4203-89D9-ACCD0E24C477}"/>
    <cellStyle name="Normalny 13 2 2 3 2 2 3 2" xfId="21470" xr:uid="{E2AD6243-3307-4622-A1DD-5D4D1AFBA6B9}"/>
    <cellStyle name="Normalny 13 2 2 3 2 2 3 2 2" xfId="45697" xr:uid="{8049F168-3BBE-43AE-A3B0-986CC32290EF}"/>
    <cellStyle name="Normalny 13 2 2 3 2 2 3 3" xfId="21471" xr:uid="{484DC513-06D2-4D2D-8571-84C85169680A}"/>
    <cellStyle name="Normalny 13 2 2 3 2 2 3 3 2" xfId="45698" xr:uid="{E38C406E-52C8-4C19-BBD7-E1D3CC124A07}"/>
    <cellStyle name="Normalny 13 2 2 3 2 2 3 4" xfId="45696" xr:uid="{AB153EE7-273A-45CB-9639-ACA2ABCB5CEE}"/>
    <cellStyle name="Normalny 13 2 2 3 2 2 4" xfId="21472" xr:uid="{755308E1-0D73-443E-9CBA-CB6A671EB3F0}"/>
    <cellStyle name="Normalny 13 2 2 3 2 2 4 2" xfId="45699" xr:uid="{223DAD9A-1F70-4EF0-A020-216249EA72E5}"/>
    <cellStyle name="Normalny 13 2 2 3 2 2 5" xfId="21473" xr:uid="{091DAED1-71D7-4F39-AB03-6ADCC95B893E}"/>
    <cellStyle name="Normalny 13 2 2 3 2 2 5 2" xfId="45700" xr:uid="{D392E90E-7940-4DDA-883F-A191B3A7B026}"/>
    <cellStyle name="Normalny 13 2 2 3 2 2 6" xfId="45692" xr:uid="{B8B7217D-5826-4F4F-9C0C-D792F26C9BFA}"/>
    <cellStyle name="Normalny 13 2 2 3 2 3" xfId="21474" xr:uid="{603CAFBE-21E5-4F57-ACA4-2ED4BD03025F}"/>
    <cellStyle name="Normalny 13 2 2 3 2 3 2" xfId="21475" xr:uid="{7DB94671-0AF6-4C9D-980D-C01AAC5D23B7}"/>
    <cellStyle name="Normalny 13 2 2 3 2 3 2 2" xfId="45702" xr:uid="{50DE6426-5CFE-4A1C-9BB8-D42B061AD6C6}"/>
    <cellStyle name="Normalny 13 2 2 3 2 3 3" xfId="21476" xr:uid="{9A7DF53F-56CA-4F70-ACF6-9653A8C9F5D5}"/>
    <cellStyle name="Normalny 13 2 2 3 2 3 3 2" xfId="45703" xr:uid="{B240100B-C320-4539-8FF5-2C5299E286DC}"/>
    <cellStyle name="Normalny 13 2 2 3 2 3 4" xfId="45701" xr:uid="{9AF72E54-ADB8-4339-B52B-D062D3EB1E32}"/>
    <cellStyle name="Normalny 13 2 2 3 2 4" xfId="21477" xr:uid="{F9C5A213-1FEF-4BA6-BE56-BD9751191A06}"/>
    <cellStyle name="Normalny 13 2 2 3 2 4 2" xfId="45704" xr:uid="{14E03C19-D0B9-438C-AAFB-B26CBE779528}"/>
    <cellStyle name="Normalny 13 2 2 3 2 5" xfId="21478" xr:uid="{FBBCE6B9-55C6-40A1-9302-74B7E2035DA5}"/>
    <cellStyle name="Normalny 13 2 2 3 2 5 2" xfId="45705" xr:uid="{8E2ADE9F-84AD-4596-8CA0-7EB63F5A1745}"/>
    <cellStyle name="Normalny 13 2 2 3 2 6" xfId="21479" xr:uid="{125BEB28-879B-4B2F-AB1A-5315DD5090A5}"/>
    <cellStyle name="Normalny 13 2 2 3 2 6 2" xfId="45706" xr:uid="{3C2BD549-AA42-400D-970A-727BC7651043}"/>
    <cellStyle name="Normalny 13 2 2 3 2 7" xfId="45691" xr:uid="{1D785614-4A66-4A0D-BBC1-F11D5ADE0F71}"/>
    <cellStyle name="Normalny 13 2 2 3 2 8" xfId="54136" xr:uid="{4DE84E7E-93C6-4A3A-B751-2A7EBFA2AFC9}"/>
    <cellStyle name="Normalny 13 2 2 3 2 9" xfId="54529" xr:uid="{5C48825A-A526-4A9F-A603-12C257D697B0}"/>
    <cellStyle name="Normalny 13 2 2 3 3" xfId="21480" xr:uid="{CE5EB535-B912-4587-A7D6-D97513F4390F}"/>
    <cellStyle name="Normalny 13 2 2 3 3 2" xfId="21481" xr:uid="{7CD4F582-D9A6-4E54-95F9-139C1AFF2978}"/>
    <cellStyle name="Normalny 13 2 2 3 3 2 2" xfId="45708" xr:uid="{275F9C2F-A6D8-473C-B5A1-920845C3D095}"/>
    <cellStyle name="Normalny 13 2 2 3 3 3" xfId="21482" xr:uid="{99CD1E0A-B9F8-4E56-8FAD-24B0715248B6}"/>
    <cellStyle name="Normalny 13 2 2 3 3 3 2" xfId="45709" xr:uid="{99CE21D8-2FC2-4D86-A379-068B0BFA4066}"/>
    <cellStyle name="Normalny 13 2 2 3 3 4" xfId="21483" xr:uid="{1D7C0A8F-BE07-4C02-865A-9038009E90FF}"/>
    <cellStyle name="Normalny 13 2 2 3 3 4 2" xfId="45710" xr:uid="{2123FEFA-EDBC-496E-BD3A-703BA0F3269A}"/>
    <cellStyle name="Normalny 13 2 2 3 3 5" xfId="45707" xr:uid="{5D27B0A0-EE0F-48D6-B647-E86023DC4B03}"/>
    <cellStyle name="Normalny 13 2 2 3 4" xfId="21484" xr:uid="{3D3BA369-2538-49F5-8F98-BB5BE176D549}"/>
    <cellStyle name="Normalny 13 2 2 3 4 2" xfId="21485" xr:uid="{3EA8008D-5E45-4A36-BC63-7EEFE2FA37B0}"/>
    <cellStyle name="Normalny 13 2 2 3 4 2 2" xfId="45712" xr:uid="{67D65131-3202-4498-ACE3-FD0FFEFAA543}"/>
    <cellStyle name="Normalny 13 2 2 3 4 3" xfId="21486" xr:uid="{77D25D63-766E-4449-8718-A2DEBA15EDB8}"/>
    <cellStyle name="Normalny 13 2 2 3 4 3 2" xfId="45713" xr:uid="{9FE9EEDF-1626-441F-B46D-95A6C3792103}"/>
    <cellStyle name="Normalny 13 2 2 3 4 4" xfId="45711" xr:uid="{79C36C33-8BE3-448B-ABE7-1D0DA181D2C0}"/>
    <cellStyle name="Normalny 13 2 2 3 5" xfId="21487" xr:uid="{1EFA0AB4-8D77-429D-A412-047C2FFDA554}"/>
    <cellStyle name="Normalny 13 2 2 3 5 2" xfId="45714" xr:uid="{375F728B-9488-4601-B004-868CCEF0C345}"/>
    <cellStyle name="Normalny 13 2 2 3 6" xfId="21488" xr:uid="{48AADD6E-F187-4AE5-B0BC-F19108432D7E}"/>
    <cellStyle name="Normalny 13 2 2 3 6 2" xfId="45715" xr:uid="{5066A605-6C24-4E0E-BB19-5E8CEBD77F01}"/>
    <cellStyle name="Normalny 13 2 2 3 7" xfId="21489" xr:uid="{2AC51CEB-2C89-4E55-B5C1-4C4B44FD086C}"/>
    <cellStyle name="Normalny 13 2 2 3 7 2" xfId="45716" xr:uid="{368CF884-E38F-4A65-8335-A18AF0B547DA}"/>
    <cellStyle name="Normalny 13 2 2 3 8" xfId="45690" xr:uid="{946FC628-1668-4C61-8682-9D388ACBE05B}"/>
    <cellStyle name="Normalny 13 2 2 3 9" xfId="54135" xr:uid="{70C4BCFA-1FF1-4F09-860B-0EB976B22F5D}"/>
    <cellStyle name="Normalny 13 2 2 3_CHP" xfId="21490" xr:uid="{E52F819C-4CF4-402F-B91D-F33B1C204106}"/>
    <cellStyle name="Normalny 13 2 2 4" xfId="824" xr:uid="{00000000-0005-0000-0000-000051030000}"/>
    <cellStyle name="Normalny 13 2 2 4 10" xfId="54530" xr:uid="{8405FA15-C51F-472B-8211-A94033CBC819}"/>
    <cellStyle name="Normalny 13 2 2 4 11" xfId="54579" xr:uid="{8E1ED212-9B99-4D15-843B-81119EB37FA8}"/>
    <cellStyle name="Normalny 13 2 2 4 12" xfId="21491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80" xr:uid="{23193C55-215A-4DB8-8FEB-7499882C9D2B}"/>
    <cellStyle name="Normalny 13 2 2 4 2 11" xfId="21492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93" xr:uid="{416B7A64-4F2A-4D41-8AE5-E8B0FF77CEB3}"/>
    <cellStyle name="Normalny 13 2 2 4 2 2 2" xfId="21494" xr:uid="{CED687CA-6264-4B85-B335-799617A1466E}"/>
    <cellStyle name="Normalny 13 2 2 4 2 2 2 2" xfId="21495" xr:uid="{CE6183A6-89E1-4431-BA64-91CA7932FD4C}"/>
    <cellStyle name="Normalny 13 2 2 4 2 2 2 2 2" xfId="45721" xr:uid="{4E005779-09E8-41A1-A20F-266569AD0CB2}"/>
    <cellStyle name="Normalny 13 2 2 4 2 2 2 3" xfId="21496" xr:uid="{3CD64485-A42B-4399-952A-98EE2B254295}"/>
    <cellStyle name="Normalny 13 2 2 4 2 2 2 3 2" xfId="45722" xr:uid="{95920B27-F823-4C21-8A7E-449C4CCFA672}"/>
    <cellStyle name="Normalny 13 2 2 4 2 2 2 4" xfId="45720" xr:uid="{5A04D37F-6B03-484B-82BC-CC6555A06E0D}"/>
    <cellStyle name="Normalny 13 2 2 4 2 2 3" xfId="21497" xr:uid="{432934DA-7DD4-480E-A39C-78535E7C55F4}"/>
    <cellStyle name="Normalny 13 2 2 4 2 2 3 2" xfId="21498" xr:uid="{CCEA1757-2684-4B5C-9359-76330683D34C}"/>
    <cellStyle name="Normalny 13 2 2 4 2 2 3 2 2" xfId="45724" xr:uid="{1CDB0AA5-B71C-4137-9AE8-4FE4FBFCA307}"/>
    <cellStyle name="Normalny 13 2 2 4 2 2 3 3" xfId="21499" xr:uid="{523B90AD-11B1-4DFB-A583-7CD2311D98CA}"/>
    <cellStyle name="Normalny 13 2 2 4 2 2 3 3 2" xfId="45725" xr:uid="{BA802230-8FF7-4A09-A2C4-49C14236880F}"/>
    <cellStyle name="Normalny 13 2 2 4 2 2 3 4" xfId="45723" xr:uid="{476A11E6-97CC-4090-9A44-02E40D9DF86C}"/>
    <cellStyle name="Normalny 13 2 2 4 2 2 4" xfId="21500" xr:uid="{A5F2121F-2112-41BC-BADB-A320CA5D8692}"/>
    <cellStyle name="Normalny 13 2 2 4 2 2 4 2" xfId="45726" xr:uid="{6469E8E4-08F2-4890-A6E0-A3F1087B1055}"/>
    <cellStyle name="Normalny 13 2 2 4 2 2 5" xfId="21501" xr:uid="{A5C5F451-B40B-4B4F-8F97-79D5CFE16834}"/>
    <cellStyle name="Normalny 13 2 2 4 2 2 5 2" xfId="45727" xr:uid="{2E3A3B5D-2A8F-40E1-A78A-0C06DC5C86C7}"/>
    <cellStyle name="Normalny 13 2 2 4 2 2 6" xfId="45719" xr:uid="{8BE46EAB-77A8-4736-911A-5A453326D9A9}"/>
    <cellStyle name="Normalny 13 2 2 4 2 3" xfId="21502" xr:uid="{07800782-7A26-4BAC-B746-13F95A523056}"/>
    <cellStyle name="Normalny 13 2 2 4 2 3 2" xfId="21503" xr:uid="{5E84E734-7EE2-479E-B864-21DDAE6259D5}"/>
    <cellStyle name="Normalny 13 2 2 4 2 3 2 2" xfId="45729" xr:uid="{61BEAA8C-6C3C-4E78-96D4-DA96B5A70894}"/>
    <cellStyle name="Normalny 13 2 2 4 2 3 3" xfId="21504" xr:uid="{DD5CA0FC-A245-4857-B05F-3BBD3F391913}"/>
    <cellStyle name="Normalny 13 2 2 4 2 3 3 2" xfId="45730" xr:uid="{7B2DF2E3-0A88-4ABF-B4CB-5350DC2686A0}"/>
    <cellStyle name="Normalny 13 2 2 4 2 3 4" xfId="45728" xr:uid="{67A83D9A-70A9-4770-8BAB-678FB547055A}"/>
    <cellStyle name="Normalny 13 2 2 4 2 4" xfId="21505" xr:uid="{D5A74CC3-8364-43A7-ABC5-908009F99631}"/>
    <cellStyle name="Normalny 13 2 2 4 2 4 2" xfId="45731" xr:uid="{0A9EDE95-1D0C-4CA5-A0A4-0AE7C59130FC}"/>
    <cellStyle name="Normalny 13 2 2 4 2 5" xfId="21506" xr:uid="{3A4B92D5-0F87-4E15-B95A-E5610784D7C6}"/>
    <cellStyle name="Normalny 13 2 2 4 2 5 2" xfId="45732" xr:uid="{D688CC65-5FFA-4D0F-A29D-DA2EA7CD4F4F}"/>
    <cellStyle name="Normalny 13 2 2 4 2 6" xfId="21507" xr:uid="{4C47C85D-4FED-4F13-A8D6-E336F54A9C20}"/>
    <cellStyle name="Normalny 13 2 2 4 2 6 2" xfId="45733" xr:uid="{F99F2057-DCCD-4C11-99B7-59D65061B8A5}"/>
    <cellStyle name="Normalny 13 2 2 4 2 7" xfId="45718" xr:uid="{17A07D7A-C0FC-42C4-B8D2-FC846E744DC7}"/>
    <cellStyle name="Normalny 13 2 2 4 2 8" xfId="54138" xr:uid="{081960C6-B1B4-48FF-BE96-1BC8486F9B36}"/>
    <cellStyle name="Normalny 13 2 2 4 2 9" xfId="54531" xr:uid="{09258816-2419-4C0B-9C1E-05F8A024086D}"/>
    <cellStyle name="Normalny 13 2 2 4 3" xfId="21508" xr:uid="{BAD47D32-4610-4D8D-BAE7-CFE439A04C1C}"/>
    <cellStyle name="Normalny 13 2 2 4 3 2" xfId="21509" xr:uid="{4E8DD41D-B4DC-4234-9C86-4599D9DDF52B}"/>
    <cellStyle name="Normalny 13 2 2 4 3 2 2" xfId="45735" xr:uid="{765FEF75-F385-4778-B735-EE5CE6FFE0AF}"/>
    <cellStyle name="Normalny 13 2 2 4 3 3" xfId="21510" xr:uid="{80011760-1CC3-48FE-AA31-D8506BCBA2DF}"/>
    <cellStyle name="Normalny 13 2 2 4 3 3 2" xfId="45736" xr:uid="{7E67B5A4-34A8-445F-873C-53272392B4A5}"/>
    <cellStyle name="Normalny 13 2 2 4 3 4" xfId="21511" xr:uid="{829421EF-554E-46F5-9990-C6A002A9A3A8}"/>
    <cellStyle name="Normalny 13 2 2 4 3 4 2" xfId="45737" xr:uid="{3D0E5268-C725-415B-BB8E-8C6E2926AF17}"/>
    <cellStyle name="Normalny 13 2 2 4 3 5" xfId="45734" xr:uid="{CBBA7CB2-C219-4981-9719-E0D0DF585BA0}"/>
    <cellStyle name="Normalny 13 2 2 4 4" xfId="21512" xr:uid="{ABA4EC89-2187-4A8B-9274-EB78AA818133}"/>
    <cellStyle name="Normalny 13 2 2 4 4 2" xfId="21513" xr:uid="{5AB4DD2F-041C-4EFB-A0FA-6847931529E7}"/>
    <cellStyle name="Normalny 13 2 2 4 4 2 2" xfId="45739" xr:uid="{32D45A88-2C22-4FA1-807A-F5360C16DF22}"/>
    <cellStyle name="Normalny 13 2 2 4 4 3" xfId="21514" xr:uid="{126875BA-47F1-41CB-B58C-4CA4B99A6B05}"/>
    <cellStyle name="Normalny 13 2 2 4 4 3 2" xfId="45740" xr:uid="{233BAFFD-343D-46E1-8B4D-3EFFCFA30318}"/>
    <cellStyle name="Normalny 13 2 2 4 4 4" xfId="45738" xr:uid="{462542E5-B6EA-449A-86DC-CFBC8C29F20C}"/>
    <cellStyle name="Normalny 13 2 2 4 5" xfId="21515" xr:uid="{0A07475F-91B1-46D8-868B-AA155AAB59B8}"/>
    <cellStyle name="Normalny 13 2 2 4 5 2" xfId="45741" xr:uid="{38B99A7C-F1A0-4331-B199-51FFB501DECB}"/>
    <cellStyle name="Normalny 13 2 2 4 6" xfId="21516" xr:uid="{2CB4BBDB-2F91-4230-B5FC-202C30CAB73D}"/>
    <cellStyle name="Normalny 13 2 2 4 6 2" xfId="45742" xr:uid="{87B98AA8-1132-45C3-A05C-8600D1DFFFA0}"/>
    <cellStyle name="Normalny 13 2 2 4 7" xfId="21517" xr:uid="{517E5051-7B88-4F54-8F54-B201096ED0AE}"/>
    <cellStyle name="Normalny 13 2 2 4 7 2" xfId="45743" xr:uid="{8D1525D8-7242-46CA-A02D-E6298F3A41FF}"/>
    <cellStyle name="Normalny 13 2 2 4 8" xfId="45717" xr:uid="{17677F45-CA75-4475-8C50-75648F04D36A}"/>
    <cellStyle name="Normalny 13 2 2 4 9" xfId="54137" xr:uid="{66E6A93F-D42D-49FA-8557-F0FC4EF9C20B}"/>
    <cellStyle name="Normalny 13 2 2 4_CHP" xfId="21518" xr:uid="{FDD5DFDA-E699-4662-A025-0DE5E016BF3D}"/>
    <cellStyle name="Normalny 13 2 2 5" xfId="826" xr:uid="{00000000-0005-0000-0000-000053030000}"/>
    <cellStyle name="Normalny 13 2 2 5 10" xfId="54581" xr:uid="{44067B69-5EE4-4BBE-9DFF-17D4937FCD7F}"/>
    <cellStyle name="Normalny 13 2 2 5 11" xfId="21519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20" xr:uid="{9C418403-C8E6-46DF-8D35-07B7F681FB17}"/>
    <cellStyle name="Normalny 13 2 2 5 2 2" xfId="21521" xr:uid="{44D4C9C8-3638-4B7A-BA3F-3E5BAD3B9D40}"/>
    <cellStyle name="Normalny 13 2 2 5 2 2 2" xfId="21522" xr:uid="{FC7EE7D1-6012-411B-A9DF-668C93197BD6}"/>
    <cellStyle name="Normalny 13 2 2 5 2 2 2 2" xfId="45747" xr:uid="{D851B74B-55C4-40E6-B63F-FCE2A9A06267}"/>
    <cellStyle name="Normalny 13 2 2 5 2 2 3" xfId="21523" xr:uid="{D8D1B499-D4D8-4C0A-ACC6-A01899B9AF68}"/>
    <cellStyle name="Normalny 13 2 2 5 2 2 3 2" xfId="45748" xr:uid="{D99FBC36-B2F7-45DF-8B5C-D9C18AA4A67E}"/>
    <cellStyle name="Normalny 13 2 2 5 2 2 4" xfId="45746" xr:uid="{A2878DC7-CB94-4CA1-B678-2F2983260A56}"/>
    <cellStyle name="Normalny 13 2 2 5 2 3" xfId="21524" xr:uid="{1FA86360-354B-4C41-B3DD-57A535296E2B}"/>
    <cellStyle name="Normalny 13 2 2 5 2 3 2" xfId="21525" xr:uid="{3364B3FF-B8B4-4AB0-AAE8-FBF8E56E35E0}"/>
    <cellStyle name="Normalny 13 2 2 5 2 3 2 2" xfId="45750" xr:uid="{0254E7D7-0E62-453C-9E6A-08638AE38DAD}"/>
    <cellStyle name="Normalny 13 2 2 5 2 3 3" xfId="21526" xr:uid="{EBD8AECB-A1B9-461B-9183-18AF86FA82DD}"/>
    <cellStyle name="Normalny 13 2 2 5 2 3 3 2" xfId="45751" xr:uid="{8829DAD0-98B5-4C31-B69F-4848246E194D}"/>
    <cellStyle name="Normalny 13 2 2 5 2 3 4" xfId="45749" xr:uid="{9DFF806D-2138-4549-93DE-314CF692783E}"/>
    <cellStyle name="Normalny 13 2 2 5 2 4" xfId="21527" xr:uid="{89862DE1-2D63-4EDE-A9B6-DCBEEB83B287}"/>
    <cellStyle name="Normalny 13 2 2 5 2 4 2" xfId="45752" xr:uid="{D2A36CBE-AFDC-4212-A3DA-6C13050193C5}"/>
    <cellStyle name="Normalny 13 2 2 5 2 5" xfId="21528" xr:uid="{5A0559DD-8A67-42D5-8BF5-4B4075879E37}"/>
    <cellStyle name="Normalny 13 2 2 5 2 5 2" xfId="45753" xr:uid="{936B2136-E1D2-4D61-92AA-58933A3BB02A}"/>
    <cellStyle name="Normalny 13 2 2 5 2 6" xfId="45745" xr:uid="{B917D22E-2346-4561-A74A-C64172EA812E}"/>
    <cellStyle name="Normalny 13 2 2 5 3" xfId="21529" xr:uid="{5E8D45E4-81DB-4CDF-8034-183F3CB9A2FE}"/>
    <cellStyle name="Normalny 13 2 2 5 3 2" xfId="21530" xr:uid="{D71C3EE6-0BD1-4E94-A286-4C343C8FF07A}"/>
    <cellStyle name="Normalny 13 2 2 5 3 2 2" xfId="45755" xr:uid="{9553F31C-4486-4A31-A5A9-1162A3D79402}"/>
    <cellStyle name="Normalny 13 2 2 5 3 3" xfId="21531" xr:uid="{EAB560A1-8FA2-4BAD-B55A-EE7B27DD9544}"/>
    <cellStyle name="Normalny 13 2 2 5 3 3 2" xfId="45756" xr:uid="{C8375162-3431-4495-BCC2-76D89FB087E3}"/>
    <cellStyle name="Normalny 13 2 2 5 3 4" xfId="45754" xr:uid="{0CF062FB-B6DC-4747-B130-C976549A2AA5}"/>
    <cellStyle name="Normalny 13 2 2 5 4" xfId="21532" xr:uid="{480D5EA8-63D8-49F5-9B44-53384784409D}"/>
    <cellStyle name="Normalny 13 2 2 5 4 2" xfId="45757" xr:uid="{378916D5-D6EB-4E08-B51E-680CDC2D04F6}"/>
    <cellStyle name="Normalny 13 2 2 5 5" xfId="21533" xr:uid="{8BE89DC6-B47D-4817-8BA5-A486884D4C6F}"/>
    <cellStyle name="Normalny 13 2 2 5 5 2" xfId="45758" xr:uid="{7866A16C-1379-4107-85C9-38370BF881CF}"/>
    <cellStyle name="Normalny 13 2 2 5 6" xfId="21534" xr:uid="{7839929A-62AF-4223-A90A-D08B35047E60}"/>
    <cellStyle name="Normalny 13 2 2 5 6 2" xfId="45759" xr:uid="{AA9FE3F7-1F05-4B68-8081-DA79CFDEEEE5}"/>
    <cellStyle name="Normalny 13 2 2 5 7" xfId="45744" xr:uid="{2B0BBC90-84FE-4F50-AD47-607F6CCC261B}"/>
    <cellStyle name="Normalny 13 2 2 5 8" xfId="54139" xr:uid="{7856D304-C999-4209-AB7E-8E5A3154646A}"/>
    <cellStyle name="Normalny 13 2 2 5 9" xfId="54532" xr:uid="{DEFB31EE-0BC4-4926-9B68-04311E865DF7}"/>
    <cellStyle name="Normalny 13 2 2 6" xfId="827" xr:uid="{00000000-0005-0000-0000-000054030000}"/>
    <cellStyle name="Normalny 13 2 2 6 10" xfId="54582" xr:uid="{31E36AF1-FBF1-4536-9079-DDD651EEAE88}"/>
    <cellStyle name="Normalny 13 2 2 6 11" xfId="21535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6" xr:uid="{7573ADEA-E474-49FA-AD14-B5F7518CD813}"/>
    <cellStyle name="Normalny 13 2 2 6 2 2" xfId="21537" xr:uid="{92645FC1-09A1-4CAA-816F-CD344C06ABFC}"/>
    <cellStyle name="Normalny 13 2 2 6 2 2 2" xfId="21538" xr:uid="{583929F5-83B6-4AAA-87D0-6931B7B49324}"/>
    <cellStyle name="Normalny 13 2 2 6 2 2 2 2" xfId="45763" xr:uid="{3131727B-6F67-4584-BC10-4FB1548CCC68}"/>
    <cellStyle name="Normalny 13 2 2 6 2 2 3" xfId="21539" xr:uid="{BC47D6E6-1DA5-40B5-858E-E06C7046B8EE}"/>
    <cellStyle name="Normalny 13 2 2 6 2 2 3 2" xfId="45764" xr:uid="{B10C07B3-4AC7-4198-9FD7-5B191E33112A}"/>
    <cellStyle name="Normalny 13 2 2 6 2 2 4" xfId="45762" xr:uid="{4834F05A-62E7-40A6-A943-CDA9BECFA8B1}"/>
    <cellStyle name="Normalny 13 2 2 6 2 3" xfId="21540" xr:uid="{023B929E-5152-41F9-AE0D-7E87E85FA7FA}"/>
    <cellStyle name="Normalny 13 2 2 6 2 3 2" xfId="21541" xr:uid="{1EBC20F9-0C06-4C48-9BB9-B636395FF3C3}"/>
    <cellStyle name="Normalny 13 2 2 6 2 3 2 2" xfId="45766" xr:uid="{0F84F02A-86F1-4D6A-861D-258C24EB62DE}"/>
    <cellStyle name="Normalny 13 2 2 6 2 3 3" xfId="21542" xr:uid="{E39EA251-B488-4764-A7D5-BEC55BB4D129}"/>
    <cellStyle name="Normalny 13 2 2 6 2 3 3 2" xfId="45767" xr:uid="{24711219-1EEF-49DB-8712-39E29E82A8EA}"/>
    <cellStyle name="Normalny 13 2 2 6 2 3 4" xfId="45765" xr:uid="{95F9A167-4634-464A-8133-30B35FF936A5}"/>
    <cellStyle name="Normalny 13 2 2 6 2 4" xfId="21543" xr:uid="{E55835B0-C9BD-47A8-8630-8062B158F174}"/>
    <cellStyle name="Normalny 13 2 2 6 2 4 2" xfId="45768" xr:uid="{C3897288-BF52-47B4-BCD4-0893938204E3}"/>
    <cellStyle name="Normalny 13 2 2 6 2 5" xfId="21544" xr:uid="{6D66C448-C6E7-4181-87AE-F3D9AC75AAD4}"/>
    <cellStyle name="Normalny 13 2 2 6 2 5 2" xfId="45769" xr:uid="{417F3CD3-1040-4C41-A8CA-AF0D799A629A}"/>
    <cellStyle name="Normalny 13 2 2 6 2 6" xfId="45761" xr:uid="{D160F005-056B-4233-A7BD-A43134AFFF9B}"/>
    <cellStyle name="Normalny 13 2 2 6 3" xfId="21545" xr:uid="{50866CBA-2FA0-45CD-8771-879B14E63FE1}"/>
    <cellStyle name="Normalny 13 2 2 6 3 2" xfId="21546" xr:uid="{DC728C56-BDEE-448B-B274-1C0F516CB40B}"/>
    <cellStyle name="Normalny 13 2 2 6 3 2 2" xfId="45771" xr:uid="{FFED7026-A02C-464B-A16B-8C82ADBD6492}"/>
    <cellStyle name="Normalny 13 2 2 6 3 3" xfId="21547" xr:uid="{B0AD9959-55B8-4BE6-A675-FFFF3256AD53}"/>
    <cellStyle name="Normalny 13 2 2 6 3 3 2" xfId="45772" xr:uid="{442EB981-55F9-4629-A72C-C76D849DF3D1}"/>
    <cellStyle name="Normalny 13 2 2 6 3 4" xfId="45770" xr:uid="{40982475-A738-47DC-865A-48E80E185571}"/>
    <cellStyle name="Normalny 13 2 2 6 4" xfId="21548" xr:uid="{F1FC8553-3533-4352-92DE-53AFC818959C}"/>
    <cellStyle name="Normalny 13 2 2 6 4 2" xfId="45773" xr:uid="{7B33EF87-60D6-45F0-8618-FFBC0AE1C138}"/>
    <cellStyle name="Normalny 13 2 2 6 5" xfId="21549" xr:uid="{87A7B45B-8631-4576-A7DD-BECCA7016462}"/>
    <cellStyle name="Normalny 13 2 2 6 5 2" xfId="45774" xr:uid="{4FA0962D-4BEB-4BAD-BFEE-804220F5759D}"/>
    <cellStyle name="Normalny 13 2 2 6 6" xfId="21550" xr:uid="{AA0F1389-24B8-4ED8-8946-09A90D8F88B6}"/>
    <cellStyle name="Normalny 13 2 2 6 6 2" xfId="45775" xr:uid="{B83CE290-2617-4337-B039-A748B3E4270B}"/>
    <cellStyle name="Normalny 13 2 2 6 7" xfId="45760" xr:uid="{90867EA3-CAC8-4890-9289-BABF0600635A}"/>
    <cellStyle name="Normalny 13 2 2 6 8" xfId="54140" xr:uid="{3CF18035-7B9F-409C-AA6E-36961C2F669C}"/>
    <cellStyle name="Normalny 13 2 2 6 9" xfId="54533" xr:uid="{4E3C2F5D-8162-422F-8634-CBF2CCD224DA}"/>
    <cellStyle name="Normalny 13 2 2 7" xfId="21551" xr:uid="{A6BBC7B2-6F55-47D6-A1BA-06C7BB25DF11}"/>
    <cellStyle name="Normalny 13 2 2 7 2" xfId="21552" xr:uid="{AB74B7FD-717C-4551-A315-8F52160DCB2A}"/>
    <cellStyle name="Normalny 13 2 2 7 2 2" xfId="45777" xr:uid="{E2F48086-FBD3-4E8E-9841-9C8BBA7C75B3}"/>
    <cellStyle name="Normalny 13 2 2 7 3" xfId="21553" xr:uid="{B32377CD-7792-440C-B4C0-B34718415AF0}"/>
    <cellStyle name="Normalny 13 2 2 7 3 2" xfId="45778" xr:uid="{E1F1A9F6-660B-4EB5-8BB6-17DBC287BEE6}"/>
    <cellStyle name="Normalny 13 2 2 7 4" xfId="21554" xr:uid="{34AAB1A8-5AE8-4B16-B0C9-F3F0068C0F36}"/>
    <cellStyle name="Normalny 13 2 2 7 4 2" xfId="45779" xr:uid="{888E926B-39AA-4A37-9A41-57E248659839}"/>
    <cellStyle name="Normalny 13 2 2 7 5" xfId="45776" xr:uid="{D0D94F1B-06F4-4870-9602-BF5A277C8DFA}"/>
    <cellStyle name="Normalny 13 2 2 8" xfId="21555" xr:uid="{7F3CA227-E6C7-4E81-BCA6-5A31E83D8076}"/>
    <cellStyle name="Normalny 13 2 2 8 2" xfId="21556" xr:uid="{34435B3B-FB60-47D7-B661-10397C724F6E}"/>
    <cellStyle name="Normalny 13 2 2 8 2 2" xfId="45781" xr:uid="{8ABCB2B2-2844-4738-93B2-EB64D92E9CE4}"/>
    <cellStyle name="Normalny 13 2 2 8 3" xfId="21557" xr:uid="{25645912-50A3-4C7E-B9A0-384532F07230}"/>
    <cellStyle name="Normalny 13 2 2 8 3 2" xfId="45782" xr:uid="{55048CAA-65E1-47E5-8871-68A61A16D25D}"/>
    <cellStyle name="Normalny 13 2 2 8 4" xfId="45780" xr:uid="{C84B451B-7898-48B2-A6C5-32CDF1D62433}"/>
    <cellStyle name="Normalny 13 2 2 9" xfId="21558" xr:uid="{862920E6-C218-478D-BAA2-58E55952CC5E}"/>
    <cellStyle name="Normalny 13 2 2 9 2" xfId="45783" xr:uid="{F5D6E4F6-2F56-4A66-83E2-E1056DC8964C}"/>
    <cellStyle name="Normalny 13 2 2_CHP" xfId="21559" xr:uid="{2B8BA140-6F5C-45BE-8E59-3875600B9337}"/>
    <cellStyle name="Normalny 13 2 3" xfId="828" xr:uid="{00000000-0005-0000-0000-000055030000}"/>
    <cellStyle name="Normalny 13 2 3 10" xfId="21561" xr:uid="{77C15FB6-48EA-4634-8111-9DF30BF08745}"/>
    <cellStyle name="Normalny 13 2 3 10 2" xfId="45785" xr:uid="{F7E8692D-515C-4964-A330-879F9D526AA0}"/>
    <cellStyle name="Normalny 13 2 3 11" xfId="45784" xr:uid="{D669B7D9-2607-4D0D-9975-9395A18CB583}"/>
    <cellStyle name="Normalny 13 2 3 12" xfId="54141" xr:uid="{2AB5A121-BEFD-4843-BBE3-4C129026438C}"/>
    <cellStyle name="Normalny 13 2 3 13" xfId="54534" xr:uid="{DC622296-B605-485D-977F-5E4123A92A2E}"/>
    <cellStyle name="Normalny 13 2 3 14" xfId="54583" xr:uid="{67E5E26E-00B9-499F-9A9D-AAC85A1364F4}"/>
    <cellStyle name="Normalny 13 2 3 15" xfId="21560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5" xr:uid="{6869E1D9-90A1-48B1-96AA-C107737B8726}"/>
    <cellStyle name="Normalny 13 2 3 2 11" xfId="54584" xr:uid="{6CC1B64B-B634-4203-8AEB-09DC4A39B9FA}"/>
    <cellStyle name="Normalny 13 2 3 2 12" xfId="21562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5" xr:uid="{560FDF11-8280-481D-8219-E81D328A41F2}"/>
    <cellStyle name="Normalny 13 2 3 2 2 11" xfId="21563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4" xr:uid="{65147F2B-193B-4B70-93B5-05F7145EDDFF}"/>
    <cellStyle name="Normalny 13 2 3 2 2 2 2" xfId="21565" xr:uid="{0DACD56E-4A66-4AC2-8EFB-C37F7D5A4781}"/>
    <cellStyle name="Normalny 13 2 3 2 2 2 2 2" xfId="21566" xr:uid="{BAF65A02-C0A9-493D-B1ED-03E2EDE1E2D8}"/>
    <cellStyle name="Normalny 13 2 3 2 2 2 2 2 2" xfId="45790" xr:uid="{6AA1FE77-A0CE-4FA5-A77F-A01251EC07BC}"/>
    <cellStyle name="Normalny 13 2 3 2 2 2 2 3" xfId="21567" xr:uid="{2A26BA13-3738-4EE1-B26D-ABFB80E5890A}"/>
    <cellStyle name="Normalny 13 2 3 2 2 2 2 3 2" xfId="45791" xr:uid="{7D5CB6CE-CBD8-41E0-80A3-BE3B2FA6A1B4}"/>
    <cellStyle name="Normalny 13 2 3 2 2 2 2 4" xfId="45789" xr:uid="{0BED9F05-BBCA-48AE-8B56-8652A5895BF8}"/>
    <cellStyle name="Normalny 13 2 3 2 2 2 3" xfId="21568" xr:uid="{769D09AD-E329-42C3-A6FE-1863E4BA0C06}"/>
    <cellStyle name="Normalny 13 2 3 2 2 2 3 2" xfId="21569" xr:uid="{E0B0FA1E-90FE-4DC8-A791-13FE07A9D55F}"/>
    <cellStyle name="Normalny 13 2 3 2 2 2 3 2 2" xfId="45793" xr:uid="{74441838-7F92-4F83-832A-0D61A4B1F029}"/>
    <cellStyle name="Normalny 13 2 3 2 2 2 3 3" xfId="21570" xr:uid="{E8D981F3-A315-4CCA-AFCD-46D46B0E1DEE}"/>
    <cellStyle name="Normalny 13 2 3 2 2 2 3 3 2" xfId="45794" xr:uid="{7C528158-FA73-4D20-B9DE-97BBDEBE56BE}"/>
    <cellStyle name="Normalny 13 2 3 2 2 2 3 4" xfId="45792" xr:uid="{E9F26218-3F25-45FF-BF13-952235A31FA0}"/>
    <cellStyle name="Normalny 13 2 3 2 2 2 4" xfId="21571" xr:uid="{00826126-BD7B-40DA-B5B6-5807658CC0F8}"/>
    <cellStyle name="Normalny 13 2 3 2 2 2 4 2" xfId="45795" xr:uid="{E899E618-A155-46E3-9B52-ECDFB257B249}"/>
    <cellStyle name="Normalny 13 2 3 2 2 2 5" xfId="21572" xr:uid="{8AD4F6E2-F84B-47B9-941E-C20ED62FFD9F}"/>
    <cellStyle name="Normalny 13 2 3 2 2 2 5 2" xfId="45796" xr:uid="{FD49586C-0313-4A38-8154-51D867319AE1}"/>
    <cellStyle name="Normalny 13 2 3 2 2 2 6" xfId="45788" xr:uid="{61667A74-2F3B-493B-99EB-118B368EA3AE}"/>
    <cellStyle name="Normalny 13 2 3 2 2 3" xfId="21573" xr:uid="{232A539D-3E34-4E85-9D82-533F6BAB0770}"/>
    <cellStyle name="Normalny 13 2 3 2 2 3 2" xfId="21574" xr:uid="{F27B5557-58AB-4BC5-AC5F-42AF6A658336}"/>
    <cellStyle name="Normalny 13 2 3 2 2 3 2 2" xfId="45798" xr:uid="{B7A82D74-1580-4BD5-955F-37B43A5524D9}"/>
    <cellStyle name="Normalny 13 2 3 2 2 3 3" xfId="21575" xr:uid="{F3B80496-9598-42EC-A1AA-3819CFEAA6F0}"/>
    <cellStyle name="Normalny 13 2 3 2 2 3 3 2" xfId="45799" xr:uid="{388EFE58-8078-44FB-AB89-6E891D864C19}"/>
    <cellStyle name="Normalny 13 2 3 2 2 3 4" xfId="45797" xr:uid="{80EBF355-2FF0-4503-8209-9A6288636A7D}"/>
    <cellStyle name="Normalny 13 2 3 2 2 4" xfId="21576" xr:uid="{1B3A8126-72B1-49BF-AFDD-2F7EE864886F}"/>
    <cellStyle name="Normalny 13 2 3 2 2 4 2" xfId="45800" xr:uid="{226ECE40-2BFE-47DE-987B-6E2C86E8EA7F}"/>
    <cellStyle name="Normalny 13 2 3 2 2 5" xfId="21577" xr:uid="{7BB5FC99-365F-447E-AC73-EEBB1021033B}"/>
    <cellStyle name="Normalny 13 2 3 2 2 5 2" xfId="45801" xr:uid="{DBBE5B59-34DF-4977-8DEE-34747C3DD766}"/>
    <cellStyle name="Normalny 13 2 3 2 2 6" xfId="21578" xr:uid="{AAC8D470-F075-4CEC-BD36-E91693018C8E}"/>
    <cellStyle name="Normalny 13 2 3 2 2 6 2" xfId="45802" xr:uid="{BEE9F2E2-9216-4D60-A546-B4F4DBE86161}"/>
    <cellStyle name="Normalny 13 2 3 2 2 7" xfId="45787" xr:uid="{98B64EA1-0557-475A-8E4F-41DA998B67DD}"/>
    <cellStyle name="Normalny 13 2 3 2 2 8" xfId="54143" xr:uid="{9E71F720-CFC0-4ECD-B8B8-C9E88FDDB7B7}"/>
    <cellStyle name="Normalny 13 2 3 2 2 9" xfId="54536" xr:uid="{CAB896BE-DBD0-48FE-8BA1-B9E98E720AE9}"/>
    <cellStyle name="Normalny 13 2 3 2 3" xfId="21579" xr:uid="{C0AD15D8-5BFC-4FD2-BBEB-883D75D18151}"/>
    <cellStyle name="Normalny 13 2 3 2 3 2" xfId="21580" xr:uid="{BC54C1EC-C339-4921-A2A8-BC98980CE326}"/>
    <cellStyle name="Normalny 13 2 3 2 3 2 2" xfId="45804" xr:uid="{4B1D7C5A-3A9B-4D2D-B0E9-4D6C475596D4}"/>
    <cellStyle name="Normalny 13 2 3 2 3 3" xfId="21581" xr:uid="{089AA1A9-9FE8-48AE-80AE-74FA28B5AF25}"/>
    <cellStyle name="Normalny 13 2 3 2 3 3 2" xfId="45805" xr:uid="{D618F051-02B1-45B5-BC33-A1321CBC94B4}"/>
    <cellStyle name="Normalny 13 2 3 2 3 4" xfId="21582" xr:uid="{0DC4A4E5-2CDE-47E2-A644-AB4A8D84D823}"/>
    <cellStyle name="Normalny 13 2 3 2 3 4 2" xfId="45806" xr:uid="{F59072E6-CDFA-4555-95D3-436BAA9FC82D}"/>
    <cellStyle name="Normalny 13 2 3 2 3 5" xfId="45803" xr:uid="{D5793A52-D1E9-4889-A773-DFB2CB9AB500}"/>
    <cellStyle name="Normalny 13 2 3 2 4" xfId="21583" xr:uid="{C5007C2E-6D67-4EE3-B4B0-05439D79EAF8}"/>
    <cellStyle name="Normalny 13 2 3 2 4 2" xfId="21584" xr:uid="{8B3283DD-7582-4B18-AC82-A24C08DDDA8B}"/>
    <cellStyle name="Normalny 13 2 3 2 4 2 2" xfId="45808" xr:uid="{06D3B97B-70D7-419D-AD6E-48127B8175ED}"/>
    <cellStyle name="Normalny 13 2 3 2 4 3" xfId="21585" xr:uid="{9B044FCD-5893-47BE-8E75-2DFD12BE4D42}"/>
    <cellStyle name="Normalny 13 2 3 2 4 3 2" xfId="45809" xr:uid="{06EFDC49-8965-4A40-A9D0-F96D023BEDDF}"/>
    <cellStyle name="Normalny 13 2 3 2 4 4" xfId="45807" xr:uid="{D271D1D5-D720-489A-98DD-BFCF6126DEE8}"/>
    <cellStyle name="Normalny 13 2 3 2 5" xfId="21586" xr:uid="{66E1486D-D172-4C1F-808D-300FBFAE0605}"/>
    <cellStyle name="Normalny 13 2 3 2 5 2" xfId="45810" xr:uid="{C67964F4-B8A4-43D9-8B05-068628C397A8}"/>
    <cellStyle name="Normalny 13 2 3 2 6" xfId="21587" xr:uid="{ED2D7066-CC88-4DC7-A5BD-FC05D2B90C43}"/>
    <cellStyle name="Normalny 13 2 3 2 6 2" xfId="45811" xr:uid="{0E84A769-498E-455F-B88E-314397E70A18}"/>
    <cellStyle name="Normalny 13 2 3 2 7" xfId="21588" xr:uid="{4FFC721A-EE7A-412B-B73D-9E9A7BE5C4A0}"/>
    <cellStyle name="Normalny 13 2 3 2 7 2" xfId="45812" xr:uid="{DC20ED09-12AC-4361-B6B8-0A772DDFEF73}"/>
    <cellStyle name="Normalny 13 2 3 2 8" xfId="45786" xr:uid="{5F92F00D-47B0-49FF-9979-051A059DE96B}"/>
    <cellStyle name="Normalny 13 2 3 2 9" xfId="54142" xr:uid="{03483C41-A6E8-4FD5-811F-971E58984032}"/>
    <cellStyle name="Normalny 13 2 3 2_CHP" xfId="21589" xr:uid="{D2B56BF0-6C3E-4802-8988-DF8717B91163}"/>
    <cellStyle name="Normalny 13 2 3 3" xfId="831" xr:uid="{00000000-0005-0000-0000-000058030000}"/>
    <cellStyle name="Normalny 13 2 3 3 10" xfId="54537" xr:uid="{63983ED1-0F4E-433A-A194-ABC29443AD5B}"/>
    <cellStyle name="Normalny 13 2 3 3 11" xfId="54586" xr:uid="{ABE927DA-A421-4F1D-A0DE-49F2F91F968E}"/>
    <cellStyle name="Normalny 13 2 3 3 12" xfId="21590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7" xr:uid="{87F398AD-F5B3-46CC-AA11-E990DE9B83B2}"/>
    <cellStyle name="Normalny 13 2 3 3 2 11" xfId="21591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92" xr:uid="{C39F74CF-167C-4722-88EB-07597A4A46BA}"/>
    <cellStyle name="Normalny 13 2 3 3 2 2 2" xfId="21593" xr:uid="{A3D7058E-6C1E-4D68-9475-52AFE0AB54B7}"/>
    <cellStyle name="Normalny 13 2 3 3 2 2 2 2" xfId="21594" xr:uid="{D580090F-1AEA-44B2-B006-45A97859352F}"/>
    <cellStyle name="Normalny 13 2 3 3 2 2 2 2 2" xfId="45817" xr:uid="{C0F26D76-48CA-4EF6-845F-DED2C2024F97}"/>
    <cellStyle name="Normalny 13 2 3 3 2 2 2 3" xfId="21595" xr:uid="{36F1FEB5-CB24-4DDE-99CF-4DF6B25E0BBD}"/>
    <cellStyle name="Normalny 13 2 3 3 2 2 2 3 2" xfId="45818" xr:uid="{F296A906-2D9F-4619-8803-3CE48FA142BF}"/>
    <cellStyle name="Normalny 13 2 3 3 2 2 2 4" xfId="45816" xr:uid="{93607F8E-85A0-4942-93E9-5A5D2EA48226}"/>
    <cellStyle name="Normalny 13 2 3 3 2 2 3" xfId="21596" xr:uid="{380DB9A5-CD6D-4F53-8412-47BE5F00A6D0}"/>
    <cellStyle name="Normalny 13 2 3 3 2 2 3 2" xfId="21597" xr:uid="{5E35EAB3-DB90-402C-A871-147903A2526F}"/>
    <cellStyle name="Normalny 13 2 3 3 2 2 3 2 2" xfId="45820" xr:uid="{E3562A9E-1C8E-4466-B26F-8BA47719E70D}"/>
    <cellStyle name="Normalny 13 2 3 3 2 2 3 3" xfId="21598" xr:uid="{C673BD6E-D827-4A89-8F10-DEE953FAFF10}"/>
    <cellStyle name="Normalny 13 2 3 3 2 2 3 3 2" xfId="45821" xr:uid="{B4D372C8-51D5-44A5-98E4-C9AF5B8CE997}"/>
    <cellStyle name="Normalny 13 2 3 3 2 2 3 4" xfId="45819" xr:uid="{9A717802-44E1-4E71-9B20-811065F04248}"/>
    <cellStyle name="Normalny 13 2 3 3 2 2 4" xfId="21599" xr:uid="{D3950F45-F9A4-469A-9102-AA25BFC2EE3E}"/>
    <cellStyle name="Normalny 13 2 3 3 2 2 4 2" xfId="45822" xr:uid="{FD4A9E8B-93F9-4CCD-B70A-92E24C539D5D}"/>
    <cellStyle name="Normalny 13 2 3 3 2 2 5" xfId="21600" xr:uid="{1274DDFA-E5B3-4F43-8C1E-F172807E9C01}"/>
    <cellStyle name="Normalny 13 2 3 3 2 2 5 2" xfId="45823" xr:uid="{7D3FBB82-2F81-4D3E-9717-23B16AB4BCBF}"/>
    <cellStyle name="Normalny 13 2 3 3 2 2 6" xfId="45815" xr:uid="{4605B68A-855F-4F05-ABF7-62EA50E69A4F}"/>
    <cellStyle name="Normalny 13 2 3 3 2 3" xfId="21601" xr:uid="{1810BFDE-8B41-48BE-953B-B158A78CB785}"/>
    <cellStyle name="Normalny 13 2 3 3 2 3 2" xfId="21602" xr:uid="{FF15A1EF-7A0A-4812-A642-15235612E42C}"/>
    <cellStyle name="Normalny 13 2 3 3 2 3 2 2" xfId="45825" xr:uid="{0C5A9E5B-F6F3-4B35-8588-7CC595D153D7}"/>
    <cellStyle name="Normalny 13 2 3 3 2 3 3" xfId="21603" xr:uid="{82BE00FA-A4BF-4AAA-9559-E5A58D224B7E}"/>
    <cellStyle name="Normalny 13 2 3 3 2 3 3 2" xfId="45826" xr:uid="{295C3CEB-0E65-44DC-83FB-0302A5EDCB7F}"/>
    <cellStyle name="Normalny 13 2 3 3 2 3 4" xfId="45824" xr:uid="{EDB42203-1FA0-403C-831F-9B99D862538A}"/>
    <cellStyle name="Normalny 13 2 3 3 2 4" xfId="21604" xr:uid="{4E14616F-C984-4997-8A14-9104DC2A1028}"/>
    <cellStyle name="Normalny 13 2 3 3 2 4 2" xfId="45827" xr:uid="{20F455F7-C50D-48B5-B76F-2501B841DA73}"/>
    <cellStyle name="Normalny 13 2 3 3 2 5" xfId="21605" xr:uid="{385D7005-986A-4206-93DA-C627CAB10D35}"/>
    <cellStyle name="Normalny 13 2 3 3 2 5 2" xfId="45828" xr:uid="{3B011A98-79EE-4491-B098-A41C29E8915C}"/>
    <cellStyle name="Normalny 13 2 3 3 2 6" xfId="21606" xr:uid="{D2D09E47-3D5C-47E3-B5A6-A60A2F7074CC}"/>
    <cellStyle name="Normalny 13 2 3 3 2 6 2" xfId="45829" xr:uid="{77622F8F-E0FD-4724-AEE9-ECEBA003FC5E}"/>
    <cellStyle name="Normalny 13 2 3 3 2 7" xfId="45814" xr:uid="{F27D27C9-F87B-49A1-9C42-151805D96F9E}"/>
    <cellStyle name="Normalny 13 2 3 3 2 8" xfId="54145" xr:uid="{669D7988-FB98-4DBD-83E7-5BFE1EC43EB5}"/>
    <cellStyle name="Normalny 13 2 3 3 2 9" xfId="54538" xr:uid="{402E2D9A-D77B-4B42-AB9E-9A0D518968FF}"/>
    <cellStyle name="Normalny 13 2 3 3 3" xfId="21607" xr:uid="{4B853C6C-553B-438C-838A-B37248A977B5}"/>
    <cellStyle name="Normalny 13 2 3 3 3 2" xfId="21608" xr:uid="{239B2BF0-7E20-4610-A379-5D8393C53C89}"/>
    <cellStyle name="Normalny 13 2 3 3 3 2 2" xfId="45831" xr:uid="{DEDBCD9B-E4FD-46BA-87A0-4B0775CE0E61}"/>
    <cellStyle name="Normalny 13 2 3 3 3 3" xfId="21609" xr:uid="{7DE553CD-92B1-4AEB-9652-788F572F1059}"/>
    <cellStyle name="Normalny 13 2 3 3 3 3 2" xfId="45832" xr:uid="{E073A01C-2308-4F67-A133-80804FFE6194}"/>
    <cellStyle name="Normalny 13 2 3 3 3 4" xfId="21610" xr:uid="{79CC676F-602E-4CB8-A6E0-DF3223DDF0CA}"/>
    <cellStyle name="Normalny 13 2 3 3 3 4 2" xfId="45833" xr:uid="{C8C1B3FA-F4A1-4593-93EB-BB8FF9EF1A35}"/>
    <cellStyle name="Normalny 13 2 3 3 3 5" xfId="45830" xr:uid="{8A1BB246-6677-4BD4-962D-56AFC0B984A4}"/>
    <cellStyle name="Normalny 13 2 3 3 4" xfId="21611" xr:uid="{F39D7A03-B668-470D-B8CC-3D73BAD8EDC3}"/>
    <cellStyle name="Normalny 13 2 3 3 4 2" xfId="21612" xr:uid="{DE2B6E79-9BCF-44A7-A701-A2C6B71726C2}"/>
    <cellStyle name="Normalny 13 2 3 3 4 2 2" xfId="45835" xr:uid="{B36D1DA9-FC6B-42A1-A8C2-75C49723E727}"/>
    <cellStyle name="Normalny 13 2 3 3 4 3" xfId="21613" xr:uid="{6F239169-3D34-4526-B8FD-1EE1BB751D93}"/>
    <cellStyle name="Normalny 13 2 3 3 4 3 2" xfId="45836" xr:uid="{6C5A326C-3199-4C11-BC18-F2DBE78B08B0}"/>
    <cellStyle name="Normalny 13 2 3 3 4 4" xfId="45834" xr:uid="{45E31010-668C-4A81-947B-9282A9D3EA2F}"/>
    <cellStyle name="Normalny 13 2 3 3 5" xfId="21614" xr:uid="{FF9EED12-4F9A-437A-8841-9FD3856D2C15}"/>
    <cellStyle name="Normalny 13 2 3 3 5 2" xfId="45837" xr:uid="{29C656F5-E0B0-4C2B-A259-5EF69EA85B03}"/>
    <cellStyle name="Normalny 13 2 3 3 6" xfId="21615" xr:uid="{F7FB217F-BAD1-4611-802E-195A05BF4770}"/>
    <cellStyle name="Normalny 13 2 3 3 6 2" xfId="45838" xr:uid="{C1F33DBF-4B20-49C9-9D0B-7B3F19F85905}"/>
    <cellStyle name="Normalny 13 2 3 3 7" xfId="21616" xr:uid="{4F244A7C-4B68-4131-8A83-FAFA02D5C4C1}"/>
    <cellStyle name="Normalny 13 2 3 3 7 2" xfId="45839" xr:uid="{C5C3105D-9199-4A3E-8253-535A8B10D062}"/>
    <cellStyle name="Normalny 13 2 3 3 8" xfId="45813" xr:uid="{7CEDA5C7-56BD-4E56-8220-92E6AA92AF04}"/>
    <cellStyle name="Normalny 13 2 3 3 9" xfId="54144" xr:uid="{685ED59E-D48C-47F0-8741-D9E6449610C4}"/>
    <cellStyle name="Normalny 13 2 3 3_CHP" xfId="21617" xr:uid="{08C1A27A-D324-4973-84C1-EBD080FC12F7}"/>
    <cellStyle name="Normalny 13 2 3 4" xfId="833" xr:uid="{00000000-0005-0000-0000-00005A030000}"/>
    <cellStyle name="Normalny 13 2 3 4 10" xfId="54588" xr:uid="{BDD3B3CF-50AF-475E-A4F3-885ADB4DA709}"/>
    <cellStyle name="Normalny 13 2 3 4 11" xfId="21618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9" xr:uid="{72CECD05-4FF3-46D7-86A2-63F806F6E8D8}"/>
    <cellStyle name="Normalny 13 2 3 4 2 2" xfId="21620" xr:uid="{A13CDBA9-3491-4083-BE16-0FB15F033EB3}"/>
    <cellStyle name="Normalny 13 2 3 4 2 2 2" xfId="21621" xr:uid="{93D678DA-A1A5-45A0-B93B-5530966B29E6}"/>
    <cellStyle name="Normalny 13 2 3 4 2 2 2 2" xfId="45843" xr:uid="{B017742A-E21A-4E08-A80A-20882315C7C0}"/>
    <cellStyle name="Normalny 13 2 3 4 2 2 3" xfId="21622" xr:uid="{5C99F9F6-B468-402F-9B90-9F63A633C3A4}"/>
    <cellStyle name="Normalny 13 2 3 4 2 2 3 2" xfId="45844" xr:uid="{32B3E505-E299-4F02-B333-67C724907D90}"/>
    <cellStyle name="Normalny 13 2 3 4 2 2 4" xfId="45842" xr:uid="{5B3EB584-0689-4A21-8DFB-D7C07E725A99}"/>
    <cellStyle name="Normalny 13 2 3 4 2 3" xfId="21623" xr:uid="{3E91B11A-110C-419B-ADD9-C240C7474323}"/>
    <cellStyle name="Normalny 13 2 3 4 2 3 2" xfId="21624" xr:uid="{9F87D3CB-0213-4185-925F-87C3049139A5}"/>
    <cellStyle name="Normalny 13 2 3 4 2 3 2 2" xfId="45846" xr:uid="{48A28A7C-6740-4674-9EEB-D16182D3D820}"/>
    <cellStyle name="Normalny 13 2 3 4 2 3 3" xfId="21625" xr:uid="{4FE29434-988D-4FC7-9E39-7F4248D7B716}"/>
    <cellStyle name="Normalny 13 2 3 4 2 3 3 2" xfId="45847" xr:uid="{B8115E2A-3E97-416A-8777-F1F2FD0B912A}"/>
    <cellStyle name="Normalny 13 2 3 4 2 3 4" xfId="45845" xr:uid="{99110BA2-7064-426D-8EBB-10D8649D7737}"/>
    <cellStyle name="Normalny 13 2 3 4 2 4" xfId="21626" xr:uid="{6777FDE0-4198-438A-9963-D1F0F2B9B35C}"/>
    <cellStyle name="Normalny 13 2 3 4 2 4 2" xfId="45848" xr:uid="{AE61161A-2295-4409-ABD3-E45252A1BBB4}"/>
    <cellStyle name="Normalny 13 2 3 4 2 5" xfId="21627" xr:uid="{73D6A16E-EA5F-486E-ADC4-202B470CA852}"/>
    <cellStyle name="Normalny 13 2 3 4 2 5 2" xfId="45849" xr:uid="{CDE7EE7E-2876-4E57-A115-8664D82ED584}"/>
    <cellStyle name="Normalny 13 2 3 4 2 6" xfId="45841" xr:uid="{65634888-BB95-43CA-9AFB-EFE556FB4A8F}"/>
    <cellStyle name="Normalny 13 2 3 4 3" xfId="21628" xr:uid="{672BBF52-74FB-4D1C-A88F-519102CBFAB2}"/>
    <cellStyle name="Normalny 13 2 3 4 3 2" xfId="21629" xr:uid="{331063DD-15CB-4620-B05B-CD7D5EC28FF0}"/>
    <cellStyle name="Normalny 13 2 3 4 3 2 2" xfId="45851" xr:uid="{DA4FEF9D-2AA7-49D7-A789-C8AAFA58A328}"/>
    <cellStyle name="Normalny 13 2 3 4 3 3" xfId="21630" xr:uid="{F8B905C5-5946-4E4C-9796-5FC8E2126033}"/>
    <cellStyle name="Normalny 13 2 3 4 3 3 2" xfId="45852" xr:uid="{D86ED2FE-A6F7-4548-A49C-6988A6512CD4}"/>
    <cellStyle name="Normalny 13 2 3 4 3 4" xfId="45850" xr:uid="{755668D8-1CF7-4611-BC7D-20F83309C2DF}"/>
    <cellStyle name="Normalny 13 2 3 4 4" xfId="21631" xr:uid="{B9FDDDA3-D4F0-4176-A134-B8D8E0E282E4}"/>
    <cellStyle name="Normalny 13 2 3 4 4 2" xfId="45853" xr:uid="{C40742E1-5EF9-4CD2-B933-18764FD3A9C6}"/>
    <cellStyle name="Normalny 13 2 3 4 5" xfId="21632" xr:uid="{A75D3869-731B-42D7-8D16-9A23119413D9}"/>
    <cellStyle name="Normalny 13 2 3 4 5 2" xfId="45854" xr:uid="{E23A23CF-FBCE-41D3-BD66-20069C1A885E}"/>
    <cellStyle name="Normalny 13 2 3 4 6" xfId="21633" xr:uid="{BA28D8F7-F528-4164-8DE9-18F400DA3A98}"/>
    <cellStyle name="Normalny 13 2 3 4 6 2" xfId="45855" xr:uid="{FD6CB077-2C55-4DDD-9354-275A681A1C41}"/>
    <cellStyle name="Normalny 13 2 3 4 7" xfId="45840" xr:uid="{04FC78B8-0675-4A00-AE39-6E765BD122A5}"/>
    <cellStyle name="Normalny 13 2 3 4 8" xfId="54146" xr:uid="{F34ED432-8431-42D3-A324-1D32F9C47001}"/>
    <cellStyle name="Normalny 13 2 3 4 9" xfId="54539" xr:uid="{47360B6F-AA19-42EB-9D0D-27567A2D0F6C}"/>
    <cellStyle name="Normalny 13 2 3 5" xfId="834" xr:uid="{00000000-0005-0000-0000-00005B030000}"/>
    <cellStyle name="Normalny 13 2 3 5 10" xfId="54589" xr:uid="{E57008F5-77E1-4CB1-A826-C5B3746A8B45}"/>
    <cellStyle name="Normalny 13 2 3 5 11" xfId="21634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5" xr:uid="{24B64719-4E03-4249-99D9-70A65A2D0437}"/>
    <cellStyle name="Normalny 13 2 3 5 2 2" xfId="21636" xr:uid="{8BBE1535-A555-4AAF-8D61-2BFAED197F86}"/>
    <cellStyle name="Normalny 13 2 3 5 2 2 2" xfId="21637" xr:uid="{A3923D89-B816-4E23-8820-43611CBB64D3}"/>
    <cellStyle name="Normalny 13 2 3 5 2 2 2 2" xfId="45859" xr:uid="{0BA1CD10-A4C8-4D68-8130-F972C8B357B9}"/>
    <cellStyle name="Normalny 13 2 3 5 2 2 3" xfId="21638" xr:uid="{545B78DD-A8BF-4506-8A64-4B5916D7DE17}"/>
    <cellStyle name="Normalny 13 2 3 5 2 2 3 2" xfId="45860" xr:uid="{A5198A54-8667-4370-B452-C7F895EFA2AC}"/>
    <cellStyle name="Normalny 13 2 3 5 2 2 4" xfId="45858" xr:uid="{9B8A49B9-C40B-4F99-9556-0AFB574B7525}"/>
    <cellStyle name="Normalny 13 2 3 5 2 3" xfId="21639" xr:uid="{A2ACFDD7-A3A1-4114-BC0B-8950C0D7C8FE}"/>
    <cellStyle name="Normalny 13 2 3 5 2 3 2" xfId="21640" xr:uid="{42379763-B6EE-4F93-B1FA-D36A10A88F39}"/>
    <cellStyle name="Normalny 13 2 3 5 2 3 2 2" xfId="45862" xr:uid="{EC1B9150-AF32-48F8-B506-A31E4CA48EC3}"/>
    <cellStyle name="Normalny 13 2 3 5 2 3 3" xfId="21641" xr:uid="{4F13B660-4824-4887-A579-99914C412728}"/>
    <cellStyle name="Normalny 13 2 3 5 2 3 3 2" xfId="45863" xr:uid="{DC227BD9-DFEC-4C1B-AE19-3B2213253D5E}"/>
    <cellStyle name="Normalny 13 2 3 5 2 3 4" xfId="45861" xr:uid="{8F8DC0AA-A655-4F59-AD8A-C05D105F0845}"/>
    <cellStyle name="Normalny 13 2 3 5 2 4" xfId="21642" xr:uid="{519A4382-66C1-45EE-9ECB-38ED66ADC09C}"/>
    <cellStyle name="Normalny 13 2 3 5 2 4 2" xfId="45864" xr:uid="{813D1DCF-82F4-4162-8549-FB716D44A0F9}"/>
    <cellStyle name="Normalny 13 2 3 5 2 5" xfId="21643" xr:uid="{E63C52A9-7ADC-41FC-98BF-4B124D033732}"/>
    <cellStyle name="Normalny 13 2 3 5 2 5 2" xfId="45865" xr:uid="{E9CC4C0B-BF40-4F47-82F4-757B9CE64DD4}"/>
    <cellStyle name="Normalny 13 2 3 5 2 6" xfId="45857" xr:uid="{3EF9FCC3-F906-4D8B-B204-38606FB8D3F2}"/>
    <cellStyle name="Normalny 13 2 3 5 3" xfId="21644" xr:uid="{BCC6C442-41B5-446B-AF69-02EBAECDE159}"/>
    <cellStyle name="Normalny 13 2 3 5 3 2" xfId="21645" xr:uid="{70EC094B-BC75-4552-8255-70E2EA8C1030}"/>
    <cellStyle name="Normalny 13 2 3 5 3 2 2" xfId="45867" xr:uid="{33E0939A-116B-4060-945B-DB7D3A2426EB}"/>
    <cellStyle name="Normalny 13 2 3 5 3 3" xfId="21646" xr:uid="{B188EE40-1B5B-458A-874D-E5B70C61EA5B}"/>
    <cellStyle name="Normalny 13 2 3 5 3 3 2" xfId="45868" xr:uid="{C93B46BE-D81A-4346-8DB4-B06021111D15}"/>
    <cellStyle name="Normalny 13 2 3 5 3 4" xfId="45866" xr:uid="{5E508E69-F573-458F-A602-A6E3FB67DAF6}"/>
    <cellStyle name="Normalny 13 2 3 5 4" xfId="21647" xr:uid="{2087734D-A453-4F30-8292-AF6059C33F2D}"/>
    <cellStyle name="Normalny 13 2 3 5 4 2" xfId="45869" xr:uid="{F0F30447-E3B2-40F6-ACBE-D8D5DAC4008E}"/>
    <cellStyle name="Normalny 13 2 3 5 5" xfId="21648" xr:uid="{B556C011-ABB3-4BB6-8775-F16A3337259D}"/>
    <cellStyle name="Normalny 13 2 3 5 5 2" xfId="45870" xr:uid="{BBF6CC79-B126-4E0D-9C6C-25CCCF98DD57}"/>
    <cellStyle name="Normalny 13 2 3 5 6" xfId="21649" xr:uid="{8B8F19E7-9693-4ED5-ACA4-6CAA2524F84A}"/>
    <cellStyle name="Normalny 13 2 3 5 6 2" xfId="45871" xr:uid="{6F88268B-DCF8-4F4E-99AB-46AE70124FF0}"/>
    <cellStyle name="Normalny 13 2 3 5 7" xfId="45856" xr:uid="{625C7832-5CD6-4C4F-83A6-50FBDA727244}"/>
    <cellStyle name="Normalny 13 2 3 5 8" xfId="54147" xr:uid="{84B3AD55-0F6A-4408-9966-8D3761C211BA}"/>
    <cellStyle name="Normalny 13 2 3 5 9" xfId="54540" xr:uid="{7B9EEF93-18EB-4A0B-81EC-A414F8A18B21}"/>
    <cellStyle name="Normalny 13 2 3 6" xfId="21650" xr:uid="{0B6A0CC5-C990-4682-882C-FC2047E4FCE6}"/>
    <cellStyle name="Normalny 13 2 3 6 2" xfId="21651" xr:uid="{F70BA8A9-2F32-4C2A-BF3F-EC35E0674A6E}"/>
    <cellStyle name="Normalny 13 2 3 6 2 2" xfId="45873" xr:uid="{16A798A0-C90E-43EB-AE5B-BBC5E8F51C7B}"/>
    <cellStyle name="Normalny 13 2 3 6 3" xfId="21652" xr:uid="{E2313158-52CD-41C2-920A-B764D53E0EFC}"/>
    <cellStyle name="Normalny 13 2 3 6 3 2" xfId="45874" xr:uid="{DBA29DF7-8AC5-4561-A35A-1541D729CE5A}"/>
    <cellStyle name="Normalny 13 2 3 6 4" xfId="21653" xr:uid="{F07CA331-8B09-49C7-AC02-9394C3B44761}"/>
    <cellStyle name="Normalny 13 2 3 6 4 2" xfId="45875" xr:uid="{CCE318BC-96E2-4015-BC54-3AEAF1CC1AD6}"/>
    <cellStyle name="Normalny 13 2 3 6 5" xfId="45872" xr:uid="{10CCF937-A442-499A-9710-2E09002F74C9}"/>
    <cellStyle name="Normalny 13 2 3 7" xfId="21654" xr:uid="{9314E49E-FB9E-4C68-9333-AECE08931437}"/>
    <cellStyle name="Normalny 13 2 3 7 2" xfId="21655" xr:uid="{DDA286FE-2745-43F7-B6E6-7D99BD105245}"/>
    <cellStyle name="Normalny 13 2 3 7 2 2" xfId="45877" xr:uid="{7F10E33C-4B7C-4976-A18E-100D45C3FE7D}"/>
    <cellStyle name="Normalny 13 2 3 7 3" xfId="21656" xr:uid="{1B14BEA9-4C60-4B4A-8F50-66573230CC7B}"/>
    <cellStyle name="Normalny 13 2 3 7 3 2" xfId="45878" xr:uid="{BB6EF16C-D883-42CD-8BBC-6A1F871F0FEA}"/>
    <cellStyle name="Normalny 13 2 3 7 4" xfId="45876" xr:uid="{A41F7AEE-562E-4E13-9CA2-42B669BD8DB5}"/>
    <cellStyle name="Normalny 13 2 3 8" xfId="21657" xr:uid="{3CD53E46-36A7-4BE8-B0A1-C9ABC8550497}"/>
    <cellStyle name="Normalny 13 2 3 8 2" xfId="45879" xr:uid="{91B2CC04-1789-49A3-8C56-1E3A57C0E966}"/>
    <cellStyle name="Normalny 13 2 3 9" xfId="21658" xr:uid="{534EB977-2D7C-4FD0-B866-F71EDE990B80}"/>
    <cellStyle name="Normalny 13 2 3 9 2" xfId="45880" xr:uid="{4ACDB6A6-EBC6-4686-81EE-20B8C413292E}"/>
    <cellStyle name="Normalny 13 2 3_CHP" xfId="21659" xr:uid="{D62D707E-10A8-495C-A4BF-832B168571CD}"/>
    <cellStyle name="Normalny 13 2 4" xfId="835" xr:uid="{00000000-0005-0000-0000-00005C030000}"/>
    <cellStyle name="Normalny 13 2 4 10" xfId="54541" xr:uid="{0E94D996-C5DD-4FDD-B000-EB71A9EC57D4}"/>
    <cellStyle name="Normalny 13 2 4 11" xfId="54590" xr:uid="{EF34AE5B-F281-426D-BE2E-17A190F2CAE5}"/>
    <cellStyle name="Normalny 13 2 4 12" xfId="21660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91" xr:uid="{868C95A0-B6CC-411A-A623-2E0BB8E367A9}"/>
    <cellStyle name="Normalny 13 2 4 2 11" xfId="21661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62" xr:uid="{80E27CAC-0B0E-4EF7-9B09-C8F427F670D5}"/>
    <cellStyle name="Normalny 13 2 4 2 2 2" xfId="21663" xr:uid="{C72D3018-AA8B-43E9-977D-16B5B435F587}"/>
    <cellStyle name="Normalny 13 2 4 2 2 2 2" xfId="21664" xr:uid="{881DAFDC-0E55-43FB-BF8D-440A786AA23A}"/>
    <cellStyle name="Normalny 13 2 4 2 2 2 2 2" xfId="45885" xr:uid="{516C045E-ADB3-4FFA-9401-FC23D1713B2A}"/>
    <cellStyle name="Normalny 13 2 4 2 2 2 3" xfId="21665" xr:uid="{5D229A09-40DC-459B-A505-E4C0DEB09C55}"/>
    <cellStyle name="Normalny 13 2 4 2 2 2 3 2" xfId="45886" xr:uid="{966E1A38-0D4C-4F33-BB46-2491D338C574}"/>
    <cellStyle name="Normalny 13 2 4 2 2 2 4" xfId="45884" xr:uid="{2AF99ACE-5F0B-4DFE-AEDB-A2356439711C}"/>
    <cellStyle name="Normalny 13 2 4 2 2 3" xfId="21666" xr:uid="{970E2315-8534-4D73-9568-0192B034F22B}"/>
    <cellStyle name="Normalny 13 2 4 2 2 3 2" xfId="21667" xr:uid="{06F135D6-ED3B-4689-B527-91EABF4A8477}"/>
    <cellStyle name="Normalny 13 2 4 2 2 3 2 2" xfId="45888" xr:uid="{9CE6220F-2AFA-4CB1-8208-615DDEAD0A0D}"/>
    <cellStyle name="Normalny 13 2 4 2 2 3 3" xfId="21668" xr:uid="{427635B8-D825-465F-A3B4-6D565759EB26}"/>
    <cellStyle name="Normalny 13 2 4 2 2 3 3 2" xfId="45889" xr:uid="{753A2018-A83D-41C3-8548-91AA9F42B48F}"/>
    <cellStyle name="Normalny 13 2 4 2 2 3 4" xfId="45887" xr:uid="{B0E16A93-D49E-40FF-AA2F-55C12AF37C3B}"/>
    <cellStyle name="Normalny 13 2 4 2 2 4" xfId="21669" xr:uid="{E48F36F0-F6FD-4890-8EA3-FD932CDACDC2}"/>
    <cellStyle name="Normalny 13 2 4 2 2 4 2" xfId="45890" xr:uid="{CB9C842A-D78C-4228-B13F-902500AD506E}"/>
    <cellStyle name="Normalny 13 2 4 2 2 5" xfId="21670" xr:uid="{F95E78AE-E784-42F3-AE07-03C609A6CEBF}"/>
    <cellStyle name="Normalny 13 2 4 2 2 5 2" xfId="45891" xr:uid="{9FF42A9D-7F56-46A6-9B3B-E4A1A32DCD93}"/>
    <cellStyle name="Normalny 13 2 4 2 2 6" xfId="45883" xr:uid="{F67904DC-FB14-4B2F-9AE9-0239AD1E95DF}"/>
    <cellStyle name="Normalny 13 2 4 2 3" xfId="21671" xr:uid="{BD291A38-54D8-4BB6-AF03-9560D854DB46}"/>
    <cellStyle name="Normalny 13 2 4 2 3 2" xfId="21672" xr:uid="{10A0353D-0278-46F1-9601-5E98B232811E}"/>
    <cellStyle name="Normalny 13 2 4 2 3 2 2" xfId="45893" xr:uid="{824618E8-5813-4F5E-A3BE-F0B0D891DAF3}"/>
    <cellStyle name="Normalny 13 2 4 2 3 3" xfId="21673" xr:uid="{BA5B0D8B-E182-423F-9A53-E24488AF6636}"/>
    <cellStyle name="Normalny 13 2 4 2 3 3 2" xfId="45894" xr:uid="{E53CE3FA-0E61-4EC4-B238-8045216195E0}"/>
    <cellStyle name="Normalny 13 2 4 2 3 4" xfId="45892" xr:uid="{D4B4B836-34E6-4C1B-85A7-BCE6BDAEAAAB}"/>
    <cellStyle name="Normalny 13 2 4 2 4" xfId="21674" xr:uid="{8B71BCB6-DBEF-4EDC-8508-C04E67D0CA76}"/>
    <cellStyle name="Normalny 13 2 4 2 4 2" xfId="45895" xr:uid="{B2881390-BC2F-4BDA-9B9E-3ABD078024B8}"/>
    <cellStyle name="Normalny 13 2 4 2 5" xfId="21675" xr:uid="{BD02A87B-087B-46FD-9D44-ECD8A736F03E}"/>
    <cellStyle name="Normalny 13 2 4 2 5 2" xfId="45896" xr:uid="{CD2FFEE6-2A4D-4D40-81D0-12B3B1B3CF9B}"/>
    <cellStyle name="Normalny 13 2 4 2 6" xfId="21676" xr:uid="{BE0D64F7-B5A4-42D2-8CF3-7570C7FA5633}"/>
    <cellStyle name="Normalny 13 2 4 2 6 2" xfId="45897" xr:uid="{87FEC161-FC72-48A3-A34E-BABF8218D3BE}"/>
    <cellStyle name="Normalny 13 2 4 2 7" xfId="45882" xr:uid="{EC7841D2-6115-4EC5-84D8-BC22C147F1AA}"/>
    <cellStyle name="Normalny 13 2 4 2 8" xfId="54149" xr:uid="{9376607C-9EDE-4298-A8A6-42B87F088BCB}"/>
    <cellStyle name="Normalny 13 2 4 2 9" xfId="54542" xr:uid="{2D43D85F-E575-41D6-B352-C8FB47053287}"/>
    <cellStyle name="Normalny 13 2 4 3" xfId="21677" xr:uid="{CF8AADF5-BDBF-4572-9B90-39EF1268A227}"/>
    <cellStyle name="Normalny 13 2 4 3 2" xfId="21678" xr:uid="{41ED2DDF-D278-4B31-9B7C-9D550E3EDB6E}"/>
    <cellStyle name="Normalny 13 2 4 3 2 2" xfId="45899" xr:uid="{5ABF562E-879F-43DC-80DD-C41D12FD19C8}"/>
    <cellStyle name="Normalny 13 2 4 3 3" xfId="21679" xr:uid="{12C4D63A-FBBA-4965-AD0B-708781A2747B}"/>
    <cellStyle name="Normalny 13 2 4 3 3 2" xfId="45900" xr:uid="{846AE51D-BB49-45BD-8AF4-82B567C742DD}"/>
    <cellStyle name="Normalny 13 2 4 3 4" xfId="21680" xr:uid="{8AC58B2D-CD6C-4D0A-85F0-9688832CB358}"/>
    <cellStyle name="Normalny 13 2 4 3 4 2" xfId="45901" xr:uid="{3F8D0BCF-DAE2-459F-8BD4-F9F660DD3268}"/>
    <cellStyle name="Normalny 13 2 4 3 5" xfId="45898" xr:uid="{F9D44B58-CFDD-4753-97F2-9D625F8852FD}"/>
    <cellStyle name="Normalny 13 2 4 4" xfId="21681" xr:uid="{60608C67-E124-472B-BE73-C4894CBD3676}"/>
    <cellStyle name="Normalny 13 2 4 4 2" xfId="21682" xr:uid="{5FB8DB50-4E96-456F-9321-328183A0806E}"/>
    <cellStyle name="Normalny 13 2 4 4 2 2" xfId="45903" xr:uid="{CE52E8D0-54AB-4B91-BB7A-19994E526F18}"/>
    <cellStyle name="Normalny 13 2 4 4 3" xfId="21683" xr:uid="{334AC5F8-817E-4A24-ADB5-1A71F16E523D}"/>
    <cellStyle name="Normalny 13 2 4 4 3 2" xfId="45904" xr:uid="{BB86630C-38C5-4D6C-80E1-4F03837439AD}"/>
    <cellStyle name="Normalny 13 2 4 4 4" xfId="45902" xr:uid="{7EF18C12-4A5D-4369-9561-9B27FF952E59}"/>
    <cellStyle name="Normalny 13 2 4 5" xfId="21684" xr:uid="{B68C6BAD-DDD0-4F26-BF5B-991F31E64722}"/>
    <cellStyle name="Normalny 13 2 4 5 2" xfId="45905" xr:uid="{6E5AB7BA-E8AC-4611-A4D3-1AC19DB7EF68}"/>
    <cellStyle name="Normalny 13 2 4 6" xfId="21685" xr:uid="{F78F2594-4F7F-4F25-951F-F52BAD42A307}"/>
    <cellStyle name="Normalny 13 2 4 6 2" xfId="45906" xr:uid="{8E4B405F-1DA8-4164-9A75-80FF033273DA}"/>
    <cellStyle name="Normalny 13 2 4 7" xfId="21686" xr:uid="{F688D4F6-3B81-4315-BCC4-237B4C9B0CE2}"/>
    <cellStyle name="Normalny 13 2 4 7 2" xfId="45907" xr:uid="{E89DF8F4-4096-4423-99CC-7C2D6B5D5A3B}"/>
    <cellStyle name="Normalny 13 2 4 8" xfId="45881" xr:uid="{C3100A52-0DCB-45FF-A1CE-61ADC8736A42}"/>
    <cellStyle name="Normalny 13 2 4 9" xfId="54148" xr:uid="{CAF9AB73-969B-47E7-84DB-4D242A75A506}"/>
    <cellStyle name="Normalny 13 2 4_CHP" xfId="21687" xr:uid="{7B7A1F8A-1852-41F3-8538-F977CD1F5465}"/>
    <cellStyle name="Normalny 13 2 5" xfId="837" xr:uid="{00000000-0005-0000-0000-00005E030000}"/>
    <cellStyle name="Normalny 13 2 5 10" xfId="54543" xr:uid="{33FFA6CD-20CC-4E73-B1BD-DA461A39D565}"/>
    <cellStyle name="Normalny 13 2 5 11" xfId="54592" xr:uid="{3981ACCA-ED53-4456-A058-91E5A4280645}"/>
    <cellStyle name="Normalny 13 2 5 12" xfId="21688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93" xr:uid="{D6CBEA3E-141A-4DC2-B785-AE5D62063D79}"/>
    <cellStyle name="Normalny 13 2 5 2 11" xfId="21689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90" xr:uid="{0E9CB637-046A-4F49-83CD-E737FF951A34}"/>
    <cellStyle name="Normalny 13 2 5 2 2 2" xfId="21691" xr:uid="{B6DE57B7-0620-4D9B-A8EA-8330279AC6BB}"/>
    <cellStyle name="Normalny 13 2 5 2 2 2 2" xfId="21692" xr:uid="{F1F8B8B7-58C5-4379-86E8-1200FE10EC23}"/>
    <cellStyle name="Normalny 13 2 5 2 2 2 2 2" xfId="45912" xr:uid="{10A08614-BE78-4253-B6B6-A58B2E1B9440}"/>
    <cellStyle name="Normalny 13 2 5 2 2 2 3" xfId="21693" xr:uid="{3B02622A-749C-468D-AC50-24287E64344E}"/>
    <cellStyle name="Normalny 13 2 5 2 2 2 3 2" xfId="45913" xr:uid="{861E62BA-E6EF-4D8F-8F67-B9A72AFE836A}"/>
    <cellStyle name="Normalny 13 2 5 2 2 2 4" xfId="45911" xr:uid="{A626C642-7F39-4AB5-ABED-48710E6C8FD7}"/>
    <cellStyle name="Normalny 13 2 5 2 2 3" xfId="21694" xr:uid="{D0F73D81-12E7-4837-BA03-91A278D933F7}"/>
    <cellStyle name="Normalny 13 2 5 2 2 3 2" xfId="21695" xr:uid="{8D0EF384-00CD-4F81-A518-A190B0C4E72D}"/>
    <cellStyle name="Normalny 13 2 5 2 2 3 2 2" xfId="45915" xr:uid="{A6E4AD51-FA5C-49DF-B5D1-273511E0F0AA}"/>
    <cellStyle name="Normalny 13 2 5 2 2 3 3" xfId="21696" xr:uid="{308958D9-945F-4CCD-8BC2-B702C114834B}"/>
    <cellStyle name="Normalny 13 2 5 2 2 3 3 2" xfId="45916" xr:uid="{40538B4C-C0CE-4B7D-AF23-9A9A5CE961A7}"/>
    <cellStyle name="Normalny 13 2 5 2 2 3 4" xfId="45914" xr:uid="{B82AC13B-C44D-4399-8402-267E347DF632}"/>
    <cellStyle name="Normalny 13 2 5 2 2 4" xfId="21697" xr:uid="{C664B930-FD47-4B69-B15D-88680AD7BE91}"/>
    <cellStyle name="Normalny 13 2 5 2 2 4 2" xfId="45917" xr:uid="{EAEB885F-2D91-4DC3-B517-45689E6AE48F}"/>
    <cellStyle name="Normalny 13 2 5 2 2 5" xfId="21698" xr:uid="{EA62F292-A48F-44E5-8D1F-33D3AC5D7DAE}"/>
    <cellStyle name="Normalny 13 2 5 2 2 5 2" xfId="45918" xr:uid="{D250E25A-88F8-41EE-B8CF-0B51923B7A8C}"/>
    <cellStyle name="Normalny 13 2 5 2 2 6" xfId="45910" xr:uid="{96270148-F89C-4916-A82E-F1031976EBEF}"/>
    <cellStyle name="Normalny 13 2 5 2 3" xfId="21699" xr:uid="{3E70229B-184A-4134-AF3E-10BA3E669E51}"/>
    <cellStyle name="Normalny 13 2 5 2 3 2" xfId="21700" xr:uid="{CD9C6DD1-C32C-41A5-AF86-DE2F57BCA1D9}"/>
    <cellStyle name="Normalny 13 2 5 2 3 2 2" xfId="45920" xr:uid="{0C09610C-B6C0-4E3D-A27D-3180B49E1EE2}"/>
    <cellStyle name="Normalny 13 2 5 2 3 3" xfId="21701" xr:uid="{1B0BA7FF-ADCF-496B-B3AD-22DE04A9E5E4}"/>
    <cellStyle name="Normalny 13 2 5 2 3 3 2" xfId="45921" xr:uid="{775788F4-20E8-495A-BE71-B96E1344EC3A}"/>
    <cellStyle name="Normalny 13 2 5 2 3 4" xfId="45919" xr:uid="{5ADF2F43-45F4-45FE-A3F6-CDF308CEF389}"/>
    <cellStyle name="Normalny 13 2 5 2 4" xfId="21702" xr:uid="{67A7C901-2593-47D9-B393-2C75ADF936F4}"/>
    <cellStyle name="Normalny 13 2 5 2 4 2" xfId="45922" xr:uid="{038C3785-85B6-45D1-8F74-D44D875437EB}"/>
    <cellStyle name="Normalny 13 2 5 2 5" xfId="21703" xr:uid="{C87D558D-633A-4669-9AA8-177602EFC4C6}"/>
    <cellStyle name="Normalny 13 2 5 2 5 2" xfId="45923" xr:uid="{FC772009-A6B6-41D7-9CF6-9C10C886ACFD}"/>
    <cellStyle name="Normalny 13 2 5 2 6" xfId="21704" xr:uid="{F12F645E-C8FA-4DA5-BE2A-952449F865BC}"/>
    <cellStyle name="Normalny 13 2 5 2 6 2" xfId="45924" xr:uid="{ACBEB963-D606-4C53-A501-55A0D55BBED5}"/>
    <cellStyle name="Normalny 13 2 5 2 7" xfId="45909" xr:uid="{ECA82A21-D6ED-4E9D-95D5-4D8B657F8CEC}"/>
    <cellStyle name="Normalny 13 2 5 2 8" xfId="54151" xr:uid="{E85DAF0C-11FB-457F-BB47-98E2C03DE91F}"/>
    <cellStyle name="Normalny 13 2 5 2 9" xfId="54544" xr:uid="{E404E7BA-B566-4928-8895-FBBF145FE071}"/>
    <cellStyle name="Normalny 13 2 5 3" xfId="21705" xr:uid="{3A9549B8-8D2B-4C87-8429-807F6FA7F3DB}"/>
    <cellStyle name="Normalny 13 2 5 3 2" xfId="21706" xr:uid="{18C597EE-549A-4E8A-84CA-FFF157460AB3}"/>
    <cellStyle name="Normalny 13 2 5 3 2 2" xfId="45926" xr:uid="{06D71155-4EBD-4650-8CB9-9A0E633ABBE0}"/>
    <cellStyle name="Normalny 13 2 5 3 3" xfId="21707" xr:uid="{D7028310-2771-497D-B83B-11D374ACEEC3}"/>
    <cellStyle name="Normalny 13 2 5 3 3 2" xfId="45927" xr:uid="{1549C514-83F7-4947-AD63-BF8814B531B7}"/>
    <cellStyle name="Normalny 13 2 5 3 4" xfId="21708" xr:uid="{49151019-8D8E-4E13-AA24-CDA3AEB2FE86}"/>
    <cellStyle name="Normalny 13 2 5 3 4 2" xfId="45928" xr:uid="{B385BEDC-8702-4B9A-B1A7-4BC1FD9434D6}"/>
    <cellStyle name="Normalny 13 2 5 3 5" xfId="45925" xr:uid="{A49BF2BF-0381-40E6-B8B7-D1F222BE489D}"/>
    <cellStyle name="Normalny 13 2 5 4" xfId="21709" xr:uid="{B408D9E4-11A1-48CB-87B6-995745B2DD6F}"/>
    <cellStyle name="Normalny 13 2 5 4 2" xfId="21710" xr:uid="{72D4ADE0-CC1E-4477-9845-4FFE5800E8BC}"/>
    <cellStyle name="Normalny 13 2 5 4 2 2" xfId="45930" xr:uid="{D87294B6-55AF-4338-9AD4-E6733EFB0EB5}"/>
    <cellStyle name="Normalny 13 2 5 4 3" xfId="21711" xr:uid="{96160F78-9656-4B7C-8E10-4D386C347435}"/>
    <cellStyle name="Normalny 13 2 5 4 3 2" xfId="45931" xr:uid="{6CF9713C-733D-4FE8-A626-422A49E6CDCE}"/>
    <cellStyle name="Normalny 13 2 5 4 4" xfId="45929" xr:uid="{4B0DB560-D17D-43D1-B440-D34BA7131D5D}"/>
    <cellStyle name="Normalny 13 2 5 5" xfId="21712" xr:uid="{14681393-7F9F-49F4-A674-95BECFE79DE2}"/>
    <cellStyle name="Normalny 13 2 5 5 2" xfId="45932" xr:uid="{6656B6E1-BECE-44C2-BFE7-59906F17AFFE}"/>
    <cellStyle name="Normalny 13 2 5 6" xfId="21713" xr:uid="{0B51A8B8-21D5-43BA-BAF1-1D0AEC77CCF8}"/>
    <cellStyle name="Normalny 13 2 5 6 2" xfId="45933" xr:uid="{2C6B7822-A054-413E-9B90-1532BDC4EFDA}"/>
    <cellStyle name="Normalny 13 2 5 7" xfId="21714" xr:uid="{FDD54E16-AE8D-4424-A8E3-BE76DB968BF4}"/>
    <cellStyle name="Normalny 13 2 5 7 2" xfId="45934" xr:uid="{809005A9-EE10-455F-BF79-4F8945D825D5}"/>
    <cellStyle name="Normalny 13 2 5 8" xfId="45908" xr:uid="{7C41B7A5-A4BC-4A2C-9EE8-E663FD30A40F}"/>
    <cellStyle name="Normalny 13 2 5 9" xfId="54150" xr:uid="{B70D9019-36D3-4BBB-B752-0724B84DCD7D}"/>
    <cellStyle name="Normalny 13 2 5_CHP" xfId="21715" xr:uid="{ECCBAC61-9E51-439C-8334-B7CE8DD7B558}"/>
    <cellStyle name="Normalny 13 2 6" xfId="839" xr:uid="{00000000-0005-0000-0000-000060030000}"/>
    <cellStyle name="Normalny 13 2 6 10" xfId="54594" xr:uid="{E5F66387-C5CE-4907-AE28-30E543895851}"/>
    <cellStyle name="Normalny 13 2 6 11" xfId="21716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7" xr:uid="{B8382A23-E546-4C9B-9687-E3B0E63ABDE0}"/>
    <cellStyle name="Normalny 13 2 6 2 2" xfId="21718" xr:uid="{C1AA349C-BDC8-4A1A-8E53-EE0D727702CC}"/>
    <cellStyle name="Normalny 13 2 6 2 2 2" xfId="21719" xr:uid="{C3A7AAD2-D31F-4FDF-AEB6-B22F7AD6B3D7}"/>
    <cellStyle name="Normalny 13 2 6 2 2 2 2" xfId="45938" xr:uid="{73671BF7-35F0-4223-A7CC-E3DEA2D7390B}"/>
    <cellStyle name="Normalny 13 2 6 2 2 3" xfId="21720" xr:uid="{5855925A-4915-4AA4-A433-CFFDCADF36E3}"/>
    <cellStyle name="Normalny 13 2 6 2 2 3 2" xfId="45939" xr:uid="{51AE205C-020F-4D54-9EB1-379B9C91D3D4}"/>
    <cellStyle name="Normalny 13 2 6 2 2 4" xfId="45937" xr:uid="{0A901CBE-49F9-4126-A8EB-22BE735DF278}"/>
    <cellStyle name="Normalny 13 2 6 2 3" xfId="21721" xr:uid="{727D252D-DDCE-41C5-A073-B45388C887BF}"/>
    <cellStyle name="Normalny 13 2 6 2 3 2" xfId="21722" xr:uid="{F695B5EB-4B56-42E5-BD36-FF1577D97EFC}"/>
    <cellStyle name="Normalny 13 2 6 2 3 2 2" xfId="45941" xr:uid="{A8225B62-90F2-4CB2-BFEC-CE1B1BC1E5F2}"/>
    <cellStyle name="Normalny 13 2 6 2 3 3" xfId="21723" xr:uid="{8F6DAC2F-0044-4516-B937-435A2664DF53}"/>
    <cellStyle name="Normalny 13 2 6 2 3 3 2" xfId="45942" xr:uid="{6DDBF3EA-7313-4589-9AA4-C48285317CA8}"/>
    <cellStyle name="Normalny 13 2 6 2 3 4" xfId="45940" xr:uid="{9CEBCB93-BA94-4B29-A711-2F5BCCBB4598}"/>
    <cellStyle name="Normalny 13 2 6 2 4" xfId="21724" xr:uid="{1B6E08C5-4C99-4D25-98C6-05A2E7D373C5}"/>
    <cellStyle name="Normalny 13 2 6 2 4 2" xfId="45943" xr:uid="{B1721ED2-5844-462B-8B89-DC8538187805}"/>
    <cellStyle name="Normalny 13 2 6 2 5" xfId="21725" xr:uid="{61C6E78D-6EE2-4A48-A0FB-5CEBB722026A}"/>
    <cellStyle name="Normalny 13 2 6 2 5 2" xfId="45944" xr:uid="{E1403919-037E-46AA-A8B0-D700960CBD39}"/>
    <cellStyle name="Normalny 13 2 6 2 6" xfId="45936" xr:uid="{9342A1E3-6D4A-4B47-8C54-9202EF3F443C}"/>
    <cellStyle name="Normalny 13 2 6 3" xfId="21726" xr:uid="{40FDA570-E54A-4FE1-998C-7E4DE98FC95F}"/>
    <cellStyle name="Normalny 13 2 6 3 2" xfId="21727" xr:uid="{E0B9FB2A-7B65-4228-AADB-4BCB5AF140B9}"/>
    <cellStyle name="Normalny 13 2 6 3 2 2" xfId="45946" xr:uid="{992167A9-42F5-42CA-9B10-C30BFD262BD2}"/>
    <cellStyle name="Normalny 13 2 6 3 3" xfId="21728" xr:uid="{17E16B35-DB59-44E7-8F0B-D5FC9531F7F9}"/>
    <cellStyle name="Normalny 13 2 6 3 3 2" xfId="45947" xr:uid="{0F5DD59E-86DB-44BB-AD81-98EC06EB2206}"/>
    <cellStyle name="Normalny 13 2 6 3 4" xfId="45945" xr:uid="{E8522E80-0B72-4787-8F77-03991645C4F7}"/>
    <cellStyle name="Normalny 13 2 6 4" xfId="21729" xr:uid="{80C42D09-99F1-48DE-B17E-4E0DC8DB03BE}"/>
    <cellStyle name="Normalny 13 2 6 4 2" xfId="45948" xr:uid="{05960470-E103-4A40-9283-28AE76BD50D7}"/>
    <cellStyle name="Normalny 13 2 6 5" xfId="21730" xr:uid="{286D9268-49C6-4A15-B0A5-5F96AF2E0D0C}"/>
    <cellStyle name="Normalny 13 2 6 5 2" xfId="45949" xr:uid="{E3064F3F-C5E3-4DB1-829B-EF8470CA5866}"/>
    <cellStyle name="Normalny 13 2 6 6" xfId="21731" xr:uid="{E30B5159-CA6B-4DC6-A3DB-3DC93168D808}"/>
    <cellStyle name="Normalny 13 2 6 6 2" xfId="45950" xr:uid="{9AA4FF41-2DEE-406A-9CBB-88E47200A43D}"/>
    <cellStyle name="Normalny 13 2 6 7" xfId="45935" xr:uid="{F122FD82-FA00-46FB-BFA2-F3A1DD3C1925}"/>
    <cellStyle name="Normalny 13 2 6 8" xfId="54152" xr:uid="{E5DDC860-3E32-4243-B8FA-6476823F60FC}"/>
    <cellStyle name="Normalny 13 2 6 9" xfId="54545" xr:uid="{25B201B6-A7DD-4766-B4E3-5F3E45A7F5F8}"/>
    <cellStyle name="Normalny 13 2 7" xfId="840" xr:uid="{00000000-0005-0000-0000-000061030000}"/>
    <cellStyle name="Normalny 13 2 7 10" xfId="54595" xr:uid="{3EB9EF9B-7463-4B0C-A9E9-599E4A8268E7}"/>
    <cellStyle name="Normalny 13 2 7 11" xfId="21732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33" xr:uid="{309A379B-2813-47CA-AD73-0A7C2443F5F1}"/>
    <cellStyle name="Normalny 13 2 7 2 2" xfId="21734" xr:uid="{55C29F75-10B8-46F1-A305-5C5286DC1B0E}"/>
    <cellStyle name="Normalny 13 2 7 2 2 2" xfId="21735" xr:uid="{B4266691-C7C9-488A-815D-B4F141C693F8}"/>
    <cellStyle name="Normalny 13 2 7 2 2 2 2" xfId="45954" xr:uid="{D5E7D6FB-940B-474F-8FE6-C0196739381B}"/>
    <cellStyle name="Normalny 13 2 7 2 2 3" xfId="21736" xr:uid="{B9A31495-CEFE-4FA2-9C24-77C7DFAB9D2B}"/>
    <cellStyle name="Normalny 13 2 7 2 2 3 2" xfId="45955" xr:uid="{41434BA6-7F5E-42E3-ABAB-71DB0830D8C5}"/>
    <cellStyle name="Normalny 13 2 7 2 2 4" xfId="45953" xr:uid="{D657E9E3-92C2-4A81-A0DD-3951AD443CAC}"/>
    <cellStyle name="Normalny 13 2 7 2 3" xfId="21737" xr:uid="{A2EA70A0-3232-4945-A300-6E953AFEE846}"/>
    <cellStyle name="Normalny 13 2 7 2 3 2" xfId="21738" xr:uid="{6257E360-D071-40FD-A8AC-E1C7D967AE56}"/>
    <cellStyle name="Normalny 13 2 7 2 3 2 2" xfId="45957" xr:uid="{A1A22194-CF78-41A9-A380-EF839108295D}"/>
    <cellStyle name="Normalny 13 2 7 2 3 3" xfId="21739" xr:uid="{DAEC9890-F37A-4FE4-8848-DFE024CFD566}"/>
    <cellStyle name="Normalny 13 2 7 2 3 3 2" xfId="45958" xr:uid="{2B439D23-0370-48C4-9108-45F9BAC0B72C}"/>
    <cellStyle name="Normalny 13 2 7 2 3 4" xfId="45956" xr:uid="{F064A965-3B88-426C-85C0-A5C70A8821F7}"/>
    <cellStyle name="Normalny 13 2 7 2 4" xfId="21740" xr:uid="{37F787E8-161D-4ABC-A864-DF8200CC53E9}"/>
    <cellStyle name="Normalny 13 2 7 2 4 2" xfId="45959" xr:uid="{330E842F-C69A-450F-A9A5-1B37C5E3B839}"/>
    <cellStyle name="Normalny 13 2 7 2 5" xfId="21741" xr:uid="{2B366B91-80AE-4490-B53F-BE4077FFCC56}"/>
    <cellStyle name="Normalny 13 2 7 2 5 2" xfId="45960" xr:uid="{CD5E8AB5-3924-42C5-B6DD-6CEA7B34C71C}"/>
    <cellStyle name="Normalny 13 2 7 2 6" xfId="45952" xr:uid="{AEFD2BF5-B8A2-41B7-A13B-7855A02DD394}"/>
    <cellStyle name="Normalny 13 2 7 3" xfId="21742" xr:uid="{26ECCB6A-EBA1-41AA-AD6E-F17B73B82DE6}"/>
    <cellStyle name="Normalny 13 2 7 3 2" xfId="21743" xr:uid="{22DBAD92-6956-4DEA-9D43-E7A0F7512441}"/>
    <cellStyle name="Normalny 13 2 7 3 2 2" xfId="45962" xr:uid="{A4F073A0-B731-4513-8D1B-4638D6CF7746}"/>
    <cellStyle name="Normalny 13 2 7 3 3" xfId="21744" xr:uid="{D8B74F1C-B0CE-46B9-A50B-E4389F78AC78}"/>
    <cellStyle name="Normalny 13 2 7 3 3 2" xfId="45963" xr:uid="{5C6545A6-B702-42B1-B45A-C3478DEFA0A7}"/>
    <cellStyle name="Normalny 13 2 7 3 4" xfId="45961" xr:uid="{C42B582E-037A-4CD1-A963-DF38F8EB1EF8}"/>
    <cellStyle name="Normalny 13 2 7 4" xfId="21745" xr:uid="{F69F94D2-4FF6-44AA-B993-AA187B67F492}"/>
    <cellStyle name="Normalny 13 2 7 4 2" xfId="45964" xr:uid="{0C22D9D3-9E7F-40B8-BA36-30EBC2F2D90B}"/>
    <cellStyle name="Normalny 13 2 7 5" xfId="21746" xr:uid="{067E713B-2013-4AC7-9E45-3BFDAE8929DB}"/>
    <cellStyle name="Normalny 13 2 7 5 2" xfId="45965" xr:uid="{CC52C6FC-B5E9-42A6-A205-4EC19F2DEB1C}"/>
    <cellStyle name="Normalny 13 2 7 6" xfId="21747" xr:uid="{26072716-D460-418B-914A-02B3DA8F7ECE}"/>
    <cellStyle name="Normalny 13 2 7 6 2" xfId="45966" xr:uid="{C8A2078C-8569-4FAC-AEEC-593997B249C3}"/>
    <cellStyle name="Normalny 13 2 7 7" xfId="45951" xr:uid="{1099CAF9-FEA3-4F54-853E-E7450970604A}"/>
    <cellStyle name="Normalny 13 2 7 8" xfId="54153" xr:uid="{1B885D29-DE4A-4A44-820D-E822A9F735D2}"/>
    <cellStyle name="Normalny 13 2 7 9" xfId="54546" xr:uid="{C3857EDC-E365-4115-BBE4-CB7C68C3ED85}"/>
    <cellStyle name="Normalny 13 2 8" xfId="21748" xr:uid="{CF9609F9-76C6-4E3A-948C-128B2B5B1BE1}"/>
    <cellStyle name="Normalny 13 2 8 2" xfId="21749" xr:uid="{3E3B0900-4513-4EC4-982D-1E98E5407C48}"/>
    <cellStyle name="Normalny 13 2 8 2 2" xfId="45968" xr:uid="{B17686C8-8613-4C80-B3B8-EE8A7918CA87}"/>
    <cellStyle name="Normalny 13 2 8 3" xfId="21750" xr:uid="{7733E6D7-25E1-4D78-8B61-BC5B3F560FF6}"/>
    <cellStyle name="Normalny 13 2 8 3 2" xfId="45969" xr:uid="{62512C72-2158-45E9-88AA-D97157DDCF00}"/>
    <cellStyle name="Normalny 13 2 8 4" xfId="21751" xr:uid="{8E85A4E1-73D3-48EA-997B-C29B3D8E9974}"/>
    <cellStyle name="Normalny 13 2 8 4 2" xfId="45970" xr:uid="{63C8CAEA-2B94-4CC4-8BF7-44DB9401D95E}"/>
    <cellStyle name="Normalny 13 2 8 5" xfId="45967" xr:uid="{93AEE6B2-BA01-4739-960A-22C0E0662CE3}"/>
    <cellStyle name="Normalny 13 2 9" xfId="21752" xr:uid="{3B9F893F-DCDF-4875-800F-F67A4B2650F6}"/>
    <cellStyle name="Normalny 13 2 9 2" xfId="21753" xr:uid="{187D3638-3005-4E43-9609-E627AD312F04}"/>
    <cellStyle name="Normalny 13 2 9 2 2" xfId="45972" xr:uid="{5A5115AE-509B-49C4-8AC6-1DB8DF876435}"/>
    <cellStyle name="Normalny 13 2 9 3" xfId="21754" xr:uid="{733694A9-EE04-4B89-8686-E42B997B5539}"/>
    <cellStyle name="Normalny 13 2 9 3 2" xfId="45973" xr:uid="{9E53F461-2BD3-48B0-94FB-9CAB514D5269}"/>
    <cellStyle name="Normalny 13 2 9 4" xfId="45971" xr:uid="{B69336AB-3F0C-47E4-B11C-42BE195F97D3}"/>
    <cellStyle name="Normalny 13 2_CHP" xfId="21755" xr:uid="{89B4E0A4-91D4-4110-B4A6-F971F851A1C5}"/>
    <cellStyle name="Normalny 13 20" xfId="21756" xr:uid="{4D4FE7F2-5FF6-4376-B8BF-AE8EBAD17D0D}"/>
    <cellStyle name="Normalny 13 20 2" xfId="21757" xr:uid="{FDED2937-E712-4ECB-A8C2-39F6229477BF}"/>
    <cellStyle name="Normalny 13 20 2 2" xfId="45975" xr:uid="{AD5EE207-5860-4647-9734-7BD16B8B75FB}"/>
    <cellStyle name="Normalny 13 20 3" xfId="21758" xr:uid="{8BC15C33-2D80-43E5-A8B6-2945402B3FCA}"/>
    <cellStyle name="Normalny 13 20 3 2" xfId="45976" xr:uid="{6A79F64C-CADF-43E8-89B5-E6A7C50B8F91}"/>
    <cellStyle name="Normalny 13 20 4" xfId="45974" xr:uid="{16C3AB69-12BD-4694-9134-212F43975966}"/>
    <cellStyle name="Normalny 13 21" xfId="21759" xr:uid="{FE673715-EEBB-4F59-BE3D-8DED5C0EA047}"/>
    <cellStyle name="Normalny 13 21 2" xfId="21760" xr:uid="{4692F1F3-2640-4096-9C16-DAFDD2A35E9C}"/>
    <cellStyle name="Normalny 13 21 2 2" xfId="45978" xr:uid="{5B87C129-F565-4E7E-81C9-BF36ABE21728}"/>
    <cellStyle name="Normalny 13 21 3" xfId="21761" xr:uid="{3D5AFF69-AC68-48A3-904D-882A928BD2A4}"/>
    <cellStyle name="Normalny 13 21 3 2" xfId="45979" xr:uid="{87D369DF-AFA8-4E5A-BD42-8330F515C727}"/>
    <cellStyle name="Normalny 13 21 4" xfId="45977" xr:uid="{43AC5487-BE5E-4BDB-9C8A-0D50C991638D}"/>
    <cellStyle name="Normalny 13 22" xfId="21762" xr:uid="{B5BD8DA3-5E53-4DB2-9E3B-62BB7826DC24}"/>
    <cellStyle name="Normalny 13 22 2" xfId="21763" xr:uid="{17AAB400-A814-4057-9088-5F8D47C7B16D}"/>
    <cellStyle name="Normalny 13 22 2 2" xfId="45981" xr:uid="{87B6C4B3-BFF3-4BF9-93F5-D99A029141FA}"/>
    <cellStyle name="Normalny 13 22 3" xfId="21764" xr:uid="{66CE3BD6-BCE7-407A-BBD6-0BDA3C84EE44}"/>
    <cellStyle name="Normalny 13 22 3 2" xfId="45982" xr:uid="{C7C81172-6014-4635-A536-7A8E57F8FBC5}"/>
    <cellStyle name="Normalny 13 22 4" xfId="45980" xr:uid="{D49B2A23-E8D7-46E3-9F7E-CEEFEFC607B9}"/>
    <cellStyle name="Normalny 13 23" xfId="21765" xr:uid="{99EF2B69-CD7F-4550-8114-A272D924B9BC}"/>
    <cellStyle name="Normalny 13 23 2" xfId="21766" xr:uid="{D81ADD35-CF93-4C20-8534-3475EE83FA3A}"/>
    <cellStyle name="Normalny 13 23 2 2" xfId="45984" xr:uid="{37D29CF5-F18C-4493-A836-2F42FEE597B1}"/>
    <cellStyle name="Normalny 13 23 3" xfId="21767" xr:uid="{8697963C-84F9-41EB-ADC0-25CFD00739CE}"/>
    <cellStyle name="Normalny 13 23 3 2" xfId="45985" xr:uid="{516720F7-D7C4-46FC-B51D-0BE2F3564009}"/>
    <cellStyle name="Normalny 13 23 4" xfId="45983" xr:uid="{B5AA3181-929E-4953-83D2-CBAE3C0B4F33}"/>
    <cellStyle name="Normalny 13 24" xfId="21768" xr:uid="{5CE1C918-2EC7-4EFD-A59D-7DE69847D9B4}"/>
    <cellStyle name="Normalny 13 24 2" xfId="21769" xr:uid="{CAE91E93-0CB7-4E28-920E-7202733D4616}"/>
    <cellStyle name="Normalny 13 24 2 2" xfId="45987" xr:uid="{3C7E0CD5-D85B-4E5E-A050-214B2F53CDF4}"/>
    <cellStyle name="Normalny 13 24 3" xfId="45986" xr:uid="{B464ED95-12A8-4380-8BB4-BC8A5B36A439}"/>
    <cellStyle name="Normalny 13 25" xfId="21770" xr:uid="{0B6FC797-284E-482E-A4C0-616259DD0EE2}"/>
    <cellStyle name="Normalny 13 25 2" xfId="21771" xr:uid="{A2DE25B8-C2D0-4C20-BD82-B76AA5905143}"/>
    <cellStyle name="Normalny 13 25 2 2" xfId="45989" xr:uid="{B3F1B4D8-B6FC-4483-805D-EE609E673596}"/>
    <cellStyle name="Normalny 13 25 3" xfId="45988" xr:uid="{4727D6DB-B8D9-4F5B-A7E4-DF4D33408C34}"/>
    <cellStyle name="Normalny 13 26" xfId="21772" xr:uid="{A6E119CE-B6FF-4DBF-9AC1-780566EDC649}"/>
    <cellStyle name="Normalny 13 26 2" xfId="45990" xr:uid="{0F1729AE-9097-43EA-A1D9-485584EE570A}"/>
    <cellStyle name="Normalny 13 27" xfId="45498" xr:uid="{BB9C1DB5-0B39-45CD-8292-519BD2046959}"/>
    <cellStyle name="Normalny 13 28" xfId="21267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4" xr:uid="{2DE06E5A-DAA8-4E90-B073-275DB3CA7911}"/>
    <cellStyle name="Normalny 13 3 10 2" xfId="45992" xr:uid="{CFBFB06D-0717-4F5B-8DC8-7AB1D8CBFF44}"/>
    <cellStyle name="Normalny 13 3 11" xfId="21775" xr:uid="{B4F49302-23FD-46F0-911E-A9A9F71CC389}"/>
    <cellStyle name="Normalny 13 3 11 2" xfId="45993" xr:uid="{0D8BD0F5-971B-4D02-85EB-23576A8162DF}"/>
    <cellStyle name="Normalny 13 3 12" xfId="45991" xr:uid="{8E3325AD-8915-4628-A643-81417E17A4B3}"/>
    <cellStyle name="Normalny 13 3 13" xfId="54154" xr:uid="{39C0DCA5-0952-48FB-8B88-2881B4B61216}"/>
    <cellStyle name="Normalny 13 3 14" xfId="21773" xr:uid="{14A57CA8-FC96-40DF-ABC3-7F175EC7C8AF}"/>
    <cellStyle name="Normalny 13 3 2" xfId="842" xr:uid="{00000000-0005-0000-0000-000063030000}"/>
    <cellStyle name="Normalny 13 3 2 10" xfId="54155" xr:uid="{1B1C18CA-063D-4C00-B173-CD38E73BCA94}"/>
    <cellStyle name="Normalny 13 3 2 11" xfId="21776" xr:uid="{DE134BC9-C019-4226-BF30-88A16FC4FD36}"/>
    <cellStyle name="Normalny 13 3 2 2" xfId="843" xr:uid="{00000000-0005-0000-0000-000064030000}"/>
    <cellStyle name="Normalny 13 3 2 2 10" xfId="21777" xr:uid="{B9B4259D-6CC3-4C75-8A98-5382A7B6D636}"/>
    <cellStyle name="Normalny 13 3 2 2 2" xfId="844" xr:uid="{00000000-0005-0000-0000-000065030000}"/>
    <cellStyle name="Normalny 13 3 2 2 2 2" xfId="21779" xr:uid="{BFF033A5-E837-46BD-A649-9BBF65178B23}"/>
    <cellStyle name="Normalny 13 3 2 2 2 2 2" xfId="21780" xr:uid="{1B678F04-2720-47D4-8A71-D95F24627A22}"/>
    <cellStyle name="Normalny 13 3 2 2 2 2 2 2" xfId="45998" xr:uid="{5466CC2E-C861-4AC2-8D10-1E84F6156766}"/>
    <cellStyle name="Normalny 13 3 2 2 2 2 3" xfId="21781" xr:uid="{D6361D4A-9ADA-4534-8C7B-EA473E4888CC}"/>
    <cellStyle name="Normalny 13 3 2 2 2 2 3 2" xfId="45999" xr:uid="{D5DE9681-CF57-45BD-B009-AE6A64473941}"/>
    <cellStyle name="Normalny 13 3 2 2 2 2 4" xfId="21782" xr:uid="{2A7C587B-E38C-4631-9790-92244F18D945}"/>
    <cellStyle name="Normalny 13 3 2 2 2 2 4 2" xfId="46000" xr:uid="{34FE17CF-3597-4F83-9BEB-B8DEA65297E1}"/>
    <cellStyle name="Normalny 13 3 2 2 2 2 5" xfId="45997" xr:uid="{A1A75C2D-6FDA-4F38-B9B8-0D38608BE6EB}"/>
    <cellStyle name="Normalny 13 3 2 2 2 3" xfId="21783" xr:uid="{FFC43902-D910-4BB1-A877-9F69D5382BFE}"/>
    <cellStyle name="Normalny 13 3 2 2 2 3 2" xfId="46001" xr:uid="{D108B0DC-3FC0-4AE3-BF06-0CCB6E949CF2}"/>
    <cellStyle name="Normalny 13 3 2 2 2 4" xfId="21784" xr:uid="{BBF58D28-0AC2-444E-A5E8-0F343BB71583}"/>
    <cellStyle name="Normalny 13 3 2 2 2 4 2" xfId="46002" xr:uid="{8FF0DE3A-E010-42FC-9671-476CF0DFFECA}"/>
    <cellStyle name="Normalny 13 3 2 2 2 5" xfId="21785" xr:uid="{80096D87-4585-4B1D-B323-8C344489350B}"/>
    <cellStyle name="Normalny 13 3 2 2 2 5 2" xfId="46003" xr:uid="{BAC27EB1-80E5-4904-9283-3278803DAC81}"/>
    <cellStyle name="Normalny 13 3 2 2 2 6" xfId="45996" xr:uid="{8AD286E0-367B-471C-B518-C074AB89D562}"/>
    <cellStyle name="Normalny 13 3 2 2 2 7" xfId="54157" xr:uid="{05C32DC5-9A80-4C2A-B34F-727D6E015120}"/>
    <cellStyle name="Normalny 13 3 2 2 2 8" xfId="21778" xr:uid="{A6D1B086-BB6F-4672-BE1E-2413883AC701}"/>
    <cellStyle name="Normalny 13 3 2 2 3" xfId="845" xr:uid="{00000000-0005-0000-0000-000066030000}"/>
    <cellStyle name="Normalny 13 3 2 2 3 2" xfId="21787" xr:uid="{156F6483-0F45-4E42-80D6-838F2C23989B}"/>
    <cellStyle name="Normalny 13 3 2 2 3 2 2" xfId="21788" xr:uid="{959C1E0A-B82E-426E-8E56-2E3387569A7A}"/>
    <cellStyle name="Normalny 13 3 2 2 3 2 2 2" xfId="46006" xr:uid="{C212FE35-F9E2-497F-95C6-5B1E46DB3F7A}"/>
    <cellStyle name="Normalny 13 3 2 2 3 2 3" xfId="46005" xr:uid="{67870D32-6FB7-4937-99E0-EF5E66B5BE10}"/>
    <cellStyle name="Normalny 13 3 2 2 3 3" xfId="21789" xr:uid="{B23F3E32-DC24-4875-8BF4-FABEDE53F0AA}"/>
    <cellStyle name="Normalny 13 3 2 2 3 3 2" xfId="46007" xr:uid="{0AA6ED94-193A-4F63-85D1-E490136D7A2F}"/>
    <cellStyle name="Normalny 13 3 2 2 3 4" xfId="21790" xr:uid="{EC70BDFF-0E36-4DA8-8C3D-3AA1DF0955C2}"/>
    <cellStyle name="Normalny 13 3 2 2 3 4 2" xfId="46008" xr:uid="{DF74AB7F-4438-4C75-AD07-90B463E4D3C3}"/>
    <cellStyle name="Normalny 13 3 2 2 3 5" xfId="21791" xr:uid="{F1E27049-21F8-485B-B6A5-8A72C34B19D7}"/>
    <cellStyle name="Normalny 13 3 2 2 3 5 2" xfId="46009" xr:uid="{E25C3439-C323-435B-98E2-CD9FC55EF0E6}"/>
    <cellStyle name="Normalny 13 3 2 2 3 6" xfId="46004" xr:uid="{C9F0C326-793B-40EC-BEE4-8461CA734C9C}"/>
    <cellStyle name="Normalny 13 3 2 2 3 7" xfId="54158" xr:uid="{5170B410-B5D7-4328-9509-B9F7A6B07FF6}"/>
    <cellStyle name="Normalny 13 3 2 2 3 8" xfId="21786" xr:uid="{FDEE9B96-860D-4F95-99C0-77AB3B2C187B}"/>
    <cellStyle name="Normalny 13 3 2 2 4" xfId="21792" xr:uid="{B07118FC-9DEE-42A4-B2B5-E2B17E57181B}"/>
    <cellStyle name="Normalny 13 3 2 2 4 2" xfId="21793" xr:uid="{AB7D4625-0950-4403-B432-B56BD872E5E3}"/>
    <cellStyle name="Normalny 13 3 2 2 4 2 2" xfId="21794" xr:uid="{A9FA4317-74BF-4C33-9C77-A0584FDFEA71}"/>
    <cellStyle name="Normalny 13 3 2 2 4 2 2 2" xfId="46012" xr:uid="{EB9351B7-EAF6-426A-95F9-6B5EB7044271}"/>
    <cellStyle name="Normalny 13 3 2 2 4 2 3" xfId="21795" xr:uid="{0FF756B7-0E31-493B-947A-43A14F9E9EA4}"/>
    <cellStyle name="Normalny 13 3 2 2 4 2 3 2" xfId="46013" xr:uid="{10B17D59-0C2A-44E6-9010-F817085A0F31}"/>
    <cellStyle name="Normalny 13 3 2 2 4 2 4" xfId="46011" xr:uid="{D30D7AC0-9E04-4392-A2C9-B98DFD85E477}"/>
    <cellStyle name="Normalny 13 3 2 2 4 3" xfId="21796" xr:uid="{CB1DDFF9-B9B8-4AAB-8046-E903B02E52DB}"/>
    <cellStyle name="Normalny 13 3 2 2 4 3 2" xfId="46014" xr:uid="{B1BD7C87-A1F0-4808-8CB8-B06C971B5623}"/>
    <cellStyle name="Normalny 13 3 2 2 4 4" xfId="21797" xr:uid="{D7AA92C1-A8DB-4AC2-8AA6-E0E79B1D0953}"/>
    <cellStyle name="Normalny 13 3 2 2 4 4 2" xfId="46015" xr:uid="{BE3A6837-CC00-46F9-8591-AC82CD4432F8}"/>
    <cellStyle name="Normalny 13 3 2 2 4 5" xfId="46010" xr:uid="{9E13E65B-87C3-4F70-857A-97BB0AE6540C}"/>
    <cellStyle name="Normalny 13 3 2 2 5" xfId="21798" xr:uid="{93C181D5-60E7-4A83-8F24-F940F8FDBDD5}"/>
    <cellStyle name="Normalny 13 3 2 2 5 2" xfId="46016" xr:uid="{40AE7BAF-BADA-40F8-84FD-A6D64540ED3E}"/>
    <cellStyle name="Normalny 13 3 2 2 6" xfId="21799" xr:uid="{5690A80A-09C3-495C-84B1-51EACFAD7886}"/>
    <cellStyle name="Normalny 13 3 2 2 6 2" xfId="46017" xr:uid="{F2AE19C6-14DD-4BFB-AF25-2801FE1BD4FC}"/>
    <cellStyle name="Normalny 13 3 2 2 7" xfId="21800" xr:uid="{1B72FC2C-B72C-4BB3-8635-34A1449EB48F}"/>
    <cellStyle name="Normalny 13 3 2 2 7 2" xfId="46018" xr:uid="{EC5E22E5-0402-42B3-BDEC-526F95439946}"/>
    <cellStyle name="Normalny 13 3 2 2 8" xfId="45995" xr:uid="{C167BDCF-522C-4BB3-B642-D9F8101B1CDF}"/>
    <cellStyle name="Normalny 13 3 2 2 9" xfId="54156" xr:uid="{DCE8A7DB-782B-4211-89A5-4C5A479E17C5}"/>
    <cellStyle name="Normalny 13 3 2 2_CHP" xfId="21801" xr:uid="{4656EBDC-718E-4E73-B9BB-D180F9FF0304}"/>
    <cellStyle name="Normalny 13 3 2 3" xfId="846" xr:uid="{00000000-0005-0000-0000-000067030000}"/>
    <cellStyle name="Normalny 13 3 2 3 2" xfId="21803" xr:uid="{7144CC1C-9A76-40F3-B47A-4EC90CEBE828}"/>
    <cellStyle name="Normalny 13 3 2 3 2 2" xfId="21804" xr:uid="{705E7642-EC75-4618-8C55-8B61BC9BD94E}"/>
    <cellStyle name="Normalny 13 3 2 3 2 2 2" xfId="46021" xr:uid="{BA8E4085-4867-4991-AE9C-E12B31DBBAEA}"/>
    <cellStyle name="Normalny 13 3 2 3 2 3" xfId="21805" xr:uid="{EB37C2FC-2C3D-4D58-8232-97198C902723}"/>
    <cellStyle name="Normalny 13 3 2 3 2 3 2" xfId="46022" xr:uid="{1078AB72-D904-4307-8E79-352F358E4A48}"/>
    <cellStyle name="Normalny 13 3 2 3 2 4" xfId="21806" xr:uid="{63A04004-FFD2-42DE-8965-8695F2189695}"/>
    <cellStyle name="Normalny 13 3 2 3 2 4 2" xfId="46023" xr:uid="{BACBC1D3-F491-4329-BD0C-7CBB2C926313}"/>
    <cellStyle name="Normalny 13 3 2 3 2 5" xfId="46020" xr:uid="{BC4E2399-2005-404B-B0AC-DF1E344E8315}"/>
    <cellStyle name="Normalny 13 3 2 3 3" xfId="21807" xr:uid="{102819C9-E4C2-4BAE-BC0B-417C3676CA9E}"/>
    <cellStyle name="Normalny 13 3 2 3 3 2" xfId="46024" xr:uid="{D266E893-88F0-4BB2-BFB7-7571A072E3E9}"/>
    <cellStyle name="Normalny 13 3 2 3 4" xfId="21808" xr:uid="{44378448-3766-48E3-92A4-32AF6D018643}"/>
    <cellStyle name="Normalny 13 3 2 3 4 2" xfId="46025" xr:uid="{B70C9E0A-3623-4E86-86ED-CF139CB64FBC}"/>
    <cellStyle name="Normalny 13 3 2 3 5" xfId="21809" xr:uid="{2BD02596-4468-4389-BBF6-EF78F441BB57}"/>
    <cellStyle name="Normalny 13 3 2 3 5 2" xfId="46026" xr:uid="{3F48A07B-DA3D-4404-9246-062527DE2234}"/>
    <cellStyle name="Normalny 13 3 2 3 6" xfId="46019" xr:uid="{3A0C03F3-0E76-444F-B4D4-8BE94BCEB2F1}"/>
    <cellStyle name="Normalny 13 3 2 3 7" xfId="54159" xr:uid="{FBBBDF59-4696-4BA6-A72B-D526BE3C23C2}"/>
    <cellStyle name="Normalny 13 3 2 3 8" xfId="21802" xr:uid="{17BE12CE-6A4E-4F65-AC1C-C62ACC1D0EBD}"/>
    <cellStyle name="Normalny 13 3 2 4" xfId="847" xr:uid="{00000000-0005-0000-0000-000068030000}"/>
    <cellStyle name="Normalny 13 3 2 4 2" xfId="21811" xr:uid="{A6D14192-8C6A-477A-AF85-FB43D4AD4514}"/>
    <cellStyle name="Normalny 13 3 2 4 2 2" xfId="21812" xr:uid="{FF079684-7AB6-42BD-9C54-29157B782C05}"/>
    <cellStyle name="Normalny 13 3 2 4 2 2 2" xfId="46029" xr:uid="{380CDA22-B256-46BF-B7BE-B3FECF2BD99B}"/>
    <cellStyle name="Normalny 13 3 2 4 2 3" xfId="21813" xr:uid="{7BE153CA-F2E1-425A-9DF2-EFFD125BEA29}"/>
    <cellStyle name="Normalny 13 3 2 4 2 3 2" xfId="46030" xr:uid="{E960E54B-62DB-4A5E-838B-2F95D2161372}"/>
    <cellStyle name="Normalny 13 3 2 4 2 4" xfId="21814" xr:uid="{FF6474A0-0FED-4992-9B38-7A79EAD0751F}"/>
    <cellStyle name="Normalny 13 3 2 4 2 4 2" xfId="46031" xr:uid="{D2CABCA3-CBDA-47CD-B71D-B45F0D53F6F4}"/>
    <cellStyle name="Normalny 13 3 2 4 2 5" xfId="46028" xr:uid="{0A999FC1-D453-45F6-A0F3-FCC1F085425F}"/>
    <cellStyle name="Normalny 13 3 2 4 3" xfId="21815" xr:uid="{E79402DB-C2B4-4700-92C3-979E6A92FBAD}"/>
    <cellStyle name="Normalny 13 3 2 4 3 2" xfId="46032" xr:uid="{31E63F74-B522-4E13-832D-410858006E98}"/>
    <cellStyle name="Normalny 13 3 2 4 4" xfId="21816" xr:uid="{40947F93-DDCE-47E2-BD61-41E3DAC3F347}"/>
    <cellStyle name="Normalny 13 3 2 4 4 2" xfId="46033" xr:uid="{EF9A34CE-76DA-47F3-B349-673C95DDDA2A}"/>
    <cellStyle name="Normalny 13 3 2 4 5" xfId="21817" xr:uid="{01151CF9-D27A-4D9C-A011-90A327BC3BDA}"/>
    <cellStyle name="Normalny 13 3 2 4 5 2" xfId="46034" xr:uid="{44461F78-4D9C-4A0F-8603-D7E5C534C395}"/>
    <cellStyle name="Normalny 13 3 2 4 6" xfId="46027" xr:uid="{17ACBF6A-295C-4BFB-9CC5-38EAFC315703}"/>
    <cellStyle name="Normalny 13 3 2 4 7" xfId="54160" xr:uid="{AEE68397-AE89-4D6C-9540-9D5F0EA4DD71}"/>
    <cellStyle name="Normalny 13 3 2 4 8" xfId="21810" xr:uid="{67176444-AA08-4DAC-8E51-AB59546BE913}"/>
    <cellStyle name="Normalny 13 3 2 5" xfId="21818" xr:uid="{06209AE6-9B80-49D1-B0F1-2D83BADF5673}"/>
    <cellStyle name="Normalny 13 3 2 5 2" xfId="21819" xr:uid="{D9AD6F3A-C31D-4FBC-A5F0-1C3E0EE6677C}"/>
    <cellStyle name="Normalny 13 3 2 5 2 2" xfId="46036" xr:uid="{7C1AD92C-BEE0-4AAC-9BB6-9B6C916C634F}"/>
    <cellStyle name="Normalny 13 3 2 5 3" xfId="46035" xr:uid="{0E3090A1-D089-4174-BEC4-2CDA106018AC}"/>
    <cellStyle name="Normalny 13 3 2 6" xfId="21820" xr:uid="{228672C4-E584-4985-BCD1-6CB2061CE987}"/>
    <cellStyle name="Normalny 13 3 2 6 2" xfId="46037" xr:uid="{89DEEEE9-3E6C-4C1A-B9A4-344A2AFBA0F3}"/>
    <cellStyle name="Normalny 13 3 2 7" xfId="21821" xr:uid="{471215F6-AADF-4388-82E3-7BBFD762427A}"/>
    <cellStyle name="Normalny 13 3 2 7 2" xfId="46038" xr:uid="{21145B9E-E790-407A-AEF1-C869D92214AD}"/>
    <cellStyle name="Normalny 13 3 2 8" xfId="21822" xr:uid="{1F31148E-A6F3-414D-A167-AEB98E5D82AC}"/>
    <cellStyle name="Normalny 13 3 2 8 2" xfId="46039" xr:uid="{7A16B053-790D-48D4-8295-47870CD720FF}"/>
    <cellStyle name="Normalny 13 3 2 9" xfId="45994" xr:uid="{A72A455F-758B-4310-AEA6-408C69D5637E}"/>
    <cellStyle name="Normalny 13 3 3" xfId="848" xr:uid="{00000000-0005-0000-0000-000069030000}"/>
    <cellStyle name="Normalny 13 3 3 2" xfId="21824" xr:uid="{AF05FE40-0B60-4D00-B78D-3E87A4F09127}"/>
    <cellStyle name="Normalny 13 3 3 2 2" xfId="21825" xr:uid="{144E812C-FF80-44B1-8C20-102C81A070C8}"/>
    <cellStyle name="Normalny 13 3 3 2 2 2" xfId="46042" xr:uid="{A6BB07AD-BC8C-4A92-A51C-84A2E47AEB8C}"/>
    <cellStyle name="Normalny 13 3 3 2 3" xfId="21826" xr:uid="{35E12F36-A282-4E6C-8A4D-19B988D54FF0}"/>
    <cellStyle name="Normalny 13 3 3 2 3 2" xfId="46043" xr:uid="{F697881C-2050-4BB7-8A83-871AE3F7685A}"/>
    <cellStyle name="Normalny 13 3 3 2 4" xfId="21827" xr:uid="{6C6D355C-D3B2-4C0A-B05B-7048236FCBDA}"/>
    <cellStyle name="Normalny 13 3 3 2 4 2" xfId="46044" xr:uid="{822028A2-50A1-426D-8DD2-04F22F7210FB}"/>
    <cellStyle name="Normalny 13 3 3 2 5" xfId="46041" xr:uid="{59748977-6F16-4DFC-B9D2-B4DE8E05C40D}"/>
    <cellStyle name="Normalny 13 3 3 3" xfId="21828" xr:uid="{4478CCFE-AB19-41FD-99CF-22834E0438D1}"/>
    <cellStyle name="Normalny 13 3 3 3 2" xfId="46045" xr:uid="{9756BEBE-F425-4C4A-8494-E5585311BA1A}"/>
    <cellStyle name="Normalny 13 3 3 4" xfId="21829" xr:uid="{94019AEF-0B09-4114-BC51-84C6AC415046}"/>
    <cellStyle name="Normalny 13 3 3 4 2" xfId="46046" xr:uid="{D71E17A0-D6F1-4C3B-BC9C-C655436627E2}"/>
    <cellStyle name="Normalny 13 3 3 5" xfId="21830" xr:uid="{E29754B0-9BA6-4963-9E95-90B28F6FDEF5}"/>
    <cellStyle name="Normalny 13 3 3 5 2" xfId="46047" xr:uid="{AC5F9BEF-FCB9-4F58-8051-1E03898712EA}"/>
    <cellStyle name="Normalny 13 3 3 6" xfId="46040" xr:uid="{F59DB676-BB1E-423A-9FCD-A3BE9DF6399C}"/>
    <cellStyle name="Normalny 13 3 3 7" xfId="54161" xr:uid="{FBD4DDFB-568C-4BE0-A90B-EB5F27166918}"/>
    <cellStyle name="Normalny 13 3 3 8" xfId="21823" xr:uid="{7FBEBB4B-C82B-4EBB-9D06-A2D4FD2480FE}"/>
    <cellStyle name="Normalny 13 3 4" xfId="849" xr:uid="{00000000-0005-0000-0000-00006A030000}"/>
    <cellStyle name="Normalny 13 3 4 2" xfId="21832" xr:uid="{79E542E4-ABB2-4008-87B1-6E69DAB5C736}"/>
    <cellStyle name="Normalny 13 3 4 2 2" xfId="21833" xr:uid="{972CBF6A-0895-4679-8235-AB51B39032AA}"/>
    <cellStyle name="Normalny 13 3 4 2 2 2" xfId="46050" xr:uid="{0DC2E82F-794D-4AE9-AEE3-3AF2A2C7CE9D}"/>
    <cellStyle name="Normalny 13 3 4 2 3" xfId="21834" xr:uid="{4D92EEB5-2A8C-487B-AB7C-8DCB7BDCB1EF}"/>
    <cellStyle name="Normalny 13 3 4 2 3 2" xfId="46051" xr:uid="{C2957666-9C36-475D-9371-EC62070D4B2D}"/>
    <cellStyle name="Normalny 13 3 4 2 4" xfId="21835" xr:uid="{4B7AC373-3F9E-4D99-8F8E-D846D8EB6EE3}"/>
    <cellStyle name="Normalny 13 3 4 2 4 2" xfId="46052" xr:uid="{776B08D5-7192-4682-8FDC-C4EFC0404C6B}"/>
    <cellStyle name="Normalny 13 3 4 2 5" xfId="46049" xr:uid="{198662DA-1DED-461F-87DA-719FA0B3EA00}"/>
    <cellStyle name="Normalny 13 3 4 3" xfId="21836" xr:uid="{BA134900-1C1A-4BA4-8147-C3582A1E1766}"/>
    <cellStyle name="Normalny 13 3 4 3 2" xfId="46053" xr:uid="{ABA7ECB4-2324-40DE-9158-C7AB709563BB}"/>
    <cellStyle name="Normalny 13 3 4 4" xfId="21837" xr:uid="{C3648B99-8D6B-4B36-BC3A-2D2BC82178FF}"/>
    <cellStyle name="Normalny 13 3 4 4 2" xfId="46054" xr:uid="{16D8DBC3-ACCA-46E2-AEDE-7C6E9B00734E}"/>
    <cellStyle name="Normalny 13 3 4 5" xfId="21838" xr:uid="{1932DEA0-8ADE-4C06-B312-6DAE5298C188}"/>
    <cellStyle name="Normalny 13 3 4 5 2" xfId="46055" xr:uid="{C16FE145-43AF-4FBF-A901-A36FD74DBF7D}"/>
    <cellStyle name="Normalny 13 3 4 6" xfId="46048" xr:uid="{55E90CFA-CA86-4796-9BE5-1B9C6BCEA318}"/>
    <cellStyle name="Normalny 13 3 4 7" xfId="54162" xr:uid="{39B62F91-73C0-48E4-9CBF-BDA9F26D17E7}"/>
    <cellStyle name="Normalny 13 3 4 8" xfId="21831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41" xr:uid="{E42DF5C9-61C4-472A-B43A-F80C965DB605}"/>
    <cellStyle name="Normalny 13 3 5 2 2 2" xfId="21842" xr:uid="{4A41BCAE-5C0F-4589-97F1-430F8EAA2FD5}"/>
    <cellStyle name="Normalny 13 3 5 2 2 2 2" xfId="46059" xr:uid="{E74B9E02-0FB3-4178-8316-FD5204359FF4}"/>
    <cellStyle name="Normalny 13 3 5 2 2 3" xfId="46058" xr:uid="{F8035C67-8F4D-463D-A3E4-570D3075D101}"/>
    <cellStyle name="Normalny 13 3 5 2 3" xfId="21843" xr:uid="{7E3B9975-FB9E-4AB1-B43C-974EFB4EF425}"/>
    <cellStyle name="Normalny 13 3 5 2 3 2" xfId="46060" xr:uid="{5487165C-482D-49F5-8B0F-77A8E0C34FA7}"/>
    <cellStyle name="Normalny 13 3 5 2 4" xfId="21844" xr:uid="{8D963F05-FF9D-4817-9289-D718A7CBE744}"/>
    <cellStyle name="Normalny 13 3 5 2 4 2" xfId="46061" xr:uid="{BFFCDB6E-E995-440B-9E9B-31D2898B9FE0}"/>
    <cellStyle name="Normalny 13 3 5 2 5" xfId="21845" xr:uid="{5C3E0D6D-6978-46EC-866C-82C0692B3B5A}"/>
    <cellStyle name="Normalny 13 3 5 2 5 2" xfId="46062" xr:uid="{AD43E6E9-A04E-4ADE-92CC-A6A73BC3579E}"/>
    <cellStyle name="Normalny 13 3 5 2 6" xfId="46057" xr:uid="{9628642B-CA39-480E-AB0C-747B0C308F66}"/>
    <cellStyle name="Normalny 13 3 5 2 7" xfId="21840" xr:uid="{D983A9CD-5BC2-4974-AC5A-8AFDB7C9D955}"/>
    <cellStyle name="Normalny 13 3 5 3" xfId="21846" xr:uid="{444D62DA-9913-49CC-A291-46A3CDE1BF30}"/>
    <cellStyle name="Normalny 13 3 5 3 2" xfId="21847" xr:uid="{DBBBBA69-0791-492B-BA84-9AB9D0B308F1}"/>
    <cellStyle name="Normalny 13 3 5 3 2 2" xfId="21848" xr:uid="{06759C86-720B-4036-8A85-F1D0FADBEC9F}"/>
    <cellStyle name="Normalny 13 3 5 3 2 2 2" xfId="46065" xr:uid="{D886EF2B-99AC-438E-B7D0-DF129C706B74}"/>
    <cellStyle name="Normalny 13 3 5 3 2 3" xfId="21849" xr:uid="{1C714498-8BC8-45EA-AF00-D2A8F531BAD3}"/>
    <cellStyle name="Normalny 13 3 5 3 2 3 2" xfId="46066" xr:uid="{7E2757B6-A255-4105-B084-3FCBD9D90724}"/>
    <cellStyle name="Normalny 13 3 5 3 2 4" xfId="46064" xr:uid="{CE6AEE42-F10B-4E01-AF61-052E6EE449AA}"/>
    <cellStyle name="Normalny 13 3 5 3 3" xfId="21850" xr:uid="{6CB1E2A0-478F-4049-B8E8-213E8F0A9762}"/>
    <cellStyle name="Normalny 13 3 5 3 3 2" xfId="46067" xr:uid="{A64D9A1B-B186-4C2F-B316-D272BD7EC173}"/>
    <cellStyle name="Normalny 13 3 5 3 4" xfId="21851" xr:uid="{EE7CA793-D7F5-409B-B1B8-AE84EFE4C669}"/>
    <cellStyle name="Normalny 13 3 5 3 4 2" xfId="46068" xr:uid="{51348BDB-769D-47F6-A6FD-882939645C45}"/>
    <cellStyle name="Normalny 13 3 5 3 5" xfId="46063" xr:uid="{A15BD81C-7448-4246-9A61-D72EF799CCFE}"/>
    <cellStyle name="Normalny 13 3 5 4" xfId="21852" xr:uid="{B46D0A48-430C-4237-805F-5348A3404241}"/>
    <cellStyle name="Normalny 13 3 5 4 2" xfId="21853" xr:uid="{D80DE6C8-F942-4529-9096-3C704E3D393F}"/>
    <cellStyle name="Normalny 13 3 5 4 2 2" xfId="46070" xr:uid="{AEAED4E2-5692-4090-A086-8616ED920DC2}"/>
    <cellStyle name="Normalny 13 3 5 4 3" xfId="21854" xr:uid="{E536C56C-5122-4763-95C6-4D39851E588E}"/>
    <cellStyle name="Normalny 13 3 5 4 3 2" xfId="46071" xr:uid="{C03460CD-C80A-4009-B2CA-F98058EAEBC8}"/>
    <cellStyle name="Normalny 13 3 5 4 4" xfId="46069" xr:uid="{88CC572C-A2B2-4DCF-82E3-DE2D8C9F6379}"/>
    <cellStyle name="Normalny 13 3 5 5" xfId="21855" xr:uid="{0081263F-03E6-4154-B876-8A8C9520944D}"/>
    <cellStyle name="Normalny 13 3 5 5 2" xfId="46072" xr:uid="{8828CEFD-314D-49B7-92E8-3945FA7E195B}"/>
    <cellStyle name="Normalny 13 3 5 6" xfId="21856" xr:uid="{1F11254A-8D7E-4E68-B5DF-8FFD69A47BA4}"/>
    <cellStyle name="Normalny 13 3 5 6 2" xfId="46073" xr:uid="{E2CAD814-B60B-4B0F-A1B6-00D8CC47B9AA}"/>
    <cellStyle name="Normalny 13 3 5 7" xfId="46056" xr:uid="{70CA8036-87D0-4561-8D39-81FE9ED0161B}"/>
    <cellStyle name="Normalny 13 3 5 8" xfId="54163" xr:uid="{DE702CC3-78CC-41FD-963B-83ADB81D9D66}"/>
    <cellStyle name="Normalny 13 3 5 9" xfId="21839" xr:uid="{7F363DCD-B131-4454-BF11-B0648EF23758}"/>
    <cellStyle name="Normalny 13 3 5_CHP" xfId="21857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60" xr:uid="{466781EF-E2FF-48DD-B058-E7C9C3EA3A91}"/>
    <cellStyle name="Normalny 13 3 6 2 2 2" xfId="21861" xr:uid="{324F2399-7CBA-4D9B-9D35-40313FEF0A7C}"/>
    <cellStyle name="Normalny 13 3 6 2 2 2 2" xfId="46077" xr:uid="{209514AB-3BF0-4CB6-941A-94AA8149AC9C}"/>
    <cellStyle name="Normalny 13 3 6 2 2 3" xfId="46076" xr:uid="{5582AE90-489E-4A58-B4B8-C28E8769FBBD}"/>
    <cellStyle name="Normalny 13 3 6 2 3" xfId="21862" xr:uid="{89A05669-B176-4EA9-ADCD-2980E0B82083}"/>
    <cellStyle name="Normalny 13 3 6 2 3 2" xfId="46078" xr:uid="{F1485CDA-EE8A-48EB-B39E-AB07790F926A}"/>
    <cellStyle name="Normalny 13 3 6 2 4" xfId="21863" xr:uid="{B9EA289A-2B0C-45ED-971B-C6C74A7FCE32}"/>
    <cellStyle name="Normalny 13 3 6 2 4 2" xfId="46079" xr:uid="{52CB260E-B3F5-48F1-AEE4-C09AF7BB7172}"/>
    <cellStyle name="Normalny 13 3 6 2 5" xfId="21864" xr:uid="{D70B9DC0-AC63-47C8-9BDF-537F2C4722DB}"/>
    <cellStyle name="Normalny 13 3 6 2 5 2" xfId="46080" xr:uid="{E7C44684-1B00-4BDF-B076-F9884439A066}"/>
    <cellStyle name="Normalny 13 3 6 2 6" xfId="46075" xr:uid="{4092013D-8105-4F1D-8A0F-593432B4CEA2}"/>
    <cellStyle name="Normalny 13 3 6 2 7" xfId="21859" xr:uid="{7A302A8C-DF19-46D9-BE23-CBDC642FD851}"/>
    <cellStyle name="Normalny 13 3 6 3" xfId="21865" xr:uid="{01FD134B-22A6-4EC9-9781-0BB58B9363B3}"/>
    <cellStyle name="Normalny 13 3 6 3 2" xfId="21866" xr:uid="{37BD7941-0694-4EC5-8C97-1FA2B39D66D5}"/>
    <cellStyle name="Normalny 13 3 6 3 2 2" xfId="46082" xr:uid="{2DC0C626-2A9C-4697-BB22-DFAAC028A12B}"/>
    <cellStyle name="Normalny 13 3 6 3 3" xfId="46081" xr:uid="{824FFC53-1793-4F7C-A766-C994031E4E5C}"/>
    <cellStyle name="Normalny 13 3 6 4" xfId="21867" xr:uid="{05CEF782-0E98-4627-AF83-783D58EACC51}"/>
    <cellStyle name="Normalny 13 3 6 4 2" xfId="46083" xr:uid="{0B7C7895-6E88-4B13-AE68-3D7A21E5F8F1}"/>
    <cellStyle name="Normalny 13 3 6 5" xfId="21868" xr:uid="{D6E78883-0D4A-496D-A28E-CEF49F79B28F}"/>
    <cellStyle name="Normalny 13 3 6 5 2" xfId="46084" xr:uid="{D2B7218E-181E-4593-89D1-03A5AD07B024}"/>
    <cellStyle name="Normalny 13 3 6 6" xfId="21869" xr:uid="{E4495A5F-6A85-4FA5-A722-421CDB18D5C1}"/>
    <cellStyle name="Normalny 13 3 6 6 2" xfId="46085" xr:uid="{2F13758E-09EB-4A60-AB7A-328A61DC55EF}"/>
    <cellStyle name="Normalny 13 3 6 7" xfId="46074" xr:uid="{BD37CDAA-6EAA-49AD-9A47-915C59B2A730}"/>
    <cellStyle name="Normalny 13 3 6 8" xfId="54164" xr:uid="{908F86D6-2F38-413A-8FEB-055AA29CAEB6}"/>
    <cellStyle name="Normalny 13 3 6 9" xfId="21858" xr:uid="{AA96B3C4-A8AA-4552-8D4D-DA6167D68D05}"/>
    <cellStyle name="Normalny 13 3 7" xfId="21870" xr:uid="{793D54CD-BB62-46B8-BF97-F3EC44E1A5D4}"/>
    <cellStyle name="Normalny 13 3 7 2" xfId="21871" xr:uid="{5D34A1ED-7884-45AE-BF3A-443C093608BB}"/>
    <cellStyle name="Normalny 13 3 7 2 2" xfId="21872" xr:uid="{696CCEB5-280C-41DA-87E9-B6B4C4B81121}"/>
    <cellStyle name="Normalny 13 3 7 2 2 2" xfId="46088" xr:uid="{BF03DEE5-F049-4FA3-B26D-BFB6419603C8}"/>
    <cellStyle name="Normalny 13 3 7 2 3" xfId="21873" xr:uid="{EFC29070-FF33-43E4-BEB7-8AA6CBA994A5}"/>
    <cellStyle name="Normalny 13 3 7 2 3 2" xfId="46089" xr:uid="{73651F63-C1DD-4DA8-816C-B9ECD0CD9F9E}"/>
    <cellStyle name="Normalny 13 3 7 2 4" xfId="21874" xr:uid="{080B9F71-2382-4056-ADFF-7023D9DF799A}"/>
    <cellStyle name="Normalny 13 3 7 2 4 2" xfId="46090" xr:uid="{B61C1679-838B-4170-8951-4B0831584B21}"/>
    <cellStyle name="Normalny 13 3 7 2 5" xfId="46087" xr:uid="{6DDAF817-2D60-41D5-A0C2-F19FBBEE353A}"/>
    <cellStyle name="Normalny 13 3 7 3" xfId="21875" xr:uid="{0AC242FD-385F-4531-97D1-97EB43A980FB}"/>
    <cellStyle name="Normalny 13 3 7 3 2" xfId="46091" xr:uid="{9EEE2E1A-448C-4194-9920-939136CC88EE}"/>
    <cellStyle name="Normalny 13 3 7 4" xfId="21876" xr:uid="{9FC385C6-69D2-4AC4-A769-DC2E75C852B4}"/>
    <cellStyle name="Normalny 13 3 7 4 2" xfId="46092" xr:uid="{C3683B77-3BAE-496B-BEBD-8B59CB003818}"/>
    <cellStyle name="Normalny 13 3 7 5" xfId="21877" xr:uid="{7D46DEA8-E71D-4D8F-857B-D018580EAF6A}"/>
    <cellStyle name="Normalny 13 3 7 5 2" xfId="46093" xr:uid="{87C6281F-AE1F-4FFE-BB4D-D161DA38428B}"/>
    <cellStyle name="Normalny 13 3 7 6" xfId="46086" xr:uid="{BE56DAF6-CE73-4132-9E4F-86C6EDFE8381}"/>
    <cellStyle name="Normalny 13 3 8" xfId="21878" xr:uid="{24E5D028-5215-438B-BDB5-730BF5DB7038}"/>
    <cellStyle name="Normalny 13 3 8 2" xfId="21879" xr:uid="{0C9061A4-45E4-4A45-AABE-D64DC020BEDD}"/>
    <cellStyle name="Normalny 13 3 8 2 2" xfId="46095" xr:uid="{0C0EBCF1-20E2-45CD-AC6B-BBB899CC15FC}"/>
    <cellStyle name="Normalny 13 3 8 3" xfId="21880" xr:uid="{055BA340-A356-4ED8-AFB5-A3D19C049829}"/>
    <cellStyle name="Normalny 13 3 8 3 2" xfId="46096" xr:uid="{21A5FDA1-1D41-4154-A9DF-91F07F6F7640}"/>
    <cellStyle name="Normalny 13 3 8 4" xfId="46094" xr:uid="{D409850C-0F43-4EFD-ABD8-0B6CC0BA7862}"/>
    <cellStyle name="Normalny 13 3 9" xfId="21881" xr:uid="{C0098208-ED4E-4F8F-812F-1922C91F024C}"/>
    <cellStyle name="Normalny 13 3 9 2" xfId="46097" xr:uid="{A279537B-4423-495E-AE8F-6E15CC6939C0}"/>
    <cellStyle name="Normalny 13 3_CHP" xfId="21882" xr:uid="{03523A7E-EA68-4791-AAD1-EEA9AFEB181B}"/>
    <cellStyle name="Normalny 13 4" xfId="852" xr:uid="{00000000-0005-0000-0000-00006D030000}"/>
    <cellStyle name="Normalny 13 4 10" xfId="21883" xr:uid="{6CE900DE-E5E8-411E-AF12-05D3DBB78676}"/>
    <cellStyle name="Normalny 13 4 2" xfId="853" xr:uid="{00000000-0005-0000-0000-00006E030000}"/>
    <cellStyle name="Normalny 13 4 2 2" xfId="21885" xr:uid="{072F0A46-B2A2-419C-9307-F7BAFE04ECD4}"/>
    <cellStyle name="Normalny 13 4 2 2 2" xfId="21886" xr:uid="{EEBDAA84-F092-4DEF-A321-2C5A41977C1B}"/>
    <cellStyle name="Normalny 13 4 2 2 2 2" xfId="46101" xr:uid="{48ABD7A4-7F72-484B-9593-755AAEA58E55}"/>
    <cellStyle name="Normalny 13 4 2 2 3" xfId="21887" xr:uid="{3008BD13-4D5A-4F5B-95DE-E7702430DF9F}"/>
    <cellStyle name="Normalny 13 4 2 2 3 2" xfId="46102" xr:uid="{35B6D870-09A3-43B6-8BA4-672929308ACB}"/>
    <cellStyle name="Normalny 13 4 2 2 4" xfId="21888" xr:uid="{0FA8F952-AC30-4256-AD59-88ECAA57D891}"/>
    <cellStyle name="Normalny 13 4 2 2 4 2" xfId="46103" xr:uid="{12280771-E5AD-4750-9E33-6164146F155C}"/>
    <cellStyle name="Normalny 13 4 2 2 5" xfId="46100" xr:uid="{D086EFFA-412D-4E19-AF8B-E5EB293E915C}"/>
    <cellStyle name="Normalny 13 4 2 3" xfId="21889" xr:uid="{F95F9F20-3009-41A3-93B7-DBF68BF84CD9}"/>
    <cellStyle name="Normalny 13 4 2 3 2" xfId="46104" xr:uid="{A2018A32-DC75-459A-8068-6E7294609AB7}"/>
    <cellStyle name="Normalny 13 4 2 4" xfId="21890" xr:uid="{BF5FA683-A7A4-4599-A73A-E642884B0F87}"/>
    <cellStyle name="Normalny 13 4 2 4 2" xfId="46105" xr:uid="{5D75A320-4FB5-41E9-82D6-0950C660191C}"/>
    <cellStyle name="Normalny 13 4 2 5" xfId="21891" xr:uid="{DB5D6135-CC82-4932-9EEC-DED3CE596784}"/>
    <cellStyle name="Normalny 13 4 2 5 2" xfId="46106" xr:uid="{3F01EB66-51EB-4350-AD6B-E01C4A272641}"/>
    <cellStyle name="Normalny 13 4 2 6" xfId="46099" xr:uid="{8CF6E8B0-B446-4B11-B9FA-C442A01CF02F}"/>
    <cellStyle name="Normalny 13 4 2 7" xfId="54166" xr:uid="{80B0501C-796A-4BB3-8EF1-08FBA87D4CD0}"/>
    <cellStyle name="Normalny 13 4 2 8" xfId="21884" xr:uid="{4DDF5F57-59E1-4955-B29E-C6CD973FC185}"/>
    <cellStyle name="Normalny 13 4 3" xfId="854" xr:uid="{00000000-0005-0000-0000-00006F030000}"/>
    <cellStyle name="Normalny 13 4 3 2" xfId="21893" xr:uid="{2F89941D-E833-4467-A21D-82858861DF44}"/>
    <cellStyle name="Normalny 13 4 3 2 2" xfId="21894" xr:uid="{1A9564F4-04B2-43EC-8264-80D492B99C61}"/>
    <cellStyle name="Normalny 13 4 3 2 2 2" xfId="46109" xr:uid="{35E30C68-32C7-4DA7-9C8F-9BCA5363E523}"/>
    <cellStyle name="Normalny 13 4 3 2 3" xfId="46108" xr:uid="{62639DB4-1E0B-4411-9F57-FACB9C728E0D}"/>
    <cellStyle name="Normalny 13 4 3 3" xfId="21895" xr:uid="{E17517FC-077A-4A2E-B1EA-2CEC66031524}"/>
    <cellStyle name="Normalny 13 4 3 3 2" xfId="46110" xr:uid="{1E7CAEA4-B56F-432E-B2FE-56297D4561AC}"/>
    <cellStyle name="Normalny 13 4 3 4" xfId="21896" xr:uid="{E40F6442-4D3F-446B-AEBB-D1C5FE30F473}"/>
    <cellStyle name="Normalny 13 4 3 4 2" xfId="46111" xr:uid="{DD093AAB-33B6-4EA8-B65B-D1DF942F1DA8}"/>
    <cellStyle name="Normalny 13 4 3 5" xfId="21897" xr:uid="{25B6566F-2831-49B3-BC91-D32DC5DE56C7}"/>
    <cellStyle name="Normalny 13 4 3 5 2" xfId="46112" xr:uid="{FA88541B-84A5-41BA-8B77-265C085711E2}"/>
    <cellStyle name="Normalny 13 4 3 6" xfId="46107" xr:uid="{35F17FAD-24C7-4B98-A0BB-CD74805A39ED}"/>
    <cellStyle name="Normalny 13 4 3 7" xfId="54167" xr:uid="{03391C4A-5413-453D-8886-7E8768427CC4}"/>
    <cellStyle name="Normalny 13 4 3 8" xfId="21892" xr:uid="{E66C71DB-B2B2-482C-A9F4-2CBD3838CED0}"/>
    <cellStyle name="Normalny 13 4 4" xfId="21898" xr:uid="{61649345-2AA9-46FB-8E9C-2F46C2EDD53B}"/>
    <cellStyle name="Normalny 13 4 4 2" xfId="21899" xr:uid="{AFB733A2-3A65-40B4-9025-C20919067420}"/>
    <cellStyle name="Normalny 13 4 4 2 2" xfId="21900" xr:uid="{4C116C07-99D2-4EF9-B013-B2D4F86B21E4}"/>
    <cellStyle name="Normalny 13 4 4 2 2 2" xfId="46115" xr:uid="{0A5CBE70-89FD-4B06-AA4C-31BA079F33A1}"/>
    <cellStyle name="Normalny 13 4 4 2 3" xfId="21901" xr:uid="{1B2C0015-1435-49C4-A5C9-371875059193}"/>
    <cellStyle name="Normalny 13 4 4 2 3 2" xfId="46116" xr:uid="{B6CA9103-4A02-4E4A-8B27-2A2BD6581CD4}"/>
    <cellStyle name="Normalny 13 4 4 2 4" xfId="46114" xr:uid="{767B8DB0-3F05-4EB9-B202-D9284893C0EE}"/>
    <cellStyle name="Normalny 13 4 4 3" xfId="21902" xr:uid="{1C6726E3-A80A-4E50-A004-93A65BFF87A9}"/>
    <cellStyle name="Normalny 13 4 4 3 2" xfId="46117" xr:uid="{C0A2547D-2E7B-4202-8F2B-E3FEFD719061}"/>
    <cellStyle name="Normalny 13 4 4 4" xfId="21903" xr:uid="{C75280C8-CD68-4CD4-A584-5028DFB11B48}"/>
    <cellStyle name="Normalny 13 4 4 4 2" xfId="46118" xr:uid="{90528A69-7AA7-49D9-B9FA-8AD2C0A0222B}"/>
    <cellStyle name="Normalny 13 4 4 5" xfId="46113" xr:uid="{4744A585-05FE-47E6-9EE5-C599C8A24694}"/>
    <cellStyle name="Normalny 13 4 5" xfId="21904" xr:uid="{B0C90F9F-0E23-47D3-A1B2-6EAE75AD3A37}"/>
    <cellStyle name="Normalny 13 4 5 2" xfId="46119" xr:uid="{A12D51B5-C446-4C40-A30D-113AFE949D91}"/>
    <cellStyle name="Normalny 13 4 6" xfId="21905" xr:uid="{FB33B1DF-61DC-4FFE-8741-3CD969CF096C}"/>
    <cellStyle name="Normalny 13 4 6 2" xfId="46120" xr:uid="{EE571ACA-5C0E-4755-98B4-DE80DA04796D}"/>
    <cellStyle name="Normalny 13 4 7" xfId="21906" xr:uid="{1FB5F7F4-EDD0-4A23-B12F-D2C0A7962AA5}"/>
    <cellStyle name="Normalny 13 4 7 2" xfId="46121" xr:uid="{D26FC133-7671-4E64-B134-8635E4C3199D}"/>
    <cellStyle name="Normalny 13 4 8" xfId="46098" xr:uid="{BE180A03-AF79-41F5-AC79-CC3CECE74EFD}"/>
    <cellStyle name="Normalny 13 4 9" xfId="54165" xr:uid="{7FA11EE0-046B-4A93-80AB-9C5CE35D2555}"/>
    <cellStyle name="Normalny 13 4_CHP" xfId="21907" xr:uid="{29A04120-F5CD-4258-A8F3-0E21346E557A}"/>
    <cellStyle name="Normalny 13 5" xfId="855" xr:uid="{00000000-0005-0000-0000-000070030000}"/>
    <cellStyle name="Normalny 13 5 10" xfId="21908" xr:uid="{CDDE15B8-209A-4739-8C3A-A36C63530996}"/>
    <cellStyle name="Normalny 13 5 2" xfId="856" xr:uid="{00000000-0005-0000-0000-000071030000}"/>
    <cellStyle name="Normalny 13 5 2 2" xfId="21910" xr:uid="{12AA4796-5321-4AD9-8960-587DB59D6E94}"/>
    <cellStyle name="Normalny 13 5 2 2 2" xfId="21911" xr:uid="{9E33EEAD-0E9D-447F-8119-192EC027E461}"/>
    <cellStyle name="Normalny 13 5 2 2 2 2" xfId="46125" xr:uid="{C97C4AB7-00FC-4D18-ACF5-C17C53F26E5D}"/>
    <cellStyle name="Normalny 13 5 2 2 3" xfId="21912" xr:uid="{7C299D5C-8D29-4B25-BB91-5C725B4E176A}"/>
    <cellStyle name="Normalny 13 5 2 2 3 2" xfId="46126" xr:uid="{2893280E-A778-41BA-BC9F-C2791B72DA23}"/>
    <cellStyle name="Normalny 13 5 2 2 4" xfId="21913" xr:uid="{27818C43-3D6D-4DC5-A866-F66438AE3E43}"/>
    <cellStyle name="Normalny 13 5 2 2 4 2" xfId="46127" xr:uid="{130ED187-1955-4F3D-A275-D1DEADA735A5}"/>
    <cellStyle name="Normalny 13 5 2 2 5" xfId="46124" xr:uid="{615C1E70-C264-4C40-8E4D-BBFBA7248147}"/>
    <cellStyle name="Normalny 13 5 2 3" xfId="21914" xr:uid="{62ED5DB1-B788-44CC-B08F-8CB433594E36}"/>
    <cellStyle name="Normalny 13 5 2 3 2" xfId="46128" xr:uid="{30632D3A-35C7-4007-9407-5E7FAD953733}"/>
    <cellStyle name="Normalny 13 5 2 4" xfId="21915" xr:uid="{81840B61-4F82-421E-B11B-AD7A135DCE3C}"/>
    <cellStyle name="Normalny 13 5 2 4 2" xfId="46129" xr:uid="{DC34043A-4104-4442-B2E1-7A3D03B698C2}"/>
    <cellStyle name="Normalny 13 5 2 5" xfId="21916" xr:uid="{2193858D-CD33-4C84-A2A3-665FDF11F9E1}"/>
    <cellStyle name="Normalny 13 5 2 5 2" xfId="46130" xr:uid="{13512EC8-4673-4599-8D74-133BDC79DBE1}"/>
    <cellStyle name="Normalny 13 5 2 6" xfId="46123" xr:uid="{3BA8668B-4752-4C8A-9BE8-5D6F710AB5B7}"/>
    <cellStyle name="Normalny 13 5 2 7" xfId="54169" xr:uid="{224E8570-FFA8-44EB-9513-26E66E6ED4F6}"/>
    <cellStyle name="Normalny 13 5 2 8" xfId="21909" xr:uid="{A433C2AE-52F3-4654-8357-C3D949636E16}"/>
    <cellStyle name="Normalny 13 5 3" xfId="857" xr:uid="{00000000-0005-0000-0000-000072030000}"/>
    <cellStyle name="Normalny 13 5 3 2" xfId="21918" xr:uid="{A687CFC2-0BC8-47C6-905E-1913D1CE7D70}"/>
    <cellStyle name="Normalny 13 5 3 2 2" xfId="21919" xr:uid="{2EB10B52-3606-4C6B-AAFD-9DC425F5A2E1}"/>
    <cellStyle name="Normalny 13 5 3 2 2 2" xfId="46133" xr:uid="{31B126EA-01AA-49F0-B0AD-CEFA21C3BC52}"/>
    <cellStyle name="Normalny 13 5 3 2 3" xfId="46132" xr:uid="{F4F1BCF7-FA44-4EB7-BEDF-CB8F15DE8994}"/>
    <cellStyle name="Normalny 13 5 3 3" xfId="21920" xr:uid="{54EE9C50-2A79-4D62-B6BB-CA2ACB9E8CE7}"/>
    <cellStyle name="Normalny 13 5 3 3 2" xfId="46134" xr:uid="{15CE46C0-5953-4A66-9143-CCC2600A7E1D}"/>
    <cellStyle name="Normalny 13 5 3 4" xfId="21921" xr:uid="{21254D90-E8D9-428E-8676-C9DABADC3C93}"/>
    <cellStyle name="Normalny 13 5 3 4 2" xfId="46135" xr:uid="{E8F528BE-40F8-424F-85FC-275D186631D3}"/>
    <cellStyle name="Normalny 13 5 3 5" xfId="21922" xr:uid="{FFB85884-D3C3-4260-A4C0-0FAC53BB240A}"/>
    <cellStyle name="Normalny 13 5 3 5 2" xfId="46136" xr:uid="{158182C8-983A-4C3E-BEB0-D20088620CF4}"/>
    <cellStyle name="Normalny 13 5 3 6" xfId="46131" xr:uid="{3E2C128B-905F-4B68-8A29-AA3C7A6F3A33}"/>
    <cellStyle name="Normalny 13 5 3 7" xfId="54170" xr:uid="{9031C465-FAA9-4726-B400-72A4B8052799}"/>
    <cellStyle name="Normalny 13 5 3 8" xfId="21917" xr:uid="{36C87B1F-B73D-4889-B841-38A20B057AD8}"/>
    <cellStyle name="Normalny 13 5 4" xfId="21923" xr:uid="{E24B55BD-0F54-4511-BD48-2B505C85F77D}"/>
    <cellStyle name="Normalny 13 5 4 2" xfId="21924" xr:uid="{8615D2B0-A464-4933-951A-5351C1A4EFCA}"/>
    <cellStyle name="Normalny 13 5 4 2 2" xfId="21925" xr:uid="{35FC306F-8157-4FA6-9629-553E40F0A563}"/>
    <cellStyle name="Normalny 13 5 4 2 2 2" xfId="46139" xr:uid="{D17419AB-F7FC-40F3-8B2C-74234DB029B7}"/>
    <cellStyle name="Normalny 13 5 4 2 3" xfId="21926" xr:uid="{CACC2E23-6267-4568-BCBB-85E5F2BC06DB}"/>
    <cellStyle name="Normalny 13 5 4 2 3 2" xfId="46140" xr:uid="{D683C0D5-8817-48C3-B56D-D50101C2F76C}"/>
    <cellStyle name="Normalny 13 5 4 2 4" xfId="46138" xr:uid="{8429F2D2-07F2-4102-9D08-3C52362FABE7}"/>
    <cellStyle name="Normalny 13 5 4 3" xfId="21927" xr:uid="{1DA6404F-F78B-424C-B787-B432CECA7EB7}"/>
    <cellStyle name="Normalny 13 5 4 3 2" xfId="46141" xr:uid="{8E2DBFF7-A589-425D-AB2C-5CDF5A8D0AE3}"/>
    <cellStyle name="Normalny 13 5 4 4" xfId="21928" xr:uid="{F84AF13F-512D-410A-A234-B026BCB92A17}"/>
    <cellStyle name="Normalny 13 5 4 4 2" xfId="46142" xr:uid="{88CB1C80-D0E9-4F2A-96A9-0639B428BC67}"/>
    <cellStyle name="Normalny 13 5 4 5" xfId="46137" xr:uid="{DB8BC078-F95E-4A79-BF00-176F4DE9B844}"/>
    <cellStyle name="Normalny 13 5 5" xfId="21929" xr:uid="{BF14AC36-268A-40C7-825A-26BE1A961438}"/>
    <cellStyle name="Normalny 13 5 5 2" xfId="46143" xr:uid="{3D770531-D5E3-4008-BAC1-8777C349AD1B}"/>
    <cellStyle name="Normalny 13 5 6" xfId="21930" xr:uid="{840FAFF5-7104-49DA-801D-34EECF43DEAB}"/>
    <cellStyle name="Normalny 13 5 6 2" xfId="46144" xr:uid="{13609D69-9E90-4F44-A3FB-27106EBB8F3B}"/>
    <cellStyle name="Normalny 13 5 7" xfId="21931" xr:uid="{D6F18092-B35B-4E1C-A2DA-D3446F918F46}"/>
    <cellStyle name="Normalny 13 5 7 2" xfId="46145" xr:uid="{6A30FDBB-A997-424A-850D-33421A6EE3D6}"/>
    <cellStyle name="Normalny 13 5 8" xfId="46122" xr:uid="{DB5802E5-9910-4A27-86B3-5A707F4E400C}"/>
    <cellStyle name="Normalny 13 5 9" xfId="54168" xr:uid="{3AF96C1D-4AE7-447C-B3D2-D4052E206D0F}"/>
    <cellStyle name="Normalny 13 5_CHP" xfId="21932" xr:uid="{5C34E528-1800-43C8-BDB4-46E1D39F4B65}"/>
    <cellStyle name="Normalny 13 6" xfId="858" xr:uid="{00000000-0005-0000-0000-000073030000}"/>
    <cellStyle name="Normalny 13 6 10" xfId="21934" xr:uid="{7FB80044-E1F4-4394-88E1-C5CD807F5EA5}"/>
    <cellStyle name="Normalny 13 6 10 2" xfId="46147" xr:uid="{99EB317F-07E3-4F5A-848B-9FB2ECBC280E}"/>
    <cellStyle name="Normalny 13 6 11" xfId="46146" xr:uid="{37171607-3041-4288-A527-653BD968F09D}"/>
    <cellStyle name="Normalny 13 6 12" xfId="54171" xr:uid="{29BCA2E9-9EDA-4FB2-8E6A-601B86BBBED0}"/>
    <cellStyle name="Normalny 13 6 13" xfId="54547" xr:uid="{9F489B47-CE5C-4401-A818-88E43F5F6F23}"/>
    <cellStyle name="Normalny 13 6 14" xfId="54596" xr:uid="{274BA146-4479-403E-AE61-5F5852CEA212}"/>
    <cellStyle name="Normalny 13 6 15" xfId="21933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8" xr:uid="{57616A38-E06F-49BC-B9E9-B5E9A1D11CA2}"/>
    <cellStyle name="Normalny 13 6 2 11" xfId="54597" xr:uid="{BE1847A4-6654-4671-A3A2-E1D20BF559F1}"/>
    <cellStyle name="Normalny 13 6 2 12" xfId="21935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8" xr:uid="{E86A76E2-8469-4467-9AD1-8F0B7497F1E3}"/>
    <cellStyle name="Normalny 13 6 2 2 11" xfId="21936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7" xr:uid="{790E09A5-CB17-4E34-8ED9-F686FEFF32EE}"/>
    <cellStyle name="Normalny 13 6 2 2 2 2" xfId="21938" xr:uid="{0665FFFC-F496-4185-9AA2-AC980578C151}"/>
    <cellStyle name="Normalny 13 6 2 2 2 2 2" xfId="21939" xr:uid="{FC883D98-FD74-49C7-A875-6FCF715701B5}"/>
    <cellStyle name="Normalny 13 6 2 2 2 2 2 2" xfId="46152" xr:uid="{CF2E4A88-9843-4ABC-8F26-4942018C22D7}"/>
    <cellStyle name="Normalny 13 6 2 2 2 2 3" xfId="21940" xr:uid="{BA3326CB-9226-4A57-A4C4-298CE3533C94}"/>
    <cellStyle name="Normalny 13 6 2 2 2 2 3 2" xfId="46153" xr:uid="{AFEA2D96-1020-4E29-957C-0977F6B11C7D}"/>
    <cellStyle name="Normalny 13 6 2 2 2 2 4" xfId="46151" xr:uid="{2A8B484A-EE74-4893-9AA2-6AC39C232572}"/>
    <cellStyle name="Normalny 13 6 2 2 2 3" xfId="21941" xr:uid="{D8480586-2BB5-420D-9280-4F4AF50E64D8}"/>
    <cellStyle name="Normalny 13 6 2 2 2 3 2" xfId="21942" xr:uid="{C1B0B5DB-62D7-492B-861C-DB4F767A023C}"/>
    <cellStyle name="Normalny 13 6 2 2 2 3 2 2" xfId="46155" xr:uid="{72836317-70B2-4E1C-B014-CDBDD776CF93}"/>
    <cellStyle name="Normalny 13 6 2 2 2 3 3" xfId="21943" xr:uid="{FD2DB65B-50CA-4C8A-AB60-59DD13479896}"/>
    <cellStyle name="Normalny 13 6 2 2 2 3 3 2" xfId="46156" xr:uid="{5235CE5D-D3FE-4DEC-8776-63C340077DB3}"/>
    <cellStyle name="Normalny 13 6 2 2 2 3 4" xfId="46154" xr:uid="{D3DCA42D-BC1D-49DF-A87D-E88DAD30DC28}"/>
    <cellStyle name="Normalny 13 6 2 2 2 4" xfId="21944" xr:uid="{F84763FD-F80A-4D8F-84ED-F5FBC37D57F3}"/>
    <cellStyle name="Normalny 13 6 2 2 2 4 2" xfId="46157" xr:uid="{0F6E3FB8-9598-4F7F-B1CA-0EA2ED5BDD0E}"/>
    <cellStyle name="Normalny 13 6 2 2 2 5" xfId="21945" xr:uid="{5AA4D80F-0E61-45F0-B2D5-0315DDA556B1}"/>
    <cellStyle name="Normalny 13 6 2 2 2 5 2" xfId="46158" xr:uid="{1ECCE9EE-A1B2-44A0-96E9-4D5BA4C851E9}"/>
    <cellStyle name="Normalny 13 6 2 2 2 6" xfId="46150" xr:uid="{9B09D30D-5D08-412D-8406-456122687DC1}"/>
    <cellStyle name="Normalny 13 6 2 2 3" xfId="21946" xr:uid="{BC613F08-100D-46C1-AC44-A9D640F0EF4E}"/>
    <cellStyle name="Normalny 13 6 2 2 3 2" xfId="21947" xr:uid="{2DF931C5-4963-4351-9B22-4DAA8490686F}"/>
    <cellStyle name="Normalny 13 6 2 2 3 2 2" xfId="46160" xr:uid="{5AD52228-471D-43A8-BB66-BC07A8CE7890}"/>
    <cellStyle name="Normalny 13 6 2 2 3 3" xfId="21948" xr:uid="{45CD63A5-CB0F-47F8-A06A-9A20EE4AE967}"/>
    <cellStyle name="Normalny 13 6 2 2 3 3 2" xfId="46161" xr:uid="{872BA7DB-96F5-44F7-9E35-0B59B7724F6F}"/>
    <cellStyle name="Normalny 13 6 2 2 3 4" xfId="46159" xr:uid="{0848E46F-DC31-4602-8BD4-3A5C94BED92F}"/>
    <cellStyle name="Normalny 13 6 2 2 4" xfId="21949" xr:uid="{9EC35BB5-55E6-42D4-96F6-842B7F48F8A3}"/>
    <cellStyle name="Normalny 13 6 2 2 4 2" xfId="46162" xr:uid="{529B83A2-0A88-4F9E-BD47-1A6C9E79B407}"/>
    <cellStyle name="Normalny 13 6 2 2 5" xfId="21950" xr:uid="{4FAAE5B4-DE97-4257-8134-E5A6C0418F9C}"/>
    <cellStyle name="Normalny 13 6 2 2 5 2" xfId="46163" xr:uid="{8E23C22B-1A4D-4623-A426-172122B908CD}"/>
    <cellStyle name="Normalny 13 6 2 2 6" xfId="21951" xr:uid="{CF1D4213-5614-4909-A27E-AE32875FCC96}"/>
    <cellStyle name="Normalny 13 6 2 2 6 2" xfId="46164" xr:uid="{995E0B69-8E59-4269-B38C-9DED3923504B}"/>
    <cellStyle name="Normalny 13 6 2 2 7" xfId="46149" xr:uid="{A489403A-0FFB-45C0-8B53-5EF8F5FB95FD}"/>
    <cellStyle name="Normalny 13 6 2 2 8" xfId="54173" xr:uid="{5FCDE1D9-04EE-4C9A-A429-158715E5BBB9}"/>
    <cellStyle name="Normalny 13 6 2 2 9" xfId="54549" xr:uid="{B074A758-7C0C-4F9E-9879-5040474C7736}"/>
    <cellStyle name="Normalny 13 6 2 3" xfId="21952" xr:uid="{50613EF1-B614-443D-8A60-25907005A8D3}"/>
    <cellStyle name="Normalny 13 6 2 3 2" xfId="21953" xr:uid="{557B8A07-D641-4FD9-BC10-53A6DCF58E68}"/>
    <cellStyle name="Normalny 13 6 2 3 2 2" xfId="46166" xr:uid="{640EC0C7-E8F1-4AF1-85AE-198F9497581B}"/>
    <cellStyle name="Normalny 13 6 2 3 3" xfId="21954" xr:uid="{8C3176F1-9700-4D82-A4FE-538B0ACEA9A2}"/>
    <cellStyle name="Normalny 13 6 2 3 3 2" xfId="46167" xr:uid="{D253ECD9-E6F7-44A6-96F2-86D20726EB90}"/>
    <cellStyle name="Normalny 13 6 2 3 4" xfId="21955" xr:uid="{7CAB1B3D-6C53-468E-9222-1779D041B826}"/>
    <cellStyle name="Normalny 13 6 2 3 4 2" xfId="46168" xr:uid="{15779B46-CB20-4F1D-8A7C-CEA8829A38D5}"/>
    <cellStyle name="Normalny 13 6 2 3 5" xfId="46165" xr:uid="{EB62D69A-AE87-450A-940B-CD637E32E3A5}"/>
    <cellStyle name="Normalny 13 6 2 4" xfId="21956" xr:uid="{E51AA632-3401-437C-A79E-D95AEB6102D8}"/>
    <cellStyle name="Normalny 13 6 2 4 2" xfId="21957" xr:uid="{CFFA513E-D3B5-4ABC-8A2D-E4B66738C47F}"/>
    <cellStyle name="Normalny 13 6 2 4 2 2" xfId="46170" xr:uid="{9EF8E665-6FCF-44CE-A0FD-83A92A691F32}"/>
    <cellStyle name="Normalny 13 6 2 4 3" xfId="21958" xr:uid="{5E8A3788-B236-430F-963C-1B9DDB01AF90}"/>
    <cellStyle name="Normalny 13 6 2 4 3 2" xfId="46171" xr:uid="{71F5142B-DB82-454D-9CA1-83BC1F1C2E5A}"/>
    <cellStyle name="Normalny 13 6 2 4 4" xfId="46169" xr:uid="{519CD6BA-0CC6-44DA-90FD-896706B650B1}"/>
    <cellStyle name="Normalny 13 6 2 5" xfId="21959" xr:uid="{E763011D-77A8-4AE0-993F-4ED0F56E1321}"/>
    <cellStyle name="Normalny 13 6 2 5 2" xfId="46172" xr:uid="{D250B556-7559-4A3E-81C4-3D88B855405C}"/>
    <cellStyle name="Normalny 13 6 2 6" xfId="21960" xr:uid="{42CE05A2-79EE-465A-A0AB-A18B778E210A}"/>
    <cellStyle name="Normalny 13 6 2 6 2" xfId="46173" xr:uid="{1C3DFF00-139D-41C5-9608-C082E0C1AF93}"/>
    <cellStyle name="Normalny 13 6 2 7" xfId="21961" xr:uid="{3D563334-A0C9-4EBD-A490-6DC3E3ED9D68}"/>
    <cellStyle name="Normalny 13 6 2 7 2" xfId="46174" xr:uid="{2152F255-D1F9-4831-965D-D364B5563B58}"/>
    <cellStyle name="Normalny 13 6 2 8" xfId="46148" xr:uid="{CA38E701-8DF7-4091-BEFA-A77F40873923}"/>
    <cellStyle name="Normalny 13 6 2 9" xfId="54172" xr:uid="{19C68A02-9EF8-4A59-84A6-E9FE63A511CF}"/>
    <cellStyle name="Normalny 13 6 2_CHP" xfId="21962" xr:uid="{F2BA038A-546B-4459-AC79-3EB332AF8419}"/>
    <cellStyle name="Normalny 13 6 3" xfId="861" xr:uid="{00000000-0005-0000-0000-000076030000}"/>
    <cellStyle name="Normalny 13 6 3 10" xfId="54550" xr:uid="{C29BF7BB-F904-43A3-B3BD-1BB29D119101}"/>
    <cellStyle name="Normalny 13 6 3 11" xfId="54599" xr:uid="{09A3B682-F60A-42F5-A9A2-C6E72994B64F}"/>
    <cellStyle name="Normalny 13 6 3 12" xfId="21963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600" xr:uid="{E17D47DB-E050-4419-8329-C7FD90A4403E}"/>
    <cellStyle name="Normalny 13 6 3 2 11" xfId="21964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5" xr:uid="{C8ED004F-7FBD-4EA1-96FB-F44EB5776B8B}"/>
    <cellStyle name="Normalny 13 6 3 2 2 2" xfId="21966" xr:uid="{32EBA3B2-18AC-4302-A39A-FF7700D64AD2}"/>
    <cellStyle name="Normalny 13 6 3 2 2 2 2" xfId="21967" xr:uid="{76EA33D2-FBAE-4BC7-A1A3-F2E476B33FC6}"/>
    <cellStyle name="Normalny 13 6 3 2 2 2 2 2" xfId="46179" xr:uid="{CA4514F1-E85E-493A-AA67-B04E1D2358AD}"/>
    <cellStyle name="Normalny 13 6 3 2 2 2 3" xfId="21968" xr:uid="{1DF00ADD-1CB5-4192-AD25-464E39B45441}"/>
    <cellStyle name="Normalny 13 6 3 2 2 2 3 2" xfId="46180" xr:uid="{AFC22EB6-503C-4642-B6CD-AA517538CD0F}"/>
    <cellStyle name="Normalny 13 6 3 2 2 2 4" xfId="46178" xr:uid="{970FDBCD-9E09-424D-99EF-84C97480E4D7}"/>
    <cellStyle name="Normalny 13 6 3 2 2 3" xfId="21969" xr:uid="{9CC5CFEE-6013-41CB-AA96-823A6878B707}"/>
    <cellStyle name="Normalny 13 6 3 2 2 3 2" xfId="21970" xr:uid="{6BCB6ED8-657D-4D6A-A5C7-0AAC2D8BC37F}"/>
    <cellStyle name="Normalny 13 6 3 2 2 3 2 2" xfId="46182" xr:uid="{04FEF73F-0E73-450C-9B5A-165FF0EA6C12}"/>
    <cellStyle name="Normalny 13 6 3 2 2 3 3" xfId="21971" xr:uid="{EC34CF39-EC72-4F85-8475-0E29A5CF3D88}"/>
    <cellStyle name="Normalny 13 6 3 2 2 3 3 2" xfId="46183" xr:uid="{CFB6B328-B4D9-4C7D-8BB0-ACC021703D00}"/>
    <cellStyle name="Normalny 13 6 3 2 2 3 4" xfId="46181" xr:uid="{7532EB36-2946-47C7-9598-34CDC2B3CF4A}"/>
    <cellStyle name="Normalny 13 6 3 2 2 4" xfId="21972" xr:uid="{1580E9D6-1836-4CA7-BCE2-FA729F8D3A55}"/>
    <cellStyle name="Normalny 13 6 3 2 2 4 2" xfId="46184" xr:uid="{1AD60335-2CEF-4E68-B7CB-2FD35BB96142}"/>
    <cellStyle name="Normalny 13 6 3 2 2 5" xfId="21973" xr:uid="{2FCEF51B-FCA6-4278-B62C-05E98D604946}"/>
    <cellStyle name="Normalny 13 6 3 2 2 5 2" xfId="46185" xr:uid="{321B4C61-F1F6-4350-8F6B-8D1920A49E34}"/>
    <cellStyle name="Normalny 13 6 3 2 2 6" xfId="46177" xr:uid="{06459159-8DB5-4F6C-83D2-256CB0D24863}"/>
    <cellStyle name="Normalny 13 6 3 2 3" xfId="21974" xr:uid="{75F20356-6775-404C-89B4-7701451DDDFF}"/>
    <cellStyle name="Normalny 13 6 3 2 3 2" xfId="21975" xr:uid="{2D741A75-0704-45F5-9477-57421A006679}"/>
    <cellStyle name="Normalny 13 6 3 2 3 2 2" xfId="46187" xr:uid="{D444A38A-2B90-4EF7-94B1-27AC682655E4}"/>
    <cellStyle name="Normalny 13 6 3 2 3 3" xfId="21976" xr:uid="{102A125B-A871-4325-85C6-795D264989AF}"/>
    <cellStyle name="Normalny 13 6 3 2 3 3 2" xfId="46188" xr:uid="{E2A9C84C-CEC8-4E3D-900A-24AED1B46035}"/>
    <cellStyle name="Normalny 13 6 3 2 3 4" xfId="46186" xr:uid="{54ED90DE-492B-4E3D-94E1-C84E15032799}"/>
    <cellStyle name="Normalny 13 6 3 2 4" xfId="21977" xr:uid="{B7766BC9-D661-4AC9-BCC5-583B457A27C1}"/>
    <cellStyle name="Normalny 13 6 3 2 4 2" xfId="46189" xr:uid="{144E6776-4E24-49ED-82AC-22E53FE622D1}"/>
    <cellStyle name="Normalny 13 6 3 2 5" xfId="21978" xr:uid="{554771BE-DFBC-415A-AE70-5C1FD75084C0}"/>
    <cellStyle name="Normalny 13 6 3 2 5 2" xfId="46190" xr:uid="{7B629D5C-A7AF-42F1-AB81-237855E5F0DF}"/>
    <cellStyle name="Normalny 13 6 3 2 6" xfId="21979" xr:uid="{4332D23B-663F-4676-9E59-1DF7613A0165}"/>
    <cellStyle name="Normalny 13 6 3 2 6 2" xfId="46191" xr:uid="{A16B1F22-85EA-4567-9386-D6DA24ED2771}"/>
    <cellStyle name="Normalny 13 6 3 2 7" xfId="46176" xr:uid="{A9B0C0FA-38C1-41EB-8BF3-6380A5531086}"/>
    <cellStyle name="Normalny 13 6 3 2 8" xfId="54175" xr:uid="{5CCF5C1D-70F7-45C0-B35E-67D60CE797D8}"/>
    <cellStyle name="Normalny 13 6 3 2 9" xfId="54551" xr:uid="{6CC826AA-CA9C-47BF-84A4-85486AB1CF66}"/>
    <cellStyle name="Normalny 13 6 3 3" xfId="21980" xr:uid="{5D8861C8-2A13-46F8-951C-9CF6F4A35C98}"/>
    <cellStyle name="Normalny 13 6 3 3 2" xfId="21981" xr:uid="{C8F01B4C-339E-46A0-B570-9186F1DDBECB}"/>
    <cellStyle name="Normalny 13 6 3 3 2 2" xfId="46193" xr:uid="{AD32B425-571A-40E2-8698-F7D767A43A6E}"/>
    <cellStyle name="Normalny 13 6 3 3 3" xfId="21982" xr:uid="{42C11DC9-D4F5-462B-A20E-C75E8159EAD5}"/>
    <cellStyle name="Normalny 13 6 3 3 3 2" xfId="46194" xr:uid="{005993B7-C2E8-41C0-A438-B7E838C80549}"/>
    <cellStyle name="Normalny 13 6 3 3 4" xfId="21983" xr:uid="{53EF40B1-D869-4E7D-A87D-B1AA5AE89833}"/>
    <cellStyle name="Normalny 13 6 3 3 4 2" xfId="46195" xr:uid="{B75B669F-E518-408E-8A11-A533C92D66F7}"/>
    <cellStyle name="Normalny 13 6 3 3 5" xfId="46192" xr:uid="{9C2DF07B-30BC-45E9-88B0-422CC79E9EA7}"/>
    <cellStyle name="Normalny 13 6 3 4" xfId="21984" xr:uid="{3F3B1793-5A75-408D-BDD9-B6BDFD40C34B}"/>
    <cellStyle name="Normalny 13 6 3 4 2" xfId="21985" xr:uid="{1B709C35-B27F-47DB-BF0B-04703D7396E8}"/>
    <cellStyle name="Normalny 13 6 3 4 2 2" xfId="46197" xr:uid="{028C6CB8-F1FF-49FB-898B-BB4476102EA4}"/>
    <cellStyle name="Normalny 13 6 3 4 3" xfId="21986" xr:uid="{E08B3D2A-6D7D-4F44-BF3B-7537280FC79D}"/>
    <cellStyle name="Normalny 13 6 3 4 3 2" xfId="46198" xr:uid="{D8219BFA-BA70-4651-99D3-1E1FB7396297}"/>
    <cellStyle name="Normalny 13 6 3 4 4" xfId="46196" xr:uid="{93EB4B83-3C75-4E5C-9D38-71B0D245117D}"/>
    <cellStyle name="Normalny 13 6 3 5" xfId="21987" xr:uid="{74C12ED0-1642-45BB-9AB2-1C31258BDCCC}"/>
    <cellStyle name="Normalny 13 6 3 5 2" xfId="46199" xr:uid="{BDED1D2E-4B3A-4C79-ACB3-7E0CB49A746F}"/>
    <cellStyle name="Normalny 13 6 3 6" xfId="21988" xr:uid="{611E5BB9-73D1-4FC3-9DA4-75A99EA525F8}"/>
    <cellStyle name="Normalny 13 6 3 6 2" xfId="46200" xr:uid="{8D4BF85B-5BDB-4F58-970B-4EBFCBCF2E18}"/>
    <cellStyle name="Normalny 13 6 3 7" xfId="21989" xr:uid="{EDDB219B-5414-4B11-BCA3-EDB75E336374}"/>
    <cellStyle name="Normalny 13 6 3 7 2" xfId="46201" xr:uid="{35D15BDE-1734-4D9D-AD6D-D10B07EB3F41}"/>
    <cellStyle name="Normalny 13 6 3 8" xfId="46175" xr:uid="{8B802554-01FD-43AB-B058-2636D23580E7}"/>
    <cellStyle name="Normalny 13 6 3 9" xfId="54174" xr:uid="{A1AF9B2B-E6C7-45A1-8140-0CEAA7739787}"/>
    <cellStyle name="Normalny 13 6 3_CHP" xfId="21990" xr:uid="{87E5F4D2-05D6-4BD7-8528-16CF177BA2C0}"/>
    <cellStyle name="Normalny 13 6 4" xfId="863" xr:uid="{00000000-0005-0000-0000-000078030000}"/>
    <cellStyle name="Normalny 13 6 4 10" xfId="54601" xr:uid="{CCAF4918-A1B9-4523-90DA-106017308210}"/>
    <cellStyle name="Normalny 13 6 4 11" xfId="21991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92" xr:uid="{C019DCEB-1783-4824-B169-340BF4C58D1A}"/>
    <cellStyle name="Normalny 13 6 4 2 2" xfId="21993" xr:uid="{C7609880-9ADA-4F96-8056-2A7F80FCE3D9}"/>
    <cellStyle name="Normalny 13 6 4 2 2 2" xfId="21994" xr:uid="{C046AA9F-4457-4455-828E-78EC5D037429}"/>
    <cellStyle name="Normalny 13 6 4 2 2 2 2" xfId="46205" xr:uid="{499EB01F-3F14-470D-92B2-64D159FF9C4F}"/>
    <cellStyle name="Normalny 13 6 4 2 2 3" xfId="21995" xr:uid="{248FD7D4-E6BF-4E78-9D1F-32C5D4421790}"/>
    <cellStyle name="Normalny 13 6 4 2 2 3 2" xfId="46206" xr:uid="{A271A953-037C-4046-A6DB-6CD2F4AE3535}"/>
    <cellStyle name="Normalny 13 6 4 2 2 4" xfId="46204" xr:uid="{57F14B00-FCF6-4D6B-B29E-6FE5C71CFB7D}"/>
    <cellStyle name="Normalny 13 6 4 2 3" xfId="21996" xr:uid="{A0764784-6739-4C77-B2EB-25FBD3B27F0F}"/>
    <cellStyle name="Normalny 13 6 4 2 3 2" xfId="21997" xr:uid="{DCA34864-49D3-45B6-8ED2-05A8CE8616C6}"/>
    <cellStyle name="Normalny 13 6 4 2 3 2 2" xfId="46208" xr:uid="{FEFF398F-50EA-45B8-863D-A5F221DC6296}"/>
    <cellStyle name="Normalny 13 6 4 2 3 3" xfId="21998" xr:uid="{0998425A-981E-4BBE-B40E-EF70B2CB495E}"/>
    <cellStyle name="Normalny 13 6 4 2 3 3 2" xfId="46209" xr:uid="{83C647D9-459A-4FF4-9B1C-03B8CB3328DB}"/>
    <cellStyle name="Normalny 13 6 4 2 3 4" xfId="46207" xr:uid="{C67AAAB7-9A39-40EE-8D51-DC9AEA1F9B5F}"/>
    <cellStyle name="Normalny 13 6 4 2 4" xfId="21999" xr:uid="{08550F19-57B8-400C-B05B-EC0F70942F64}"/>
    <cellStyle name="Normalny 13 6 4 2 4 2" xfId="46210" xr:uid="{0D19AD20-E79E-4C80-A446-84B741ECAE65}"/>
    <cellStyle name="Normalny 13 6 4 2 5" xfId="22000" xr:uid="{C2255189-4891-439F-8184-52D62FD96FE3}"/>
    <cellStyle name="Normalny 13 6 4 2 5 2" xfId="46211" xr:uid="{E9E4F86F-9A11-4582-A3C7-30CBB0B0C231}"/>
    <cellStyle name="Normalny 13 6 4 2 6" xfId="46203" xr:uid="{7E8043F7-F241-4506-A194-E45D8A59EE5F}"/>
    <cellStyle name="Normalny 13 6 4 3" xfId="22001" xr:uid="{B27ABE39-4687-4A09-ACC0-921404611AFA}"/>
    <cellStyle name="Normalny 13 6 4 3 2" xfId="22002" xr:uid="{832778D7-94D6-45EA-B4BE-78755DF23A58}"/>
    <cellStyle name="Normalny 13 6 4 3 2 2" xfId="46213" xr:uid="{CB657CC4-0A42-4EAD-BA34-0BB821C0FFB5}"/>
    <cellStyle name="Normalny 13 6 4 3 3" xfId="22003" xr:uid="{4A6348DE-0FF9-45A3-827F-931DFE82E5C9}"/>
    <cellStyle name="Normalny 13 6 4 3 3 2" xfId="46214" xr:uid="{01D4FBCE-4D55-4869-A1D2-DE501122CE21}"/>
    <cellStyle name="Normalny 13 6 4 3 4" xfId="46212" xr:uid="{1EA38F1F-D6D2-4ECD-9FDB-BA0EA4D9585B}"/>
    <cellStyle name="Normalny 13 6 4 4" xfId="22004" xr:uid="{342439FC-8B88-4E42-A196-968768C3BC49}"/>
    <cellStyle name="Normalny 13 6 4 4 2" xfId="46215" xr:uid="{7A051082-D593-4281-ABB3-F05239770999}"/>
    <cellStyle name="Normalny 13 6 4 5" xfId="22005" xr:uid="{D74D3B2F-415F-42FC-92F2-F5194FD892B8}"/>
    <cellStyle name="Normalny 13 6 4 5 2" xfId="46216" xr:uid="{0B091CF4-31A9-402F-AC62-6474682447AB}"/>
    <cellStyle name="Normalny 13 6 4 6" xfId="22006" xr:uid="{87562B84-6726-47E5-95FA-F5A45D56C362}"/>
    <cellStyle name="Normalny 13 6 4 6 2" xfId="46217" xr:uid="{2D4A6C09-1CBC-43B3-845C-B463C03DBE85}"/>
    <cellStyle name="Normalny 13 6 4 7" xfId="46202" xr:uid="{91076DB2-5C0F-4A60-84A1-3F446DB6F6E0}"/>
    <cellStyle name="Normalny 13 6 4 8" xfId="54176" xr:uid="{687C8F1C-6C43-462C-8DAD-F9DB6048B9CE}"/>
    <cellStyle name="Normalny 13 6 4 9" xfId="54552" xr:uid="{A48C3D9D-AF98-4E46-B8D8-6DCBA4E9B007}"/>
    <cellStyle name="Normalny 13 6 5" xfId="864" xr:uid="{00000000-0005-0000-0000-000079030000}"/>
    <cellStyle name="Normalny 13 6 5 10" xfId="54602" xr:uid="{9B85C9A1-F02A-463E-9B24-41EEB1D7C1FE}"/>
    <cellStyle name="Normalny 13 6 5 11" xfId="22007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8" xr:uid="{DA609F4F-379C-497F-A8FC-865855018E72}"/>
    <cellStyle name="Normalny 13 6 5 2 2" xfId="22009" xr:uid="{27AC9FA9-AF7E-47CC-8468-7D1BB0938513}"/>
    <cellStyle name="Normalny 13 6 5 2 2 2" xfId="22010" xr:uid="{289C5427-E9BE-4253-9A11-29EBEF80D1FE}"/>
    <cellStyle name="Normalny 13 6 5 2 2 2 2" xfId="46221" xr:uid="{13EA345E-A66C-45E5-A0A8-5EE2A6D3AF84}"/>
    <cellStyle name="Normalny 13 6 5 2 2 3" xfId="22011" xr:uid="{04C12BBC-7088-4E01-800B-039F14BBCC2D}"/>
    <cellStyle name="Normalny 13 6 5 2 2 3 2" xfId="46222" xr:uid="{26E224F1-80BF-480A-AFC1-0F78EB28FCD5}"/>
    <cellStyle name="Normalny 13 6 5 2 2 4" xfId="46220" xr:uid="{896B6697-CE85-4CB9-A289-041D4904EDE0}"/>
    <cellStyle name="Normalny 13 6 5 2 3" xfId="22012" xr:uid="{92A02160-6F28-45E2-B3C5-0DBBBB3E9F07}"/>
    <cellStyle name="Normalny 13 6 5 2 3 2" xfId="22013" xr:uid="{2CD0D186-BECC-4DBE-AD56-2FD20CFCE47C}"/>
    <cellStyle name="Normalny 13 6 5 2 3 2 2" xfId="46224" xr:uid="{7C0133C1-D4E6-4595-869D-A8C309268026}"/>
    <cellStyle name="Normalny 13 6 5 2 3 3" xfId="22014" xr:uid="{CA1E3FE1-D622-4862-8822-5C41340E48AE}"/>
    <cellStyle name="Normalny 13 6 5 2 3 3 2" xfId="46225" xr:uid="{E505CDE0-2B64-47D9-B438-B06292507CEC}"/>
    <cellStyle name="Normalny 13 6 5 2 3 4" xfId="46223" xr:uid="{6921BDD9-2472-41FC-ADD8-CBD200AC343C}"/>
    <cellStyle name="Normalny 13 6 5 2 4" xfId="22015" xr:uid="{4EDE6675-28C2-451A-8E0B-8D999BC66F85}"/>
    <cellStyle name="Normalny 13 6 5 2 4 2" xfId="46226" xr:uid="{FCA61129-05AA-47B2-B77E-564D01EAA854}"/>
    <cellStyle name="Normalny 13 6 5 2 5" xfId="22016" xr:uid="{CB385C38-0E9D-4F2D-A533-61086ED57C4E}"/>
    <cellStyle name="Normalny 13 6 5 2 5 2" xfId="46227" xr:uid="{F975267A-A4BD-4457-A6DD-BE473380DFF5}"/>
    <cellStyle name="Normalny 13 6 5 2 6" xfId="46219" xr:uid="{D5C6E8AA-C2AF-488F-AC90-98095746037B}"/>
    <cellStyle name="Normalny 13 6 5 3" xfId="22017" xr:uid="{C4B1AF64-D6AF-494C-A962-03022B223A07}"/>
    <cellStyle name="Normalny 13 6 5 3 2" xfId="22018" xr:uid="{FAC6898D-DC4D-4E03-B0A8-F48BF7B2F6C1}"/>
    <cellStyle name="Normalny 13 6 5 3 2 2" xfId="46229" xr:uid="{22A4AC97-CF66-4381-948A-3A5DEE514C67}"/>
    <cellStyle name="Normalny 13 6 5 3 3" xfId="22019" xr:uid="{8FC39826-F58B-4498-BDFC-1DA383A45437}"/>
    <cellStyle name="Normalny 13 6 5 3 3 2" xfId="46230" xr:uid="{AE6F063F-580D-474E-9DC6-F109AF4442CF}"/>
    <cellStyle name="Normalny 13 6 5 3 4" xfId="46228" xr:uid="{49FEA168-3A86-4E62-911B-1BEEB7FB98CF}"/>
    <cellStyle name="Normalny 13 6 5 4" xfId="22020" xr:uid="{F443B480-B5F2-4F4F-A519-B4C3850D1F17}"/>
    <cellStyle name="Normalny 13 6 5 4 2" xfId="46231" xr:uid="{2F23E559-A892-461B-8BDD-8772A25AB12B}"/>
    <cellStyle name="Normalny 13 6 5 5" xfId="22021" xr:uid="{A68AF88A-530C-40B8-9DD5-1939A411572B}"/>
    <cellStyle name="Normalny 13 6 5 5 2" xfId="46232" xr:uid="{2583E81A-4E2F-4D86-A309-2A700402C0D7}"/>
    <cellStyle name="Normalny 13 6 5 6" xfId="22022" xr:uid="{7CF281F5-2FEB-40A2-9632-13D025A7DEEC}"/>
    <cellStyle name="Normalny 13 6 5 6 2" xfId="46233" xr:uid="{FEAAF8AA-9242-47F2-8154-909BE634DD82}"/>
    <cellStyle name="Normalny 13 6 5 7" xfId="46218" xr:uid="{F4DFAA63-676A-492E-84E4-EEBA0F9B7671}"/>
    <cellStyle name="Normalny 13 6 5 8" xfId="54177" xr:uid="{08289848-7B2E-4858-A1B1-F2C2A7E2BD99}"/>
    <cellStyle name="Normalny 13 6 5 9" xfId="54553" xr:uid="{6723C5F3-5E87-4430-8897-0AF7B5172A1B}"/>
    <cellStyle name="Normalny 13 6 6" xfId="22023" xr:uid="{C46DA2CE-476C-4EED-A60F-64A89B7C803A}"/>
    <cellStyle name="Normalny 13 6 6 2" xfId="22024" xr:uid="{E1132190-E3F6-45B7-8CF9-A622A34601B3}"/>
    <cellStyle name="Normalny 13 6 6 2 2" xfId="46235" xr:uid="{B52189A8-62EF-4027-BF1D-C3A8C543E5CA}"/>
    <cellStyle name="Normalny 13 6 6 3" xfId="22025" xr:uid="{D61F97F4-1B0E-4B00-9C39-5C0FBBF03594}"/>
    <cellStyle name="Normalny 13 6 6 3 2" xfId="46236" xr:uid="{A7382AA6-2C39-4419-95CB-CD7E7946A663}"/>
    <cellStyle name="Normalny 13 6 6 4" xfId="22026" xr:uid="{44432CAB-154A-4A24-8374-453C26B8515D}"/>
    <cellStyle name="Normalny 13 6 6 4 2" xfId="46237" xr:uid="{6DBD2037-A073-4AEA-A1A2-823F52671B38}"/>
    <cellStyle name="Normalny 13 6 6 5" xfId="46234" xr:uid="{E13C0F8A-79A7-45CB-910A-27D4DAD1B68E}"/>
    <cellStyle name="Normalny 13 6 7" xfId="22027" xr:uid="{D90EF8EF-5CC6-4DDA-AE12-A54B34AA2B74}"/>
    <cellStyle name="Normalny 13 6 7 2" xfId="22028" xr:uid="{3434C5C9-1F68-435F-9DFA-F449142E0FDC}"/>
    <cellStyle name="Normalny 13 6 7 2 2" xfId="46239" xr:uid="{791E367F-2F71-44C8-995D-8FF37FF01EA2}"/>
    <cellStyle name="Normalny 13 6 7 3" xfId="22029" xr:uid="{C870B99A-D895-4BDD-A996-6B10C16A7F25}"/>
    <cellStyle name="Normalny 13 6 7 3 2" xfId="46240" xr:uid="{AD38CF32-E4E6-4C3F-B5AA-827F859C7739}"/>
    <cellStyle name="Normalny 13 6 7 4" xfId="46238" xr:uid="{27F0E866-4BEE-4D9C-B249-B3BA08146DFC}"/>
    <cellStyle name="Normalny 13 6 8" xfId="22030" xr:uid="{C301D865-AC41-46AC-85BD-6A43D4DC395B}"/>
    <cellStyle name="Normalny 13 6 8 2" xfId="46241" xr:uid="{6B4183F3-29DE-4C4A-9ADE-43A46B488DBE}"/>
    <cellStyle name="Normalny 13 6 9" xfId="22031" xr:uid="{C124F2C8-229D-44F3-8F49-B79577DA5338}"/>
    <cellStyle name="Normalny 13 6 9 2" xfId="46242" xr:uid="{FDBA2F96-2363-4658-BDDE-844DC68D198E}"/>
    <cellStyle name="Normalny 13 6_CHP" xfId="22032" xr:uid="{B2E4ED47-F0E4-41B7-9342-4D0C418AA33C}"/>
    <cellStyle name="Normalny 13 7" xfId="865" xr:uid="{00000000-0005-0000-0000-00007A030000}"/>
    <cellStyle name="Normalny 13 7 10" xfId="54554" xr:uid="{4CC4DDA4-5733-455B-B75C-6B028B2E3A13}"/>
    <cellStyle name="Normalny 13 7 11" xfId="54603" xr:uid="{6FC74FA7-1E1E-498A-B598-B715FFBBDBE3}"/>
    <cellStyle name="Normalny 13 7 12" xfId="22033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4" xr:uid="{F6180923-390E-4521-AC9B-ECC2B0B6C494}"/>
    <cellStyle name="Normalny 13 7 2 11" xfId="22034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5" xr:uid="{C60DE42E-B166-4B27-8BF7-D5B64DC40B33}"/>
    <cellStyle name="Normalny 13 7 2 2 2" xfId="22036" xr:uid="{B80DD3DC-0E33-4B0B-AB83-4B98CCD40305}"/>
    <cellStyle name="Normalny 13 7 2 2 2 2" xfId="22037" xr:uid="{C67A7ABF-8B02-4DD1-AF4F-0D5B4135003B}"/>
    <cellStyle name="Normalny 13 7 2 2 2 2 2" xfId="46247" xr:uid="{DA2BC0A8-8C1A-4DBC-9A54-A38CE359E9FF}"/>
    <cellStyle name="Normalny 13 7 2 2 2 3" xfId="22038" xr:uid="{B41CFF9C-B18C-48EF-9FE8-E2476503A4CA}"/>
    <cellStyle name="Normalny 13 7 2 2 2 3 2" xfId="46248" xr:uid="{8D8D7C82-EA62-4184-8909-1EF25160BC8B}"/>
    <cellStyle name="Normalny 13 7 2 2 2 4" xfId="46246" xr:uid="{0240BF26-5EBE-429A-90CB-AF593168D0E0}"/>
    <cellStyle name="Normalny 13 7 2 2 3" xfId="22039" xr:uid="{972300D6-955D-4871-BFD8-5FA349715661}"/>
    <cellStyle name="Normalny 13 7 2 2 3 2" xfId="22040" xr:uid="{0B8E534B-F1DB-4736-A73B-6E435EE6A526}"/>
    <cellStyle name="Normalny 13 7 2 2 3 2 2" xfId="46250" xr:uid="{E3A03B9D-EFF8-440A-AF46-3DE4CEA3111A}"/>
    <cellStyle name="Normalny 13 7 2 2 3 3" xfId="22041" xr:uid="{89266A86-D706-4FB4-8151-6AC6A3CC768E}"/>
    <cellStyle name="Normalny 13 7 2 2 3 3 2" xfId="46251" xr:uid="{0C451C43-B0C0-44B3-A35C-79A190C5D370}"/>
    <cellStyle name="Normalny 13 7 2 2 3 4" xfId="46249" xr:uid="{70CD8102-DD1F-4374-A5B8-375D896CD245}"/>
    <cellStyle name="Normalny 13 7 2 2 4" xfId="22042" xr:uid="{05B3F02C-0ACE-495E-B151-0E8C7A0227AC}"/>
    <cellStyle name="Normalny 13 7 2 2 4 2" xfId="46252" xr:uid="{614AE1F2-55F0-4AB8-B498-7AFA3D604173}"/>
    <cellStyle name="Normalny 13 7 2 2 5" xfId="22043" xr:uid="{1B842786-C00A-46F3-9571-B08FCA75444E}"/>
    <cellStyle name="Normalny 13 7 2 2 5 2" xfId="46253" xr:uid="{82207032-3B69-4376-8020-40C5D12340C2}"/>
    <cellStyle name="Normalny 13 7 2 2 6" xfId="46245" xr:uid="{E942D512-741E-43FA-B221-C4D0E57C4C98}"/>
    <cellStyle name="Normalny 13 7 2 3" xfId="22044" xr:uid="{EE347AEE-4E05-43B5-9800-046FD29BE8B9}"/>
    <cellStyle name="Normalny 13 7 2 3 2" xfId="22045" xr:uid="{BEF8FDAC-0137-4396-A39B-164B5E33FE11}"/>
    <cellStyle name="Normalny 13 7 2 3 2 2" xfId="46255" xr:uid="{2CE544DE-B39E-4B95-8CD8-5C4B763FA32C}"/>
    <cellStyle name="Normalny 13 7 2 3 3" xfId="22046" xr:uid="{62593A9F-EF3A-4906-8B5F-0753EAC3EDD7}"/>
    <cellStyle name="Normalny 13 7 2 3 3 2" xfId="46256" xr:uid="{EDCC4CA0-3C5E-4F44-8A1C-5EC104BFEF53}"/>
    <cellStyle name="Normalny 13 7 2 3 4" xfId="46254" xr:uid="{BEC16E2A-5226-4C32-A87E-12C217A3DBC1}"/>
    <cellStyle name="Normalny 13 7 2 4" xfId="22047" xr:uid="{4BBE8597-4CFA-4006-86FA-55D6897FC9C6}"/>
    <cellStyle name="Normalny 13 7 2 4 2" xfId="46257" xr:uid="{C0C644B7-BC34-40A7-B320-8A60985F5C8C}"/>
    <cellStyle name="Normalny 13 7 2 5" xfId="22048" xr:uid="{2C685493-D73E-4AB8-A5A5-8A960842C8B2}"/>
    <cellStyle name="Normalny 13 7 2 5 2" xfId="46258" xr:uid="{72031A12-C9FA-4C4E-9158-60E184C10D19}"/>
    <cellStyle name="Normalny 13 7 2 6" xfId="22049" xr:uid="{81BF446F-146C-4E66-AB8D-DBED37F363D9}"/>
    <cellStyle name="Normalny 13 7 2 6 2" xfId="46259" xr:uid="{46CC081A-C45E-43B9-9CB6-63A795C87A34}"/>
    <cellStyle name="Normalny 13 7 2 7" xfId="46244" xr:uid="{19DFEBF6-AAF4-411F-B97F-2650ED8BEC2F}"/>
    <cellStyle name="Normalny 13 7 2 8" xfId="54179" xr:uid="{4C56ECE0-1505-45D6-B882-01AB4411E139}"/>
    <cellStyle name="Normalny 13 7 2 9" xfId="54555" xr:uid="{78DBB4C2-09B5-4971-B3E6-DF70FD05255E}"/>
    <cellStyle name="Normalny 13 7 3" xfId="22050" xr:uid="{0FD0F8FF-1512-46E7-81CE-01267090AFFC}"/>
    <cellStyle name="Normalny 13 7 3 2" xfId="22051" xr:uid="{DFF7390C-2DD0-4430-B74F-D77081612D39}"/>
    <cellStyle name="Normalny 13 7 3 2 2" xfId="46261" xr:uid="{FC412DBC-6667-4AD6-924D-D9C81EA56F1E}"/>
    <cellStyle name="Normalny 13 7 3 3" xfId="22052" xr:uid="{02D742AF-7F21-4F8F-B014-F96C8EEE506C}"/>
    <cellStyle name="Normalny 13 7 3 3 2" xfId="46262" xr:uid="{CA7FD8C6-86E5-4A81-939A-ADFFCA2C3862}"/>
    <cellStyle name="Normalny 13 7 3 4" xfId="22053" xr:uid="{6747FE5B-F172-47FF-8559-C0423D82B50F}"/>
    <cellStyle name="Normalny 13 7 3 4 2" xfId="46263" xr:uid="{8D9B96BE-37D7-4B17-BB9C-4CE6AED38544}"/>
    <cellStyle name="Normalny 13 7 3 5" xfId="46260" xr:uid="{CBD1503F-6774-401A-BF3E-2F7AF5D05CDD}"/>
    <cellStyle name="Normalny 13 7 4" xfId="22054" xr:uid="{D23573E3-F917-463B-90EA-432E43E1C618}"/>
    <cellStyle name="Normalny 13 7 4 2" xfId="22055" xr:uid="{564B4D02-EBA4-4515-A333-FA31DD6D66F1}"/>
    <cellStyle name="Normalny 13 7 4 2 2" xfId="46265" xr:uid="{C1A565FC-13E3-4C80-823B-48245196FE2C}"/>
    <cellStyle name="Normalny 13 7 4 3" xfId="22056" xr:uid="{1F426C39-69B3-4D7D-900D-D2E9A30DFB9B}"/>
    <cellStyle name="Normalny 13 7 4 3 2" xfId="46266" xr:uid="{62B8F674-1A0E-469A-A4EB-8D2E4E75F272}"/>
    <cellStyle name="Normalny 13 7 4 4" xfId="46264" xr:uid="{99FF3A03-C94B-4D11-88C8-AF8AD01C8C4D}"/>
    <cellStyle name="Normalny 13 7 5" xfId="22057" xr:uid="{01D2E9A7-E4A1-4F07-A861-EF5E4DF0ECC3}"/>
    <cellStyle name="Normalny 13 7 5 2" xfId="46267" xr:uid="{DAD282C5-45BE-46BC-AFB3-C03EC68A1489}"/>
    <cellStyle name="Normalny 13 7 6" xfId="22058" xr:uid="{18426389-FC88-4BF8-94BC-624511A9ACBE}"/>
    <cellStyle name="Normalny 13 7 6 2" xfId="46268" xr:uid="{29BCB000-FE1E-4D1A-8F32-E75EFABEAD3C}"/>
    <cellStyle name="Normalny 13 7 7" xfId="22059" xr:uid="{EAA3FBD8-8D14-4B6F-8BBC-92C9AF409188}"/>
    <cellStyle name="Normalny 13 7 7 2" xfId="46269" xr:uid="{FBB6809B-ABF2-4721-B2B0-46EDF8F7AC72}"/>
    <cellStyle name="Normalny 13 7 8" xfId="46243" xr:uid="{33B02EAE-EB99-4E57-84AC-A10EA5723B16}"/>
    <cellStyle name="Normalny 13 7 9" xfId="54178" xr:uid="{BC3D84B3-E8F8-4690-AE71-13FBF09AA12A}"/>
    <cellStyle name="Normalny 13 7_CHP" xfId="22060" xr:uid="{019C3E13-EB43-48B6-8A84-A5610911BE15}"/>
    <cellStyle name="Normalny 13 8" xfId="867" xr:uid="{00000000-0005-0000-0000-00007C030000}"/>
    <cellStyle name="Normalny 13 8 10" xfId="54556" xr:uid="{96199F42-73AF-4A31-823C-AD3C7492D235}"/>
    <cellStyle name="Normalny 13 8 11" xfId="54605" xr:uid="{B204C7EC-1D8B-48E1-BE82-33DBACD07549}"/>
    <cellStyle name="Normalny 13 8 12" xfId="22061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6" xr:uid="{95F89BF3-3FE4-4336-96EB-A4DBD7868879}"/>
    <cellStyle name="Normalny 13 8 2 11" xfId="22062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63" xr:uid="{9B5DFE43-8DCD-4698-9F0E-F8060BF7A260}"/>
    <cellStyle name="Normalny 13 8 2 2 2" xfId="22064" xr:uid="{A2971955-F54F-41B1-AE40-AD6F2C0392CD}"/>
    <cellStyle name="Normalny 13 8 2 2 2 2" xfId="22065" xr:uid="{DCB4FA7E-F1F0-48B5-8DFE-B30DB2D8A1E4}"/>
    <cellStyle name="Normalny 13 8 2 2 2 2 2" xfId="46274" xr:uid="{9F1285D8-82A2-404C-8A07-D72F9ADB1BE4}"/>
    <cellStyle name="Normalny 13 8 2 2 2 3" xfId="22066" xr:uid="{48D1B0AC-DB0D-40B6-8E9A-0763E2C40F36}"/>
    <cellStyle name="Normalny 13 8 2 2 2 3 2" xfId="46275" xr:uid="{EC1C57EA-73C4-4EB5-9285-A6C97542ED9E}"/>
    <cellStyle name="Normalny 13 8 2 2 2 4" xfId="46273" xr:uid="{C246BEDA-C4AE-4750-A528-6802571D4F11}"/>
    <cellStyle name="Normalny 13 8 2 2 3" xfId="22067" xr:uid="{B7696229-CFAE-4C0F-942C-215EE69A2E91}"/>
    <cellStyle name="Normalny 13 8 2 2 3 2" xfId="22068" xr:uid="{E23E9E81-FE48-4B4B-B482-CBF2C3E89E3C}"/>
    <cellStyle name="Normalny 13 8 2 2 3 2 2" xfId="46277" xr:uid="{3F8ECB8B-F998-41AA-A056-1A586082F46D}"/>
    <cellStyle name="Normalny 13 8 2 2 3 3" xfId="22069" xr:uid="{2884F4E9-56EC-46C8-9C10-345D6977EE2D}"/>
    <cellStyle name="Normalny 13 8 2 2 3 3 2" xfId="46278" xr:uid="{EF98C1DE-8E44-45E4-8EB5-90A239B91EA4}"/>
    <cellStyle name="Normalny 13 8 2 2 3 4" xfId="46276" xr:uid="{E2F84794-8BC1-4B3D-AC3C-6F526C5D4745}"/>
    <cellStyle name="Normalny 13 8 2 2 4" xfId="22070" xr:uid="{7E6FA81C-F891-4CA6-ABC1-5219DF957C08}"/>
    <cellStyle name="Normalny 13 8 2 2 4 2" xfId="46279" xr:uid="{F58FA287-2625-442E-803B-E8B86F6A5749}"/>
    <cellStyle name="Normalny 13 8 2 2 5" xfId="22071" xr:uid="{C2DF1855-7B2B-483C-8D78-54E68B633333}"/>
    <cellStyle name="Normalny 13 8 2 2 5 2" xfId="46280" xr:uid="{2314608F-418C-4A79-A862-75DB489F3961}"/>
    <cellStyle name="Normalny 13 8 2 2 6" xfId="46272" xr:uid="{D35570A9-D189-4BE5-959A-BD904E42B8AD}"/>
    <cellStyle name="Normalny 13 8 2 3" xfId="22072" xr:uid="{F62474EF-5C11-4B6B-A4DD-823928B1AB40}"/>
    <cellStyle name="Normalny 13 8 2 3 2" xfId="22073" xr:uid="{363970A1-8489-4BA3-BB02-339D7C0489B4}"/>
    <cellStyle name="Normalny 13 8 2 3 2 2" xfId="46282" xr:uid="{CC8E0ED5-1DC5-4650-851F-9ED5FB8306B2}"/>
    <cellStyle name="Normalny 13 8 2 3 3" xfId="22074" xr:uid="{C7CDA41A-C074-4897-9D63-BBD5FA6C3A5E}"/>
    <cellStyle name="Normalny 13 8 2 3 3 2" xfId="46283" xr:uid="{9FC261BE-8D67-4DDD-9794-4B70C3CB479F}"/>
    <cellStyle name="Normalny 13 8 2 3 4" xfId="46281" xr:uid="{B3DE4381-6945-47D7-B311-9BD8F4A6EAD8}"/>
    <cellStyle name="Normalny 13 8 2 4" xfId="22075" xr:uid="{DAED853B-6E41-47F9-8EEC-DC157BAA82FA}"/>
    <cellStyle name="Normalny 13 8 2 4 2" xfId="46284" xr:uid="{0FFA0CB3-FE78-4ABC-BFF9-8C4B0F62D5D1}"/>
    <cellStyle name="Normalny 13 8 2 5" xfId="22076" xr:uid="{147B54D2-3BC4-4F63-BE5B-521A870E7CFE}"/>
    <cellStyle name="Normalny 13 8 2 5 2" xfId="46285" xr:uid="{01EE6439-FFAB-4F93-8795-2FBD8F2A7CC8}"/>
    <cellStyle name="Normalny 13 8 2 6" xfId="22077" xr:uid="{0DBF2F18-C2E4-4279-884D-0EF0E66C09E8}"/>
    <cellStyle name="Normalny 13 8 2 6 2" xfId="46286" xr:uid="{6F9DE3FB-89A0-476C-914F-899219002EF8}"/>
    <cellStyle name="Normalny 13 8 2 7" xfId="46271" xr:uid="{E87012EC-5FBC-40B6-B167-5CA6A111199B}"/>
    <cellStyle name="Normalny 13 8 2 8" xfId="54181" xr:uid="{5C320F8F-63EC-4C6F-A698-09F52965555A}"/>
    <cellStyle name="Normalny 13 8 2 9" xfId="54557" xr:uid="{BC4F443B-4E50-4AEF-B799-CD1FA4478CF7}"/>
    <cellStyle name="Normalny 13 8 3" xfId="22078" xr:uid="{B3A57E14-9637-4A39-AC6C-D3E02F241892}"/>
    <cellStyle name="Normalny 13 8 3 2" xfId="22079" xr:uid="{9767F02D-F13A-4B45-9257-AFA746DCF95C}"/>
    <cellStyle name="Normalny 13 8 3 2 2" xfId="46288" xr:uid="{373748A0-1A67-4146-8376-1A7120DDE796}"/>
    <cellStyle name="Normalny 13 8 3 3" xfId="22080" xr:uid="{2033F94F-54FC-42A4-9BD1-FD5FE32CECC8}"/>
    <cellStyle name="Normalny 13 8 3 3 2" xfId="46289" xr:uid="{E0AAD0DC-264E-449C-B4F4-9FCA816CE204}"/>
    <cellStyle name="Normalny 13 8 3 4" xfId="22081" xr:uid="{D8E7DF3E-C910-4E82-8655-B5FDC5544018}"/>
    <cellStyle name="Normalny 13 8 3 4 2" xfId="46290" xr:uid="{AD565351-0277-4988-A94B-11C11F66C1D2}"/>
    <cellStyle name="Normalny 13 8 3 5" xfId="46287" xr:uid="{60E6B485-CD4D-4FB2-AFB0-B36CA0BC6155}"/>
    <cellStyle name="Normalny 13 8 4" xfId="22082" xr:uid="{B7C17E56-0F7C-4583-B16A-D653B8089927}"/>
    <cellStyle name="Normalny 13 8 4 2" xfId="22083" xr:uid="{E48052C3-A510-42A2-9786-93F4D659599E}"/>
    <cellStyle name="Normalny 13 8 4 2 2" xfId="46292" xr:uid="{B63B99FC-D47A-4544-8A67-9B14F0721361}"/>
    <cellStyle name="Normalny 13 8 4 3" xfId="22084" xr:uid="{880603CC-7000-4024-B464-E66AD7B97459}"/>
    <cellStyle name="Normalny 13 8 4 3 2" xfId="46293" xr:uid="{EBEC4DFA-B1E2-4780-997B-EFF9B248323C}"/>
    <cellStyle name="Normalny 13 8 4 4" xfId="46291" xr:uid="{66E680E7-56FA-43B6-B111-C4DD39600C08}"/>
    <cellStyle name="Normalny 13 8 5" xfId="22085" xr:uid="{6962DE37-DEE3-4180-8FC1-F59137E573B8}"/>
    <cellStyle name="Normalny 13 8 5 2" xfId="46294" xr:uid="{48F3CBC1-4CDA-4BE4-9216-E221DBCDF259}"/>
    <cellStyle name="Normalny 13 8 6" xfId="22086" xr:uid="{8486AE48-F70B-4AC8-8AD9-17AE5F8D83DF}"/>
    <cellStyle name="Normalny 13 8 6 2" xfId="46295" xr:uid="{E36C861E-9916-4539-B3DD-230FBC93AACF}"/>
    <cellStyle name="Normalny 13 8 7" xfId="22087" xr:uid="{0291191F-F632-48FE-9338-F8E936DE4992}"/>
    <cellStyle name="Normalny 13 8 7 2" xfId="46296" xr:uid="{55645CE1-18A4-4684-B3F0-A083AC1E945F}"/>
    <cellStyle name="Normalny 13 8 8" xfId="46270" xr:uid="{EF127A2D-90B3-4141-8187-89D7977D670E}"/>
    <cellStyle name="Normalny 13 8 9" xfId="54180" xr:uid="{A6DAF45B-BAB1-4ABE-80C0-D5A80215B08E}"/>
    <cellStyle name="Normalny 13 8_CHP" xfId="22088" xr:uid="{F62F87AE-9227-438F-83D3-D2C780B8AF85}"/>
    <cellStyle name="Normalny 13 9" xfId="869" xr:uid="{00000000-0005-0000-0000-00007E030000}"/>
    <cellStyle name="Normalny 13 9 10" xfId="54607" xr:uid="{6A484A62-17B2-44AC-9E30-568232B267DD}"/>
    <cellStyle name="Normalny 13 9 11" xfId="22089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90" xr:uid="{FAC3C5AD-48E2-409A-9F4C-7A818044C20A}"/>
    <cellStyle name="Normalny 13 9 2 2" xfId="22091" xr:uid="{31E34A95-F8BC-4D3D-92E1-7B0D2406BDBA}"/>
    <cellStyle name="Normalny 13 9 2 2 2" xfId="22092" xr:uid="{D581F567-65EC-4824-A6F1-430E6DD8E1F3}"/>
    <cellStyle name="Normalny 13 9 2 2 2 2" xfId="46300" xr:uid="{52D1EDED-C429-4951-A468-4307A0B6367B}"/>
    <cellStyle name="Normalny 13 9 2 2 3" xfId="22093" xr:uid="{75D45783-F924-49D6-8DD1-4A80CBAA4682}"/>
    <cellStyle name="Normalny 13 9 2 2 3 2" xfId="46301" xr:uid="{A37229AA-125C-4605-A30B-3BC3FDA2A24E}"/>
    <cellStyle name="Normalny 13 9 2 2 4" xfId="46299" xr:uid="{CFE23401-BA75-474F-8C5A-511060113A21}"/>
    <cellStyle name="Normalny 13 9 2 3" xfId="22094" xr:uid="{ABEE3653-7D4F-484D-B016-C92FA1BD89FB}"/>
    <cellStyle name="Normalny 13 9 2 3 2" xfId="22095" xr:uid="{8A3EABD8-EB91-44FD-86BE-9A9C4A4B439D}"/>
    <cellStyle name="Normalny 13 9 2 3 2 2" xfId="46303" xr:uid="{4D3F31DF-4EF0-4F83-B78F-05E59ECB8EFF}"/>
    <cellStyle name="Normalny 13 9 2 3 3" xfId="22096" xr:uid="{BA011C8B-D2F7-4775-B9F4-4FF068D3546E}"/>
    <cellStyle name="Normalny 13 9 2 3 3 2" xfId="46304" xr:uid="{BF20916E-7585-432C-BFF3-78AA4B9DD770}"/>
    <cellStyle name="Normalny 13 9 2 3 4" xfId="46302" xr:uid="{DE0215C8-1C78-4060-B428-B2897B398882}"/>
    <cellStyle name="Normalny 13 9 2 4" xfId="22097" xr:uid="{CECFCDD8-81BD-4771-BA0A-5321A2BC630B}"/>
    <cellStyle name="Normalny 13 9 2 4 2" xfId="46305" xr:uid="{BE2764D4-0613-45B8-83EB-1AAFDCAFFCE9}"/>
    <cellStyle name="Normalny 13 9 2 5" xfId="22098" xr:uid="{72DD70BB-9921-4AE8-9907-CED9ED0D1217}"/>
    <cellStyle name="Normalny 13 9 2 5 2" xfId="46306" xr:uid="{03E6B282-003D-47AD-A8DC-D78E9ECB6ECA}"/>
    <cellStyle name="Normalny 13 9 2 6" xfId="46298" xr:uid="{9EE37FBF-BF98-4D54-AF3D-D2B154896D70}"/>
    <cellStyle name="Normalny 13 9 3" xfId="22099" xr:uid="{97F3A199-0AA2-4EA0-A5FC-962A7D2904AE}"/>
    <cellStyle name="Normalny 13 9 3 2" xfId="22100" xr:uid="{93BE57F5-CE4B-4E32-91F3-3ADBFE8FD304}"/>
    <cellStyle name="Normalny 13 9 3 2 2" xfId="46308" xr:uid="{83F5D9B2-8221-4212-A2FA-1600EA9E8E38}"/>
    <cellStyle name="Normalny 13 9 3 3" xfId="22101" xr:uid="{97EE05B1-8E64-4CCF-A5E3-E55F57EA488D}"/>
    <cellStyle name="Normalny 13 9 3 3 2" xfId="46309" xr:uid="{F7905EB2-49C9-4D26-A1D5-074558C49665}"/>
    <cellStyle name="Normalny 13 9 3 4" xfId="46307" xr:uid="{15180EA1-A211-456A-B449-3C793B058083}"/>
    <cellStyle name="Normalny 13 9 4" xfId="22102" xr:uid="{F20677A0-A10F-4EE9-9A83-0116314ABD9D}"/>
    <cellStyle name="Normalny 13 9 4 2" xfId="46310" xr:uid="{1ABB33DF-435A-4699-85CE-0F97099DE5D9}"/>
    <cellStyle name="Normalny 13 9 5" xfId="22103" xr:uid="{B52E8425-B05F-4B16-AAC0-BF98C0713240}"/>
    <cellStyle name="Normalny 13 9 5 2" xfId="46311" xr:uid="{4A70C8E4-38AD-468F-801F-4649A8137084}"/>
    <cellStyle name="Normalny 13 9 6" xfId="22104" xr:uid="{1F2F42B4-DBB3-4FAE-A370-FDF2420F281F}"/>
    <cellStyle name="Normalny 13 9 6 2" xfId="46312" xr:uid="{969C6003-D6DA-4643-9CA8-70808994C73A}"/>
    <cellStyle name="Normalny 13 9 7" xfId="46297" xr:uid="{CB130291-BEA7-46DA-8D0C-ED23761C4777}"/>
    <cellStyle name="Normalny 13 9 8" xfId="54182" xr:uid="{5FBA6057-2DDA-4D97-95E8-DD4D1603DCD0}"/>
    <cellStyle name="Normalny 13 9 9" xfId="54558" xr:uid="{1F68D043-5AA1-4C11-B05E-C4A48956BF66}"/>
    <cellStyle name="Normalny 13_CHP" xfId="22105" xr:uid="{93601921-9CFF-4C17-BBAE-AC0CE10CF79C}"/>
    <cellStyle name="Normalny 14" xfId="870" xr:uid="{00000000-0005-0000-0000-00007F030000}"/>
    <cellStyle name="Normalny 14 10" xfId="46313" xr:uid="{0552D65E-9AA1-4C03-8A40-104F7FA67523}"/>
    <cellStyle name="Normalny 14 11" xfId="54183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6" xr:uid="{39C16072-8145-4895-A6EC-AF57C22CD2A0}"/>
    <cellStyle name="Normalny 14 2 2 2 2 2" xfId="22107" xr:uid="{518CBFFB-2615-4660-99E3-0D2D1B3AFDF8}"/>
    <cellStyle name="Normalny 14 2 2 2 2 2 2" xfId="46318" xr:uid="{A8AE3B5F-7CF5-4B9D-B555-2A9950FB1606}"/>
    <cellStyle name="Normalny 14 2 2 2 2 3" xfId="22108" xr:uid="{3DCC68CE-7F58-45F5-B5E6-886E4B233C00}"/>
    <cellStyle name="Normalny 14 2 2 2 2 3 2" xfId="46319" xr:uid="{B8037C76-2C51-4E74-9C0D-AC2F58AC0C48}"/>
    <cellStyle name="Normalny 14 2 2 2 2 4" xfId="46317" xr:uid="{160B92DF-E90A-429F-A23D-190C4F33AC02}"/>
    <cellStyle name="Normalny 14 2 2 2 3" xfId="22109" xr:uid="{C9B1299F-EB41-4C06-8DC1-0A765C8323C5}"/>
    <cellStyle name="Normalny 14 2 2 2 3 2" xfId="46320" xr:uid="{50D03795-CEFB-4F76-A79A-4454E77E9698}"/>
    <cellStyle name="Normalny 14 2 2 2 4" xfId="22110" xr:uid="{8ED64BCE-FFAC-4A62-AC41-039C27C84B66}"/>
    <cellStyle name="Normalny 14 2 2 2 4 2" xfId="46321" xr:uid="{6FFACD66-78BA-49B7-BEA3-F685532B7801}"/>
    <cellStyle name="Normalny 14 2 2 2 5" xfId="46316" xr:uid="{FCDFE336-408A-4455-9DED-718E230B08FB}"/>
    <cellStyle name="Normalny 14 2 2 3" xfId="874" xr:uid="{00000000-0005-0000-0000-000083030000}"/>
    <cellStyle name="Normalny 14 2 2 3 2" xfId="22111" xr:uid="{E032DB11-90C9-4F8D-A8E7-74FE91CEF221}"/>
    <cellStyle name="Normalny 14 2 2 3 2 2" xfId="22112" xr:uid="{BA391155-BF89-4578-93E3-BECD84CF6B80}"/>
    <cellStyle name="Normalny 14 2 2 3 2 2 2" xfId="46324" xr:uid="{ECCFD758-DBDD-47AD-923C-FF7AE704C91F}"/>
    <cellStyle name="Normalny 14 2 2 3 2 3" xfId="22113" xr:uid="{E24A3952-1988-42F0-9F1D-A80CD02B2B5F}"/>
    <cellStyle name="Normalny 14 2 2 3 2 3 2" xfId="46325" xr:uid="{60BD6540-3777-4149-B9FD-5BC830B76B5D}"/>
    <cellStyle name="Normalny 14 2 2 3 2 4" xfId="46323" xr:uid="{CE92B820-978E-46CF-83FB-CF5C41761A79}"/>
    <cellStyle name="Normalny 14 2 2 3 3" xfId="22114" xr:uid="{A671AA8F-B618-4F64-831A-8291EE099BD9}"/>
    <cellStyle name="Normalny 14 2 2 3 3 2" xfId="46326" xr:uid="{22F4027B-5B95-4D65-A75C-F726171F9D39}"/>
    <cellStyle name="Normalny 14 2 2 3 4" xfId="22115" xr:uid="{C808ED0E-5C57-47E7-B18E-7AB4E721D96A}"/>
    <cellStyle name="Normalny 14 2 2 3 4 2" xfId="46327" xr:uid="{F597BB48-D37C-4FF6-8443-ABC5B0BB0B57}"/>
    <cellStyle name="Normalny 14 2 2 3 5" xfId="46322" xr:uid="{E4B5F25A-1C29-4C0F-9C53-BD6E4B8BAEE4}"/>
    <cellStyle name="Normalny 14 2 2 4" xfId="22116" xr:uid="{F743ED99-98A5-4EFD-956A-07CB587E96E0}"/>
    <cellStyle name="Normalny 14 2 2 4 2" xfId="22117" xr:uid="{81858530-8FAB-4658-9AB0-371561459527}"/>
    <cellStyle name="Normalny 14 2 2 4 2 2" xfId="22118" xr:uid="{33C584E9-0E88-4B8D-91C1-5857544114F6}"/>
    <cellStyle name="Normalny 14 2 2 4 2 2 2" xfId="46330" xr:uid="{C97D9F83-EBE9-496D-AD64-B4F24685902C}"/>
    <cellStyle name="Normalny 14 2 2 4 2 3" xfId="46329" xr:uid="{9F59D884-FC5D-4CE1-B337-B3B32E9C6536}"/>
    <cellStyle name="Normalny 14 2 2 4 3" xfId="22119" xr:uid="{29931CCA-ACC0-4C2D-88AB-B6F2660458ED}"/>
    <cellStyle name="Normalny 14 2 2 4 3 2" xfId="46331" xr:uid="{1387FB09-D5B7-4DF5-B299-8BDC84A445AD}"/>
    <cellStyle name="Normalny 14 2 2 4 4" xfId="46328" xr:uid="{DADD0016-2205-4600-8650-841E79BA6ED7}"/>
    <cellStyle name="Normalny 14 2 2 5" xfId="22120" xr:uid="{5B07DF71-906F-4B55-8C46-C400E39E50FF}"/>
    <cellStyle name="Normalny 14 2 2 5 2" xfId="22121" xr:uid="{7E5F14A9-6DB4-453F-8E2A-34D95F18F2B1}"/>
    <cellStyle name="Normalny 14 2 2 5 2 2" xfId="46333" xr:uid="{E1E4FAA8-AA43-4299-A46E-3350583B985F}"/>
    <cellStyle name="Normalny 14 2 2 5 3" xfId="46332" xr:uid="{75ADD66D-5ACC-46AE-82AE-E062029E9236}"/>
    <cellStyle name="Normalny 14 2 2 6" xfId="22122" xr:uid="{D5979271-72F7-4B9A-BE7B-9FAD55550F5F}"/>
    <cellStyle name="Normalny 14 2 2 6 2" xfId="46334" xr:uid="{D2911863-662C-4E36-9D5B-FA009A5ADC08}"/>
    <cellStyle name="Normalny 14 2 2 7" xfId="46315" xr:uid="{D4A54682-E2A3-46F7-B0DC-79B16FFD2698}"/>
    <cellStyle name="Normalny 14 2 2_CHP" xfId="22123" xr:uid="{0A11AA80-2B8C-4328-A1D1-B33E85F475E3}"/>
    <cellStyle name="Normalny 14 2 3" xfId="875" xr:uid="{00000000-0005-0000-0000-000084030000}"/>
    <cellStyle name="Normalny 14 2 3 2" xfId="22124" xr:uid="{53F79068-ABFA-4FA8-8CBA-293FFF421206}"/>
    <cellStyle name="Normalny 14 2 3 2 2" xfId="22125" xr:uid="{B6B8B6CA-9F5B-4C84-9724-34FCEB08FA1A}"/>
    <cellStyle name="Normalny 14 2 3 2 2 2" xfId="46337" xr:uid="{9EC63B13-287B-47CD-8D75-0E84BF1E3FAD}"/>
    <cellStyle name="Normalny 14 2 3 2 3" xfId="22126" xr:uid="{FA76F0DC-D864-4CC1-8082-4A927CA0400F}"/>
    <cellStyle name="Normalny 14 2 3 2 3 2" xfId="46338" xr:uid="{7EBCF9C0-5441-4293-8EBC-3B60B2D63752}"/>
    <cellStyle name="Normalny 14 2 3 2 4" xfId="46336" xr:uid="{3D459B18-8B09-4833-97FA-29790D579909}"/>
    <cellStyle name="Normalny 14 2 3 3" xfId="22127" xr:uid="{AE3CEA91-2587-46D2-BA9A-774C04F265F1}"/>
    <cellStyle name="Normalny 14 2 3 3 2" xfId="46339" xr:uid="{651E8C80-137B-44F6-B08A-7640E3087B03}"/>
    <cellStyle name="Normalny 14 2 3 4" xfId="22128" xr:uid="{3A57D165-6442-40DB-85A4-459D5882FBEA}"/>
    <cellStyle name="Normalny 14 2 3 4 2" xfId="46340" xr:uid="{C5D72A6B-D0E1-4061-87F2-2D1203D48A6A}"/>
    <cellStyle name="Normalny 14 2 3 5" xfId="46335" xr:uid="{5400086D-107D-43F7-A64B-D45E066910FB}"/>
    <cellStyle name="Normalny 14 2 4" xfId="876" xr:uid="{00000000-0005-0000-0000-000085030000}"/>
    <cellStyle name="Normalny 14 2 4 2" xfId="22129" xr:uid="{0C83479B-BA6F-409B-8C05-77090E741BAE}"/>
    <cellStyle name="Normalny 14 2 4 2 2" xfId="22130" xr:uid="{7F5B8AB4-289A-43BA-ACCE-976A305B0C2D}"/>
    <cellStyle name="Normalny 14 2 4 2 2 2" xfId="46343" xr:uid="{B8AA99A0-E90D-4553-8AAD-07A3100D8175}"/>
    <cellStyle name="Normalny 14 2 4 2 3" xfId="22131" xr:uid="{2C782378-1E8E-43FA-8117-DE253D40509B}"/>
    <cellStyle name="Normalny 14 2 4 2 3 2" xfId="46344" xr:uid="{1AEDF459-8758-4350-A50D-25BC6B394B33}"/>
    <cellStyle name="Normalny 14 2 4 2 4" xfId="46342" xr:uid="{50D05302-CBCB-4E22-BADC-BE14B84B1381}"/>
    <cellStyle name="Normalny 14 2 4 3" xfId="22132" xr:uid="{E5F9FF8A-304B-4485-9195-149630880603}"/>
    <cellStyle name="Normalny 14 2 4 3 2" xfId="46345" xr:uid="{B749F1B3-861A-469B-AA5A-F572737B09A8}"/>
    <cellStyle name="Normalny 14 2 4 4" xfId="22133" xr:uid="{E7156546-C0FE-4BFC-B0BA-4EF95C09752F}"/>
    <cellStyle name="Normalny 14 2 4 4 2" xfId="46346" xr:uid="{01956C42-243B-4298-898A-A06F813371B9}"/>
    <cellStyle name="Normalny 14 2 4 5" xfId="46341" xr:uid="{E866EE2A-CABD-4A1A-B42A-DC862A68CA42}"/>
    <cellStyle name="Normalny 14 2 5" xfId="22134" xr:uid="{0C969F68-3355-4FCC-B3ED-7E18EC966F52}"/>
    <cellStyle name="Normalny 14 2 5 2" xfId="22135" xr:uid="{A0E4B7DD-F0A9-4AE8-B4D1-86C5AC654123}"/>
    <cellStyle name="Normalny 14 2 5 2 2" xfId="46348" xr:uid="{06612457-22E2-4FE4-8C3D-BCC48B3C4BBA}"/>
    <cellStyle name="Normalny 14 2 5 3" xfId="22136" xr:uid="{716487BA-ECE7-40CC-9D75-94F5D1401AAC}"/>
    <cellStyle name="Normalny 14 2 5 3 2" xfId="46349" xr:uid="{3EFE3E0C-CFF9-4886-B2C7-B8C6AA0D5B17}"/>
    <cellStyle name="Normalny 14 2 5 4" xfId="46347" xr:uid="{B8D9CB43-33B2-4EB5-997F-0ADAA8949810}"/>
    <cellStyle name="Normalny 14 2 6" xfId="22137" xr:uid="{13D43D4F-CB75-4846-B487-C23A106A28E3}"/>
    <cellStyle name="Normalny 14 2 6 2" xfId="46350" xr:uid="{DC77F7C6-0E24-4875-9FFC-5F87DFBBDE0A}"/>
    <cellStyle name="Normalny 14 2 7" xfId="22138" xr:uid="{EEF557FA-7408-41B0-BC7D-AE5E7C547835}"/>
    <cellStyle name="Normalny 14 2 7 2" xfId="46351" xr:uid="{07CD4B50-68AC-4DF3-86D7-B2974FA8CD95}"/>
    <cellStyle name="Normalny 14 2 8" xfId="46314" xr:uid="{F8295E21-AB3D-4A14-9F55-CB1C29513CDD}"/>
    <cellStyle name="Normalny 14 2_MocNettoER" xfId="22139" xr:uid="{25783B6B-B298-415F-A3AA-9FB0FE406121}"/>
    <cellStyle name="Normalny 14 3" xfId="877" xr:uid="{00000000-0005-0000-0000-000086030000}"/>
    <cellStyle name="Normalny 14 3 2" xfId="22140" xr:uid="{EB19F487-5E7E-4846-BED3-3AD8C2665CA8}"/>
    <cellStyle name="Normalny 14 3 2 2" xfId="22141" xr:uid="{C5DFC651-169B-44FC-9E51-73682BE9D245}"/>
    <cellStyle name="Normalny 14 3 2 2 2" xfId="46354" xr:uid="{C4751D16-7493-4D36-BD08-662F62BEE8E9}"/>
    <cellStyle name="Normalny 14 3 2 3" xfId="22142" xr:uid="{5E29E933-202C-41B6-9F56-62BE41CDBE02}"/>
    <cellStyle name="Normalny 14 3 2 3 2" xfId="46355" xr:uid="{5DA03916-3AD7-413A-85BA-0A783E4E20A5}"/>
    <cellStyle name="Normalny 14 3 2 4" xfId="46353" xr:uid="{564CED67-8182-433E-882A-A2F95469954A}"/>
    <cellStyle name="Normalny 14 3 3" xfId="22143" xr:uid="{5E6D3CA3-54AA-440F-B450-FB22674E593F}"/>
    <cellStyle name="Normalny 14 3 3 2" xfId="46356" xr:uid="{1445CEBD-4BE0-4968-BC68-A55D56671E2C}"/>
    <cellStyle name="Normalny 14 3 4" xfId="22144" xr:uid="{DC0C1F88-1B85-4A75-88FD-68EFF732FF2E}"/>
    <cellStyle name="Normalny 14 3 4 2" xfId="46357" xr:uid="{DA3ED5DE-E7BF-40E1-B6AF-821A6D6B3D46}"/>
    <cellStyle name="Normalny 14 3 5" xfId="46352" xr:uid="{D759CC3E-258B-4383-BD50-85C103ABA878}"/>
    <cellStyle name="Normalny 14 4" xfId="878" xr:uid="{00000000-0005-0000-0000-000087030000}"/>
    <cellStyle name="Normalny 14 4 2" xfId="22145" xr:uid="{95E0E60E-72CF-481E-AC3C-00F95DC04BF2}"/>
    <cellStyle name="Normalny 14 4 2 2" xfId="22146" xr:uid="{E2E57F90-BA62-40BC-B05C-194BC8AE84BF}"/>
    <cellStyle name="Normalny 14 4 2 2 2" xfId="46360" xr:uid="{994BC10C-8559-4838-AF91-6FA249F3BAC2}"/>
    <cellStyle name="Normalny 14 4 2 3" xfId="22147" xr:uid="{55FFB8A4-1546-49B0-953D-FF247A782F53}"/>
    <cellStyle name="Normalny 14 4 2 3 2" xfId="46361" xr:uid="{78675C7D-0934-40B5-9375-7EA298FE3FCE}"/>
    <cellStyle name="Normalny 14 4 2 4" xfId="46359" xr:uid="{481E8D5A-0D55-4188-8171-7A8E06B21C6A}"/>
    <cellStyle name="Normalny 14 4 3" xfId="22148" xr:uid="{BABBD807-A535-4589-BC5F-BBC36EEA2449}"/>
    <cellStyle name="Normalny 14 4 3 2" xfId="46362" xr:uid="{EED22A43-63CE-4F46-AA39-9B1900202DB8}"/>
    <cellStyle name="Normalny 14 4 4" xfId="22149" xr:uid="{001AD7A0-9F16-4EDB-8731-51965E31890D}"/>
    <cellStyle name="Normalny 14 4 4 2" xfId="46363" xr:uid="{7EC80EDB-EB81-49A3-BCE5-6293170C9C4A}"/>
    <cellStyle name="Normalny 14 4 5" xfId="46358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50" xr:uid="{B411CC60-478F-4FE9-BD15-1A958EECAB47}"/>
    <cellStyle name="Normalny 14 5 2 2 2" xfId="22151" xr:uid="{A5C5196F-32A0-4C2A-8B7F-092630594DDB}"/>
    <cellStyle name="Normalny 14 5 2 2 2 2" xfId="46367" xr:uid="{840061F6-EA44-4516-A466-38A3726C2BD0}"/>
    <cellStyle name="Normalny 14 5 2 2 3" xfId="46366" xr:uid="{CBFDBAB9-73CA-4251-947A-3E7152AAE45A}"/>
    <cellStyle name="Normalny 14 5 2 3" xfId="22152" xr:uid="{830C49E4-BB9E-4346-8B1F-DCC9ED54267C}"/>
    <cellStyle name="Normalny 14 5 2 3 2" xfId="46368" xr:uid="{F346FB74-793F-43F5-BDFC-BB3A7F201699}"/>
    <cellStyle name="Normalny 14 5 2 4" xfId="22153" xr:uid="{8D3AADB1-D22B-4806-865B-373F33EC4A76}"/>
    <cellStyle name="Normalny 14 5 2 4 2" xfId="46369" xr:uid="{C0C6A37D-EA44-48B3-9A0E-7C5223C22530}"/>
    <cellStyle name="Normalny 14 5 2 5" xfId="46365" xr:uid="{C5690547-83D8-42D4-8133-8F70A0F93FF9}"/>
    <cellStyle name="Normalny 14 5 3" xfId="22154" xr:uid="{092BC9E8-FD87-4D89-911E-12420FC062D1}"/>
    <cellStyle name="Normalny 14 5 3 2" xfId="22155" xr:uid="{7C4BBAAE-2ECA-43DB-92C3-9C8B8442BD76}"/>
    <cellStyle name="Normalny 14 5 3 2 2" xfId="46371" xr:uid="{E801735A-EC08-4F3E-9B73-E2C36CAC6412}"/>
    <cellStyle name="Normalny 14 5 3 3" xfId="46370" xr:uid="{73F712C3-BDFD-43B6-9E95-C8C165B1D774}"/>
    <cellStyle name="Normalny 14 5 4" xfId="22156" xr:uid="{07E929B7-62AA-4989-95AF-5A6019DF710B}"/>
    <cellStyle name="Normalny 14 5 4 2" xfId="46372" xr:uid="{138BF9E8-A805-4CB9-8673-ABB55311D054}"/>
    <cellStyle name="Normalny 14 5 5" xfId="22157" xr:uid="{A8DAFDD4-CFBF-49B1-864E-6039983FA478}"/>
    <cellStyle name="Normalny 14 5 5 2" xfId="46373" xr:uid="{FCB0FD4F-14EC-4371-B960-A02E6A1B49CC}"/>
    <cellStyle name="Normalny 14 5 6" xfId="46364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8" xr:uid="{BE5EEFC7-AC45-4DAE-89A9-9222C594AA97}"/>
    <cellStyle name="Normalny 14 6 2" xfId="22159" xr:uid="{59002B23-F71F-4867-B407-CEEF61E5646E}"/>
    <cellStyle name="Normalny 14 6 2 2" xfId="22160" xr:uid="{E97ACD04-C3AB-4C2B-8F10-F090C3B5F3EF}"/>
    <cellStyle name="Normalny 14 6 2 2 2" xfId="46376" xr:uid="{3099DCC3-019F-4E1A-8EE6-A96A4C97B318}"/>
    <cellStyle name="Normalny 14 6 2 3" xfId="46375" xr:uid="{D7F117C5-EB61-4921-B832-B855BBB680A0}"/>
    <cellStyle name="Normalny 14 6 3" xfId="22161" xr:uid="{8443FA95-D2EB-4A34-8D45-43781BAF924E}"/>
    <cellStyle name="Normalny 14 6 3 2" xfId="46377" xr:uid="{6854E336-266B-47FB-B274-0FB14E328A3C}"/>
    <cellStyle name="Normalny 14 6 4" xfId="46374" xr:uid="{55648091-22E4-4077-964D-45C1BCB36480}"/>
    <cellStyle name="Normalny 14 7" xfId="22162" xr:uid="{FB4069A0-A19B-4172-8C1B-D1C33A75FCAD}"/>
    <cellStyle name="Normalny 14 7 2" xfId="22163" xr:uid="{17E56CF4-57D5-440C-BBE9-57931D5B3B7B}"/>
    <cellStyle name="Normalny 14 7 2 2" xfId="46379" xr:uid="{F100DA71-60D3-4692-8B7E-CF7C07D880D5}"/>
    <cellStyle name="Normalny 14 7 3" xfId="46378" xr:uid="{4CFEA94C-0C94-4BAB-B603-08813F469D0E}"/>
    <cellStyle name="Normalny 14 8" xfId="22164" xr:uid="{DBABDF28-4DFF-4A9F-820D-7229B18FBA9A}"/>
    <cellStyle name="Normalny 14 8 2" xfId="22165" xr:uid="{13A440EF-5772-4361-92AB-78BDCAE19F2B}"/>
    <cellStyle name="Normalny 14 8 2 2" xfId="46381" xr:uid="{3349FC49-428F-4C7C-A7DD-2F83B06801DF}"/>
    <cellStyle name="Normalny 14 8 3" xfId="46380" xr:uid="{FB791296-84F4-432A-8255-802E0E93AE32}"/>
    <cellStyle name="Normalny 14 9" xfId="22166" xr:uid="{2CD91962-0E0C-4585-AF9E-81962D8F49D0}"/>
    <cellStyle name="Normalny 14 9 2" xfId="46382" xr:uid="{87BFFD30-2332-4D4B-82C4-D751DA4EA5A2}"/>
    <cellStyle name="Normalny 14_CHP" xfId="22167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8" xr:uid="{4739B242-5A44-4248-9C98-F3B08C873AFD}"/>
    <cellStyle name="Normalny 15 2 2 2" xfId="22169" xr:uid="{52A97DF8-A230-4B48-8761-73280DB7BE3D}"/>
    <cellStyle name="Normalny 15 2 2 2 2" xfId="46386" xr:uid="{5AFF2DF7-FCEE-4AD5-A82B-9D7B09B4CC9A}"/>
    <cellStyle name="Normalny 15 2 2 3" xfId="22170" xr:uid="{EB0B23BE-C48E-4FE7-9FC1-4DD9993C038B}"/>
    <cellStyle name="Normalny 15 2 2 3 2" xfId="46387" xr:uid="{FF4E5C76-6A56-49F5-93DF-73C0F270E32E}"/>
    <cellStyle name="Normalny 15 2 2 4" xfId="46385" xr:uid="{825AA477-53CE-411A-98B8-2ECAA6AEC3D3}"/>
    <cellStyle name="Normalny 15 2 3" xfId="22171" xr:uid="{2C51294A-DB88-4352-B8A6-09B95EECF7E7}"/>
    <cellStyle name="Normalny 15 2 3 2" xfId="46388" xr:uid="{1C19E276-3668-486F-99A5-DBE9114618B5}"/>
    <cellStyle name="Normalny 15 2 4" xfId="22172" xr:uid="{FCD6C466-571B-47B4-854E-4437EBF54E27}"/>
    <cellStyle name="Normalny 15 2 4 2" xfId="46389" xr:uid="{8FE3D6F1-50E1-4201-9E73-01D9AC1B8D62}"/>
    <cellStyle name="Normalny 15 2 5" xfId="46384" xr:uid="{3BF7A7F9-4088-4977-8585-8EB3471F74DB}"/>
    <cellStyle name="Normalny 15 3" xfId="22173" xr:uid="{BB15A7F5-A185-45EC-99C2-7DC261851882}"/>
    <cellStyle name="Normalny 15 3 2" xfId="22174" xr:uid="{B8C5A811-14E0-4740-B3A0-A9A99B35E2FC}"/>
    <cellStyle name="Normalny 15 3 2 2" xfId="46391" xr:uid="{3915F457-0769-4394-A70A-54157A448B1D}"/>
    <cellStyle name="Normalny 15 3 3" xfId="22175" xr:uid="{4FA7AB6F-72F3-4B1D-9B26-9D22A6EF6AC5}"/>
    <cellStyle name="Normalny 15 3 3 2" xfId="46392" xr:uid="{A9ED9D6D-281F-43E0-813D-D670BE218F17}"/>
    <cellStyle name="Normalny 15 3 4" xfId="46390" xr:uid="{33FCED07-5B67-42D2-9B02-5A1147466047}"/>
    <cellStyle name="Normalny 15 4" xfId="22176" xr:uid="{330313A5-A046-407F-879B-CD82D4C2C6C5}"/>
    <cellStyle name="Normalny 15 4 2" xfId="22177" xr:uid="{313B4282-4C91-4C71-98A1-698948086651}"/>
    <cellStyle name="Normalny 15 4 2 2" xfId="46394" xr:uid="{00C33D4F-EF2E-4627-86D4-EF1525008D41}"/>
    <cellStyle name="Normalny 15 4 3" xfId="46393" xr:uid="{5E9661AC-8CC8-4FB3-B299-F9CA65AFD852}"/>
    <cellStyle name="Normalny 15 5" xfId="22178" xr:uid="{3E8E3386-BC9D-4688-8FC8-3D32319F1403}"/>
    <cellStyle name="Normalny 15 5 2" xfId="46395" xr:uid="{F1E94868-5BE1-49E7-91F4-83A8CD9A18A8}"/>
    <cellStyle name="Normalny 15 6" xfId="46383" xr:uid="{10D917FD-A8FB-48CA-AE68-E87BA48290DF}"/>
    <cellStyle name="Normalny 15 7" xfId="54184" xr:uid="{F28614D7-6FFD-4A2E-BFBD-5E1154E2FA5A}"/>
    <cellStyle name="Normalny 15 8" xfId="54185" xr:uid="{C468D09D-E0CF-4C99-9FC4-CB62E7CA29D8}"/>
    <cellStyle name="Normalny 15 9" xfId="54186" xr:uid="{94207649-953C-4BE4-8DF1-827A33982341}"/>
    <cellStyle name="Normalny 15_COM_BND" xfId="22179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80" xr:uid="{44AD4CA0-0516-4D32-8B11-5798A1AED45A}"/>
    <cellStyle name="Normalny 16 2 2 2" xfId="22181" xr:uid="{87823BF0-5D7A-4D61-A498-4043D310818A}"/>
    <cellStyle name="Normalny 16 2 2 2 2" xfId="46399" xr:uid="{D780A260-6A15-41E6-AC08-CB64EC7048F6}"/>
    <cellStyle name="Normalny 16 2 2 3" xfId="22182" xr:uid="{003C116A-E4FA-421F-A800-EE4CFB6463CC}"/>
    <cellStyle name="Normalny 16 2 2 3 2" xfId="46400" xr:uid="{D1F93F40-777E-4E90-8DEC-D0DADC895E87}"/>
    <cellStyle name="Normalny 16 2 2 4" xfId="46398" xr:uid="{6EDAB709-1397-4FDC-9E99-282B5B5824D5}"/>
    <cellStyle name="Normalny 16 2 3" xfId="22183" xr:uid="{D2599F0E-8BB8-44B3-A468-26EDC2EE3756}"/>
    <cellStyle name="Normalny 16 2 3 2" xfId="46401" xr:uid="{639FA1BB-E184-46E1-9900-93846F08D77F}"/>
    <cellStyle name="Normalny 16 2 4" xfId="22184" xr:uid="{3CA21917-1579-4241-9D1D-AA6F3B0E1804}"/>
    <cellStyle name="Normalny 16 2 4 2" xfId="46402" xr:uid="{1D6F6856-467D-4456-8A5F-AB85A3497D2F}"/>
    <cellStyle name="Normalny 16 2 5" xfId="46397" xr:uid="{6D5E8188-BE6E-44E1-ADF7-8833D0765D8C}"/>
    <cellStyle name="Normalny 16 3" xfId="884" xr:uid="{00000000-0005-0000-0000-00008D030000}"/>
    <cellStyle name="Normalny 16 3 2" xfId="22185" xr:uid="{9B8A3F89-DCB3-4081-B539-01291A7C50EE}"/>
    <cellStyle name="Normalny 16 3 2 2" xfId="22186" xr:uid="{F6678522-0A99-4971-B659-5D15D296BB48}"/>
    <cellStyle name="Normalny 16 3 2 2 2" xfId="46405" xr:uid="{43435D83-ED84-432B-9A29-69C0F16E817A}"/>
    <cellStyle name="Normalny 16 3 2 3" xfId="22187" xr:uid="{5ADC2BC7-B7B1-4514-BDCD-A3A1CF3CA1FB}"/>
    <cellStyle name="Normalny 16 3 2 3 2" xfId="46406" xr:uid="{0E06E438-11B7-4FBB-938A-CAC11984E8B3}"/>
    <cellStyle name="Normalny 16 3 2 4" xfId="46404" xr:uid="{D650D8DA-C354-4FE8-B2E5-C4117CA64C64}"/>
    <cellStyle name="Normalny 16 3 3" xfId="22188" xr:uid="{D5C67463-8863-4DDB-B491-AACB1E0F7A65}"/>
    <cellStyle name="Normalny 16 3 3 2" xfId="46407" xr:uid="{F6E5228F-1684-459E-919B-B4EF69E9867B}"/>
    <cellStyle name="Normalny 16 3 4" xfId="22189" xr:uid="{E223A7A6-E968-4215-8643-095354D5E408}"/>
    <cellStyle name="Normalny 16 3 4 2" xfId="46408" xr:uid="{1CE32EBB-E1BD-441C-9231-890A220B0CE6}"/>
    <cellStyle name="Normalny 16 3 5" xfId="46403" xr:uid="{B4954477-4AFC-4C46-B063-2F65D12A357D}"/>
    <cellStyle name="Normalny 16 4" xfId="22190" xr:uid="{C1906EE8-7493-41A5-9336-6A2119637B44}"/>
    <cellStyle name="Normalny 16 4 2" xfId="22191" xr:uid="{3BB6858C-8CB6-4356-A2B9-D8D894D34340}"/>
    <cellStyle name="Normalny 16 4 2 2" xfId="22192" xr:uid="{8A3C6D56-D4CF-4084-8DD2-D872D58BED53}"/>
    <cellStyle name="Normalny 16 4 2 2 2" xfId="46411" xr:uid="{8C6B43DD-00CD-4D3B-BB01-CC587AAA8C93}"/>
    <cellStyle name="Normalny 16 4 2 3" xfId="46410" xr:uid="{4B1D796D-1D08-44E2-A787-5021197FBA1A}"/>
    <cellStyle name="Normalny 16 4 3" xfId="22193" xr:uid="{13C04728-8D52-4B9F-B231-8D3075F6BE09}"/>
    <cellStyle name="Normalny 16 4 3 2" xfId="46412" xr:uid="{7AEE5616-49E9-41A2-B658-B7B191D84A5D}"/>
    <cellStyle name="Normalny 16 4 4" xfId="46409" xr:uid="{D604A30A-B614-4D15-AC0D-A1C871959B7B}"/>
    <cellStyle name="Normalny 16 5" xfId="22194" xr:uid="{74DFD082-7354-4661-AEC7-B34281A02639}"/>
    <cellStyle name="Normalny 16 5 2" xfId="22195" xr:uid="{8EBA7907-2B28-4DBB-A0AC-E8277A7CCA82}"/>
    <cellStyle name="Normalny 16 5 2 2" xfId="46414" xr:uid="{FED4F955-18B3-49F3-BAE1-C7B5459F74D6}"/>
    <cellStyle name="Normalny 16 5 3" xfId="46413" xr:uid="{3CE0D385-1239-4F61-A383-5DA24270B3E9}"/>
    <cellStyle name="Normalny 16 6" xfId="22196" xr:uid="{2114E3DE-4485-4394-BD3C-F48C504DF2F8}"/>
    <cellStyle name="Normalny 16 6 2" xfId="46415" xr:uid="{80E3E3ED-6CD0-476F-901A-9CA6A4C6B888}"/>
    <cellStyle name="Normalny 16 7" xfId="46396" xr:uid="{144BDD5D-CC7E-4BA0-8C5E-6556243F43A7}"/>
    <cellStyle name="Normalny 16_CHP" xfId="22197" xr:uid="{D97B301F-6821-49DE-8196-BD0DE34C68B1}"/>
    <cellStyle name="Normalny 17" xfId="885" xr:uid="{00000000-0005-0000-0000-00008E030000}"/>
    <cellStyle name="Normalny 17 2" xfId="22198" xr:uid="{8F894B37-2BEB-438E-A86B-C2D7CB96C291}"/>
    <cellStyle name="Normalny 17 2 2" xfId="22199" xr:uid="{2779A8D6-81CE-4F0C-9FBE-9A6C2E3649B8}"/>
    <cellStyle name="Normalny 17 2 2 2" xfId="46418" xr:uid="{6A30B9C6-1253-47FF-9209-C9B3E633CA6B}"/>
    <cellStyle name="Normalny 17 2 3" xfId="22200" xr:uid="{5998A74F-187B-4AB7-8D51-22711605FE2E}"/>
    <cellStyle name="Normalny 17 2 3 2" xfId="46419" xr:uid="{64F19B71-6493-4A90-B584-04C94EA414EC}"/>
    <cellStyle name="Normalny 17 2 4" xfId="46417" xr:uid="{B81571E8-C01B-4CBE-9FB3-190ADCB14521}"/>
    <cellStyle name="Normalny 17 3" xfId="22201" xr:uid="{C6F637B7-5EF1-4C61-946F-CE3C1A1F43B3}"/>
    <cellStyle name="Normalny 17 3 2" xfId="46420" xr:uid="{71261446-7838-420A-8EAD-7B32CC9DDF5A}"/>
    <cellStyle name="Normalny 17 4" xfId="22202" xr:uid="{DBF71184-75AE-4446-BB1F-99E6058DDB34}"/>
    <cellStyle name="Normalny 17 4 2" xfId="46421" xr:uid="{41DD1FF2-3FD6-4CC4-9251-3D7ECABBD740}"/>
    <cellStyle name="Normalny 17 5" xfId="22203" xr:uid="{9FA90E75-D415-4582-889F-9B5FAEB42166}"/>
    <cellStyle name="Normalny 17 5 2" xfId="46422" xr:uid="{E816AAAE-BC79-492A-BEC8-4DF7979C89E2}"/>
    <cellStyle name="Normalny 17 6" xfId="46416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4" xr:uid="{0E911FB0-B36F-4AF8-AF8B-E0D98468A7E9}"/>
    <cellStyle name="Normalny 18 2 2 2" xfId="22205" xr:uid="{D267702F-7C06-47E2-8629-6CE19E236CEA}"/>
    <cellStyle name="Normalny 18 2 2 2 2" xfId="46426" xr:uid="{FCB9627E-9E81-4348-A4C4-2C54C99F29EC}"/>
    <cellStyle name="Normalny 18 2 2 3" xfId="22206" xr:uid="{22442E78-F600-42F9-A378-2EF11FBCB7C0}"/>
    <cellStyle name="Normalny 18 2 2 3 2" xfId="46427" xr:uid="{1E2EC760-662A-4997-BF1C-3C1D6AF20EAC}"/>
    <cellStyle name="Normalny 18 2 2 4" xfId="46425" xr:uid="{1BF27493-0FC9-441E-BDD0-08BBA1517804}"/>
    <cellStyle name="Normalny 18 2 3" xfId="22207" xr:uid="{00087502-ABA1-471E-8C38-4CA7BB680E65}"/>
    <cellStyle name="Normalny 18 2 3 2" xfId="46428" xr:uid="{9DA135FF-2BAD-4D84-AEF6-392810B626A3}"/>
    <cellStyle name="Normalny 18 2 4" xfId="22208" xr:uid="{04FA2D41-40AA-4C01-A675-DD0C1944CB77}"/>
    <cellStyle name="Normalny 18 2 4 2" xfId="46429" xr:uid="{A67C7949-044B-4390-8EA8-8F6031DF8EBD}"/>
    <cellStyle name="Normalny 18 2 5" xfId="46424" xr:uid="{0746A61E-8052-47BB-A240-B402FF2E5252}"/>
    <cellStyle name="Normalny 18 3" xfId="22209" xr:uid="{5A1F81C2-7C9F-44DD-BF04-1F0B9EDFE392}"/>
    <cellStyle name="Normalny 18 3 2" xfId="22210" xr:uid="{BE314888-8B31-4FEA-A7F6-7B740FBBD7C5}"/>
    <cellStyle name="Normalny 18 3 2 2" xfId="22211" xr:uid="{2AD3AD08-5441-4613-A9F7-010DBC4FDBDD}"/>
    <cellStyle name="Normalny 18 3 2 2 2" xfId="46432" xr:uid="{41F52B50-8BA1-4440-856D-C26AEC989D41}"/>
    <cellStyle name="Normalny 18 3 2 3" xfId="46431" xr:uid="{058CE7A8-4F66-48C7-AFCE-278174F46E47}"/>
    <cellStyle name="Normalny 18 3 3" xfId="22212" xr:uid="{69FD990E-0FD3-43DC-A081-A49FC470CEF3}"/>
    <cellStyle name="Normalny 18 3 3 2" xfId="46433" xr:uid="{39448EB5-7F39-4407-A3B4-C974263A7EA6}"/>
    <cellStyle name="Normalny 18 3 4" xfId="46430" xr:uid="{15A7C0BD-C655-4782-B615-48C417D5FECC}"/>
    <cellStyle name="Normalny 18 4" xfId="22213" xr:uid="{2E74D7ED-AC63-41A3-ABCD-BD35C274790D}"/>
    <cellStyle name="Normalny 18 4 2" xfId="22214" xr:uid="{D4FE573A-ABF6-453B-A068-43CA669948C9}"/>
    <cellStyle name="Normalny 18 4 2 2" xfId="46435" xr:uid="{B04D5A13-F289-4322-A7D8-0FD99A0AA425}"/>
    <cellStyle name="Normalny 18 4 3" xfId="46434" xr:uid="{E17C2A63-E83D-4B78-AB11-F97546BC0EFD}"/>
    <cellStyle name="Normalny 18 5" xfId="22215" xr:uid="{9D793F12-46A7-4381-97EC-4B77EE076679}"/>
    <cellStyle name="Normalny 18 5 2" xfId="46436" xr:uid="{CFFB43F1-4CEC-4126-9502-6A12263A4F38}"/>
    <cellStyle name="Normalny 18 6" xfId="22216" xr:uid="{F154B1CA-C040-484A-8962-E7DDA15E60F8}"/>
    <cellStyle name="Normalny 18 6 2" xfId="46437" xr:uid="{4D5ABE74-8728-40C5-A44F-AC946C877DD6}"/>
    <cellStyle name="Normalny 18 7" xfId="46423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7" xr:uid="{4B1C1E78-8272-4845-A811-1B7955F0B8A8}"/>
    <cellStyle name="Normalny 19" xfId="887" xr:uid="{00000000-0005-0000-0000-000090030000}"/>
    <cellStyle name="Normalny 19 2" xfId="22219" xr:uid="{B4F58155-1071-4294-AFC6-E0461B7FB978}"/>
    <cellStyle name="Normalny 19 2 2" xfId="22220" xr:uid="{2CF85A88-24C1-40EF-8DD4-764B371161A4}"/>
    <cellStyle name="Normalny 19 2 2 2" xfId="46440" xr:uid="{2C44769C-8758-4637-A5CD-60BDC5E2F935}"/>
    <cellStyle name="Normalny 19 2 3" xfId="46439" xr:uid="{F275C3BB-6EEF-46A0-BC4D-77B0F9D49D8A}"/>
    <cellStyle name="Normalny 19 3" xfId="22221" xr:uid="{56611CED-9024-4DEF-A19D-ECA2C33C8A97}"/>
    <cellStyle name="Normalny 19 3 2" xfId="46441" xr:uid="{0D438B11-096A-42B7-A230-5C37A9927CD8}"/>
    <cellStyle name="Normalny 19 4" xfId="22222" xr:uid="{FA718A5A-DB93-4802-954D-BDB90D712DC5}"/>
    <cellStyle name="Normalny 19 4 2" xfId="46442" xr:uid="{FFC700E0-8486-41F8-AFAE-825A4463714F}"/>
    <cellStyle name="Normalny 19 5" xfId="22223" xr:uid="{6334D347-4475-4053-98DA-492FC60C0CBD}"/>
    <cellStyle name="Normalny 19 5 2" xfId="46443" xr:uid="{E4729DCC-265C-41E3-AC80-68B5C809486E}"/>
    <cellStyle name="Normalny 19 6" xfId="46438" xr:uid="{A94E8C78-D3B7-4263-83E2-2FEA23263D78}"/>
    <cellStyle name="Normalny 19 7" xfId="54187" xr:uid="{122E43CF-B75F-4340-86A0-FF476C92D95F}"/>
    <cellStyle name="Normalny 19 8" xfId="22218" xr:uid="{A011F782-3201-47F0-B2F6-E1A102CE2F98}"/>
    <cellStyle name="Normalny 2" xfId="888" xr:uid="{00000000-0005-0000-0000-000091030000}"/>
    <cellStyle name="Normalny 2 10" xfId="54188" xr:uid="{6DAA612B-13D8-4B73-BAAC-AF7937855278}"/>
    <cellStyle name="Normalny 2 2" xfId="889" xr:uid="{00000000-0005-0000-0000-000092030000}"/>
    <cellStyle name="Normalny 2 2 2" xfId="22224" xr:uid="{3D878B4C-8F2C-412C-B7FA-1F9B847F85D0}"/>
    <cellStyle name="Normalny 2 2 2 2" xfId="22225" xr:uid="{E5FA8676-788D-4836-B336-837BFB9BB3FB}"/>
    <cellStyle name="Normalny 2 2 2 2 2" xfId="46447" xr:uid="{850E8C6A-1CEE-4E08-9983-62B7A1E518D1}"/>
    <cellStyle name="Normalny 2 2 2 3" xfId="22226" xr:uid="{087E5C61-56CF-4427-90CF-71DBAAB3F5C9}"/>
    <cellStyle name="Normalny 2 2 2 3 2" xfId="46448" xr:uid="{E425C518-558F-4312-B9EA-5640706696E9}"/>
    <cellStyle name="Normalny 2 2 2 4" xfId="46446" xr:uid="{77505C2E-B552-417A-A29A-9839D06FBCE6}"/>
    <cellStyle name="Normalny 2 2 3" xfId="22227" xr:uid="{FCA20D0A-8A60-4024-9BA8-559A54E15F33}"/>
    <cellStyle name="Normalny 2 2 3 2" xfId="22228" xr:uid="{326B3613-C2EB-45C3-91F2-44CCEE287013}"/>
    <cellStyle name="Normalny 2 2 3 2 2" xfId="46450" xr:uid="{5E793C5F-1E44-4A5A-8F21-2998F2022AE7}"/>
    <cellStyle name="Normalny 2 2 3 3" xfId="46449" xr:uid="{F3B0CB47-CFDF-440F-92F9-5B87E633A93B}"/>
    <cellStyle name="Normalny 2 2 4" xfId="22229" xr:uid="{DC19CB68-AE47-4915-86CA-9EDEFD16D8CC}"/>
    <cellStyle name="Normalny 2 2 4 2" xfId="46451" xr:uid="{A6CDEA29-4173-4A0E-8DB3-3B9599A49CFC}"/>
    <cellStyle name="Normalny 2 2 5" xfId="22230" xr:uid="{3A927F9F-88C3-4C1F-8435-B20BF7ECE321}"/>
    <cellStyle name="Normalny 2 2 5 2" xfId="46452" xr:uid="{E95B0F2C-AAC6-492E-B8F3-EBFBAB89170B}"/>
    <cellStyle name="Normalny 2 2 6" xfId="46445" xr:uid="{89A310EA-0523-45E5-87C9-10D7C748B8AA}"/>
    <cellStyle name="Normalny 2 2 7" xfId="53779" xr:uid="{FD5D9F5A-D05B-4A80-9FE9-EEE3909DAFCA}"/>
    <cellStyle name="Normalny 2 3" xfId="890" xr:uid="{00000000-0005-0000-0000-000093030000}"/>
    <cellStyle name="Normalny 2 3 2" xfId="22231" xr:uid="{6AED7765-8477-4A2A-B23D-96E68F49CFCB}"/>
    <cellStyle name="Normalny 2 3 2 2" xfId="22232" xr:uid="{B20A5E23-29ED-41AE-BBEE-ED83AB9D00F2}"/>
    <cellStyle name="Normalny 2 3 2 2 2" xfId="46455" xr:uid="{EAA67E6D-598B-4A3A-9C5F-826BBF9BDAF3}"/>
    <cellStyle name="Normalny 2 3 2 3" xfId="22233" xr:uid="{8B20128D-45C5-4E9D-B05C-180A154D830F}"/>
    <cellStyle name="Normalny 2 3 2 3 2" xfId="46456" xr:uid="{8C1F1C85-5341-4BC6-86D1-A15A076B2275}"/>
    <cellStyle name="Normalny 2 3 2 4" xfId="46454" xr:uid="{232118AB-DB17-4FD9-AFBF-9278068E8420}"/>
    <cellStyle name="Normalny 2 3 3" xfId="22234" xr:uid="{A06E423F-C150-4626-BFE7-6029F56B73FD}"/>
    <cellStyle name="Normalny 2 3 3 2" xfId="46457" xr:uid="{B5C480F6-E5FB-496B-855B-BAEDB6D0EFB9}"/>
    <cellStyle name="Normalny 2 3 4" xfId="22235" xr:uid="{23D0A57C-79F3-47FF-A70E-92C125286EA2}"/>
    <cellStyle name="Normalny 2 3 4 2" xfId="46458" xr:uid="{29AA9BFC-8FEA-4A8E-AA2E-60A5A9CB1C9E}"/>
    <cellStyle name="Normalny 2 3 5" xfId="46453" xr:uid="{E3AAB138-C311-43DB-9EA2-B511C2C5B7BF}"/>
    <cellStyle name="Normalny 2 4" xfId="22236" xr:uid="{345A0690-C5C7-44F2-98A8-CE930B9F94E8}"/>
    <cellStyle name="Normalny 2 4 2" xfId="22237" xr:uid="{241B65EF-0916-4CAA-97AA-4F5AF55CDDFC}"/>
    <cellStyle name="Normalny 2 4 2 2" xfId="46460" xr:uid="{34DFCB75-852A-4A1A-AD71-889F38A51CB0}"/>
    <cellStyle name="Normalny 2 4 3" xfId="22238" xr:uid="{EAAD5D93-3B7A-486B-9367-D1229E7CB3AD}"/>
    <cellStyle name="Normalny 2 4 3 2" xfId="46461" xr:uid="{863DD6A5-04FA-4A75-B1A7-975B07A21441}"/>
    <cellStyle name="Normalny 2 4 4" xfId="46459" xr:uid="{D03FDC62-DFCC-4A5C-9D6A-3CBA39143C1A}"/>
    <cellStyle name="Normalny 2 5" xfId="22239" xr:uid="{57C6FC71-7E56-4910-909B-9BD4393CBF13}"/>
    <cellStyle name="Normalny 2 5 2" xfId="22240" xr:uid="{E31F4212-9DDA-4053-A8A6-646E992BEB30}"/>
    <cellStyle name="Normalny 2 5 2 2" xfId="46463" xr:uid="{17B770D2-953D-4D02-BF35-974EE5DCEBCC}"/>
    <cellStyle name="Normalny 2 5 3" xfId="46462" xr:uid="{116183C0-2E3B-4857-9925-8F6B922441F8}"/>
    <cellStyle name="Normalny 2 6" xfId="22241" xr:uid="{F1816427-B9AB-446F-90EC-0DEB1D6ED72C}"/>
    <cellStyle name="Normalny 2 6 2" xfId="46464" xr:uid="{977ED551-1197-423A-B905-CD6E0B9C66D1}"/>
    <cellStyle name="Normalny 2 7" xfId="22242" xr:uid="{B59857C9-3767-4202-8EF3-88EAA0387E37}"/>
    <cellStyle name="Normalny 2 7 2" xfId="46465" xr:uid="{A8A59930-6179-4168-9CB2-33CE08C00C03}"/>
    <cellStyle name="Normalny 2 8" xfId="46444" xr:uid="{02EF8F39-3129-4D60-ABF6-0A838D33CCA0}"/>
    <cellStyle name="Normalny 2 9" xfId="53778" xr:uid="{A0137ACF-2558-46AE-BCEF-EAB551534032}"/>
    <cellStyle name="Normalny 2 9 2" xfId="54189" xr:uid="{0BA8F499-C4C9-4917-ACCD-079A238C0DC6}"/>
    <cellStyle name="Normalny 2_COM_BND" xfId="22243" xr:uid="{C33DA7A6-7242-41E0-9695-876E59E6402A}"/>
    <cellStyle name="Normalny 20" xfId="891" xr:uid="{00000000-0005-0000-0000-000094030000}"/>
    <cellStyle name="Normalny 20 2" xfId="22245" xr:uid="{37C88C78-93B2-451D-A01B-8CB39C397E34}"/>
    <cellStyle name="Normalny 20 2 2" xfId="22246" xr:uid="{E9DC591A-B47C-42F8-AFC8-D94B816D37CB}"/>
    <cellStyle name="Normalny 20 2 2 2" xfId="46468" xr:uid="{E47471B3-CF2F-4358-B3EF-2430D16230C1}"/>
    <cellStyle name="Normalny 20 2 3" xfId="22247" xr:uid="{596ACDE1-BBE6-48C2-8531-984262556608}"/>
    <cellStyle name="Normalny 20 2 3 2" xfId="46469" xr:uid="{35C8DB51-610E-4EB5-8AEC-E43ADF5C8173}"/>
    <cellStyle name="Normalny 20 2 4" xfId="46467" xr:uid="{295ED6BD-F315-4B89-8A75-D22A7412557C}"/>
    <cellStyle name="Normalny 20 3" xfId="22248" xr:uid="{35249946-BFA2-4C99-88D4-10EC2810553F}"/>
    <cellStyle name="Normalny 20 3 2" xfId="22249" xr:uid="{9F4E14CC-3658-4D94-8ECB-C8FE9A120C32}"/>
    <cellStyle name="Normalny 20 3 2 2" xfId="46471" xr:uid="{42C42EAF-7641-47CA-8F3A-9BCA4F76AF23}"/>
    <cellStyle name="Normalny 20 3 3" xfId="46470" xr:uid="{12140111-3AC5-4B6B-B6DD-CAD6065C51A0}"/>
    <cellStyle name="Normalny 20 4" xfId="22250" xr:uid="{2E2BFE05-3935-4D0C-9D1D-12E583D1A5D5}"/>
    <cellStyle name="Normalny 20 4 2" xfId="22251" xr:uid="{1790AB7F-A416-459F-B1D9-F9BCDF86EAE5}"/>
    <cellStyle name="Normalny 20 4 2 2" xfId="46473" xr:uid="{94E9E049-187E-4FF3-9A3F-F2ECA9B7622B}"/>
    <cellStyle name="Normalny 20 4 3" xfId="22252" xr:uid="{23DDCC9C-58BE-4AAA-8792-C7CCCA1B2B53}"/>
    <cellStyle name="Normalny 20 4 3 2" xfId="46474" xr:uid="{6458FCB8-6F00-49F3-912C-21A4A870C3F0}"/>
    <cellStyle name="Normalny 20 4 4" xfId="46472" xr:uid="{CAA6822A-E156-4A44-9664-1847C28FA777}"/>
    <cellStyle name="Normalny 20 5" xfId="22253" xr:uid="{5C1D5737-F761-40F4-AC04-7E9714BE76C0}"/>
    <cellStyle name="Normalny 20 5 2" xfId="46475" xr:uid="{ADD266DC-B0D9-444F-BA2D-87F4A46F014D}"/>
    <cellStyle name="Normalny 20 6" xfId="46466" xr:uid="{CAE41646-B033-4E03-84DA-A1BAAC0591A7}"/>
    <cellStyle name="Normalny 20 7" xfId="54190" xr:uid="{D901BFB0-5979-441C-8F9C-B1336331AC24}"/>
    <cellStyle name="Normalny 20 8" xfId="22244" xr:uid="{82526D0C-491D-4657-A694-8A56DB3A2FA5}"/>
    <cellStyle name="Normalny 20_CHP" xfId="22254" xr:uid="{7C93CFC4-42DB-44BD-8C00-EAE1EE519103}"/>
    <cellStyle name="Normalny 21" xfId="1209" xr:uid="{00000000-0005-0000-0000-000095030000}"/>
    <cellStyle name="Normalny 21 2" xfId="22256" xr:uid="{5B804396-AEB7-4127-B832-3356DE84E255}"/>
    <cellStyle name="Normalny 21 2 2" xfId="22257" xr:uid="{B9E51C22-B2F3-497B-B588-6EF1EF2E85C2}"/>
    <cellStyle name="Normalny 21 2 2 2" xfId="46478" xr:uid="{599CA294-53CE-4C34-BF32-637A8EC4E379}"/>
    <cellStyle name="Normalny 21 2 3" xfId="22258" xr:uid="{D43B96E9-8ED3-48AF-8D96-F20C56CBD036}"/>
    <cellStyle name="Normalny 21 2 3 2" xfId="46479" xr:uid="{F905B5C4-BAAE-460D-B5C8-ADA3642814D6}"/>
    <cellStyle name="Normalny 21 2 4" xfId="46477" xr:uid="{4436F526-D1E7-4AA5-906D-05D1A3B824AB}"/>
    <cellStyle name="Normalny 21 3" xfId="22259" xr:uid="{429E089B-96E0-4B81-BE1F-791F18EF0BA1}"/>
    <cellStyle name="Normalny 21 3 2" xfId="22260" xr:uid="{F05F3E35-3437-45C8-BBFF-8DE5EB657734}"/>
    <cellStyle name="Normalny 21 3 2 2" xfId="46481" xr:uid="{39A5F8A9-D150-4A67-9DEB-6E2C8632656D}"/>
    <cellStyle name="Normalny 21 3 3" xfId="22261" xr:uid="{1D36E0DA-DB2D-420E-B647-623B82EA3823}"/>
    <cellStyle name="Normalny 21 3 3 2" xfId="46482" xr:uid="{26472A3B-0027-4881-9A54-D98EF450E12A}"/>
    <cellStyle name="Normalny 21 3 4" xfId="46480" xr:uid="{7D4AD5C9-8A79-4B9C-9C69-F40188E76667}"/>
    <cellStyle name="Normalny 21 4" xfId="22262" xr:uid="{0585189D-5AAE-42B0-83F1-A77046511AA2}"/>
    <cellStyle name="Normalny 21 4 2" xfId="46483" xr:uid="{255A5791-99A4-44BD-B43E-FC15A0176C82}"/>
    <cellStyle name="Normalny 21 5" xfId="22263" xr:uid="{6522F1A2-8CB3-4258-A44C-015846E7C71A}"/>
    <cellStyle name="Normalny 21 5 2" xfId="46484" xr:uid="{9BABD1CD-4659-4CC1-9FA3-90940C020667}"/>
    <cellStyle name="Normalny 21 6" xfId="46476" xr:uid="{D3B9E984-F317-479F-B9F0-62ADF6CD09A4}"/>
    <cellStyle name="Normalny 21 7" xfId="22255" xr:uid="{D06A54F8-CED1-4904-BAF0-5B7A4CD705C2}"/>
    <cellStyle name="Normalny 22" xfId="22264" xr:uid="{0683D5B0-18B1-4E21-9647-993C43115E7C}"/>
    <cellStyle name="Normalny 22 2" xfId="22265" xr:uid="{2A070AC7-DA4C-495D-BE49-A274014CA87C}"/>
    <cellStyle name="Normalny 22 2 2" xfId="46486" xr:uid="{B2F88559-072C-4D70-82FC-DFF730596CE4}"/>
    <cellStyle name="Normalny 22 3" xfId="22266" xr:uid="{8E013225-D52B-41BC-A98A-901A26456F67}"/>
    <cellStyle name="Normalny 22 3 2" xfId="46487" xr:uid="{5279FBE7-A7FA-4B74-9F9D-A9A441D0E357}"/>
    <cellStyle name="Normalny 22 4" xfId="46485" xr:uid="{E3876C5C-4146-482D-AF01-BE83E25D4781}"/>
    <cellStyle name="Normalny 23" xfId="22267" xr:uid="{EC47BF8F-20BB-4CE6-800E-F8EA20E05EE0}"/>
    <cellStyle name="Normalny 23 2" xfId="22268" xr:uid="{A3D58D3D-9533-4D58-8FA6-22C6C213FD4F}"/>
    <cellStyle name="Normalny 23 2 2" xfId="46489" xr:uid="{E83B0BA6-728E-4FA4-9617-C5DD8D38E9DA}"/>
    <cellStyle name="Normalny 23 3" xfId="22269" xr:uid="{EE3A5D62-A005-4974-AF43-892DE8935F2E}"/>
    <cellStyle name="Normalny 23 3 2" xfId="46490" xr:uid="{39135FDE-BC2C-43B2-9FFE-1FD092F24AD9}"/>
    <cellStyle name="Normalny 23 4" xfId="46488" xr:uid="{EAA8E9B5-013D-4AC2-BF35-60F6A0AEF06B}"/>
    <cellStyle name="Normalny 24" xfId="22270" xr:uid="{EC329684-46D1-478C-9C8B-AFDCB25E6A48}"/>
    <cellStyle name="Normalny 24 2" xfId="22271" xr:uid="{B8A5BA77-F9ED-4089-9E77-9363956D2536}"/>
    <cellStyle name="Normalny 24 2 2" xfId="22272" xr:uid="{2E138A28-6893-4B91-9D0C-D013E7980553}"/>
    <cellStyle name="Normalny 24 2 2 2" xfId="46493" xr:uid="{2D4F39EC-4FA7-4F33-944E-168C3104389E}"/>
    <cellStyle name="Normalny 24 2 3" xfId="46492" xr:uid="{6C71F8B8-0CD9-477F-848A-3EFC81762A8D}"/>
    <cellStyle name="Normalny 24 3" xfId="22273" xr:uid="{D961CD8C-8E39-4D17-A2AA-755D554C4DD1}"/>
    <cellStyle name="Normalny 24 3 2" xfId="46494" xr:uid="{5699B0C0-87FF-4646-965C-C312CCA352EE}"/>
    <cellStyle name="Normalny 24 4" xfId="46491" xr:uid="{C169BB28-BCF3-409E-A11E-0623A49689F6}"/>
    <cellStyle name="Normalny 25" xfId="22274" xr:uid="{2CF37154-957D-4482-84BF-DBC2BFD98B03}"/>
    <cellStyle name="Normalny 25 2" xfId="22275" xr:uid="{1B421245-191C-46D6-86A1-FD4B9BABB8ED}"/>
    <cellStyle name="Normalny 25 2 2" xfId="46496" xr:uid="{35B87B9E-263D-4248-A7C6-B8F013AF7BFB}"/>
    <cellStyle name="Normalny 25 3" xfId="22276" xr:uid="{C92D6DBA-F3CF-4CAA-B519-C20B1998C909}"/>
    <cellStyle name="Normalny 25 3 2" xfId="46497" xr:uid="{806CF715-EE31-49B9-A4DB-D604836486C1}"/>
    <cellStyle name="Normalny 25 4" xfId="46495" xr:uid="{45A7E137-6B39-4CF4-A4F1-E6499EAC0CD1}"/>
    <cellStyle name="Normalny 26" xfId="22277" xr:uid="{81B31772-70CE-45CB-B169-7819678B2225}"/>
    <cellStyle name="Normalny 26 2" xfId="22278" xr:uid="{7B5556DE-0E2C-4A5C-8338-6AE43DD82166}"/>
    <cellStyle name="Normalny 26 2 2" xfId="22279" xr:uid="{8AF08717-D2B5-4319-B0CF-597E39E6A1FB}"/>
    <cellStyle name="Normalny 26 2 2 2" xfId="46500" xr:uid="{D9837EF4-802D-4DE1-B6DB-99466C55B335}"/>
    <cellStyle name="Normalny 26 2 3" xfId="22280" xr:uid="{42024A16-EDE6-42B5-80A7-2C9F2DE05A3F}"/>
    <cellStyle name="Normalny 26 2 3 2" xfId="46501" xr:uid="{B940F1F2-D4FB-4ED7-96BF-D3BA329CEEB6}"/>
    <cellStyle name="Normalny 26 2 4" xfId="46499" xr:uid="{4065AAE0-830C-4480-A205-F8F76E5E1E5C}"/>
    <cellStyle name="Normalny 26 3" xfId="22281" xr:uid="{0DE1F378-2F6A-4F59-876A-B58F7531440D}"/>
    <cellStyle name="Normalny 26 3 2" xfId="22282" xr:uid="{A3130C55-AF40-4950-87E6-43EAD85676A0}"/>
    <cellStyle name="Normalny 26 3 2 2" xfId="46503" xr:uid="{31964357-5836-4174-89C8-8B948403DE73}"/>
    <cellStyle name="Normalny 26 3 3" xfId="46502" xr:uid="{26A1BDFF-92C4-458E-BE83-9CF6933791F9}"/>
    <cellStyle name="Normalny 26 4" xfId="22283" xr:uid="{3F6BAA9D-F63B-4C76-95BB-FE677F052F39}"/>
    <cellStyle name="Normalny 26 4 2" xfId="46504" xr:uid="{A3380378-7ACF-45B5-9C03-1AE174C02868}"/>
    <cellStyle name="Normalny 26 5" xfId="22284" xr:uid="{422C6830-A808-436E-8091-4A5DBF043D5C}"/>
    <cellStyle name="Normalny 26 5 2" xfId="46505" xr:uid="{AA01B63B-0B9F-4BCF-BFB3-E14173E1997E}"/>
    <cellStyle name="Normalny 26 6" xfId="46498" xr:uid="{8511D29D-C343-4731-ADBD-78E80F804801}"/>
    <cellStyle name="Normalny 27" xfId="22285" xr:uid="{6D16A7C2-7AB3-44B7-9FE1-1F565114E49D}"/>
    <cellStyle name="Normalny 27 2" xfId="22286" xr:uid="{B82EF16A-E464-4661-B4A5-15E5434DF1EA}"/>
    <cellStyle name="Normalny 27 2 2" xfId="46507" xr:uid="{2A581E72-7D80-4351-B8FB-A2B3D4A0DB78}"/>
    <cellStyle name="Normalny 27 3" xfId="22287" xr:uid="{43BF8C96-3828-40CD-9A7B-B4C6FE4523E4}"/>
    <cellStyle name="Normalny 27 3 2" xfId="46508" xr:uid="{B0DC5351-05BA-46B4-A6C2-5F89B3E31B99}"/>
    <cellStyle name="Normalny 27 4" xfId="46506" xr:uid="{17440BDB-2673-4AC4-8141-222E1E0DD2CE}"/>
    <cellStyle name="Normalny 28" xfId="22288" xr:uid="{000D39EF-9C18-4841-95F1-0F527284A405}"/>
    <cellStyle name="Normalny 28 2" xfId="22289" xr:uid="{8EF941DE-0154-4660-983F-D7E330539A9C}"/>
    <cellStyle name="Normalny 28 2 2" xfId="46510" xr:uid="{3129CF67-FA8F-4570-AEE1-BEE30FF63FF2}"/>
    <cellStyle name="Normalny 28 3" xfId="46509" xr:uid="{7F2DBD77-1D93-4680-B144-4A52FFE53666}"/>
    <cellStyle name="Normalny 29" xfId="22290" xr:uid="{0944FBF0-4014-46B5-BBE8-84B71F5515D5}"/>
    <cellStyle name="Normalny 29 2" xfId="22291" xr:uid="{28500DE0-2A6B-4BBD-BA9A-9FC4281F5939}"/>
    <cellStyle name="Normalny 29 2 2" xfId="46512" xr:uid="{B7439161-8AC3-4190-AE07-A9B0AA6AE408}"/>
    <cellStyle name="Normalny 29 3" xfId="22292" xr:uid="{8E6F191B-2919-40F3-B041-86CB35D3F09E}"/>
    <cellStyle name="Normalny 29 3 2" xfId="46513" xr:uid="{B89B215E-DF31-4D36-AD77-684130A6DE78}"/>
    <cellStyle name="Normalny 29 4" xfId="46511" xr:uid="{28836C31-A52C-4EF1-8F5F-9007882B7E00}"/>
    <cellStyle name="Normalny 3" xfId="892" xr:uid="{00000000-0005-0000-0000-000096030000}"/>
    <cellStyle name="Normalny 3 2" xfId="22294" xr:uid="{2243AE48-3E64-46B8-BD16-359A9AEF39AD}"/>
    <cellStyle name="Normalny 3 2 2" xfId="22295" xr:uid="{C19F8746-1076-4E0B-AD81-BE47801E7D01}"/>
    <cellStyle name="Normalny 3 2 2 2" xfId="46516" xr:uid="{C1553788-F509-47A3-9D41-CB9C7CEAF204}"/>
    <cellStyle name="Normalny 3 2 3" xfId="22296" xr:uid="{7488A5B2-4765-4CB2-B1CA-4137C9D56D19}"/>
    <cellStyle name="Normalny 3 2 3 2" xfId="46517" xr:uid="{6BC0B311-80EE-49A6-B9C6-8CE94EF3CCBE}"/>
    <cellStyle name="Normalny 3 2 4" xfId="46515" xr:uid="{66BCE880-102B-45EB-AA4B-9B3BC8DE707F}"/>
    <cellStyle name="Normalny 3 3" xfId="22297" xr:uid="{4A93DFFB-6B6A-48D2-BD75-D49557ED408F}"/>
    <cellStyle name="Normalny 3 3 2" xfId="22298" xr:uid="{4C02799C-D626-4E0F-BA20-500EFA878A55}"/>
    <cellStyle name="Normalny 3 3 2 2" xfId="46519" xr:uid="{9B90B93D-7257-4A6A-BE7A-A2972D43F7D9}"/>
    <cellStyle name="Normalny 3 3 3" xfId="46518" xr:uid="{5C01A56E-D5A2-4C4C-8327-386CDE0B5FFF}"/>
    <cellStyle name="Normalny 3 4" xfId="22299" xr:uid="{78D5E307-E60C-4BC1-A12B-C125C3BAED3F}"/>
    <cellStyle name="Normalny 3 4 2" xfId="46520" xr:uid="{CB2D9549-FC3C-4DC2-B6AB-956F213445FA}"/>
    <cellStyle name="Normalny 3 5" xfId="22300" xr:uid="{8AC5B560-EE7B-49FE-98EE-D6DAAD6C2CCC}"/>
    <cellStyle name="Normalny 3 5 2" xfId="46521" xr:uid="{DCC9D6D3-54A0-4E3C-B9B4-2AE5DFB4E78C}"/>
    <cellStyle name="Normalny 3 6" xfId="46514" xr:uid="{33F88848-060F-41E2-89EE-82F7F219D76F}"/>
    <cellStyle name="Normalny 3 7" xfId="54191" xr:uid="{5A5386FB-4807-4682-96D1-9356AF3BA79A}"/>
    <cellStyle name="Normalny 3 8" xfId="22293" xr:uid="{55943EE2-7936-4AD3-8218-7DD51D991428}"/>
    <cellStyle name="Normalny 30" xfId="22301" xr:uid="{A665145E-0197-4DC4-9DE2-5413CEBA29F8}"/>
    <cellStyle name="Normalny 30 2" xfId="22302" xr:uid="{C2040F6C-6F6F-4DF7-BE8C-93CEB1FBABB7}"/>
    <cellStyle name="Normalny 30 2 2" xfId="46523" xr:uid="{C6E07203-B536-4279-B9E2-2BE7BD6E554F}"/>
    <cellStyle name="Normalny 30 3" xfId="22303" xr:uid="{8DDC3712-AD5F-43D3-A2B2-70B5AD69A760}"/>
    <cellStyle name="Normalny 30 3 2" xfId="46524" xr:uid="{441E8389-35E2-4ABE-BB44-3AFCD98E3867}"/>
    <cellStyle name="Normalny 30 4" xfId="46522" xr:uid="{AB604568-DA56-4DB7-B70A-F353A356E367}"/>
    <cellStyle name="Normalny 31" xfId="22304" xr:uid="{445B1954-FA8D-4968-8598-FD09DD0EB621}"/>
    <cellStyle name="Normalny 31 2" xfId="22305" xr:uid="{78C3B2BD-90A2-45DA-BC5E-D32A5D7FBBAA}"/>
    <cellStyle name="Normalny 31 2 2" xfId="46526" xr:uid="{B3516DAC-A710-4806-A772-3DC6F74CECDC}"/>
    <cellStyle name="Normalny 31 3" xfId="22306" xr:uid="{853EBCAF-FCE5-4E53-ABA2-344197706317}"/>
    <cellStyle name="Normalny 31 3 2" xfId="46527" xr:uid="{981BC75B-AD59-467F-A3DE-898359FA85C5}"/>
    <cellStyle name="Normalny 31 4" xfId="46525" xr:uid="{D53BEFED-B7B7-4E31-AAC5-82E3190656BE}"/>
    <cellStyle name="Normalny 32" xfId="22307" xr:uid="{24250F5E-2824-4249-B189-74B582E424CE}"/>
    <cellStyle name="Normalny 32 2" xfId="22308" xr:uid="{DF3B6DB3-60B1-4A7A-A2C5-BBCF54A49E2C}"/>
    <cellStyle name="Normalny 32 2 2" xfId="46529" xr:uid="{17B52CEF-B662-4D47-8968-4B2DCB874718}"/>
    <cellStyle name="Normalny 32 3" xfId="22309" xr:uid="{72997021-AB5E-40DA-B900-A068008D1C62}"/>
    <cellStyle name="Normalny 32 3 2" xfId="46530" xr:uid="{0F5B6A35-874A-421A-A739-4DC2B4A8D1BA}"/>
    <cellStyle name="Normalny 32 4" xfId="46528" xr:uid="{78A77A05-68F6-4210-ABF1-075F2DFBE7F0}"/>
    <cellStyle name="Normalny 33" xfId="22310" xr:uid="{BDD12085-73A9-4488-9BC4-EFBA0A132F7E}"/>
    <cellStyle name="Normalny 33 2" xfId="22311" xr:uid="{3C0A7E65-270B-46B6-8639-9B28BF67CC6C}"/>
    <cellStyle name="Normalny 33 2 2" xfId="46532" xr:uid="{C525E6C7-D07A-4ACA-916B-60DB5B721CEE}"/>
    <cellStyle name="Normalny 33 3" xfId="22312" xr:uid="{3BEEF878-90A8-418B-8A87-32C2BC7AAC55}"/>
    <cellStyle name="Normalny 33 3 2" xfId="46533" xr:uid="{DFDE3DF8-DE34-420C-AA69-C7F2217150EF}"/>
    <cellStyle name="Normalny 33 4" xfId="46531" xr:uid="{C293EB31-9B04-4D77-A3A5-DC906E397F7A}"/>
    <cellStyle name="Normalny 34" xfId="22313" xr:uid="{5C738F15-BF30-4DA2-B62B-3ED5D8B73645}"/>
    <cellStyle name="Normalny 34 2" xfId="22314" xr:uid="{DC6C846B-60E4-4DD5-ACAE-CDA2FC00CB36}"/>
    <cellStyle name="Normalny 34 2 2" xfId="46535" xr:uid="{55A465CB-EA8B-4CF7-A9AD-6FEDA0FEF645}"/>
    <cellStyle name="Normalny 34 3" xfId="22315" xr:uid="{6069030F-A5A7-4D61-AFEA-A7E7BC3FA9B6}"/>
    <cellStyle name="Normalny 34 3 2" xfId="46536" xr:uid="{2F7AA3BB-50C5-44F7-AB65-572EBABF9D2B}"/>
    <cellStyle name="Normalny 34 4" xfId="46534" xr:uid="{6C0F58DE-83F3-4E80-BAF6-3267F47670A1}"/>
    <cellStyle name="Normalny 35" xfId="22316" xr:uid="{1C33396B-CF1D-4795-BB51-EDE0224D6302}"/>
    <cellStyle name="Normalny 35 2" xfId="22317" xr:uid="{F80B4E5D-04BF-4014-97B5-64918E7DC6CC}"/>
    <cellStyle name="Normalny 35 2 2" xfId="46538" xr:uid="{4366F997-3008-4ADF-B4AC-897B1A2278AC}"/>
    <cellStyle name="Normalny 35 3" xfId="22318" xr:uid="{D6FD7822-13C9-4FA2-9A59-ED4E9859801A}"/>
    <cellStyle name="Normalny 35 3 2" xfId="46539" xr:uid="{38D6888C-1A3A-4E9B-9ADD-A5CBB89E640E}"/>
    <cellStyle name="Normalny 35 4" xfId="46537" xr:uid="{3B3D43C1-1076-42AE-989D-2CAABEA67934}"/>
    <cellStyle name="Normalny 36" xfId="22319" xr:uid="{D4A681C5-3946-4A3F-BE4C-040866670CB9}"/>
    <cellStyle name="Normalny 36 2" xfId="22320" xr:uid="{41C75E7B-08BA-4E33-9E4A-AFF85D9CAAEA}"/>
    <cellStyle name="Normalny 36 2 2" xfId="46541" xr:uid="{9B263BFC-F892-4D4D-A48A-143D9C5CE0C7}"/>
    <cellStyle name="Normalny 36 3" xfId="22321" xr:uid="{13C3E491-EF7D-4063-8983-5306C88174A7}"/>
    <cellStyle name="Normalny 36 3 2" xfId="46542" xr:uid="{11A5EFF2-2B1F-4981-B49D-3BDBDAFB36CE}"/>
    <cellStyle name="Normalny 36 4" xfId="46540" xr:uid="{9DAC5D0E-383A-4AB6-9D55-C96F8F7DB3EC}"/>
    <cellStyle name="Normalny 37" xfId="22322" xr:uid="{58F40D24-5A22-4063-BD45-A91685F2ABDD}"/>
    <cellStyle name="Normalny 37 2" xfId="22323" xr:uid="{A0216F61-655F-4C74-9666-6BC9802703D3}"/>
    <cellStyle name="Normalny 37 2 2" xfId="46544" xr:uid="{781DB9E3-9924-46FC-ACDE-5E9F37DEB738}"/>
    <cellStyle name="Normalny 37 3" xfId="46543" xr:uid="{58DABBD6-B437-46A9-91A5-6720D10D54C9}"/>
    <cellStyle name="Normalny 38" xfId="22324" xr:uid="{0AAF0636-CEC5-4A81-BE3C-A832A8585D5F}"/>
    <cellStyle name="Normalny 38 2" xfId="22325" xr:uid="{4D1BE0DA-1BB1-48A5-9DB7-7EA78CF810A5}"/>
    <cellStyle name="Normalny 38 2 2" xfId="46546" xr:uid="{25AEA06E-62E8-49A0-B910-C87B5E8CFB4C}"/>
    <cellStyle name="Normalny 38 3" xfId="22326" xr:uid="{ACCEDCC3-B295-4F23-BDDE-D63B9A180A00}"/>
    <cellStyle name="Normalny 38 3 2" xfId="46547" xr:uid="{7E2E8B1D-2144-4B28-9036-C9626F28A9A8}"/>
    <cellStyle name="Normalny 38 4" xfId="46545" xr:uid="{AA987841-E69D-4770-A91C-A692CF010383}"/>
    <cellStyle name="Normalny 39" xfId="22327" xr:uid="{5CA435D8-ED93-4B7D-9146-9B418147CCF2}"/>
    <cellStyle name="Normalny 39 2" xfId="22328" xr:uid="{A4D46FBB-E3F8-49BA-8637-B9107457A35D}"/>
    <cellStyle name="Normalny 39 2 2" xfId="46549" xr:uid="{EBA98F50-C393-4530-A6BC-9384D7686F59}"/>
    <cellStyle name="Normalny 39 3" xfId="22329" xr:uid="{4856C3B8-D4C7-4B80-BA56-3298F1A61DC9}"/>
    <cellStyle name="Normalny 39 3 2" xfId="46550" xr:uid="{C4D59C66-7494-47AA-884D-8117E81E19AB}"/>
    <cellStyle name="Normalny 39 4" xfId="46548" xr:uid="{7153124D-4124-4678-A87D-EB9C4758EB22}"/>
    <cellStyle name="Normalny 4" xfId="893" xr:uid="{00000000-0005-0000-0000-000097030000}"/>
    <cellStyle name="Normalny 4 2" xfId="22331" xr:uid="{700D4DD6-C43F-48D6-9F0F-C44E4D59915F}"/>
    <cellStyle name="Normalny 4 2 2" xfId="22332" xr:uid="{DC926D6D-7B7F-4FB1-A75B-E56C43944321}"/>
    <cellStyle name="Normalny 4 2 2 2" xfId="46553" xr:uid="{79D1BA38-FB7A-455E-AEE7-1251A8040BBB}"/>
    <cellStyle name="Normalny 4 2 3" xfId="22333" xr:uid="{01EF9FD6-BF36-4E95-9180-7014C484A580}"/>
    <cellStyle name="Normalny 4 2 3 2" xfId="46554" xr:uid="{06F9147C-7916-4036-9099-95A67F9931A9}"/>
    <cellStyle name="Normalny 4 2 4" xfId="46552" xr:uid="{7DD229CD-A0C3-4159-80A3-C137D937EBE6}"/>
    <cellStyle name="Normalny 4 3" xfId="22334" xr:uid="{1D9583C8-1E1B-404A-A460-F9F35A45CFB1}"/>
    <cellStyle name="Normalny 4 3 2" xfId="46555" xr:uid="{C862B180-F8C4-4931-B397-095BC1B8D776}"/>
    <cellStyle name="Normalny 4 4" xfId="22335" xr:uid="{8269D659-ED68-483C-9A8F-54F0407506E4}"/>
    <cellStyle name="Normalny 4 4 2" xfId="46556" xr:uid="{1BEACE36-4E3F-4027-9EFD-6FB9BAE2F615}"/>
    <cellStyle name="Normalny 4 5" xfId="22336" xr:uid="{31684FCA-2A8D-459A-BA1D-85E619CE1377}"/>
    <cellStyle name="Normalny 4 5 2" xfId="46557" xr:uid="{FFC48A77-5F42-4569-B002-8E5E4D221CDA}"/>
    <cellStyle name="Normalny 4 6" xfId="46551" xr:uid="{DFA2E463-565A-4344-AB1A-D3C17B65315A}"/>
    <cellStyle name="Normalny 4 7" xfId="54192" xr:uid="{77B6FF3A-23A6-4181-9D3B-8DB91697B0AD}"/>
    <cellStyle name="Normalny 4 8" xfId="22330" xr:uid="{2276C517-AE5B-4BD6-9FD1-E20B1834FCE9}"/>
    <cellStyle name="Normalny 40" xfId="22337" xr:uid="{27DAA14F-F423-4C18-82E6-E24F46FBE13D}"/>
    <cellStyle name="Normalny 40 2" xfId="22338" xr:uid="{4A62C0B9-7EE4-4401-ADEB-95BAA4386D9F}"/>
    <cellStyle name="Normalny 40 2 2" xfId="46559" xr:uid="{DC25C5B1-DF25-448D-8C20-0313D965B71D}"/>
    <cellStyle name="Normalny 40 3" xfId="22339" xr:uid="{36C19C3B-5E0A-4537-8B4F-52C99BEA181F}"/>
    <cellStyle name="Normalny 40 3 2" xfId="46560" xr:uid="{D3346D18-E5C8-4ED1-9199-AE6E2E860540}"/>
    <cellStyle name="Normalny 40 4" xfId="46558" xr:uid="{D4786F9A-CA15-427F-A50E-62F0E3042AC6}"/>
    <cellStyle name="Normalny 41" xfId="22340" xr:uid="{57CAEC4A-C151-4248-BB7D-BA4D84FE2EB4}"/>
    <cellStyle name="Normalny 41 2" xfId="22341" xr:uid="{8272EBBC-E5F2-4684-949A-E69DCD266877}"/>
    <cellStyle name="Normalny 41 2 2" xfId="46562" xr:uid="{D18BF4DE-DBB3-4DA5-9442-1570F070E3D0}"/>
    <cellStyle name="Normalny 41 3" xfId="22342" xr:uid="{C894533A-F661-461D-AE83-DD8BF2C2A0DD}"/>
    <cellStyle name="Normalny 41 3 2" xfId="46563" xr:uid="{96F1380A-8C4B-4F8C-BD8A-4183DC20069C}"/>
    <cellStyle name="Normalny 41 4" xfId="46561" xr:uid="{7B4B6B9C-CA5A-4253-A506-C122C1EE17E4}"/>
    <cellStyle name="Normalny 42" xfId="22343" xr:uid="{BDC2DF11-58B2-485B-9D5D-81C718E5027D}"/>
    <cellStyle name="Normalny 42 2" xfId="22344" xr:uid="{2672BC96-8592-4DB7-B3F6-4F72C4111382}"/>
    <cellStyle name="Normalny 42 2 2" xfId="22345" xr:uid="{A4AB4CEE-A81A-45C1-B742-272F23219EE3}"/>
    <cellStyle name="Normalny 42 2 2 2" xfId="46566" xr:uid="{EFF40EFB-B96C-461F-8FFF-69A7B5F8EC56}"/>
    <cellStyle name="Normalny 42 2 3" xfId="46565" xr:uid="{5400C01A-B1BB-4BAF-9BC4-454E2AE93805}"/>
    <cellStyle name="Normalny 42 3" xfId="22346" xr:uid="{E14FA0E4-87AF-4B69-A378-06170CB145D4}"/>
    <cellStyle name="Normalny 42 3 2" xfId="46567" xr:uid="{62A2D3E6-5093-45F3-B1E7-A5354E1A690B}"/>
    <cellStyle name="Normalny 42 4" xfId="22347" xr:uid="{A9A69175-D067-492A-9923-826032D3C4EB}"/>
    <cellStyle name="Normalny 42 4 2" xfId="46568" xr:uid="{EA08F4D4-1B27-46A5-915C-82A3766B875C}"/>
    <cellStyle name="Normalny 42 5" xfId="46564" xr:uid="{205FC67A-4B2E-40DB-A86B-54C2BB2D1B32}"/>
    <cellStyle name="Normalny 5" xfId="894" xr:uid="{00000000-0005-0000-0000-000098030000}"/>
    <cellStyle name="Normalny 5 2" xfId="22349" xr:uid="{89CCF6AA-A115-4EC9-8F64-EA868E67DBA4}"/>
    <cellStyle name="Normalny 5 2 2" xfId="22350" xr:uid="{CAB62BB5-9DD0-429E-80E9-055C4859CD25}"/>
    <cellStyle name="Normalny 5 2 2 2" xfId="46571" xr:uid="{E07E009C-3CA9-4199-80CE-FDDDFFD5EFA6}"/>
    <cellStyle name="Normalny 5 2 3" xfId="22351" xr:uid="{8642BFD6-9FF1-4166-926F-7F368912F540}"/>
    <cellStyle name="Normalny 5 2 3 2" xfId="46572" xr:uid="{F175804F-1165-434C-9AC6-F60C9BD42112}"/>
    <cellStyle name="Normalny 5 2 4" xfId="46570" xr:uid="{6DCEDD97-69BA-4435-B512-07333F469543}"/>
    <cellStyle name="Normalny 5 3" xfId="22352" xr:uid="{8BB29B51-8187-44B8-9DC0-1D89D02CA39C}"/>
    <cellStyle name="Normalny 5 3 2" xfId="46573" xr:uid="{F28179AA-0424-4EF4-A1C3-9F76F592F804}"/>
    <cellStyle name="Normalny 5 4" xfId="22353" xr:uid="{C3D2D838-A4D0-472B-9BF0-D860ABC24AAA}"/>
    <cellStyle name="Normalny 5 4 2" xfId="46574" xr:uid="{828B20EA-6256-4693-8DF2-C5B048488873}"/>
    <cellStyle name="Normalny 5 5" xfId="22354" xr:uid="{1BD938A7-237F-419E-ABD6-2B2AD358128A}"/>
    <cellStyle name="Normalny 5 5 2" xfId="46575" xr:uid="{E332487B-27E2-4F9D-AD89-5A341D44FD6D}"/>
    <cellStyle name="Normalny 5 6" xfId="46569" xr:uid="{568EAE7E-6512-446A-8286-05DDFE8249DE}"/>
    <cellStyle name="Normalny 5 7" xfId="54193" xr:uid="{F3631E22-6055-4ECC-8CCF-1667E00BE478}"/>
    <cellStyle name="Normalny 5 8" xfId="22348" xr:uid="{CCE9BA73-0275-425F-988A-2A1A1CACB3ED}"/>
    <cellStyle name="Normalny 6" xfId="895" xr:uid="{00000000-0005-0000-0000-000099030000}"/>
    <cellStyle name="Normalny 6 2" xfId="22356" xr:uid="{5C5C15DD-961C-4183-8D37-348557CC9379}"/>
    <cellStyle name="Normalny 6 2 2" xfId="22357" xr:uid="{7B071648-42FD-464F-8AE9-686F6BAAA11D}"/>
    <cellStyle name="Normalny 6 2 2 2" xfId="46578" xr:uid="{214EBE04-4280-4B5D-BBEE-E0FB8EAC4B84}"/>
    <cellStyle name="Normalny 6 2 3" xfId="22358" xr:uid="{D8C52AF5-DE14-43DF-BBAF-D6BF2FE21953}"/>
    <cellStyle name="Normalny 6 2 3 2" xfId="46579" xr:uid="{D3F11A12-68E2-4EE0-9523-48C736ABA133}"/>
    <cellStyle name="Normalny 6 2 4" xfId="46577" xr:uid="{95C37B56-0543-4884-AFF5-5CAF3B78E9D3}"/>
    <cellStyle name="Normalny 6 3" xfId="22359" xr:uid="{A42FC20C-AEC6-4094-B99D-60AA382A24B0}"/>
    <cellStyle name="Normalny 6 3 2" xfId="46580" xr:uid="{B4011802-8CA0-48A2-B171-DC740D20F7CD}"/>
    <cellStyle name="Normalny 6 4" xfId="22360" xr:uid="{18D37A96-2B34-4878-8C10-C67509BF2762}"/>
    <cellStyle name="Normalny 6 4 2" xfId="46581" xr:uid="{73F3DB10-1D50-49EE-BBEC-4D604A98A847}"/>
    <cellStyle name="Normalny 6 5" xfId="22361" xr:uid="{0350E6C7-4E00-4DF9-9EF2-66579902129E}"/>
    <cellStyle name="Normalny 6 5 2" xfId="46582" xr:uid="{01D66387-923E-4C9C-9E65-C3A33AF2A19C}"/>
    <cellStyle name="Normalny 6 6" xfId="46576" xr:uid="{F0EA5BB3-F148-4DBC-AA4B-100B216103EF}"/>
    <cellStyle name="Normalny 6 7" xfId="54194" xr:uid="{5782C621-6A94-4784-8564-B6DF1E329809}"/>
    <cellStyle name="Normalny 6 8" xfId="22355" xr:uid="{27B19CBE-8DE0-4894-B5CB-F955EA2412C6}"/>
    <cellStyle name="Normalny 7" xfId="896" xr:uid="{00000000-0005-0000-0000-00009A030000}"/>
    <cellStyle name="Normalny 7 2" xfId="22363" xr:uid="{31040C7F-93CC-420C-A92E-0741BF4B32EE}"/>
    <cellStyle name="Normalny 7 2 2" xfId="22364" xr:uid="{0D357E2F-471E-4B2E-AE35-D8BF9C7A353A}"/>
    <cellStyle name="Normalny 7 2 2 2" xfId="46585" xr:uid="{254CE6EC-C9AF-4E61-8183-DC88769D365A}"/>
    <cellStyle name="Normalny 7 2 3" xfId="22365" xr:uid="{14B5E2AF-BE46-49C3-A4CD-A78EA0CF4C5F}"/>
    <cellStyle name="Normalny 7 2 3 2" xfId="46586" xr:uid="{2CAFA666-A9DB-47D5-BA1B-7793AC5164D7}"/>
    <cellStyle name="Normalny 7 2 4" xfId="46584" xr:uid="{2436974A-2A44-41AD-B436-090900567B3B}"/>
    <cellStyle name="Normalny 7 3" xfId="22366" xr:uid="{B6BB60AD-6EEC-4556-A011-B91E4D3A6E9A}"/>
    <cellStyle name="Normalny 7 3 2" xfId="46587" xr:uid="{B69EC9E0-A263-4880-889F-D1CDEC3BF607}"/>
    <cellStyle name="Normalny 7 4" xfId="22367" xr:uid="{FE6B1B5F-AC0F-4138-AF61-7CEF7AD59417}"/>
    <cellStyle name="Normalny 7 4 2" xfId="46588" xr:uid="{61DDD919-5917-4C20-9CC4-953ABDAC6534}"/>
    <cellStyle name="Normalny 7 5" xfId="22368" xr:uid="{ADADDCA5-32C5-487D-8217-CD6086E8F30B}"/>
    <cellStyle name="Normalny 7 5 2" xfId="46589" xr:uid="{3F8A75C9-04CA-4A55-9EB8-E2A3CFA068BC}"/>
    <cellStyle name="Normalny 7 6" xfId="46583" xr:uid="{12350F72-B9F9-4E49-9CC0-A21F4EC1BE61}"/>
    <cellStyle name="Normalny 7 7" xfId="54195" xr:uid="{10FE0F77-A9F9-423E-9990-2AEAFFB22B37}"/>
    <cellStyle name="Normalny 7 8" xfId="22362" xr:uid="{7B44180B-CDC3-4792-8095-E00D40BDBDCF}"/>
    <cellStyle name="Normalny 8" xfId="897" xr:uid="{00000000-0005-0000-0000-00009B030000}"/>
    <cellStyle name="Normalny 8 2" xfId="22370" xr:uid="{0FAA0867-B3E5-4D90-A7CB-F3EAE7772880}"/>
    <cellStyle name="Normalny 8 2 2" xfId="22371" xr:uid="{EA6109E7-5B6D-4ED9-ACAE-F02596056589}"/>
    <cellStyle name="Normalny 8 2 2 2" xfId="46592" xr:uid="{76EF8057-57DF-4164-91F0-4CDFEF15B781}"/>
    <cellStyle name="Normalny 8 2 3" xfId="22372" xr:uid="{17767E54-6573-4E68-A2EA-749CE01F2D8A}"/>
    <cellStyle name="Normalny 8 2 3 2" xfId="46593" xr:uid="{C3E79D3E-3D3A-4DE1-8672-7B73D31DDB90}"/>
    <cellStyle name="Normalny 8 2 4" xfId="46591" xr:uid="{1373F5A4-BF25-46D0-96DE-C20305D3AA1B}"/>
    <cellStyle name="Normalny 8 3" xfId="22373" xr:uid="{38C3BE57-1260-43CD-A6DC-A0BBC3D221DF}"/>
    <cellStyle name="Normalny 8 3 2" xfId="46594" xr:uid="{2FA646BC-A05A-48D6-9C7C-4AA799DBDD91}"/>
    <cellStyle name="Normalny 8 4" xfId="22374" xr:uid="{E2B6CC50-390C-4796-B7C8-01585D0B756B}"/>
    <cellStyle name="Normalny 8 4 2" xfId="46595" xr:uid="{6043357C-17E5-4FF9-B21B-338F861BC546}"/>
    <cellStyle name="Normalny 8 5" xfId="22375" xr:uid="{800AD000-8546-4E46-98A3-219995345F37}"/>
    <cellStyle name="Normalny 8 5 2" xfId="46596" xr:uid="{4B622C72-7459-4741-8EE6-7C8D898E049C}"/>
    <cellStyle name="Normalny 8 6" xfId="46590" xr:uid="{251B17A5-927D-4307-BDAA-61C2D9333BFE}"/>
    <cellStyle name="Normalny 8 7" xfId="54196" xr:uid="{687C96EC-222A-4410-84DC-90C52CF23F82}"/>
    <cellStyle name="Normalny 8 8" xfId="22369" xr:uid="{4C6F27B5-3A53-47CC-940A-C1C8C5A1D69D}"/>
    <cellStyle name="Normalny 9" xfId="898" xr:uid="{00000000-0005-0000-0000-00009C030000}"/>
    <cellStyle name="Normalny 9 2" xfId="22377" xr:uid="{437CF823-1BCD-449F-9C2E-3BA98E7A07DF}"/>
    <cellStyle name="Normalny 9 2 2" xfId="22378" xr:uid="{02FC98DF-6E90-4206-AA37-02019602902A}"/>
    <cellStyle name="Normalny 9 2 2 2" xfId="46599" xr:uid="{87418632-A718-44CB-9D8C-BEC592400077}"/>
    <cellStyle name="Normalny 9 2 3" xfId="22379" xr:uid="{53FA9954-DBB6-4AAE-8F8B-AB1907A23D8F}"/>
    <cellStyle name="Normalny 9 2 3 2" xfId="46600" xr:uid="{AA086BAA-A88B-441C-A0FC-CD45621EDE3B}"/>
    <cellStyle name="Normalny 9 2 4" xfId="46598" xr:uid="{D5EBCF65-6336-4CDF-80CF-0C7D30AEC73B}"/>
    <cellStyle name="Normalny 9 3" xfId="22380" xr:uid="{8CF0AEBB-63F7-45B2-A9CB-C423402B865D}"/>
    <cellStyle name="Normalny 9 3 2" xfId="46601" xr:uid="{E8CE5330-C5E4-423E-8C76-AC7DB6FB21E3}"/>
    <cellStyle name="Normalny 9 4" xfId="22381" xr:uid="{DCE4C788-95D7-417A-A347-0981001387A6}"/>
    <cellStyle name="Normalny 9 4 2" xfId="46602" xr:uid="{E6FBF6AB-6F47-4DDA-BD94-098E1FB481D2}"/>
    <cellStyle name="Normalny 9 5" xfId="22382" xr:uid="{298F6042-135A-47E8-910E-14ADAC161E13}"/>
    <cellStyle name="Normalny 9 5 2" xfId="46603" xr:uid="{D6BA0D44-A8C6-4210-9045-D9AFFEEC5C59}"/>
    <cellStyle name="Normalny 9 6" xfId="46597" xr:uid="{8BA9B633-A57E-4D24-AC12-6CCF273640A7}"/>
    <cellStyle name="Normalny 9 7" xfId="54197" xr:uid="{196BCF93-23EC-4165-BE12-641B1E4256A3}"/>
    <cellStyle name="Normalny 9 8" xfId="22376" xr:uid="{94AEBF6A-A87A-4B52-8066-B6099AE7576C}"/>
    <cellStyle name="Normalny_S301-339-05" xfId="1210" xr:uid="{00000000-0005-0000-0000-00009D030000}"/>
    <cellStyle name="Not Locked" xfId="22383" xr:uid="{292C5699-3618-41C9-A450-A55D4001304D}"/>
    <cellStyle name="Not Locked 2" xfId="22384" xr:uid="{CFCB91AD-2219-4F91-9365-7861E61C2D8E}"/>
    <cellStyle name="Not Locked 2 2" xfId="46605" xr:uid="{E8FDF60F-F215-492D-97F2-815D4F87961A}"/>
    <cellStyle name="Not Locked 3" xfId="46604" xr:uid="{8E797613-E5F7-46BC-852C-79845E3D6452}"/>
    <cellStyle name="Note 2" xfId="899" xr:uid="{00000000-0005-0000-0000-00009F030000}"/>
    <cellStyle name="Note 2 10" xfId="22385" xr:uid="{E9B204A1-6C8F-4702-A279-4B157D4B330D}"/>
    <cellStyle name="Note 2 2" xfId="22386" xr:uid="{DC5AF369-54F3-47CB-90B4-841D0D8334D5}"/>
    <cellStyle name="Note 2 2 10" xfId="46607" xr:uid="{F8AB54FD-0AC6-4F63-8CE9-0AF894BEA0A4}"/>
    <cellStyle name="Note 2 2 11" xfId="54199" xr:uid="{BE2FFE93-4E75-499C-99AF-05831EC0CC0B}"/>
    <cellStyle name="Note 2 2 2" xfId="22387" xr:uid="{DC1A4FEF-8E66-4828-83C1-B3AAE8EE14B1}"/>
    <cellStyle name="Note 2 2 2 2" xfId="22388" xr:uid="{5317ECC4-10E8-4961-A1F6-31C495170A1C}"/>
    <cellStyle name="Note 2 2 2 2 2" xfId="22389" xr:uid="{9C1EEE05-05EF-4442-A685-C5977BA12B46}"/>
    <cellStyle name="Note 2 2 2 2 2 2" xfId="46610" xr:uid="{288D8AD0-CFC4-4B96-A487-F67FC2FED011}"/>
    <cellStyle name="Note 2 2 2 2 3" xfId="46609" xr:uid="{24919C93-638A-4BB7-AFB9-676318FD646C}"/>
    <cellStyle name="Note 2 2 2 3" xfId="22390" xr:uid="{838E4BE3-62EA-44B7-A311-4FD1F448828F}"/>
    <cellStyle name="Note 2 2 2 3 2" xfId="22391" xr:uid="{262F9978-D043-46BB-A148-500A919C1F1A}"/>
    <cellStyle name="Note 2 2 2 3 2 2" xfId="46612" xr:uid="{0CFF2710-0627-4132-9799-99084DF2B892}"/>
    <cellStyle name="Note 2 2 2 3 3" xfId="46611" xr:uid="{800BFEEA-6ABD-45FB-9B67-49058A1818A2}"/>
    <cellStyle name="Note 2 2 2 4" xfId="22392" xr:uid="{75E5A2EC-9985-4EA9-80C3-161A902D7A67}"/>
    <cellStyle name="Note 2 2 2 4 2" xfId="46613" xr:uid="{F2A1D42E-353B-4772-A67C-E7EC7B4923F0}"/>
    <cellStyle name="Note 2 2 2 5" xfId="46608" xr:uid="{E99B55FF-193E-4BAC-B54C-DF33C8A96B8D}"/>
    <cellStyle name="Note 2 2 3" xfId="22393" xr:uid="{3F51184D-63D3-4F3B-9304-A3A3ECDCAFEE}"/>
    <cellStyle name="Note 2 2 3 2" xfId="22394" xr:uid="{CEFDCC4D-10E7-4722-A9CD-DE3D579B9295}"/>
    <cellStyle name="Note 2 2 3 2 2" xfId="46615" xr:uid="{3E9661C6-BB35-4967-A177-221B8E2BC850}"/>
    <cellStyle name="Note 2 2 3 3" xfId="46614" xr:uid="{E3F358F9-ACA2-414A-80E1-D4F5A357C334}"/>
    <cellStyle name="Note 2 2 4" xfId="22395" xr:uid="{5863E6BF-8445-41A1-89F3-7F60C9DE3E35}"/>
    <cellStyle name="Note 2 2 4 2" xfId="22396" xr:uid="{73AEDDBF-BB23-43ED-8DF8-3FE72E61CDD5}"/>
    <cellStyle name="Note 2 2 4 2 2" xfId="46617" xr:uid="{C0ED3BD0-7088-4A11-B35F-EEBBD300794D}"/>
    <cellStyle name="Note 2 2 4 3" xfId="46616" xr:uid="{97387745-D26D-446D-BACD-E2175F412B64}"/>
    <cellStyle name="Note 2 2 5" xfId="22397" xr:uid="{EB28061D-3601-431D-9E43-FBB728E4FECD}"/>
    <cellStyle name="Note 2 2 5 2" xfId="22398" xr:uid="{EF5B5985-D389-4BCB-B5F5-F5B6D164A26C}"/>
    <cellStyle name="Note 2 2 5 2 2" xfId="46619" xr:uid="{53E297C9-E00B-4B33-B149-5CF684448F21}"/>
    <cellStyle name="Note 2 2 5 3" xfId="46618" xr:uid="{61996F71-AE6D-4DF3-A6A5-7DCFBE56CDAB}"/>
    <cellStyle name="Note 2 2 6" xfId="22399" xr:uid="{6D8E04BD-1A52-4323-A746-88AC33EE8AE8}"/>
    <cellStyle name="Note 2 2 6 2" xfId="22400" xr:uid="{03E68BF3-7B6F-4909-B569-0A7D992D6C5F}"/>
    <cellStyle name="Note 2 2 6 2 2" xfId="46621" xr:uid="{8028128E-4884-4B0E-B95A-2E7EA50527BB}"/>
    <cellStyle name="Note 2 2 6 3" xfId="46620" xr:uid="{3AFD99F6-0343-4114-BE7E-E129AB6146F4}"/>
    <cellStyle name="Note 2 2 7" xfId="22401" xr:uid="{E6766B7C-F774-438E-9C76-702FF1380CA1}"/>
    <cellStyle name="Note 2 2 7 2" xfId="46622" xr:uid="{D29C5EF7-9536-445E-9051-D5A034CAFAFD}"/>
    <cellStyle name="Note 2 2 8" xfId="22402" xr:uid="{092EA430-221C-4597-9A17-7FC47E53152E}"/>
    <cellStyle name="Note 2 2 8 2" xfId="46623" xr:uid="{935F4985-D6E4-471E-B9A0-017C27C5F9B6}"/>
    <cellStyle name="Note 2 2 9" xfId="22403" xr:uid="{8C35B4D6-2E35-4C0E-88BD-E858D6C1F8CF}"/>
    <cellStyle name="Note 2 2 9 2" xfId="46624" xr:uid="{8B34C7BD-9350-4EB5-9A96-D47CB2FADF95}"/>
    <cellStyle name="Note 2 3" xfId="22404" xr:uid="{CE72C3BB-36BC-441E-AD97-DCAB04778CDF}"/>
    <cellStyle name="Note 2 3 2" xfId="22405" xr:uid="{0DFAF73D-D3C0-451A-8A3E-33B835FC5CE0}"/>
    <cellStyle name="Note 2 3 2 2" xfId="46626" xr:uid="{58C97AAF-5DEE-4B36-8763-53AFB400A5A6}"/>
    <cellStyle name="Note 2 3 3" xfId="22406" xr:uid="{341B97DE-FE79-48B2-B684-2872338BE5D4}"/>
    <cellStyle name="Note 2 3 3 2" xfId="46627" xr:uid="{A0B216CF-B00F-4EE4-88EB-F0460F7CB9D5}"/>
    <cellStyle name="Note 2 3 4" xfId="22407" xr:uid="{68F2B7ED-62E8-4DEB-81C2-4C93DFD6CAC3}"/>
    <cellStyle name="Note 2 3 4 2" xfId="46628" xr:uid="{46A3FFD1-AEAD-4CB2-A29E-DFA0F4C049CA}"/>
    <cellStyle name="Note 2 3 5" xfId="46625" xr:uid="{470D2DAE-DF38-4F2D-BCF3-B74EFB807263}"/>
    <cellStyle name="Note 2 4" xfId="22408" xr:uid="{6E9042C3-8B09-46BA-B434-9F44C1793DAE}"/>
    <cellStyle name="Note 2 4 2" xfId="22409" xr:uid="{01E3B7A7-43FC-424E-9C04-FFBD9C6901C1}"/>
    <cellStyle name="Note 2 4 2 2" xfId="46630" xr:uid="{1F7D6E27-4961-48E5-89C7-5D6F011666EC}"/>
    <cellStyle name="Note 2 4 3" xfId="22410" xr:uid="{CCD21F65-54E7-4A90-8F84-757C616AB89F}"/>
    <cellStyle name="Note 2 4 3 2" xfId="46631" xr:uid="{15773E74-B626-4560-8D1D-6352BF63D86F}"/>
    <cellStyle name="Note 2 4 4" xfId="22411" xr:uid="{BDF22EF9-1CD8-48B2-A42F-912B277B636F}"/>
    <cellStyle name="Note 2 4 4 2" xfId="46632" xr:uid="{FAB5C6B8-A947-4660-8914-066B6F9D47AB}"/>
    <cellStyle name="Note 2 4 5" xfId="46629" xr:uid="{EE7FED53-C208-47A4-B1DE-C252633C779B}"/>
    <cellStyle name="Note 2 5" xfId="22412" xr:uid="{614E5D60-B0C0-4668-84FA-2F11F56027F9}"/>
    <cellStyle name="Note 2 5 2" xfId="46633" xr:uid="{AC2FA84A-8B33-4E3A-8871-8BD10C4021B4}"/>
    <cellStyle name="Note 2 6" xfId="22413" xr:uid="{E26C0185-FBFF-40AF-89A0-283B602796BE}"/>
    <cellStyle name="Note 2 6 2" xfId="46634" xr:uid="{582553CC-F5B7-43B9-8716-8A2A0E0063C0}"/>
    <cellStyle name="Note 2 7" xfId="22414" xr:uid="{2A688916-A1DA-4E6B-B086-8753E2538E74}"/>
    <cellStyle name="Note 2 7 2" xfId="46635" xr:uid="{327691BE-3126-4643-8EF2-FA1FE3C7B4B2}"/>
    <cellStyle name="Note 2 8" xfId="46606" xr:uid="{2741A209-58DF-47A3-B8E5-0378450A2319}"/>
    <cellStyle name="Note 2 9" xfId="54198" xr:uid="{EC52B2C6-A4F0-4C9A-83EB-81EF0F99AD17}"/>
    <cellStyle name="Note 2_CHP" xfId="22415" xr:uid="{19253935-6399-4BEE-846A-0B036BF68694}"/>
    <cellStyle name="Note 3" xfId="900" xr:uid="{00000000-0005-0000-0000-0000A0030000}"/>
    <cellStyle name="Note 3 10" xfId="22416" xr:uid="{C12C3826-B25D-400B-AE8A-E19F2DA0A66F}"/>
    <cellStyle name="Note 3 2" xfId="22417" xr:uid="{FF9FD5F5-97AD-40EE-BA41-99DFBD25501A}"/>
    <cellStyle name="Note 3 2 2" xfId="22418" xr:uid="{37F8F069-5E8B-4F9A-9767-68237A69E336}"/>
    <cellStyle name="Note 3 2 2 2" xfId="46638" xr:uid="{8122FF06-CB59-4742-834C-673A4E0089A8}"/>
    <cellStyle name="Note 3 2 3" xfId="46637" xr:uid="{E454CE67-D7C0-466F-B8E7-141F491F3228}"/>
    <cellStyle name="Note 3 3" xfId="22419" xr:uid="{8EB7A238-FEA5-425A-9B74-8A924229E01D}"/>
    <cellStyle name="Note 3 3 2" xfId="22420" xr:uid="{7C7F2C31-77CC-4B2D-9866-2A58D7F91236}"/>
    <cellStyle name="Note 3 3 2 2" xfId="46640" xr:uid="{20DF5011-A335-4F31-8D0D-50A881F93770}"/>
    <cellStyle name="Note 3 3 3" xfId="46639" xr:uid="{C01027AC-F6A7-4324-B501-1BDE71129FDB}"/>
    <cellStyle name="Note 3 4" xfId="22421" xr:uid="{37C75E37-C506-4C5E-9D8E-90E1B07D8410}"/>
    <cellStyle name="Note 3 4 2" xfId="22422" xr:uid="{D5BE3B92-75FA-4EF4-A7F4-16699CA21F0A}"/>
    <cellStyle name="Note 3 4 2 2" xfId="46642" xr:uid="{43520CD9-58E4-4D54-8639-E1854374E70D}"/>
    <cellStyle name="Note 3 4 3" xfId="46641" xr:uid="{87532091-9191-4D4F-A660-25CA3671625F}"/>
    <cellStyle name="Note 3 5" xfId="22423" xr:uid="{6C4EBDF8-3DBE-4BCE-B3F5-829F8BF7F112}"/>
    <cellStyle name="Note 3 5 2" xfId="46643" xr:uid="{24ADF9B9-BC1A-4B48-8B79-4F248E19A0C9}"/>
    <cellStyle name="Note 3 6" xfId="22424" xr:uid="{44423E79-8D24-48B6-92C3-E1B24444C1A3}"/>
    <cellStyle name="Note 3 6 2" xfId="46644" xr:uid="{50D43F76-89C7-4F40-ACAD-9C0A010F2A0C}"/>
    <cellStyle name="Note 3 7" xfId="22425" xr:uid="{543B289D-1B1C-45DB-BCF2-3BCB8D5B3FCA}"/>
    <cellStyle name="Note 3 7 2" xfId="46645" xr:uid="{95D91AB6-A290-42E4-80EA-47C0F6D7DA42}"/>
    <cellStyle name="Note 3 8" xfId="46636" xr:uid="{4988AB4E-1923-4D13-BF2D-6D67895C7E65}"/>
    <cellStyle name="Note 3 9" xfId="54200" xr:uid="{3484A09A-BBAF-4E80-B9C8-909019BB6557}"/>
    <cellStyle name="Note 4" xfId="22426" xr:uid="{3FCDF3B9-DAB4-4EBF-8BFB-D2630F16B495}"/>
    <cellStyle name="Note 4 2" xfId="22427" xr:uid="{FA2C5A17-5DD1-4EC7-BEDC-813B4FC2C45E}"/>
    <cellStyle name="Note 4 2 2" xfId="22428" xr:uid="{9C686437-E126-4600-B02D-D02E06A32D0A}"/>
    <cellStyle name="Note 4 2 2 2" xfId="46648" xr:uid="{735C7496-9257-4A46-B319-3CE757342D77}"/>
    <cellStyle name="Note 4 2 3" xfId="46647" xr:uid="{9925E606-DC6C-4847-8EAA-1DBEA1934E0C}"/>
    <cellStyle name="Note 4 3" xfId="22429" xr:uid="{9C78E9E5-82B8-422E-84CE-FF8AFA0DF704}"/>
    <cellStyle name="Note 4 3 2" xfId="22430" xr:uid="{05A48EF4-6484-4725-A13E-92F15CDDB354}"/>
    <cellStyle name="Note 4 3 2 2" xfId="46650" xr:uid="{FBE37597-1B6C-4710-BAD7-EE4F7E8EE612}"/>
    <cellStyle name="Note 4 3 3" xfId="46649" xr:uid="{E7197897-04EA-404F-B2A5-21CD5B09D5B7}"/>
    <cellStyle name="Note 4 4" xfId="22431" xr:uid="{8CDB5E81-0CD9-4E1B-A7B0-8168955195FB}"/>
    <cellStyle name="Note 4 4 2" xfId="46651" xr:uid="{C2AC6723-840D-48AE-BB68-B0EF059545D2}"/>
    <cellStyle name="Note 4 5" xfId="22432" xr:uid="{CA57789D-59B5-4F9B-86C7-ED5A876AD0AA}"/>
    <cellStyle name="Note 4 5 2" xfId="46652" xr:uid="{A7D1D051-5985-4559-8322-493C51110297}"/>
    <cellStyle name="Note 4 6" xfId="46646" xr:uid="{645696D1-A8A9-4B27-9BDE-F3C9CEFBE6D8}"/>
    <cellStyle name="Note 5" xfId="22433" xr:uid="{6E07D47D-4263-494C-BD2E-6B9F7AB0AB0B}"/>
    <cellStyle name="Note 5 2" xfId="22434" xr:uid="{59F668D4-D081-4CC0-BEB7-99DEAC54C5F4}"/>
    <cellStyle name="Note 5 2 2" xfId="46654" xr:uid="{4CF65214-CED9-4AF9-BC22-D3950E1131DA}"/>
    <cellStyle name="Note 5 3" xfId="46653" xr:uid="{B32D2A4A-B45C-46F3-8754-025B449327C7}"/>
    <cellStyle name="Note 6" xfId="22435" xr:uid="{B49C253A-D0F6-413F-A95C-88822325FB4E}"/>
    <cellStyle name="Note 6 2" xfId="22436" xr:uid="{9AC30444-406F-4AE6-82C2-EE458811CF61}"/>
    <cellStyle name="Note 6 2 2" xfId="46656" xr:uid="{69C5DBB0-244F-498C-A36E-D678E98F3A15}"/>
    <cellStyle name="Note 6 3" xfId="46655" xr:uid="{597B1071-1FB6-4143-83EF-308AF03A1DCB}"/>
    <cellStyle name="Note 7" xfId="53764" xr:uid="{EBF10345-EEF0-4304-AF56-55E967C09E29}"/>
    <cellStyle name="Notiz 2" xfId="901" xr:uid="{00000000-0005-0000-0000-0000A1030000}"/>
    <cellStyle name="Notiz 2 2" xfId="22438" xr:uid="{3D4589D1-2E61-46B8-B622-274D5DE9E70C}"/>
    <cellStyle name="Notiz 2 2 2" xfId="22439" xr:uid="{30C8086F-C1F7-433F-AB08-AD3C4D04D060}"/>
    <cellStyle name="Notiz 2 2 2 2" xfId="46659" xr:uid="{18CD7A69-BA26-4C11-8070-21A982A44A16}"/>
    <cellStyle name="Notiz 2 2 3" xfId="22440" xr:uid="{364A6662-B11B-4D39-858A-C8B400722798}"/>
    <cellStyle name="Notiz 2 2 3 2" xfId="46660" xr:uid="{9F372417-03AE-4BC6-BC58-932F5E53F3BE}"/>
    <cellStyle name="Notiz 2 2 4" xfId="46658" xr:uid="{0266E52B-A3DD-419D-8B73-8B4FF947FAC0}"/>
    <cellStyle name="Notiz 2 3" xfId="22441" xr:uid="{DD3C2AD5-4580-4877-8C89-7222229B32B7}"/>
    <cellStyle name="Notiz 2 3 2" xfId="46661" xr:uid="{951326AF-8581-4A8F-B93A-FAA3CC3E870C}"/>
    <cellStyle name="Notiz 2 4" xfId="22442" xr:uid="{F78C6DAE-2513-4B42-9B64-66178FC878D8}"/>
    <cellStyle name="Notiz 2 4 2" xfId="46662" xr:uid="{74902CE7-23ED-48BC-B88F-8FB5A98080CC}"/>
    <cellStyle name="Notiz 2 5" xfId="22443" xr:uid="{B09180FB-7761-4411-ACBD-545B604805A7}"/>
    <cellStyle name="Notiz 2 5 2" xfId="46663" xr:uid="{19B474C5-A273-47F7-B184-5FA2F214BB8C}"/>
    <cellStyle name="Notiz 2 6" xfId="46657" xr:uid="{D8848900-58F0-45EE-A680-DB81A55928A1}"/>
    <cellStyle name="Notiz 2 7" xfId="53780" xr:uid="{C862F016-866F-4638-B2CB-1BE1A5CBB328}"/>
    <cellStyle name="Notiz 2 8" xfId="22437" xr:uid="{955F262C-7373-4158-96DA-D785B4024A93}"/>
    <cellStyle name="num_note" xfId="22444" xr:uid="{84B6D27F-9612-4D51-BF77-5798E433947A}"/>
    <cellStyle name="Number [0.0]" xfId="22445" xr:uid="{E099FACD-A29B-474F-9EBF-55363C1C0077}"/>
    <cellStyle name="Number [0.0] 2" xfId="22446" xr:uid="{D3B3B547-DD89-46F5-AAC7-1A7008F779A3}"/>
    <cellStyle name="Number [0.0] 2 2" xfId="22447" xr:uid="{2107A022-AD33-43C8-BA05-81148514F1DE}"/>
    <cellStyle name="Number [0.0] 2 2 2" xfId="46666" xr:uid="{1A04981D-1964-42B8-ADD1-62B75DF3D3D0}"/>
    <cellStyle name="Number [0.0] 2 3" xfId="46665" xr:uid="{A1A29CC7-1CCC-4188-82C5-64842AE86021}"/>
    <cellStyle name="Number [0.0] 3" xfId="22448" xr:uid="{85F9A9C9-5279-4180-A974-2F3F55D9056A}"/>
    <cellStyle name="Number [0.0] 3 2" xfId="46667" xr:uid="{4E51B73F-EF40-4FF0-8369-74DDA9C64501}"/>
    <cellStyle name="Number [0.0] 4" xfId="46664" xr:uid="{12AFCDC8-8994-446A-B9C7-A2D96AE6E5C1}"/>
    <cellStyle name="Nuovo" xfId="22449" xr:uid="{222D48B8-26C4-4EA4-8FDA-4052D4CCA259}"/>
    <cellStyle name="Nuovo 2" xfId="22450" xr:uid="{DF44EB60-142D-4042-9317-30BFA8E3D680}"/>
    <cellStyle name="Nuovo 2 2" xfId="22451" xr:uid="{E91C6B6C-5F85-45F3-818B-7493C50016B4}"/>
    <cellStyle name="Nuovo 2 2 2" xfId="22452" xr:uid="{AE158FF4-A7A1-4ACA-97EA-2B6407256BDC}"/>
    <cellStyle name="Nuovo 2 2 2 2" xfId="46671" xr:uid="{CDEB8A84-1E74-4677-A79A-88B3015DC752}"/>
    <cellStyle name="Nuovo 2 2 3" xfId="46670" xr:uid="{4926E8E0-CD1A-4A89-9100-1FA087C61689}"/>
    <cellStyle name="Nuovo 2 3" xfId="22453" xr:uid="{CC18E38E-9001-46F2-A049-33FC761EFD6B}"/>
    <cellStyle name="Nuovo 2 3 2" xfId="22454" xr:uid="{9507F606-7B77-4CD8-AE36-032805C96906}"/>
    <cellStyle name="Nuovo 2 3 2 2" xfId="46673" xr:uid="{0811CC94-00D9-4972-8BC1-E5C34CCB6CAD}"/>
    <cellStyle name="Nuovo 2 3 3" xfId="46672" xr:uid="{03EA276C-6BFB-4F8E-8792-00157DA96749}"/>
    <cellStyle name="Nuovo 2 4" xfId="22455" xr:uid="{903738D2-495D-43D4-9D7E-2CE758863D32}"/>
    <cellStyle name="Nuovo 2 4 2" xfId="46674" xr:uid="{CAF36BAC-BFE3-4286-949F-4A406B696B4D}"/>
    <cellStyle name="Nuovo 2 5" xfId="46669" xr:uid="{7FCBD005-2885-4DFB-9DD8-705AEF90EE7C}"/>
    <cellStyle name="Nuovo 3" xfId="22456" xr:uid="{3892E67C-0E49-4CA6-B175-909A7240DD0D}"/>
    <cellStyle name="Nuovo 3 2" xfId="22457" xr:uid="{687C184A-95DE-4F09-9C6F-F2C5BA9CE78A}"/>
    <cellStyle name="Nuovo 3 2 2" xfId="46676" xr:uid="{E0E93A52-85EF-463D-A43C-6E1F02996BAC}"/>
    <cellStyle name="Nuovo 3 3" xfId="46675" xr:uid="{5D232867-C854-4CAF-9E01-7415B63A5355}"/>
    <cellStyle name="Nuovo 4" xfId="22458" xr:uid="{16C6C61F-E356-4F3D-9B2E-0A59FBD87096}"/>
    <cellStyle name="Nuovo 4 2" xfId="46677" xr:uid="{F09D3C52-3A09-4312-8ABA-009933FFAB92}"/>
    <cellStyle name="Nuovo 5" xfId="46668" xr:uid="{3840EFD1-7386-4412-A5AF-FFB32A14F635}"/>
    <cellStyle name="Obliczenia" xfId="22459" xr:uid="{2615FFE8-47CE-44CE-9CAB-4E02C01765B1}"/>
    <cellStyle name="Obliczenia 10" xfId="902" xr:uid="{00000000-0005-0000-0000-0000A2030000}"/>
    <cellStyle name="Obliczenia 10 10" xfId="22460" xr:uid="{970E6635-1E84-4D77-8D1D-3C02D596AD49}"/>
    <cellStyle name="Obliczenia 10 2" xfId="903" xr:uid="{00000000-0005-0000-0000-0000A3030000}"/>
    <cellStyle name="Obliczenia 10 2 2" xfId="22462" xr:uid="{882414EF-9677-4A96-A1E1-C6830F87846A}"/>
    <cellStyle name="Obliczenia 10 2 2 2" xfId="22463" xr:uid="{69AF4F59-7BE7-4305-AC1E-9B17AA501242}"/>
    <cellStyle name="Obliczenia 10 2 2 2 2" xfId="46682" xr:uid="{2775D3D3-6AE3-4F82-9C6C-3514311FDAB7}"/>
    <cellStyle name="Obliczenia 10 2 2 3" xfId="46681" xr:uid="{444D3E0D-39C4-47B8-B65A-10907E1D74DE}"/>
    <cellStyle name="Obliczenia 10 2 3" xfId="22464" xr:uid="{EE36E1EF-43DE-4276-B24A-FF83F7BE0267}"/>
    <cellStyle name="Obliczenia 10 2 3 2" xfId="46683" xr:uid="{7AB8DF45-F244-498F-A2BD-D74359D6EECC}"/>
    <cellStyle name="Obliczenia 10 2 4" xfId="22465" xr:uid="{CDB25EE1-6BF3-4A8F-90FA-601393FD08B7}"/>
    <cellStyle name="Obliczenia 10 2 4 2" xfId="46684" xr:uid="{754D289F-75C0-46E0-8E79-996BE4C7CF86}"/>
    <cellStyle name="Obliczenia 10 2 5" xfId="22466" xr:uid="{55A139FD-4FA9-4C09-B763-A6B2DD32FC22}"/>
    <cellStyle name="Obliczenia 10 2 5 2" xfId="46685" xr:uid="{790E2CCE-0A0A-4101-9764-1603A83CF35A}"/>
    <cellStyle name="Obliczenia 10 2 6" xfId="46680" xr:uid="{A0EEDA3D-110D-4DFB-9134-C9E98DDEE8C2}"/>
    <cellStyle name="Obliczenia 10 2 7" xfId="54202" xr:uid="{965093A0-7DF2-4D89-822C-FAA7650282D8}"/>
    <cellStyle name="Obliczenia 10 2 8" xfId="22461" xr:uid="{4CCC949F-499E-4614-A469-CB31E565DBE9}"/>
    <cellStyle name="Obliczenia 10 3" xfId="904" xr:uid="{00000000-0005-0000-0000-0000A4030000}"/>
    <cellStyle name="Obliczenia 10 3 2" xfId="22468" xr:uid="{FC1AB912-3F29-45D7-8FEC-77008E284F0B}"/>
    <cellStyle name="Obliczenia 10 3 2 2" xfId="22469" xr:uid="{375C24BE-09B6-4367-9DF2-2B30C48D2D49}"/>
    <cellStyle name="Obliczenia 10 3 2 2 2" xfId="46688" xr:uid="{EAA62B6D-B3CA-4A9E-AD34-E6F6EF007143}"/>
    <cellStyle name="Obliczenia 10 3 2 3" xfId="46687" xr:uid="{2537CB2E-18A9-429C-B139-6C68064B792A}"/>
    <cellStyle name="Obliczenia 10 3 3" xfId="22470" xr:uid="{D8F254B1-2B54-4BBC-84A9-4258711981CE}"/>
    <cellStyle name="Obliczenia 10 3 3 2" xfId="46689" xr:uid="{29B06ABA-B926-45F9-AD71-0673900C269A}"/>
    <cellStyle name="Obliczenia 10 3 4" xfId="22471" xr:uid="{61039338-7398-4626-97F0-A13B4CE68670}"/>
    <cellStyle name="Obliczenia 10 3 4 2" xfId="46690" xr:uid="{81B7429C-F26A-4BD0-83D5-3875B3E7C3E4}"/>
    <cellStyle name="Obliczenia 10 3 5" xfId="22472" xr:uid="{E4CFE29F-1779-4ECC-BE38-9625BD932AEE}"/>
    <cellStyle name="Obliczenia 10 3 5 2" xfId="46691" xr:uid="{F16D7250-67D9-4B73-AF0A-92FBBFD44D74}"/>
    <cellStyle name="Obliczenia 10 3 6" xfId="46686" xr:uid="{ECA281DD-5951-403E-9520-027021B017F3}"/>
    <cellStyle name="Obliczenia 10 3 7" xfId="54203" xr:uid="{66AC18EC-2EB4-490B-B3D5-0A858ACB0A00}"/>
    <cellStyle name="Obliczenia 10 3 8" xfId="22467" xr:uid="{3BF1ADC1-020C-43E7-9854-3019C71EE9F7}"/>
    <cellStyle name="Obliczenia 10 4" xfId="22473" xr:uid="{8CD3787C-E394-46E3-8AC5-69CF8B16ED0C}"/>
    <cellStyle name="Obliczenia 10 4 2" xfId="22474" xr:uid="{ADD29AEA-5319-4B9F-90F6-87C290149010}"/>
    <cellStyle name="Obliczenia 10 4 2 2" xfId="46693" xr:uid="{B04B9C27-A0B8-4644-9896-9F51EB3942C4}"/>
    <cellStyle name="Obliczenia 10 4 3" xfId="22475" xr:uid="{10C970E6-5828-4D2D-8335-B83B283D03B9}"/>
    <cellStyle name="Obliczenia 10 4 3 2" xfId="46694" xr:uid="{DC362667-732D-4400-8C61-41B1D9405C23}"/>
    <cellStyle name="Obliczenia 10 4 4" xfId="46692" xr:uid="{D2248E03-434D-4018-BACE-8BFC89C91664}"/>
    <cellStyle name="Obliczenia 10 5" xfId="22476" xr:uid="{D88BF5EB-33FF-4D01-90FF-CA6CFC9DB428}"/>
    <cellStyle name="Obliczenia 10 5 2" xfId="46695" xr:uid="{178E426A-4582-4949-ADE1-E19910A0E990}"/>
    <cellStyle name="Obliczenia 10 6" xfId="22477" xr:uid="{2D47C183-B749-49B9-98F5-E7BD46E2DDDE}"/>
    <cellStyle name="Obliczenia 10 6 2" xfId="46696" xr:uid="{0B242B5C-0F14-4262-BCB4-E1951828CE64}"/>
    <cellStyle name="Obliczenia 10 7" xfId="22478" xr:uid="{D30D199A-D238-4417-A006-76F484349D51}"/>
    <cellStyle name="Obliczenia 10 7 2" xfId="46697" xr:uid="{88566BD6-68E7-49EC-8D8F-662CE9058795}"/>
    <cellStyle name="Obliczenia 10 8" xfId="46679" xr:uid="{5D856F59-E400-429F-B7D7-FB061CEA17DC}"/>
    <cellStyle name="Obliczenia 10 9" xfId="54201" xr:uid="{35005DCA-76F0-4D62-9F8A-51935305FB3D}"/>
    <cellStyle name="Obliczenia 10_CHP" xfId="22479" xr:uid="{B8879CA4-AB05-4332-823B-B407895400D0}"/>
    <cellStyle name="Obliczenia 11" xfId="905" xr:uid="{00000000-0005-0000-0000-0000A5030000}"/>
    <cellStyle name="Obliczenia 11 2" xfId="22481" xr:uid="{AF8A4FC8-138F-4856-A566-3C272E860874}"/>
    <cellStyle name="Obliczenia 11 2 2" xfId="22482" xr:uid="{28051883-60E3-456C-B83F-C0E959D4DF2F}"/>
    <cellStyle name="Obliczenia 11 2 2 2" xfId="46700" xr:uid="{726E909C-464E-4B3F-A6A4-C195F2F6A106}"/>
    <cellStyle name="Obliczenia 11 2 3" xfId="22483" xr:uid="{1DE927A9-AB9D-4F68-B735-B6621FB37247}"/>
    <cellStyle name="Obliczenia 11 2 3 2" xfId="46701" xr:uid="{8AB3D9BB-8423-4E21-A912-A4488C23A77F}"/>
    <cellStyle name="Obliczenia 11 2 4" xfId="22484" xr:uid="{26191C75-B53E-4E30-909E-8B4A49CF542E}"/>
    <cellStyle name="Obliczenia 11 2 4 2" xfId="46702" xr:uid="{BB8CD6CE-77A3-49A5-8C7F-216F669F749B}"/>
    <cellStyle name="Obliczenia 11 2 5" xfId="46699" xr:uid="{B1135AEF-FD7C-4899-82BC-5EBED11BCB14}"/>
    <cellStyle name="Obliczenia 11 3" xfId="22485" xr:uid="{469A2A65-B8E3-4C23-8F5F-960028B8FA83}"/>
    <cellStyle name="Obliczenia 11 3 2" xfId="46703" xr:uid="{2E89D37C-9CC8-4619-90BE-4E0BBFEFDD34}"/>
    <cellStyle name="Obliczenia 11 4" xfId="22486" xr:uid="{8286DCBB-5F23-4E42-BE9E-F50E36579F58}"/>
    <cellStyle name="Obliczenia 11 4 2" xfId="46704" xr:uid="{B7D886D8-2F3E-4AB3-8620-65FE1400C829}"/>
    <cellStyle name="Obliczenia 11 5" xfId="22487" xr:uid="{7B907BB8-5599-4550-AFCD-B0ED234895B5}"/>
    <cellStyle name="Obliczenia 11 5 2" xfId="46705" xr:uid="{E898D23D-F3D3-49BF-8C67-444598B8D7C4}"/>
    <cellStyle name="Obliczenia 11 6" xfId="46698" xr:uid="{D11BC6F6-2F90-4629-BCF0-304926A6D46C}"/>
    <cellStyle name="Obliczenia 11 7" xfId="54204" xr:uid="{8240BE31-1F80-4A2D-8086-62E40828F6D3}"/>
    <cellStyle name="Obliczenia 11 8" xfId="22480" xr:uid="{B19EB677-ACC0-498A-9E95-852FB69C599A}"/>
    <cellStyle name="Obliczenia 11_CHP" xfId="22488" xr:uid="{4880B406-2787-4CAA-B5AB-26A088030064}"/>
    <cellStyle name="Obliczenia 12" xfId="906" xr:uid="{00000000-0005-0000-0000-0000A6030000}"/>
    <cellStyle name="Obliczenia 12 2" xfId="22490" xr:uid="{95BA1764-5E2B-4FA2-83C5-0B4BADA5CBE2}"/>
    <cellStyle name="Obliczenia 12 2 2" xfId="22491" xr:uid="{14FB7C41-F77E-463D-BAB6-D00C8F2607D4}"/>
    <cellStyle name="Obliczenia 12 2 2 2" xfId="46708" xr:uid="{FF52D9D6-2915-440A-9B7B-A290C106664A}"/>
    <cellStyle name="Obliczenia 12 2 3" xfId="46707" xr:uid="{770424B3-A841-4720-A92D-4C97B79B103D}"/>
    <cellStyle name="Obliczenia 12 3" xfId="22492" xr:uid="{C4761A2C-9F58-4CB1-B99E-AEE75621CB3F}"/>
    <cellStyle name="Obliczenia 12 3 2" xfId="46709" xr:uid="{4158E224-E722-4250-8636-4197D30DD4C1}"/>
    <cellStyle name="Obliczenia 12 4" xfId="22493" xr:uid="{B0E304AD-F2B0-4CCD-896F-2501FCCA1959}"/>
    <cellStyle name="Obliczenia 12 4 2" xfId="46710" xr:uid="{DE6A0F08-E989-4AB7-9184-6BE8FFD10218}"/>
    <cellStyle name="Obliczenia 12 5" xfId="22494" xr:uid="{66B77A2E-17EE-4EA0-A436-3E093605FB98}"/>
    <cellStyle name="Obliczenia 12 5 2" xfId="46711" xr:uid="{A1A6B860-74AF-419C-87E1-A70878AFEC7F}"/>
    <cellStyle name="Obliczenia 12 6" xfId="46706" xr:uid="{A8ED84CC-F101-49CA-A9C2-B7FBD45C391E}"/>
    <cellStyle name="Obliczenia 12 7" xfId="54205" xr:uid="{9CA320AB-8DC2-44B3-A069-B9AB72BCD7AE}"/>
    <cellStyle name="Obliczenia 12 8" xfId="22489" xr:uid="{3AE9A054-548C-4C3F-8206-2074ECB65B16}"/>
    <cellStyle name="Obliczenia 13" xfId="22495" xr:uid="{6680E916-6122-4060-8639-D57CD0E309D8}"/>
    <cellStyle name="Obliczenia 13 2" xfId="22496" xr:uid="{02E5669D-9AB4-4471-9C9D-4F9F1292091B}"/>
    <cellStyle name="Obliczenia 13 2 2" xfId="46713" xr:uid="{9D9D6918-18FA-482D-B0A8-E56F623D010C}"/>
    <cellStyle name="Obliczenia 13 3" xfId="22497" xr:uid="{93E31753-4EE5-484D-A236-2A8E96BB337F}"/>
    <cellStyle name="Obliczenia 13 3 2" xfId="46714" xr:uid="{DA34CE15-F2D2-40EB-9AD3-9BD7B313E8B6}"/>
    <cellStyle name="Obliczenia 13 4" xfId="22498" xr:uid="{E6D69D99-6432-4BB7-9AF4-0A275E9B6DF6}"/>
    <cellStyle name="Obliczenia 13 4 2" xfId="46715" xr:uid="{0095399A-8E19-4B4A-AB4C-BB017D4706A3}"/>
    <cellStyle name="Obliczenia 13 5" xfId="46712" xr:uid="{487E4AB5-D97C-49F6-B3B3-3CFE6CF59429}"/>
    <cellStyle name="Obliczenia 13 6" xfId="54206" xr:uid="{EE87AAE5-259D-4493-AFCA-417D9275F3DD}"/>
    <cellStyle name="Obliczenia 14" xfId="22499" xr:uid="{17ACED11-5AB7-4CFA-B83D-A5DB9E025B64}"/>
    <cellStyle name="Obliczenia 14 2" xfId="22500" xr:uid="{538B2854-A868-4A25-9074-49B11B448DE0}"/>
    <cellStyle name="Obliczenia 14 2 2" xfId="46717" xr:uid="{40BEAE1B-C637-428B-8AC9-E6F4BFF2F9F2}"/>
    <cellStyle name="Obliczenia 14 3" xfId="22501" xr:uid="{F8164B81-16D0-41FC-BD9F-5C4FE3CFACBC}"/>
    <cellStyle name="Obliczenia 14 3 2" xfId="46718" xr:uid="{948BE86D-9D4B-4FA6-A9CF-7A69A67A3F87}"/>
    <cellStyle name="Obliczenia 14 4" xfId="46716" xr:uid="{20D8EB3E-8872-45D7-A568-E08AC9CBD414}"/>
    <cellStyle name="Obliczenia 14 5" xfId="54207" xr:uid="{E6AAAE0F-E323-4D34-9187-6B9192BFB83A}"/>
    <cellStyle name="Obliczenia 15" xfId="22502" xr:uid="{095FA132-7B68-43E6-A963-AEC8A7FB5C99}"/>
    <cellStyle name="Obliczenia 15 2" xfId="22503" xr:uid="{C18A7077-D6DC-4349-AC48-49C9E1F012CF}"/>
    <cellStyle name="Obliczenia 15 2 2" xfId="46720" xr:uid="{8971B64B-B122-41AC-81A2-A7FD4E975D78}"/>
    <cellStyle name="Obliczenia 15 3" xfId="22504" xr:uid="{2A56FE54-8B94-4BB2-A5C9-BF4408DC24C1}"/>
    <cellStyle name="Obliczenia 15 3 2" xfId="46721" xr:uid="{06BB63BA-ED9F-4C72-BBB0-7CB9145577D1}"/>
    <cellStyle name="Obliczenia 15 4" xfId="46719" xr:uid="{49364D16-9CBE-4E00-BC63-47ACD9360073}"/>
    <cellStyle name="Obliczenia 15 5" xfId="54208" xr:uid="{921F0FB8-7374-4E12-AF69-8C8351438ACB}"/>
    <cellStyle name="Obliczenia 16" xfId="22505" xr:uid="{6DDF5032-C7C9-47DF-8BD2-8647CE634187}"/>
    <cellStyle name="Obliczenia 16 2" xfId="22506" xr:uid="{C8B49B04-930C-47CF-B0AA-029778F49203}"/>
    <cellStyle name="Obliczenia 16 2 2" xfId="46723" xr:uid="{E23595CA-1D09-4852-806D-84C5DFA9F31B}"/>
    <cellStyle name="Obliczenia 16 3" xfId="22507" xr:uid="{7A0A12C4-C44A-4C7E-BE92-105631049240}"/>
    <cellStyle name="Obliczenia 16 3 2" xfId="46724" xr:uid="{CB2C18D1-F9BA-4ACD-A35C-97106F66426F}"/>
    <cellStyle name="Obliczenia 16 4" xfId="46722" xr:uid="{68495E5F-EC9F-46F7-A610-61F1C69DD279}"/>
    <cellStyle name="Obliczenia 16 5" xfId="54209" xr:uid="{15E01E89-15FE-45D7-A920-F1709EC81A0A}"/>
    <cellStyle name="Obliczenia 17" xfId="46678" xr:uid="{2655CBF8-13D7-4B1E-BB69-9E0C00683062}"/>
    <cellStyle name="Obliczenia 17 2" xfId="54210" xr:uid="{183055C3-C2EE-4DD7-8C83-33352DE3025D}"/>
    <cellStyle name="Obliczenia 18" xfId="54211" xr:uid="{B22542A2-577A-4D7E-BE79-3EF2099C3DCA}"/>
    <cellStyle name="Obliczenia 19" xfId="54212" xr:uid="{169229BD-AF89-4232-B434-44C886A821E4}"/>
    <cellStyle name="Obliczenia 2" xfId="907" xr:uid="{00000000-0005-0000-0000-0000A7030000}"/>
    <cellStyle name="Obliczenia 2 2" xfId="22509" xr:uid="{26E72E1B-29DC-4B17-B94A-FCD64E8C919A}"/>
    <cellStyle name="Obliczenia 2 2 2" xfId="22510" xr:uid="{F30A2AB6-C28D-482B-93E7-267D4F271C5D}"/>
    <cellStyle name="Obliczenia 2 2 2 2" xfId="46727" xr:uid="{6C0F1733-92B4-4A2A-9868-6500E0C7E98B}"/>
    <cellStyle name="Obliczenia 2 2 3" xfId="22511" xr:uid="{D03423C8-386E-4AEB-8E4F-2F84272F92C3}"/>
    <cellStyle name="Obliczenia 2 2 3 2" xfId="46728" xr:uid="{6DF11947-BCFB-40FC-8032-A83C28AA1D26}"/>
    <cellStyle name="Obliczenia 2 2 4" xfId="46726" xr:uid="{05FFBA27-277D-4009-9C69-7F57C6F5B638}"/>
    <cellStyle name="Obliczenia 2 3" xfId="22512" xr:uid="{1AD20F48-A549-41AC-92C8-915FF4A5C870}"/>
    <cellStyle name="Obliczenia 2 3 2" xfId="46729" xr:uid="{01CD8D45-6AB4-4945-AA0E-C21EB4863D2F}"/>
    <cellStyle name="Obliczenia 2 4" xfId="22513" xr:uid="{4032E7B7-8F85-4AAF-BA86-790D1854FA6C}"/>
    <cellStyle name="Obliczenia 2 4 2" xfId="46730" xr:uid="{567CBEC9-3555-476A-BDF8-D4A8DBC53003}"/>
    <cellStyle name="Obliczenia 2 5" xfId="22514" xr:uid="{D6FD76D8-F606-4C58-B7DB-182C5B2FABC4}"/>
    <cellStyle name="Obliczenia 2 5 2" xfId="46731" xr:uid="{F4DA5CD2-888E-4BBA-8128-22457A893896}"/>
    <cellStyle name="Obliczenia 2 6" xfId="46725" xr:uid="{063D5DA0-601B-42D6-A566-1FE8208ABE79}"/>
    <cellStyle name="Obliczenia 2 7" xfId="54213" xr:uid="{807A48B5-8B9C-41DA-9787-6F35BD2381A7}"/>
    <cellStyle name="Obliczenia 2 8" xfId="22508" xr:uid="{51CF1520-EF47-48E3-8C16-B43BEA30AC6A}"/>
    <cellStyle name="Obliczenia 20" xfId="54214" xr:uid="{ABB15D24-7DCD-411C-9289-F6219A270EDF}"/>
    <cellStyle name="Obliczenia 3" xfId="908" xr:uid="{00000000-0005-0000-0000-0000A8030000}"/>
    <cellStyle name="Obliczenia 3 2" xfId="22516" xr:uid="{53773906-A53A-4FA0-A75E-37E1C3552E02}"/>
    <cellStyle name="Obliczenia 3 2 2" xfId="22517" xr:uid="{182A4FCD-AEFF-488D-871F-30ADE3AF3C20}"/>
    <cellStyle name="Obliczenia 3 2 2 2" xfId="46734" xr:uid="{95C83B01-6FF0-4C76-B2D3-D9691964B4CC}"/>
    <cellStyle name="Obliczenia 3 2 3" xfId="22518" xr:uid="{AB553A4C-7386-4F07-AB7C-A8F32334DA42}"/>
    <cellStyle name="Obliczenia 3 2 3 2" xfId="46735" xr:uid="{603F4D44-EA18-424F-8658-A42B5B6969EE}"/>
    <cellStyle name="Obliczenia 3 2 4" xfId="46733" xr:uid="{7D3060B3-54A2-4C75-B55D-97A9356D884C}"/>
    <cellStyle name="Obliczenia 3 3" xfId="22519" xr:uid="{5E65644E-728B-41D7-861F-9A284E146E7D}"/>
    <cellStyle name="Obliczenia 3 3 2" xfId="46736" xr:uid="{CA3008DC-0258-4944-8E5A-3781B860F27A}"/>
    <cellStyle name="Obliczenia 3 4" xfId="22520" xr:uid="{94D69AFC-43A7-479B-B714-659C5F5719CB}"/>
    <cellStyle name="Obliczenia 3 4 2" xfId="46737" xr:uid="{6FFCFBDC-70E5-4E00-BD6C-ED56E0B01D8C}"/>
    <cellStyle name="Obliczenia 3 5" xfId="22521" xr:uid="{D7020F58-C91C-4C4E-883D-16285BC1A3A2}"/>
    <cellStyle name="Obliczenia 3 5 2" xfId="46738" xr:uid="{887EC421-3A62-40F3-8E81-8CD7F44E0AC1}"/>
    <cellStyle name="Obliczenia 3 6" xfId="46732" xr:uid="{97089BCA-261F-420C-BBF1-0D46F9A117E9}"/>
    <cellStyle name="Obliczenia 3 7" xfId="54215" xr:uid="{4FBC68FF-B91D-402A-82C7-605E67C11BC4}"/>
    <cellStyle name="Obliczenia 3 8" xfId="22515" xr:uid="{CE0A1D1E-0D1B-4C05-969C-706B4ECD997F}"/>
    <cellStyle name="Obliczenia 4" xfId="909" xr:uid="{00000000-0005-0000-0000-0000A9030000}"/>
    <cellStyle name="Obliczenia 4 2" xfId="22523" xr:uid="{5F03205F-CC49-4749-B905-750D30A429B6}"/>
    <cellStyle name="Obliczenia 4 2 2" xfId="22524" xr:uid="{3E8CF315-D1BA-4259-B107-33315545C42B}"/>
    <cellStyle name="Obliczenia 4 2 2 2" xfId="46741" xr:uid="{6ED2D8C8-3936-4FB3-A5A1-2902ED3677C7}"/>
    <cellStyle name="Obliczenia 4 2 3" xfId="22525" xr:uid="{B0D26F33-C68C-4DE1-A727-A9CAA5A45DC9}"/>
    <cellStyle name="Obliczenia 4 2 3 2" xfId="46742" xr:uid="{4A10B770-5881-478B-BC74-9BF7C8311A41}"/>
    <cellStyle name="Obliczenia 4 2 4" xfId="46740" xr:uid="{E360596A-D17E-4E76-A696-C99B2A6BA5A6}"/>
    <cellStyle name="Obliczenia 4 3" xfId="22526" xr:uid="{CD28E248-269C-4C1D-8065-5D9962952364}"/>
    <cellStyle name="Obliczenia 4 3 2" xfId="46743" xr:uid="{4B40D6A4-92A3-45BF-A561-925507FF225B}"/>
    <cellStyle name="Obliczenia 4 4" xfId="22527" xr:uid="{B3963213-5FD2-49F3-9CF9-77860A42BF94}"/>
    <cellStyle name="Obliczenia 4 4 2" xfId="46744" xr:uid="{0FCE9A2A-3738-4A07-BC1C-74517673592F}"/>
    <cellStyle name="Obliczenia 4 5" xfId="22528" xr:uid="{C70E168D-49FB-41EF-B491-8940AECF5B58}"/>
    <cellStyle name="Obliczenia 4 5 2" xfId="46745" xr:uid="{168E2D38-F7EF-4E51-953E-DBEB0AD6830E}"/>
    <cellStyle name="Obliczenia 4 6" xfId="46739" xr:uid="{13785411-FA2E-4FBF-AAB4-33F6326679F7}"/>
    <cellStyle name="Obliczenia 4 7" xfId="54216" xr:uid="{4EED232A-EE52-4824-BA0F-BCE5D553B4BE}"/>
    <cellStyle name="Obliczenia 4 8" xfId="22522" xr:uid="{92A86F66-73AF-49D5-B860-85057027FADD}"/>
    <cellStyle name="Obliczenia 5" xfId="910" xr:uid="{00000000-0005-0000-0000-0000AA030000}"/>
    <cellStyle name="Obliczenia 5 2" xfId="22530" xr:uid="{7A97681D-E4E3-4B60-9CF6-B2C1402332C0}"/>
    <cellStyle name="Obliczenia 5 2 2" xfId="22531" xr:uid="{37E7077B-E179-40C5-A9E5-F5A827F2A932}"/>
    <cellStyle name="Obliczenia 5 2 2 2" xfId="46748" xr:uid="{D591C608-AD8F-4A15-AFB5-E872223C4363}"/>
    <cellStyle name="Obliczenia 5 2 3" xfId="22532" xr:uid="{77E74F75-AB08-418A-8702-3CFDF06F3891}"/>
    <cellStyle name="Obliczenia 5 2 3 2" xfId="46749" xr:uid="{2396E639-A100-4959-B576-EA842D5A2B47}"/>
    <cellStyle name="Obliczenia 5 2 4" xfId="46747" xr:uid="{A613D1E6-C216-4B25-B5A7-EEBDBA416018}"/>
    <cellStyle name="Obliczenia 5 3" xfId="22533" xr:uid="{CEA0FD8C-E1CE-415D-A350-410213DDCE2D}"/>
    <cellStyle name="Obliczenia 5 3 2" xfId="46750" xr:uid="{2163482A-ECA2-46C4-BBB4-B3098D592BA2}"/>
    <cellStyle name="Obliczenia 5 4" xfId="22534" xr:uid="{A6B434F1-E7A6-4E78-B0C1-F6809C69336B}"/>
    <cellStyle name="Obliczenia 5 4 2" xfId="46751" xr:uid="{CE9AC45E-321B-4384-8D5B-38926CBDA2D6}"/>
    <cellStyle name="Obliczenia 5 5" xfId="22535" xr:uid="{3454EAF1-EF82-49B7-BF42-4BBAE38B744E}"/>
    <cellStyle name="Obliczenia 5 5 2" xfId="46752" xr:uid="{D361BBE3-3DDC-4487-8323-57FC9F1A5AB0}"/>
    <cellStyle name="Obliczenia 5 6" xfId="46746" xr:uid="{4E79882D-F26E-480A-94E6-B978162F33B1}"/>
    <cellStyle name="Obliczenia 5 7" xfId="54217" xr:uid="{9B7024CA-A710-48D8-A27C-14C2545403BC}"/>
    <cellStyle name="Obliczenia 5 8" xfId="22529" xr:uid="{B445AA0D-B445-461B-91C5-CFB8F35C3599}"/>
    <cellStyle name="Obliczenia 6" xfId="911" xr:uid="{00000000-0005-0000-0000-0000AB030000}"/>
    <cellStyle name="Obliczenia 6 2" xfId="22537" xr:uid="{1D0596E5-77EA-483C-896B-F86EC6E6B47D}"/>
    <cellStyle name="Obliczenia 6 2 2" xfId="22538" xr:uid="{66CCF30E-B1B6-440D-88E5-B39F1D8DCB00}"/>
    <cellStyle name="Obliczenia 6 2 2 2" xfId="46755" xr:uid="{28C0A4DC-68D5-44C8-B81E-2EB7C5F884AF}"/>
    <cellStyle name="Obliczenia 6 2 3" xfId="22539" xr:uid="{965E4F23-BC63-4A73-8A57-C06136041A98}"/>
    <cellStyle name="Obliczenia 6 2 3 2" xfId="46756" xr:uid="{18672CF2-B8B0-4712-A56E-AD97940EEB33}"/>
    <cellStyle name="Obliczenia 6 2 4" xfId="46754" xr:uid="{F97BC76C-8072-4DE2-9415-7D1F4DC2C3B8}"/>
    <cellStyle name="Obliczenia 6 3" xfId="22540" xr:uid="{1B4A88F4-EE32-43AE-A919-045AD20316A7}"/>
    <cellStyle name="Obliczenia 6 3 2" xfId="46757" xr:uid="{44B6EBC0-B9CB-4AA7-B8DC-03F374E665EC}"/>
    <cellStyle name="Obliczenia 6 4" xfId="22541" xr:uid="{3DBC4EB6-AE76-42EF-BB29-E194C41A019A}"/>
    <cellStyle name="Obliczenia 6 4 2" xfId="46758" xr:uid="{6556CA9B-7BDB-408A-B398-1C222186A40F}"/>
    <cellStyle name="Obliczenia 6 5" xfId="22542" xr:uid="{AD7080E2-748E-4B29-892B-0D075D47A251}"/>
    <cellStyle name="Obliczenia 6 5 2" xfId="46759" xr:uid="{329845B6-DF40-429B-BF29-8D3880AFD9AA}"/>
    <cellStyle name="Obliczenia 6 6" xfId="46753" xr:uid="{329C6A8B-A97D-439E-B675-C61BB3716B0F}"/>
    <cellStyle name="Obliczenia 6 7" xfId="54218" xr:uid="{5F6C7898-51E3-47D2-BAD3-FF60E435D853}"/>
    <cellStyle name="Obliczenia 6 8" xfId="22536" xr:uid="{65C730CD-C66F-457D-BF08-5FD947CD78DC}"/>
    <cellStyle name="Obliczenia 7" xfId="912" xr:uid="{00000000-0005-0000-0000-0000AC030000}"/>
    <cellStyle name="Obliczenia 7 2" xfId="22544" xr:uid="{8C68FA4C-7673-4B24-970B-4A165CED2E3C}"/>
    <cellStyle name="Obliczenia 7 2 2" xfId="22545" xr:uid="{C4740838-B98D-4D91-B376-2BC3F95042C2}"/>
    <cellStyle name="Obliczenia 7 2 2 2" xfId="46762" xr:uid="{764A9F98-30A0-4C18-AADF-C2D1DD7D2AA6}"/>
    <cellStyle name="Obliczenia 7 2 3" xfId="22546" xr:uid="{A5FC4D6B-ADE1-47B6-8105-196D2E9313A4}"/>
    <cellStyle name="Obliczenia 7 2 3 2" xfId="46763" xr:uid="{5B810DD6-6286-484D-BFA9-9C0F7906AE64}"/>
    <cellStyle name="Obliczenia 7 2 4" xfId="46761" xr:uid="{757315A3-8F8E-4DB7-820F-ABC0CB7A81B0}"/>
    <cellStyle name="Obliczenia 7 3" xfId="22547" xr:uid="{3022D7BA-93C1-4EA5-901C-A1D00C8AD63D}"/>
    <cellStyle name="Obliczenia 7 3 2" xfId="46764" xr:uid="{230409E4-E847-492D-8245-58D457ECEFE5}"/>
    <cellStyle name="Obliczenia 7 4" xfId="22548" xr:uid="{EFC72531-EC1B-4539-A8A8-0E43B9497790}"/>
    <cellStyle name="Obliczenia 7 4 2" xfId="46765" xr:uid="{C048CB0C-8EE6-49F4-A7FB-AAF2070DA1FD}"/>
    <cellStyle name="Obliczenia 7 5" xfId="22549" xr:uid="{5C3C829E-84D1-4E72-8799-A28EC3072474}"/>
    <cellStyle name="Obliczenia 7 5 2" xfId="46766" xr:uid="{5CEA1425-764A-4D03-8169-C0903B291BBD}"/>
    <cellStyle name="Obliczenia 7 6" xfId="46760" xr:uid="{B751D1F7-A11D-441D-B38B-BDABF8E38880}"/>
    <cellStyle name="Obliczenia 7 7" xfId="54219" xr:uid="{8249899E-C3A5-4633-A5D9-D974EB0B9223}"/>
    <cellStyle name="Obliczenia 7 8" xfId="22543" xr:uid="{4DE2752D-4560-4B1A-9946-8102DB65DD9B}"/>
    <cellStyle name="Obliczenia 8" xfId="913" xr:uid="{00000000-0005-0000-0000-0000AD030000}"/>
    <cellStyle name="Obliczenia 8 2" xfId="22551" xr:uid="{E80924E0-0986-4E39-AAE8-10D98F28E107}"/>
    <cellStyle name="Obliczenia 8 2 2" xfId="22552" xr:uid="{C0B99B93-35CC-4F5F-A6AF-5B56FA492520}"/>
    <cellStyle name="Obliczenia 8 2 2 2" xfId="46769" xr:uid="{8384E9C0-2206-4F6C-A95D-C0A6BEB66FC6}"/>
    <cellStyle name="Obliczenia 8 2 3" xfId="22553" xr:uid="{EB21A8F9-7030-431F-9F3D-54041AF9E99C}"/>
    <cellStyle name="Obliczenia 8 2 3 2" xfId="46770" xr:uid="{23A7BF1E-85AD-48CA-A3A4-7E408BD47999}"/>
    <cellStyle name="Obliczenia 8 2 4" xfId="46768" xr:uid="{874C49B9-7D4A-4158-BAAA-F40020ED581F}"/>
    <cellStyle name="Obliczenia 8 3" xfId="22554" xr:uid="{8257CEA6-9507-4D25-AB43-80A1E1414D4E}"/>
    <cellStyle name="Obliczenia 8 3 2" xfId="46771" xr:uid="{F6A928DC-E4A4-4D87-8492-815E32B44048}"/>
    <cellStyle name="Obliczenia 8 4" xfId="22555" xr:uid="{6B0F27A6-782E-4D37-89B3-95DA55C2C386}"/>
    <cellStyle name="Obliczenia 8 4 2" xfId="46772" xr:uid="{A3F54D62-A0C1-4A5E-8520-AC1B7EB067BA}"/>
    <cellStyle name="Obliczenia 8 5" xfId="22556" xr:uid="{2D7D7DC1-2D6F-4731-8190-315BBA3DCCAA}"/>
    <cellStyle name="Obliczenia 8 5 2" xfId="46773" xr:uid="{C0440329-DBA1-4AB1-9552-B6BD56F2E203}"/>
    <cellStyle name="Obliczenia 8 6" xfId="46767" xr:uid="{58D1AADC-8154-438D-B382-1173C660ABFD}"/>
    <cellStyle name="Obliczenia 8 7" xfId="54220" xr:uid="{88D45496-703B-4CDC-B21F-C89B02C2ACEA}"/>
    <cellStyle name="Obliczenia 8 8" xfId="22550" xr:uid="{6D1023E4-FBD6-46DB-BD04-049A3C2D4B9D}"/>
    <cellStyle name="Obliczenia 9" xfId="914" xr:uid="{00000000-0005-0000-0000-0000AE030000}"/>
    <cellStyle name="Obliczenia 9 10" xfId="22557" xr:uid="{4D4BC421-A0E7-42CE-8ACB-64794CC133A8}"/>
    <cellStyle name="Obliczenia 9 2" xfId="915" xr:uid="{00000000-0005-0000-0000-0000AF030000}"/>
    <cellStyle name="Obliczenia 9 2 2" xfId="22559" xr:uid="{E735914C-862B-4AC8-AEBE-6143608706FD}"/>
    <cellStyle name="Obliczenia 9 2 2 2" xfId="22560" xr:uid="{6F94ECC2-F094-4E47-B647-781C9B44A556}"/>
    <cellStyle name="Obliczenia 9 2 2 2 2" xfId="46777" xr:uid="{3298CAF7-ED41-48F6-B0B0-0734B7154D31}"/>
    <cellStyle name="Obliczenia 9 2 2 3" xfId="46776" xr:uid="{9150972C-4AB6-43D7-B5B4-CF75D4D3C61F}"/>
    <cellStyle name="Obliczenia 9 2 3" xfId="22561" xr:uid="{7E29D9B9-7219-4D28-AFF8-371DD8EFBC1B}"/>
    <cellStyle name="Obliczenia 9 2 3 2" xfId="46778" xr:uid="{01A5551E-4115-4733-B26D-C1058269B216}"/>
    <cellStyle name="Obliczenia 9 2 4" xfId="22562" xr:uid="{D45B9CD9-2AF0-46C7-A689-FCFE75F472EF}"/>
    <cellStyle name="Obliczenia 9 2 4 2" xfId="46779" xr:uid="{FB92B84F-4952-40AE-9FBF-9618F290D04B}"/>
    <cellStyle name="Obliczenia 9 2 5" xfId="22563" xr:uid="{DB87CA5C-96F0-48C2-A6B0-8E0C1F648176}"/>
    <cellStyle name="Obliczenia 9 2 5 2" xfId="46780" xr:uid="{DC05DE86-E98F-4E88-AC25-4788ADC36950}"/>
    <cellStyle name="Obliczenia 9 2 6" xfId="46775" xr:uid="{870B7F7A-DCA6-441C-86D0-FE9D759695C7}"/>
    <cellStyle name="Obliczenia 9 2 7" xfId="54222" xr:uid="{7A56A509-EE2E-4F8F-9199-D186D4A4513A}"/>
    <cellStyle name="Obliczenia 9 2 8" xfId="22558" xr:uid="{608C5682-30A0-43C8-98B1-C9BBAC91FBA9}"/>
    <cellStyle name="Obliczenia 9 3" xfId="916" xr:uid="{00000000-0005-0000-0000-0000B0030000}"/>
    <cellStyle name="Obliczenia 9 3 2" xfId="22565" xr:uid="{5FFEEF72-A99E-41EC-B25B-FC956F4A26AA}"/>
    <cellStyle name="Obliczenia 9 3 2 2" xfId="22566" xr:uid="{BEBADAA4-00DF-42BE-BCEE-92B42C67A277}"/>
    <cellStyle name="Obliczenia 9 3 2 2 2" xfId="46783" xr:uid="{F2177F8A-96C7-4383-9126-B2ADBAB220FB}"/>
    <cellStyle name="Obliczenia 9 3 2 3" xfId="46782" xr:uid="{0A1E95D1-BC56-48EB-B1FB-EEE6D49A216E}"/>
    <cellStyle name="Obliczenia 9 3 3" xfId="22567" xr:uid="{455DDA77-E992-4F29-B8B1-57313102433C}"/>
    <cellStyle name="Obliczenia 9 3 3 2" xfId="46784" xr:uid="{176984E3-F392-43F0-A165-282BEBE8427A}"/>
    <cellStyle name="Obliczenia 9 3 4" xfId="22568" xr:uid="{0AB531A5-57C5-400B-B4D4-8C19A436AF75}"/>
    <cellStyle name="Obliczenia 9 3 4 2" xfId="46785" xr:uid="{5D7BBE69-3444-429E-9822-DA9A29226330}"/>
    <cellStyle name="Obliczenia 9 3 5" xfId="22569" xr:uid="{F7535756-EE47-4F5D-8C6D-C89AEDB1EFD1}"/>
    <cellStyle name="Obliczenia 9 3 5 2" xfId="46786" xr:uid="{EEEAB674-5DAE-493A-9B7A-D6589A984964}"/>
    <cellStyle name="Obliczenia 9 3 6" xfId="46781" xr:uid="{ADE23AC8-CB86-492F-BB0D-B9F332750CA7}"/>
    <cellStyle name="Obliczenia 9 3 7" xfId="54223" xr:uid="{2A3EE1AF-488D-4BC9-A18A-D5EA548DB227}"/>
    <cellStyle name="Obliczenia 9 3 8" xfId="22564" xr:uid="{678FCE7A-2311-4C8F-B6C7-C7183AD0FCAB}"/>
    <cellStyle name="Obliczenia 9 4" xfId="22570" xr:uid="{319BB5BB-B6D6-406F-AEDD-659121FC3E6A}"/>
    <cellStyle name="Obliczenia 9 4 2" xfId="22571" xr:uid="{A8F9662A-E421-4416-AC5B-0128371BC566}"/>
    <cellStyle name="Obliczenia 9 4 2 2" xfId="46788" xr:uid="{ED513FF0-C217-4031-B812-F110708D25E1}"/>
    <cellStyle name="Obliczenia 9 4 3" xfId="22572" xr:uid="{1FA84976-73E3-44CF-81FB-6F10CB37F62F}"/>
    <cellStyle name="Obliczenia 9 4 3 2" xfId="46789" xr:uid="{826AE3CC-CC8C-46C7-988B-9CD055B87FC2}"/>
    <cellStyle name="Obliczenia 9 4 4" xfId="46787" xr:uid="{2751924B-0E44-4368-8B68-DB533D52C9CF}"/>
    <cellStyle name="Obliczenia 9 5" xfId="22573" xr:uid="{6A0A073F-6B91-4B25-9836-1F590F6AA02E}"/>
    <cellStyle name="Obliczenia 9 5 2" xfId="46790" xr:uid="{81CF6824-F3A8-4BC2-8968-9F44B65A235C}"/>
    <cellStyle name="Obliczenia 9 6" xfId="22574" xr:uid="{DC2260EE-B38A-4D0A-897F-33B3C6EF152D}"/>
    <cellStyle name="Obliczenia 9 6 2" xfId="46791" xr:uid="{1EA1760E-6237-49A9-AAC1-77E9B4CE986E}"/>
    <cellStyle name="Obliczenia 9 7" xfId="22575" xr:uid="{76A2732C-23F0-4718-8F88-B65E093A5603}"/>
    <cellStyle name="Obliczenia 9 7 2" xfId="46792" xr:uid="{1172AE07-9E3C-4F23-908D-04AD38E4D1DE}"/>
    <cellStyle name="Obliczenia 9 8" xfId="46774" xr:uid="{788D28D2-5253-45E5-83A3-BCF7AC6627EA}"/>
    <cellStyle name="Obliczenia 9 9" xfId="54221" xr:uid="{DB6C67AE-4D96-43B0-A54F-8B2E5F1B8196}"/>
    <cellStyle name="Obliczenia 9_CHP" xfId="22576" xr:uid="{3DF07C8E-1271-4A76-A34D-53FF9734C309}"/>
    <cellStyle name="Obliczenia_D_HEAT" xfId="22577" xr:uid="{67AADBEF-B18B-47B9-8685-50D606C4E330}"/>
    <cellStyle name="Output 2" xfId="917" xr:uid="{00000000-0005-0000-0000-0000B1030000}"/>
    <cellStyle name="Output 2 2" xfId="22579" xr:uid="{F5805E66-5783-48E2-991A-3252A6642002}"/>
    <cellStyle name="Output 2 2 2" xfId="22580" xr:uid="{2C02A05C-D2AA-4D74-9C94-89840D9040A5}"/>
    <cellStyle name="Output 2 2 2 2" xfId="46795" xr:uid="{DE1C40F4-BDF7-4369-9AF3-0EB50FD88CCF}"/>
    <cellStyle name="Output 2 2 3" xfId="46794" xr:uid="{F05AEF6E-1931-4CAE-A247-7A9210B2CDC9}"/>
    <cellStyle name="Output 2 3" xfId="22581" xr:uid="{01B91FA5-11EA-4F11-9092-2DC7CAEE0148}"/>
    <cellStyle name="Output 2 3 2" xfId="22582" xr:uid="{7BF7C194-827A-446D-913A-46AF12F5C610}"/>
    <cellStyle name="Output 2 3 2 2" xfId="46797" xr:uid="{CC04401B-58DC-416C-9C90-074789AFE95F}"/>
    <cellStyle name="Output 2 3 3" xfId="46796" xr:uid="{3236A508-31A2-41F6-AB57-F717DD615920}"/>
    <cellStyle name="Output 2 4" xfId="22583" xr:uid="{128A5296-1593-4310-BA68-173FB464876C}"/>
    <cellStyle name="Output 2 4 2" xfId="46798" xr:uid="{2E52DA49-969C-4DA6-98D9-DE65E7660D16}"/>
    <cellStyle name="Output 2 5" xfId="22584" xr:uid="{F00F1E72-F1C5-4FB0-B57E-B21A17AE4361}"/>
    <cellStyle name="Output 2 5 2" xfId="46799" xr:uid="{B82A6365-3CC4-43A6-8AD1-E125181F0AEE}"/>
    <cellStyle name="Output 2 6" xfId="22585" xr:uid="{0A1EF2DA-7FA8-4DA7-A571-AC1A0C7914DA}"/>
    <cellStyle name="Output 2 6 2" xfId="46800" xr:uid="{A69F207A-639A-4DE9-8E95-C55309FB86EC}"/>
    <cellStyle name="Output 2 7" xfId="46793" xr:uid="{81B3E3DB-6F8B-4BC2-BA8A-25DA9C5A3E5B}"/>
    <cellStyle name="Output 2 8" xfId="54224" xr:uid="{FBD9AEDF-5B9B-4B71-930F-7A34910BDEDE}"/>
    <cellStyle name="Output 2 9" xfId="22578" xr:uid="{616946FB-3D7F-4614-A12D-31AE2F8D14F8}"/>
    <cellStyle name="Output 3" xfId="918" xr:uid="{00000000-0005-0000-0000-0000B2030000}"/>
    <cellStyle name="Output 3 10" xfId="22586" xr:uid="{EDC84F97-E0CB-4C0D-A18A-6B081B3FF606}"/>
    <cellStyle name="Output 3 2" xfId="22587" xr:uid="{6E3DFDF3-43BB-4E3D-A5EA-813FBD793B32}"/>
    <cellStyle name="Output 3 2 2" xfId="22588" xr:uid="{B41608E6-C0A5-4ACC-B418-D02677236B77}"/>
    <cellStyle name="Output 3 2 2 2" xfId="46803" xr:uid="{662C4D12-C33D-4C1D-BA5E-C692EC4E06F0}"/>
    <cellStyle name="Output 3 2 3" xfId="46802" xr:uid="{0533F79E-A153-49C5-AE4A-187ECEA557C0}"/>
    <cellStyle name="Output 3 3" xfId="22589" xr:uid="{DE34D3E0-5A94-4A8F-9EE1-1FDA2952F6B9}"/>
    <cellStyle name="Output 3 3 2" xfId="22590" xr:uid="{1D395A0A-FD20-49C7-BD52-29A5ECE33A13}"/>
    <cellStyle name="Output 3 3 2 2" xfId="46805" xr:uid="{E3E28AB6-4DC6-461F-B7EF-CCFC1DF0F4EC}"/>
    <cellStyle name="Output 3 3 3" xfId="46804" xr:uid="{C7B22975-70D4-4FD6-BAD4-317D97DAA78E}"/>
    <cellStyle name="Output 3 4" xfId="22591" xr:uid="{B1AA51FB-F0FC-4844-BDE2-62B80F061389}"/>
    <cellStyle name="Output 3 4 2" xfId="22592" xr:uid="{D240F07D-DF9A-47AE-8E8F-78B5E3FE4CE3}"/>
    <cellStyle name="Output 3 4 2 2" xfId="46807" xr:uid="{D4CC6C10-A7BF-4AA1-A973-86C9135BF250}"/>
    <cellStyle name="Output 3 4 3" xfId="46806" xr:uid="{ACB6EE14-0E38-441B-ADFE-D64D97927A11}"/>
    <cellStyle name="Output 3 5" xfId="22593" xr:uid="{50A674D4-7BF6-4344-BE9A-7DBBAAE09722}"/>
    <cellStyle name="Output 3 5 2" xfId="46808" xr:uid="{243A65C8-0DEF-4D34-98BD-EB581916467C}"/>
    <cellStyle name="Output 3 6" xfId="22594" xr:uid="{2A10B44B-F333-4D56-875C-BF1A2AB54C62}"/>
    <cellStyle name="Output 3 6 2" xfId="46809" xr:uid="{AB48AC95-34F3-4432-96A9-8DB08EEA63B3}"/>
    <cellStyle name="Output 3 7" xfId="22595" xr:uid="{72237D0F-3735-46D7-9BF0-BBA0C65EA946}"/>
    <cellStyle name="Output 3 7 2" xfId="46810" xr:uid="{9EF741ED-F04F-4C59-86B6-5615BB42147B}"/>
    <cellStyle name="Output 3 8" xfId="46801" xr:uid="{90A5C216-23ED-49E4-9AF0-99A3479ED9E6}"/>
    <cellStyle name="Output 3 9" xfId="54225" xr:uid="{AF43C8E6-0CB6-4FF6-8045-A6D258E54250}"/>
    <cellStyle name="Output 4" xfId="22596" xr:uid="{E4692E53-BADF-41A4-BE0C-7500626A53A2}"/>
    <cellStyle name="Output 4 2" xfId="22597" xr:uid="{9C8502B5-1981-45BC-B473-DE8479A9FFA1}"/>
    <cellStyle name="Output 4 2 2" xfId="46812" xr:uid="{889BB4C6-5F90-4A07-A337-C6D8FF084FBA}"/>
    <cellStyle name="Output 4 3" xfId="46811" xr:uid="{C55B206C-77CA-4070-9137-70C8F00075E3}"/>
    <cellStyle name="Output 5" xfId="22598" xr:uid="{3D86F549-9F7C-4225-9182-A69DA8B71E2D}"/>
    <cellStyle name="Output 5 2" xfId="22599" xr:uid="{5D4F69F5-88A8-42F1-B27D-0100C291E9B0}"/>
    <cellStyle name="Output 5 2 2" xfId="46814" xr:uid="{7F032E23-8235-4794-887E-1B6B33626D1F}"/>
    <cellStyle name="Output 5 3" xfId="46813" xr:uid="{46D79275-112D-4AC1-A3C4-5251B27C4B79}"/>
    <cellStyle name="Output 6" xfId="22600" xr:uid="{83B4CC35-4C05-4C64-80E6-C8EECFF25D7E}"/>
    <cellStyle name="Output 6 2" xfId="22601" xr:uid="{3700D7F8-F160-4B0C-8CA9-E56CF9A75208}"/>
    <cellStyle name="Output 6 2 2" xfId="46816" xr:uid="{B0CAEAEA-6621-4EFF-97F9-0C00A284557E}"/>
    <cellStyle name="Output 6 3" xfId="46815" xr:uid="{99135A42-B1C0-4E5A-9234-F0F917B5EBF2}"/>
    <cellStyle name="Output 7" xfId="53765" xr:uid="{607FF669-1051-4686-B137-AFC090295F4A}"/>
    <cellStyle name="Pattern" xfId="22602" xr:uid="{44D3861E-367C-48B5-BB91-D1A90D9E74AF}"/>
    <cellStyle name="Pattern 2" xfId="22603" xr:uid="{11FC309E-6446-4D52-A4EE-E0D3ABAA853D}"/>
    <cellStyle name="Pattern 2 2" xfId="46818" xr:uid="{799E5084-B54B-430D-8C41-86DBEF647DAA}"/>
    <cellStyle name="Pattern 3" xfId="46817" xr:uid="{6FE27B6B-0158-4693-97DE-6420FD13C085}"/>
    <cellStyle name="Pattern 4" xfId="54226" xr:uid="{9D54F9AA-93BF-4680-A823-26C7CDDC13AA}"/>
    <cellStyle name="Percent" xfId="1212" builtinId="5"/>
    <cellStyle name="Percent [2]" xfId="919" xr:uid="{00000000-0005-0000-0000-0000B3030000}"/>
    <cellStyle name="Percent [2] 2" xfId="22605" xr:uid="{665FD703-6B3D-4006-81A2-E412160B5EAE}"/>
    <cellStyle name="Percent [2] 2 2" xfId="22606" xr:uid="{8D609DFB-969F-4AE4-AF7C-013988F1CD1D}"/>
    <cellStyle name="Percent [2] 2 2 2" xfId="46821" xr:uid="{D49B5500-C38F-421D-99AC-F59EAE3BE9AB}"/>
    <cellStyle name="Percent [2] 2 3" xfId="22607" xr:uid="{F6BC7089-EFEC-44D9-87CC-27978D6F0D03}"/>
    <cellStyle name="Percent [2] 2 3 2" xfId="46822" xr:uid="{25947C0B-D167-4FB1-9A21-143388862829}"/>
    <cellStyle name="Percent [2] 2 4" xfId="46820" xr:uid="{3CBD39FF-61E1-4F88-BF38-A13B950AD965}"/>
    <cellStyle name="Percent [2] 3" xfId="22608" xr:uid="{953F53E9-B5B2-4CEA-AE08-AC31F62819E7}"/>
    <cellStyle name="Percent [2] 3 2" xfId="22609" xr:uid="{75A4FB73-358F-4CE2-BB9F-5A745230EF2B}"/>
    <cellStyle name="Percent [2] 3 2 2" xfId="46824" xr:uid="{89799868-2CD5-403E-96F6-932BE8AF46B5}"/>
    <cellStyle name="Percent [2] 3 3" xfId="46823" xr:uid="{4D9A2DC4-E0AF-46DD-B24F-3C06647C5EC9}"/>
    <cellStyle name="Percent [2] 4" xfId="22610" xr:uid="{1F855C09-869A-49C0-B95D-B9A22E316529}"/>
    <cellStyle name="Percent [2] 4 2" xfId="46825" xr:uid="{88D1F371-5F72-4A49-B66A-500A4415E270}"/>
    <cellStyle name="Percent [2] 5" xfId="22611" xr:uid="{B019F0E9-15E1-4158-B8EB-29DA0305F7D2}"/>
    <cellStyle name="Percent [2] 5 2" xfId="46826" xr:uid="{9E5FD33A-DF63-4FD0-A694-C5DDB06424DA}"/>
    <cellStyle name="Percent [2] 6" xfId="22612" xr:uid="{EDD180DD-70D5-4B46-B85D-2942C2B2407F}"/>
    <cellStyle name="Percent [2] 6 2" xfId="46827" xr:uid="{63604285-E79A-4A4D-93F2-658E5C48C1CB}"/>
    <cellStyle name="Percent [2] 7" xfId="46819" xr:uid="{E74D1037-88F9-4441-8CE2-A5EFA7D78E08}"/>
    <cellStyle name="Percent [2] 8" xfId="53781" xr:uid="{2252507E-3A84-4108-A2B8-A7A7D55B457D}"/>
    <cellStyle name="Percent [2] 9" xfId="22604" xr:uid="{39D85255-890E-4E5C-AF4C-0106ABF4BEE1}"/>
    <cellStyle name="Percent 10" xfId="22613" xr:uid="{B022EB79-B088-4B86-B148-54317D01BC14}"/>
    <cellStyle name="Percent 10 2" xfId="22614" xr:uid="{66B5D9FB-BCFA-432F-8356-3A647E5AFA7B}"/>
    <cellStyle name="Percent 10 2 2" xfId="46829" xr:uid="{228B06FA-84D3-4ED2-80C8-78F68273271F}"/>
    <cellStyle name="Percent 10 3" xfId="46828" xr:uid="{094904FC-0940-4E6B-B8A5-81ADE670BC62}"/>
    <cellStyle name="Percent 11" xfId="22615" xr:uid="{0A9347F0-5441-4523-87E5-9F5567687F39}"/>
    <cellStyle name="Percent 11 2" xfId="46830" xr:uid="{218B4D91-0CBE-4C86-BF13-6320AE9BF9CF}"/>
    <cellStyle name="Percent 12" xfId="22616" xr:uid="{7B530073-6CAC-40E7-A084-93DD1E68A820}"/>
    <cellStyle name="Percent 12 2" xfId="46831" xr:uid="{81342291-1090-4B37-B071-A171E72A6D52}"/>
    <cellStyle name="Percent 13" xfId="54227" xr:uid="{5D5C75E4-E2B3-4A5D-9E74-576031CDF09C}"/>
    <cellStyle name="Percent 14" xfId="54560" xr:uid="{9CC4670D-FAF0-4FFC-A115-FAAAEBAA3D50}"/>
    <cellStyle name="Percent 15" xfId="54507" xr:uid="{D4D1594E-D316-4A35-8B5A-31D581AEA98F}"/>
    <cellStyle name="Percent 16" xfId="54559" xr:uid="{4D435A42-C128-4456-8021-36188D78D74C}"/>
    <cellStyle name="Percent 17" xfId="54508" xr:uid="{E9AF3DC6-8A77-415C-AD38-99EB70CA21D9}"/>
    <cellStyle name="Percent 18" xfId="54608" xr:uid="{725A2846-CE86-478B-A8BC-05786B9D4C11}"/>
    <cellStyle name="Percent 19" xfId="54561" xr:uid="{684B06B3-6EF7-4CBE-849A-41B6C85044D6}"/>
    <cellStyle name="Percent 2" xfId="22617" xr:uid="{AD8FA46C-00BD-4963-99DF-D0EBBD8D61CB}"/>
    <cellStyle name="Percent 2 10" xfId="22618" xr:uid="{48F556D6-C21B-46ED-9673-475063CFCAC3}"/>
    <cellStyle name="Percent 2 10 2" xfId="46833" xr:uid="{88574D74-D203-4E41-B4C3-49ACE2A90A21}"/>
    <cellStyle name="Percent 2 10 3" xfId="54229" xr:uid="{C56255EA-253C-42A3-909B-1C71BC123433}"/>
    <cellStyle name="Percent 2 11" xfId="46832" xr:uid="{DF334DCD-09EB-4693-8628-12AC4D166517}"/>
    <cellStyle name="Percent 2 12" xfId="54228" xr:uid="{83D27488-C12F-4B27-98A9-1B52AA54A534}"/>
    <cellStyle name="Percent 2 2" xfId="22619" xr:uid="{D340B288-A1B9-4953-861A-51DC48464D29}"/>
    <cellStyle name="Percent 2 2 10" xfId="22620" xr:uid="{02C80558-D936-4B6D-94A8-FE08E673719E}"/>
    <cellStyle name="Percent 2 2 10 2" xfId="46835" xr:uid="{D4CC0365-90D2-4292-A2BB-5B86DA06ADAC}"/>
    <cellStyle name="Percent 2 2 11" xfId="22621" xr:uid="{A0B4195B-83F0-4AB9-A0BA-28E6300F8F5C}"/>
    <cellStyle name="Percent 2 2 11 2" xfId="46836" xr:uid="{D2CB0F5A-19DF-451C-A795-642A27999441}"/>
    <cellStyle name="Percent 2 2 12" xfId="46834" xr:uid="{339BCA9D-07B9-4460-8FA0-08E14F7276F4}"/>
    <cellStyle name="Percent 2 2 13" xfId="54230" xr:uid="{F0688ED8-78BA-42C4-AAFF-F87FD7C7E33A}"/>
    <cellStyle name="Percent 2 2 2" xfId="22622" xr:uid="{F4651BCC-A416-492F-BD11-D9A980B53C49}"/>
    <cellStyle name="Percent 2 2 2 2" xfId="22623" xr:uid="{80A6614A-B147-41E0-A0C9-3D906E29F18F}"/>
    <cellStyle name="Percent 2 2 2 2 2" xfId="22624" xr:uid="{19627577-4F4B-4EC6-9ABB-5168DFAFBC6D}"/>
    <cellStyle name="Percent 2 2 2 2 2 2" xfId="22625" xr:uid="{BE00B434-F173-4B5E-BEEF-70141E0803D6}"/>
    <cellStyle name="Percent 2 2 2 2 2 2 2" xfId="46840" xr:uid="{B7D5C4F1-504D-463F-820D-3E63CF5599DE}"/>
    <cellStyle name="Percent 2 2 2 2 2 3" xfId="46839" xr:uid="{3050FD64-0657-40FC-93C3-9BF7647C43AA}"/>
    <cellStyle name="Percent 2 2 2 2 3" xfId="22626" xr:uid="{B8A9309B-5794-4E7B-972F-AF4C0C685F88}"/>
    <cellStyle name="Percent 2 2 2 2 3 2" xfId="22627" xr:uid="{18EA42CA-2B0A-4133-BBCA-5923E5C5BA58}"/>
    <cellStyle name="Percent 2 2 2 2 3 2 2" xfId="46842" xr:uid="{BCD55E25-9EB9-41F8-841D-74885B2993D1}"/>
    <cellStyle name="Percent 2 2 2 2 3 3" xfId="46841" xr:uid="{788F8FD9-6748-4C27-8452-5CB6C3C66DD0}"/>
    <cellStyle name="Percent 2 2 2 2 4" xfId="22628" xr:uid="{E48F2C80-B365-447D-857A-D3B9F05FD353}"/>
    <cellStyle name="Percent 2 2 2 2 4 2" xfId="22629" xr:uid="{D797930F-9530-4042-B16A-083F9120293B}"/>
    <cellStyle name="Percent 2 2 2 2 4 2 2" xfId="46844" xr:uid="{FE24DA82-45A2-406F-ADE0-A36811453DB2}"/>
    <cellStyle name="Percent 2 2 2 2 4 3" xfId="46843" xr:uid="{9C0DFE59-8487-4BBD-8F98-DB3E6372364E}"/>
    <cellStyle name="Percent 2 2 2 2 5" xfId="22630" xr:uid="{18F18511-009A-4F80-ACAF-97D78C60D476}"/>
    <cellStyle name="Percent 2 2 2 2 5 2" xfId="46845" xr:uid="{0A511C75-1D57-4AFD-854A-76C7A0C7F424}"/>
    <cellStyle name="Percent 2 2 2 2 6" xfId="46838" xr:uid="{23CE85DC-43C6-491F-91F1-BFE46B965AA8}"/>
    <cellStyle name="Percent 2 2 2 3" xfId="22631" xr:uid="{5CDF0316-99F5-4328-8A6D-958191B7E8B0}"/>
    <cellStyle name="Percent 2 2 2 3 2" xfId="22632" xr:uid="{923D7690-47B4-49B6-95C8-760415F0E5EC}"/>
    <cellStyle name="Percent 2 2 2 3 2 2" xfId="46847" xr:uid="{29139EDF-9D4C-4260-823D-C2B13B960636}"/>
    <cellStyle name="Percent 2 2 2 3 3" xfId="22633" xr:uid="{74A50F34-F352-45C1-A481-4234703EE269}"/>
    <cellStyle name="Percent 2 2 2 3 3 2" xfId="46848" xr:uid="{22132E48-F888-45C2-8C73-D391C3A0EB8F}"/>
    <cellStyle name="Percent 2 2 2 3 4" xfId="46846" xr:uid="{21ECF604-52EF-4A5B-887C-28CCEC327E88}"/>
    <cellStyle name="Percent 2 2 2 4" xfId="22634" xr:uid="{2D34434E-8F36-49A7-B961-F1E168DFF48A}"/>
    <cellStyle name="Percent 2 2 2 4 2" xfId="22635" xr:uid="{A9F38B3B-752F-4854-8694-8B432FDD95FE}"/>
    <cellStyle name="Percent 2 2 2 4 2 2" xfId="46850" xr:uid="{183128D6-69B9-4CC3-BE94-AC299E225506}"/>
    <cellStyle name="Percent 2 2 2 4 3" xfId="46849" xr:uid="{BD042874-9990-47C9-A174-5B2A2D1236A9}"/>
    <cellStyle name="Percent 2 2 2 5" xfId="22636" xr:uid="{6E7BD904-70B9-4E8C-9862-31C3985F7006}"/>
    <cellStyle name="Percent 2 2 2 5 2" xfId="22637" xr:uid="{AD15CC25-62A4-4B8C-996D-226C5F50D099}"/>
    <cellStyle name="Percent 2 2 2 5 2 2" xfId="46852" xr:uid="{A8250140-B919-40F2-8E79-7EF35C6621DB}"/>
    <cellStyle name="Percent 2 2 2 5 3" xfId="46851" xr:uid="{ACB2B699-49BE-4612-9378-F6393D83099E}"/>
    <cellStyle name="Percent 2 2 2 6" xfId="22638" xr:uid="{96B222A3-9B32-40C3-833B-A557396CBEFA}"/>
    <cellStyle name="Percent 2 2 2 6 2" xfId="22639" xr:uid="{B5B0402D-F1E6-4DB6-B4DC-89B233353022}"/>
    <cellStyle name="Percent 2 2 2 6 2 2" xfId="46854" xr:uid="{D1424CF3-7B89-4EEA-9196-4A686CA12536}"/>
    <cellStyle name="Percent 2 2 2 6 3" xfId="46853" xr:uid="{F06A04AA-D931-4137-B53E-20FD2C5203C9}"/>
    <cellStyle name="Percent 2 2 2 7" xfId="22640" xr:uid="{574654FB-5310-4EEC-A316-1007CDE8D121}"/>
    <cellStyle name="Percent 2 2 2 7 2" xfId="46855" xr:uid="{23EBB57A-6C98-4EF9-9355-B48235491701}"/>
    <cellStyle name="Percent 2 2 2 8" xfId="46837" xr:uid="{2B583180-6862-4DD4-8B1E-D3763D7F9454}"/>
    <cellStyle name="Percent 2 2 3" xfId="22641" xr:uid="{35107386-217E-444F-91F5-5B208ACC3B07}"/>
    <cellStyle name="Percent 2 2 3 2" xfId="22642" xr:uid="{9347E3E5-F28F-4088-A2EE-9A17E7F8A0B9}"/>
    <cellStyle name="Percent 2 2 3 2 2" xfId="22643" xr:uid="{3CDCDABC-CA51-4325-82EB-F7EE34EC17FA}"/>
    <cellStyle name="Percent 2 2 3 2 2 2" xfId="22644" xr:uid="{BF46BFAC-1167-4467-A8FE-9CE30B5B7563}"/>
    <cellStyle name="Percent 2 2 3 2 2 2 2" xfId="46859" xr:uid="{3F015FF4-43B8-4BC7-A52D-D7B34E851112}"/>
    <cellStyle name="Percent 2 2 3 2 2 3" xfId="46858" xr:uid="{F29B61B4-7CC1-40E4-B23C-33B7AB8C702B}"/>
    <cellStyle name="Percent 2 2 3 2 3" xfId="22645" xr:uid="{FD34D05B-AF55-420C-BA32-74364E1B7862}"/>
    <cellStyle name="Percent 2 2 3 2 3 2" xfId="22646" xr:uid="{F30A791D-B834-4294-B12F-8AA7E0B9C3F0}"/>
    <cellStyle name="Percent 2 2 3 2 3 2 2" xfId="46861" xr:uid="{9CE07DE1-3606-4EFE-8813-9FC6BF4FDDEB}"/>
    <cellStyle name="Percent 2 2 3 2 3 3" xfId="46860" xr:uid="{BA1FDC9A-B7D2-47AB-85D7-A6C1A218D447}"/>
    <cellStyle name="Percent 2 2 3 2 4" xfId="22647" xr:uid="{945A62EF-2E73-4938-9A29-A890BC707346}"/>
    <cellStyle name="Percent 2 2 3 2 4 2" xfId="22648" xr:uid="{56EBD881-803D-4767-9571-F4DD5EAC2F21}"/>
    <cellStyle name="Percent 2 2 3 2 4 2 2" xfId="46863" xr:uid="{DF2008D7-4461-4F39-84F8-09A84A7F290F}"/>
    <cellStyle name="Percent 2 2 3 2 4 3" xfId="46862" xr:uid="{096937EA-1727-4AF0-8F45-1578DA628043}"/>
    <cellStyle name="Percent 2 2 3 2 5" xfId="22649" xr:uid="{441C4039-88B8-4DFA-9DDA-82C73F040519}"/>
    <cellStyle name="Percent 2 2 3 2 5 2" xfId="46864" xr:uid="{6FEFA7C0-8EEC-4CB4-B636-41AC584330EB}"/>
    <cellStyle name="Percent 2 2 3 2 6" xfId="46857" xr:uid="{67E06BBA-2A97-41B9-A5E2-97818B4BEF15}"/>
    <cellStyle name="Percent 2 2 3 3" xfId="22650" xr:uid="{2F18D730-F989-4E90-A8A6-8B367E82E3FB}"/>
    <cellStyle name="Percent 2 2 3 3 2" xfId="22651" xr:uid="{70AE5CB5-9E3C-45FF-A549-51AE12531260}"/>
    <cellStyle name="Percent 2 2 3 3 2 2" xfId="46866" xr:uid="{3D318910-893C-4456-93BD-64D99113A3D8}"/>
    <cellStyle name="Percent 2 2 3 3 3" xfId="22652" xr:uid="{1BC7596E-9936-434A-96B8-BB4A93507035}"/>
    <cellStyle name="Percent 2 2 3 3 3 2" xfId="46867" xr:uid="{A1F4EDFF-FAA2-4782-B301-319F786A0B18}"/>
    <cellStyle name="Percent 2 2 3 3 4" xfId="46865" xr:uid="{2024D4A1-39E0-4507-8177-CA37A9419CE9}"/>
    <cellStyle name="Percent 2 2 3 4" xfId="22653" xr:uid="{6A1F8964-1DBA-4A4B-9A86-5DC564885CB2}"/>
    <cellStyle name="Percent 2 2 3 4 2" xfId="22654" xr:uid="{3CE89128-BA5A-45F8-A21F-E0C700E61026}"/>
    <cellStyle name="Percent 2 2 3 4 2 2" xfId="46869" xr:uid="{D52F1D96-BAF4-4007-A6BE-175C9FAC7EFF}"/>
    <cellStyle name="Percent 2 2 3 4 3" xfId="22655" xr:uid="{A80D173B-2A70-4426-BAD7-13350CD669EF}"/>
    <cellStyle name="Percent 2 2 3 4 3 2" xfId="46870" xr:uid="{55A89D0B-28C7-4D3A-97D5-A72934635293}"/>
    <cellStyle name="Percent 2 2 3 4 4" xfId="46868" xr:uid="{1B996F07-69FA-4E8C-BA17-8E943D938E37}"/>
    <cellStyle name="Percent 2 2 3 5" xfId="22656" xr:uid="{7F6D8D25-910A-4FA5-8170-6C9A579D1FE7}"/>
    <cellStyle name="Percent 2 2 3 5 2" xfId="22657" xr:uid="{8BAABCAC-3F14-4F87-8564-93DFDCC667D0}"/>
    <cellStyle name="Percent 2 2 3 5 2 2" xfId="46872" xr:uid="{90412C54-CEA8-44F9-8022-D4ECBE712CD9}"/>
    <cellStyle name="Percent 2 2 3 5 3" xfId="46871" xr:uid="{88C22B31-EAFC-4D30-9970-EE2DD69DB5D0}"/>
    <cellStyle name="Percent 2 2 3 6" xfId="22658" xr:uid="{E1E85E45-B8D6-4712-BE2A-3DFB2D2E1372}"/>
    <cellStyle name="Percent 2 2 3 6 2" xfId="22659" xr:uid="{465CE28A-BE1A-492D-80B1-E1DB43E78326}"/>
    <cellStyle name="Percent 2 2 3 6 2 2" xfId="46874" xr:uid="{3F55165C-8D18-4EBB-87A4-CFBA68456DE8}"/>
    <cellStyle name="Percent 2 2 3 6 3" xfId="46873" xr:uid="{34B90A6A-8A03-4276-B22F-562C6826147C}"/>
    <cellStyle name="Percent 2 2 3 7" xfId="22660" xr:uid="{0001255B-16EA-43B8-B8E4-5754ACC8A5D0}"/>
    <cellStyle name="Percent 2 2 3 7 2" xfId="46875" xr:uid="{C9327B5A-1846-4B49-B123-D367A9A6B281}"/>
    <cellStyle name="Percent 2 2 3 8" xfId="46856" xr:uid="{8A5EDA08-AAF3-421D-8B8B-3CD3983A84A1}"/>
    <cellStyle name="Percent 2 2 4" xfId="22661" xr:uid="{CB10EEC2-0FAE-4737-A4E2-A575425DC6CB}"/>
    <cellStyle name="Percent 2 2 4 2" xfId="22662" xr:uid="{D051F01C-C5BC-4C37-AB73-A1FBDE70D9E7}"/>
    <cellStyle name="Percent 2 2 4 2 2" xfId="22663" xr:uid="{8B9E9E88-D21D-48B4-872F-CFF5A620B807}"/>
    <cellStyle name="Percent 2 2 4 2 2 2" xfId="22664" xr:uid="{2D522D32-8822-4C19-BAA3-5579ABF055B3}"/>
    <cellStyle name="Percent 2 2 4 2 2 2 2" xfId="46879" xr:uid="{D1339DCF-61A2-467B-AEF4-DCE253DF38DF}"/>
    <cellStyle name="Percent 2 2 4 2 2 3" xfId="46878" xr:uid="{D7050038-56B7-45A5-9A6D-8A5AEB4614A1}"/>
    <cellStyle name="Percent 2 2 4 2 3" xfId="22665" xr:uid="{7DE37C62-03A6-4F00-B3FF-FF5F8841B02E}"/>
    <cellStyle name="Percent 2 2 4 2 3 2" xfId="22666" xr:uid="{07A5443E-821B-4DC8-928A-E45AADDAD364}"/>
    <cellStyle name="Percent 2 2 4 2 3 2 2" xfId="46881" xr:uid="{379D5B0B-535A-459D-8CB4-C5C53EF4E2E4}"/>
    <cellStyle name="Percent 2 2 4 2 3 3" xfId="46880" xr:uid="{784CF61E-D879-4F8D-B31B-455498D11B0D}"/>
    <cellStyle name="Percent 2 2 4 2 4" xfId="22667" xr:uid="{054FBB24-E88B-4BB7-87C7-9E39A9853DB7}"/>
    <cellStyle name="Percent 2 2 4 2 4 2" xfId="22668" xr:uid="{30584CD0-A92F-4743-ABE0-3E42C09A9B63}"/>
    <cellStyle name="Percent 2 2 4 2 4 2 2" xfId="46883" xr:uid="{644F9991-16D9-4078-8D58-162319ABAD9E}"/>
    <cellStyle name="Percent 2 2 4 2 4 3" xfId="46882" xr:uid="{2AA62577-AECF-46A0-A39D-EACE76CE8D7D}"/>
    <cellStyle name="Percent 2 2 4 2 5" xfId="22669" xr:uid="{9C2D4C3F-3519-41A8-A36F-F6717EEAFF3E}"/>
    <cellStyle name="Percent 2 2 4 2 5 2" xfId="46884" xr:uid="{2E8BA736-09D6-48AF-B549-5371DAD1DB5C}"/>
    <cellStyle name="Percent 2 2 4 2 6" xfId="46877" xr:uid="{FD77D739-80CF-4AB4-BA6D-7B7C177F9214}"/>
    <cellStyle name="Percent 2 2 4 3" xfId="22670" xr:uid="{5EB98E85-7FEE-4337-9344-7AB3A8EF4989}"/>
    <cellStyle name="Percent 2 2 4 3 2" xfId="22671" xr:uid="{C170D2B6-F8D2-441D-9A8B-449A026725CA}"/>
    <cellStyle name="Percent 2 2 4 3 2 2" xfId="46886" xr:uid="{EC029CAC-EC34-41F1-9A17-92557430987E}"/>
    <cellStyle name="Percent 2 2 4 3 3" xfId="22672" xr:uid="{A82C52EB-DB99-4E09-A8AD-45B775B3B476}"/>
    <cellStyle name="Percent 2 2 4 3 3 2" xfId="46887" xr:uid="{26F94906-0EC1-4C68-A1F5-F2A1E1ABE0C4}"/>
    <cellStyle name="Percent 2 2 4 3 4" xfId="46885" xr:uid="{D9AD436C-6660-4681-8E53-BD9001DC8FE7}"/>
    <cellStyle name="Percent 2 2 4 4" xfId="22673" xr:uid="{8E6424A7-CC46-4C80-99DB-C64F150B9DD7}"/>
    <cellStyle name="Percent 2 2 4 4 2" xfId="22674" xr:uid="{25D3B1C1-3521-490F-8A74-80F42D957466}"/>
    <cellStyle name="Percent 2 2 4 4 2 2" xfId="46889" xr:uid="{E5087DE0-DCA6-4131-A577-2D32BB534FF0}"/>
    <cellStyle name="Percent 2 2 4 4 3" xfId="46888" xr:uid="{98E1FF4E-D5DE-4D8A-9726-48F7BE5CB168}"/>
    <cellStyle name="Percent 2 2 4 5" xfId="22675" xr:uid="{19CF585F-1556-4244-AAB4-9D6F48A944A2}"/>
    <cellStyle name="Percent 2 2 4 5 2" xfId="22676" xr:uid="{44A19A3E-A467-4A17-8E31-F9F82A65FB93}"/>
    <cellStyle name="Percent 2 2 4 5 2 2" xfId="46891" xr:uid="{840AF207-6734-4595-AE47-F45A1B0B71BF}"/>
    <cellStyle name="Percent 2 2 4 5 3" xfId="46890" xr:uid="{2551C2FE-4075-4192-B2E6-1631E055ADF7}"/>
    <cellStyle name="Percent 2 2 4 6" xfId="22677" xr:uid="{0A5C7C4B-AEFC-40E5-80A2-97EE7D871BA4}"/>
    <cellStyle name="Percent 2 2 4 6 2" xfId="46892" xr:uid="{6C8ED52D-91EA-4B03-B7BF-4CBCC520EECE}"/>
    <cellStyle name="Percent 2 2 4 7" xfId="46876" xr:uid="{E7B4F4BD-77F0-45D2-BE6E-9B5ECD0705D8}"/>
    <cellStyle name="Percent 2 2 5" xfId="22678" xr:uid="{0CAC96B4-E7E6-401A-9668-55DF0245F65A}"/>
    <cellStyle name="Percent 2 2 5 2" xfId="22679" xr:uid="{6882598F-7AF4-4280-BFFB-9E63A4E16BD9}"/>
    <cellStyle name="Percent 2 2 5 2 2" xfId="22680" xr:uid="{65295D2A-7F1F-4AF4-9CFB-A7EEA884A391}"/>
    <cellStyle name="Percent 2 2 5 2 2 2" xfId="46895" xr:uid="{18BE8440-4B34-4068-B49B-4FAEC00AA2EE}"/>
    <cellStyle name="Percent 2 2 5 2 3" xfId="46894" xr:uid="{F981816F-99D6-4FE0-9A21-920D0E312B4B}"/>
    <cellStyle name="Percent 2 2 5 3" xfId="22681" xr:uid="{83BF57CD-EB65-4B46-8045-1137E5D3E0F1}"/>
    <cellStyle name="Percent 2 2 5 3 2" xfId="22682" xr:uid="{5EE523B4-B50A-43B0-A6E8-29C8D5EF84E3}"/>
    <cellStyle name="Percent 2 2 5 3 2 2" xfId="46897" xr:uid="{BFA2A7B3-41FF-421E-98B1-DCB37AB5209E}"/>
    <cellStyle name="Percent 2 2 5 3 3" xfId="46896" xr:uid="{8CA96121-D1A9-4E94-9747-A03C74363ACF}"/>
    <cellStyle name="Percent 2 2 5 4" xfId="22683" xr:uid="{5A50EBFD-C2B0-4B75-A0F6-36EF72532174}"/>
    <cellStyle name="Percent 2 2 5 4 2" xfId="22684" xr:uid="{B2A9E6A9-F933-4F28-A383-F4F6E9FEF20E}"/>
    <cellStyle name="Percent 2 2 5 4 2 2" xfId="46899" xr:uid="{3350721A-61A0-4EF9-B6B6-69051F53B4AF}"/>
    <cellStyle name="Percent 2 2 5 4 3" xfId="46898" xr:uid="{4CA1BEFC-7176-4DDF-9828-B7144715EED3}"/>
    <cellStyle name="Percent 2 2 5 5" xfId="22685" xr:uid="{A0885C1D-D289-402A-B9FA-154162A39380}"/>
    <cellStyle name="Percent 2 2 5 5 2" xfId="46900" xr:uid="{534851C5-6458-4233-834F-C16A028C418A}"/>
    <cellStyle name="Percent 2 2 5 6" xfId="46893" xr:uid="{8822F8A8-4C35-405F-8AE8-F08F1F48FDF2}"/>
    <cellStyle name="Percent 2 2 6" xfId="22686" xr:uid="{5421AF43-340C-45C7-8345-F7A99DB05219}"/>
    <cellStyle name="Percent 2 2 6 2" xfId="22687" xr:uid="{BBD372F7-3190-4B74-A731-B60F3FD92963}"/>
    <cellStyle name="Percent 2 2 6 2 2" xfId="22688" xr:uid="{CB738615-2515-48A3-B75C-053DAD849A31}"/>
    <cellStyle name="Percent 2 2 6 2 2 2" xfId="46903" xr:uid="{AC3FFFCC-FA02-4A3F-92D8-79D28A834868}"/>
    <cellStyle name="Percent 2 2 6 2 3" xfId="46902" xr:uid="{569332B1-8162-4A75-A6D7-1D53EA119F4C}"/>
    <cellStyle name="Percent 2 2 6 3" xfId="22689" xr:uid="{5139027A-AFBD-46EB-BA9C-A6D669A5694A}"/>
    <cellStyle name="Percent 2 2 6 3 2" xfId="22690" xr:uid="{41F2BF5E-90BA-4E9E-9E8A-F52EE5EE2377}"/>
    <cellStyle name="Percent 2 2 6 3 2 2" xfId="46905" xr:uid="{7A785AFB-67BD-4133-A1D2-E18AE06FD097}"/>
    <cellStyle name="Percent 2 2 6 3 3" xfId="46904" xr:uid="{DCEBC717-0322-4D61-BB0B-7E6C2130B2AC}"/>
    <cellStyle name="Percent 2 2 6 4" xfId="22691" xr:uid="{4BF0C083-5FD4-474E-BB73-01C434B57EBC}"/>
    <cellStyle name="Percent 2 2 6 4 2" xfId="22692" xr:uid="{85B4C325-3EB2-41EA-A938-12C711BA5B69}"/>
    <cellStyle name="Percent 2 2 6 4 2 2" xfId="46907" xr:uid="{663943D6-26C1-4801-844D-22DAB08A2EB8}"/>
    <cellStyle name="Percent 2 2 6 4 3" xfId="46906" xr:uid="{7508CAB1-41F6-481D-B214-0419D7D4F2C7}"/>
    <cellStyle name="Percent 2 2 6 5" xfId="22693" xr:uid="{E887BA4D-9ECE-4F85-8029-613F08A1CE52}"/>
    <cellStyle name="Percent 2 2 6 5 2" xfId="46908" xr:uid="{E1418CDC-2C92-447C-92C0-4C36201D40F2}"/>
    <cellStyle name="Percent 2 2 6 6" xfId="46901" xr:uid="{AFE66083-A674-4D05-A53F-A313DCEB5B81}"/>
    <cellStyle name="Percent 2 2 7" xfId="22694" xr:uid="{DAC5010F-1C30-44AC-868D-E7290A748525}"/>
    <cellStyle name="Percent 2 2 7 2" xfId="22695" xr:uid="{41D4D661-97E6-4F4C-9B80-F00929B62DEC}"/>
    <cellStyle name="Percent 2 2 7 2 2" xfId="22696" xr:uid="{4E0AD66A-EE3A-4C07-B0DB-A4A98548C54A}"/>
    <cellStyle name="Percent 2 2 7 2 2 2" xfId="46911" xr:uid="{57F906DB-605E-47A2-B5E5-4037C3F687A1}"/>
    <cellStyle name="Percent 2 2 7 2 3" xfId="46910" xr:uid="{B3D1A5A7-261A-4A8D-91FD-4772C3D44CFC}"/>
    <cellStyle name="Percent 2 2 7 3" xfId="22697" xr:uid="{C02437ED-1321-41DD-9887-E13D99B28A8D}"/>
    <cellStyle name="Percent 2 2 7 3 2" xfId="46912" xr:uid="{DC0EB06A-BCB8-4E33-AD3C-E146C3165CDB}"/>
    <cellStyle name="Percent 2 2 7 4" xfId="46909" xr:uid="{79C4BEBA-9D86-45D8-B8FD-37BA64664414}"/>
    <cellStyle name="Percent 2 2 8" xfId="22698" xr:uid="{3939929B-62B2-43EC-B7FA-C011702006BC}"/>
    <cellStyle name="Percent 2 2 8 2" xfId="22699" xr:uid="{78DA3446-FAD5-409C-8563-FD1E3B03A9E8}"/>
    <cellStyle name="Percent 2 2 8 2 2" xfId="46914" xr:uid="{E1768B5F-381F-426C-95F1-27DE9874B363}"/>
    <cellStyle name="Percent 2 2 8 3" xfId="46913" xr:uid="{99E24E1F-685E-4716-9BA5-0B3483C3E829}"/>
    <cellStyle name="Percent 2 2 9" xfId="22700" xr:uid="{56B02D2B-4637-47A5-816B-5CCD2C99A378}"/>
    <cellStyle name="Percent 2 2 9 2" xfId="22701" xr:uid="{1EC8054A-700B-457E-9314-08CDBBE72B02}"/>
    <cellStyle name="Percent 2 2 9 2 2" xfId="46916" xr:uid="{E1B10CDD-B27B-49CF-99B1-8BA92660A569}"/>
    <cellStyle name="Percent 2 2 9 3" xfId="46915" xr:uid="{1E0680E9-450B-4279-8624-D8799C8AB81A}"/>
    <cellStyle name="Percent 2 3" xfId="22702" xr:uid="{F528B782-DB97-4EBA-83E9-849D7015F74C}"/>
    <cellStyle name="Percent 2 3 2" xfId="22703" xr:uid="{9FA638A5-85A1-4910-B48B-BA5C97293AA2}"/>
    <cellStyle name="Percent 2 3 2 2" xfId="22704" xr:uid="{1AB93899-A36A-42E5-9CBC-A635657C230A}"/>
    <cellStyle name="Percent 2 3 2 2 2" xfId="22705" xr:uid="{D173BDD3-97B1-4CE9-9CD8-D6F84EDF89EA}"/>
    <cellStyle name="Percent 2 3 2 2 2 2" xfId="46920" xr:uid="{874587CF-28F3-44D2-AA37-99AEC007AAD6}"/>
    <cellStyle name="Percent 2 3 2 2 3" xfId="46919" xr:uid="{25A5C22F-09D2-4E0F-A38A-C0C4F6ADFA3F}"/>
    <cellStyle name="Percent 2 3 2 3" xfId="22706" xr:uid="{10A9DB28-D63D-463B-BEAD-D4E866C7B38D}"/>
    <cellStyle name="Percent 2 3 2 3 2" xfId="22707" xr:uid="{F6B51D7C-37B0-47ED-9414-2DC1A77990FB}"/>
    <cellStyle name="Percent 2 3 2 3 2 2" xfId="46922" xr:uid="{15B0005D-6C07-42AD-B9AA-0097FF14BBE7}"/>
    <cellStyle name="Percent 2 3 2 3 3" xfId="46921" xr:uid="{3E350A0C-8515-4C04-8E7F-3A1832D8920A}"/>
    <cellStyle name="Percent 2 3 2 4" xfId="22708" xr:uid="{C63C1C84-8CCD-42AE-9F5F-E0F6CBB1FAF8}"/>
    <cellStyle name="Percent 2 3 2 4 2" xfId="22709" xr:uid="{B6C97E37-1A2D-4741-93DF-15F387C29529}"/>
    <cellStyle name="Percent 2 3 2 4 2 2" xfId="46924" xr:uid="{A39E68D1-B38A-4854-84A8-2C03C02ACA0F}"/>
    <cellStyle name="Percent 2 3 2 4 3" xfId="46923" xr:uid="{CB8F6B68-BCE9-48A0-B320-BC6F9E8C7F0F}"/>
    <cellStyle name="Percent 2 3 2 5" xfId="22710" xr:uid="{2F984B00-ACA4-4AEE-A3FE-637BC902C54B}"/>
    <cellStyle name="Percent 2 3 2 5 2" xfId="46925" xr:uid="{C7EB3C6F-EAD9-446E-A8DB-4BF67F82AEB5}"/>
    <cellStyle name="Percent 2 3 2 6" xfId="46918" xr:uid="{92D1CAE3-6092-4CDB-9703-C06D59C48E2B}"/>
    <cellStyle name="Percent 2 3 2 7" xfId="54232" xr:uid="{E718F2ED-4FF2-4485-8593-511DF6A3D841}"/>
    <cellStyle name="Percent 2 3 3" xfId="22711" xr:uid="{690B3E90-E298-4349-8E0B-6637E9367980}"/>
    <cellStyle name="Percent 2 3 3 2" xfId="22712" xr:uid="{6997C507-721F-4117-AFBB-CDB478361FAF}"/>
    <cellStyle name="Percent 2 3 3 2 2" xfId="22713" xr:uid="{1850A163-31D4-42F4-86D1-C0F1286EEAB1}"/>
    <cellStyle name="Percent 2 3 3 2 2 2" xfId="46928" xr:uid="{81DC6751-C259-4B78-A835-7524FA95C6BE}"/>
    <cellStyle name="Percent 2 3 3 2 3" xfId="22714" xr:uid="{AE75547C-D462-4782-A570-0BC3C6E9A905}"/>
    <cellStyle name="Percent 2 3 3 2 3 2" xfId="46929" xr:uid="{D7B95A91-023D-4AFF-B219-CA1DC154BCEC}"/>
    <cellStyle name="Percent 2 3 3 2 4" xfId="46927" xr:uid="{077CD2D0-48EA-4609-B59B-B1DC0A6748B8}"/>
    <cellStyle name="Percent 2 3 3 3" xfId="22715" xr:uid="{2F4E26EE-535A-496E-BE53-57BC5A5BD44C}"/>
    <cellStyle name="Percent 2 3 3 3 2" xfId="46930" xr:uid="{91745A75-ECAD-471B-8F45-45FC711987C9}"/>
    <cellStyle name="Percent 2 3 3 4" xfId="22716" xr:uid="{7CD6F3AF-49DA-4833-958B-A8A8AE844858}"/>
    <cellStyle name="Percent 2 3 3 4 2" xfId="46931" xr:uid="{1F15236F-A808-4958-B70F-EFF44E9FEE63}"/>
    <cellStyle name="Percent 2 3 3 5" xfId="46926" xr:uid="{F3213570-1108-4C41-B330-2B62397FFC2E}"/>
    <cellStyle name="Percent 2 3 3 6" xfId="54233" xr:uid="{A51820A4-A6BC-44C1-9B90-6453A2D5B5E5}"/>
    <cellStyle name="Percent 2 3 4" xfId="22717" xr:uid="{E352ECD3-5E14-47E2-9252-18D19198BD52}"/>
    <cellStyle name="Percent 2 3 4 2" xfId="22718" xr:uid="{413B9E23-00CF-403A-B289-DCDE09DB08CF}"/>
    <cellStyle name="Percent 2 3 4 2 2" xfId="46933" xr:uid="{B487169E-3597-475F-BD0A-D4064122F2E7}"/>
    <cellStyle name="Percent 2 3 4 3" xfId="46932" xr:uid="{4806275A-72D0-47C0-9CE5-18B420E5B3CF}"/>
    <cellStyle name="Percent 2 3 4 4" xfId="54234" xr:uid="{66278C55-AF73-4076-B1DF-F634374D96D9}"/>
    <cellStyle name="Percent 2 3 5" xfId="22719" xr:uid="{6E9278C8-3807-43E2-A14E-804F78958054}"/>
    <cellStyle name="Percent 2 3 5 2" xfId="22720" xr:uid="{C344D9DA-0CA3-4CA6-879E-49C39A7FACDF}"/>
    <cellStyle name="Percent 2 3 5 2 2" xfId="46935" xr:uid="{6F458CB0-10C1-4039-994A-ABC0188212E4}"/>
    <cellStyle name="Percent 2 3 5 3" xfId="46934" xr:uid="{3621D2FE-66F6-4CB3-B9AF-4CCDA292550B}"/>
    <cellStyle name="Percent 2 3 5 4" xfId="54235" xr:uid="{7ABF22BB-2189-4B6B-81E1-8596874BF047}"/>
    <cellStyle name="Percent 2 3 6" xfId="22721" xr:uid="{84117C01-FBFE-4207-BB97-2582453CDAC0}"/>
    <cellStyle name="Percent 2 3 6 2" xfId="46936" xr:uid="{7C6323A8-165E-4FDB-824F-FD2D167E9A73}"/>
    <cellStyle name="Percent 2 3 6 3" xfId="54236" xr:uid="{F40ACAEC-0A67-4329-8319-E8418261F75A}"/>
    <cellStyle name="Percent 2 3 7" xfId="22722" xr:uid="{4247C9EC-3977-4428-8AC8-81EDB712EF5B}"/>
    <cellStyle name="Percent 2 3 7 2" xfId="46937" xr:uid="{DFCA19EB-E652-48C4-ADF6-8359EBE71A0D}"/>
    <cellStyle name="Percent 2 3 7 3" xfId="54237" xr:uid="{59466C9F-6B89-4B1F-9D7E-A028E7BC9F84}"/>
    <cellStyle name="Percent 2 3 8" xfId="46917" xr:uid="{EB1B93F8-5DD2-43E9-B322-7E259AE3A357}"/>
    <cellStyle name="Percent 2 3 8 2" xfId="54238" xr:uid="{9054CC4A-257B-46FB-AF4C-2A186E9ECBE2}"/>
    <cellStyle name="Percent 2 3 9" xfId="54231" xr:uid="{36351341-AFF3-467B-877C-E6327C3A7802}"/>
    <cellStyle name="Percent 2 4" xfId="22723" xr:uid="{7834F388-115A-4B14-B081-73C5B0730B18}"/>
    <cellStyle name="Percent 2 4 10" xfId="54239" xr:uid="{4C84FEBE-EA1E-4F35-A2D7-C1ACA53CAB9D}"/>
    <cellStyle name="Percent 2 4 2" xfId="22724" xr:uid="{43019212-2B3D-4C2B-9EA5-F0552613A79C}"/>
    <cellStyle name="Percent 2 4 2 2" xfId="22725" xr:uid="{4B314446-BE40-4677-B9C6-15276A001F2D}"/>
    <cellStyle name="Percent 2 4 2 2 2" xfId="22726" xr:uid="{CDB94571-03B0-48BE-8369-95332678342E}"/>
    <cellStyle name="Percent 2 4 2 2 2 2" xfId="46941" xr:uid="{60E842F0-2020-49E6-A4F0-BAF954CC344A}"/>
    <cellStyle name="Percent 2 4 2 2 3" xfId="46940" xr:uid="{2A199701-BB18-41B0-8841-F37FD1A6EF9D}"/>
    <cellStyle name="Percent 2 4 2 3" xfId="22727" xr:uid="{B80CF6CE-6980-498F-BAA3-EC20AD181AB3}"/>
    <cellStyle name="Percent 2 4 2 3 2" xfId="46942" xr:uid="{EF1F1376-F9DA-4C00-B85E-03EC1018EFFE}"/>
    <cellStyle name="Percent 2 4 2 4" xfId="46939" xr:uid="{5DC50AAB-FC31-43F0-BF9F-B21CFD9EBBB8}"/>
    <cellStyle name="Percent 2 4 3" xfId="22728" xr:uid="{B13F9251-2DD9-493E-AE2D-FF5D2F8F7AE0}"/>
    <cellStyle name="Percent 2 4 3 2" xfId="22729" xr:uid="{27580AD2-394C-48C3-84CE-781190A6AC01}"/>
    <cellStyle name="Percent 2 4 3 2 2" xfId="46944" xr:uid="{8C2904B8-8976-4A30-99A9-3D81FBC011F9}"/>
    <cellStyle name="Percent 2 4 3 3" xfId="22730" xr:uid="{0B248A60-B690-4AB9-8204-49D68EFBCDC2}"/>
    <cellStyle name="Percent 2 4 3 3 2" xfId="46945" xr:uid="{E8140B03-96B1-40F4-A23B-5C389F40A4D0}"/>
    <cellStyle name="Percent 2 4 3 4" xfId="46943" xr:uid="{47E59BE5-4ED3-4EEF-B40B-B92EB4463A55}"/>
    <cellStyle name="Percent 2 4 4" xfId="22731" xr:uid="{44A1F568-1304-463E-A685-C38E66169423}"/>
    <cellStyle name="Percent 2 4 4 2" xfId="22732" xr:uid="{E7A8D26D-9449-46B0-9261-539084752403}"/>
    <cellStyle name="Percent 2 4 4 2 2" xfId="46947" xr:uid="{4D62AA28-75B3-4D3B-8381-7AC554C04F46}"/>
    <cellStyle name="Percent 2 4 4 3" xfId="22733" xr:uid="{290A4663-89E1-47A5-8EE9-BECF3350C324}"/>
    <cellStyle name="Percent 2 4 4 3 2" xfId="46948" xr:uid="{E4F666EC-DD7A-4E1E-B151-014FDFBBA27F}"/>
    <cellStyle name="Percent 2 4 4 4" xfId="46946" xr:uid="{0BC04BE0-A203-4498-8ABD-80EB36AD5780}"/>
    <cellStyle name="Percent 2 4 5" xfId="22734" xr:uid="{9B16AE29-94F5-4E44-BAF6-6580BE544C8F}"/>
    <cellStyle name="Percent 2 4 5 2" xfId="22735" xr:uid="{6B3F1328-1BF7-4B3F-81E3-D43045894246}"/>
    <cellStyle name="Percent 2 4 5 2 2" xfId="46950" xr:uid="{498CAB39-C56B-49B5-820A-A738F0356365}"/>
    <cellStyle name="Percent 2 4 5 3" xfId="46949" xr:uid="{F312355B-FAE8-4814-97F0-5026DCCFB0DC}"/>
    <cellStyle name="Percent 2 4 6" xfId="22736" xr:uid="{26590370-25E8-45B7-BD1A-1A587E0504AC}"/>
    <cellStyle name="Percent 2 4 6 2" xfId="46951" xr:uid="{584CD043-A286-4277-BA0A-AC59AFE71998}"/>
    <cellStyle name="Percent 2 4 7" xfId="22737" xr:uid="{C73B2E29-FF43-45CF-859A-03774991C02A}"/>
    <cellStyle name="Percent 2 4 7 2" xfId="46952" xr:uid="{577CACB1-743E-476D-AF96-5649582D3178}"/>
    <cellStyle name="Percent 2 4 8" xfId="22738" xr:uid="{E441D320-AC01-410A-8BC8-7208471576B5}"/>
    <cellStyle name="Percent 2 4 8 2" xfId="46953" xr:uid="{52B5C5E6-CE02-4CF8-B31C-EC2894D0BD52}"/>
    <cellStyle name="Percent 2 4 9" xfId="46938" xr:uid="{9EA3D9D1-D95B-4743-8A8F-D4BCA9C2BDF0}"/>
    <cellStyle name="Percent 2 5" xfId="22739" xr:uid="{F61FF336-0783-422C-88FB-D44853646D85}"/>
    <cellStyle name="Percent 2 5 10" xfId="54240" xr:uid="{24F81E12-7C65-4797-90F3-E7CA68280302}"/>
    <cellStyle name="Percent 2 5 2" xfId="22740" xr:uid="{C2008E8C-BD9F-4AC5-A019-D586868F3E04}"/>
    <cellStyle name="Percent 2 5 2 2" xfId="22741" xr:uid="{9DE50565-1C26-4332-BBC4-31769AE9B8D6}"/>
    <cellStyle name="Percent 2 5 2 2 2" xfId="46956" xr:uid="{FA2A8AB6-F5BB-446B-B2B9-FD2F92F6E94C}"/>
    <cellStyle name="Percent 2 5 2 3" xfId="22742" xr:uid="{008AD496-9052-4215-BC2C-28F0A29E2344}"/>
    <cellStyle name="Percent 2 5 2 3 2" xfId="46957" xr:uid="{3BC1CF38-24B0-4AFA-A36D-8C3882151DD6}"/>
    <cellStyle name="Percent 2 5 2 4" xfId="46955" xr:uid="{A378665D-5A77-4CE2-93B1-D863445702A3}"/>
    <cellStyle name="Percent 2 5 3" xfId="22743" xr:uid="{1D9C86B8-FF80-4385-8542-1A0174AF87CA}"/>
    <cellStyle name="Percent 2 5 3 2" xfId="22744" xr:uid="{392AC582-DFCC-4483-B4BB-91E82FF45AA6}"/>
    <cellStyle name="Percent 2 5 3 2 2" xfId="46959" xr:uid="{021F26EB-F288-488E-9317-880361F85513}"/>
    <cellStyle name="Percent 2 5 3 3" xfId="22745" xr:uid="{7CC92853-D987-4688-ABC3-6EA88221F9DC}"/>
    <cellStyle name="Percent 2 5 3 3 2" xfId="46960" xr:uid="{83F8E72E-D7E4-48AC-8C04-332DE4B08B17}"/>
    <cellStyle name="Percent 2 5 3 4" xfId="46958" xr:uid="{776D1437-40C1-46E0-88EA-A57869B94D5E}"/>
    <cellStyle name="Percent 2 5 4" xfId="22746" xr:uid="{6DFA8AAE-688C-48B8-B44B-9EAC2A4A134A}"/>
    <cellStyle name="Percent 2 5 4 2" xfId="22747" xr:uid="{FFFC7069-36F3-4F00-BDD4-BBD1343BC28F}"/>
    <cellStyle name="Percent 2 5 4 2 2" xfId="46962" xr:uid="{01BAC0AC-D01B-450B-AA6B-B77ECCD01023}"/>
    <cellStyle name="Percent 2 5 4 3" xfId="22748" xr:uid="{AA59151B-2179-4D62-91AC-0C1AB663BB23}"/>
    <cellStyle name="Percent 2 5 4 3 2" xfId="46963" xr:uid="{DA0EFDBB-D359-4955-8945-0C41733B846B}"/>
    <cellStyle name="Percent 2 5 4 4" xfId="46961" xr:uid="{C8B426B5-D14F-4197-8137-46C725C82925}"/>
    <cellStyle name="Percent 2 5 5" xfId="22749" xr:uid="{CD51AF6D-2277-4C65-9F7D-0C6FA8C20C20}"/>
    <cellStyle name="Percent 2 5 5 2" xfId="22750" xr:uid="{04549B2D-0196-4665-A44E-B86B13C6993D}"/>
    <cellStyle name="Percent 2 5 5 2 2" xfId="46965" xr:uid="{C8D659D6-3B03-4DC7-87C9-8909B1D045A6}"/>
    <cellStyle name="Percent 2 5 5 3" xfId="46964" xr:uid="{1E0EB890-8405-4179-9D9E-9904E0B88658}"/>
    <cellStyle name="Percent 2 5 6" xfId="22751" xr:uid="{1B12B691-2B52-43EE-9749-3490881C055D}"/>
    <cellStyle name="Percent 2 5 6 2" xfId="46966" xr:uid="{E053AFA0-198E-45F6-97BC-2181AC8C9522}"/>
    <cellStyle name="Percent 2 5 7" xfId="22752" xr:uid="{6CCFDF18-67B7-4537-A2C1-FFED25F588F8}"/>
    <cellStyle name="Percent 2 5 7 2" xfId="46967" xr:uid="{45B0A448-3175-4E55-A8F7-835DF94355B0}"/>
    <cellStyle name="Percent 2 5 8" xfId="22753" xr:uid="{A08C2259-1AD9-4BB9-8DCC-30D585D001A9}"/>
    <cellStyle name="Percent 2 5 8 2" xfId="46968" xr:uid="{F41A985B-04AB-481F-A5AA-7539637D563D}"/>
    <cellStyle name="Percent 2 5 9" xfId="46954" xr:uid="{7D734CA2-D314-44FE-A26D-1ABE67FAC65D}"/>
    <cellStyle name="Percent 2 6" xfId="22754" xr:uid="{B224A9D3-8515-40B1-ABD0-CBE19521E7F4}"/>
    <cellStyle name="Percent 2 6 2" xfId="22755" xr:uid="{33917A47-2436-43BA-A9BB-6A68FADF988D}"/>
    <cellStyle name="Percent 2 6 2 2" xfId="22756" xr:uid="{C848CAB4-9EEB-47CE-BDD2-CDD9A64B1C3E}"/>
    <cellStyle name="Percent 2 6 2 2 2" xfId="46971" xr:uid="{BBD648C4-928E-4889-9192-4DC6C608B6C0}"/>
    <cellStyle name="Percent 2 6 2 3" xfId="46970" xr:uid="{4D7715C2-CFED-4BF9-96E8-E2998A05855C}"/>
    <cellStyle name="Percent 2 6 3" xfId="22757" xr:uid="{92E1E9FF-8D16-4156-A493-12E3D71795E4}"/>
    <cellStyle name="Percent 2 6 3 2" xfId="46972" xr:uid="{A8A7F2A6-449B-4197-BECA-697368F4CAE2}"/>
    <cellStyle name="Percent 2 6 4" xfId="46969" xr:uid="{781770B1-F911-42C6-A891-23047AFA4FD3}"/>
    <cellStyle name="Percent 2 6 5" xfId="54241" xr:uid="{C475DC7E-A363-47BD-8D21-F4724B16C593}"/>
    <cellStyle name="Percent 2 7" xfId="22758" xr:uid="{FAD5375D-5E5E-4A9D-BC75-9099A1310511}"/>
    <cellStyle name="Percent 2 7 2" xfId="22759" xr:uid="{E14C9A1B-187C-4ABD-8545-CBBA56E0F86F}"/>
    <cellStyle name="Percent 2 7 2 2" xfId="22760" xr:uid="{395CF735-1303-4F65-9B1C-AB2668D2561F}"/>
    <cellStyle name="Percent 2 7 2 2 2" xfId="46975" xr:uid="{E41CDD7E-D758-4AC9-8401-39897DF1A1EA}"/>
    <cellStyle name="Percent 2 7 2 3" xfId="46974" xr:uid="{39433E8E-E87B-4250-9DFB-23BF111EF3D1}"/>
    <cellStyle name="Percent 2 7 3" xfId="22761" xr:uid="{0FA92852-39AF-4963-B602-BD946BF6355C}"/>
    <cellStyle name="Percent 2 7 3 2" xfId="46976" xr:uid="{716A32AB-AC4F-4D21-8365-C5C897B3D471}"/>
    <cellStyle name="Percent 2 7 4" xfId="22762" xr:uid="{B8D073BC-9228-4E4D-BE0A-19F8F579E031}"/>
    <cellStyle name="Percent 2 7 4 2" xfId="46977" xr:uid="{2607E72F-487F-4E0C-9B87-382258553716}"/>
    <cellStyle name="Percent 2 7 5" xfId="46973" xr:uid="{E49F3178-D5DB-4C26-9F3C-E2115947F563}"/>
    <cellStyle name="Percent 2 7 6" xfId="54242" xr:uid="{5EFA7A85-CBF8-4EFE-A780-DA640BFBD3EF}"/>
    <cellStyle name="Percent 2 8" xfId="22763" xr:uid="{79B26089-1227-4C7B-BBC9-FC328A819455}"/>
    <cellStyle name="Percent 2 8 2" xfId="22764" xr:uid="{E4B09AB8-B923-4CEF-BA1D-56DF6FB44E7D}"/>
    <cellStyle name="Percent 2 8 2 2" xfId="46979" xr:uid="{981A7788-B4DB-44E2-82D7-E006E9416AB1}"/>
    <cellStyle name="Percent 2 8 3" xfId="46978" xr:uid="{45F80713-4AA4-47DD-9B22-CA5A1F8D4D0B}"/>
    <cellStyle name="Percent 2 8 4" xfId="54243" xr:uid="{319DAB5A-3D20-427A-8C88-3DDAE07FC97C}"/>
    <cellStyle name="Percent 2 9" xfId="22765" xr:uid="{0F5BDC07-2D71-468E-A2A7-CC5FF548F594}"/>
    <cellStyle name="Percent 2 9 2" xfId="46980" xr:uid="{5A44F8A6-57FD-424E-B6FA-BBCE959F4A2D}"/>
    <cellStyle name="Percent 2 9 3" xfId="54244" xr:uid="{EC103A39-5285-4E04-BBFE-ECAEC3E39B00}"/>
    <cellStyle name="Percent 20" xfId="1269" xr:uid="{CA5C3A1E-0D9D-488F-ABA2-C80ACCBC9348}"/>
    <cellStyle name="Percent 3" xfId="22766" xr:uid="{C9B5916B-BF0E-4B37-87CB-C2A9B1D8915A}"/>
    <cellStyle name="Percent 3 10" xfId="22767" xr:uid="{7327FF3E-C1D9-4357-A8B3-9B40460BAD1E}"/>
    <cellStyle name="Percent 3 10 2" xfId="46982" xr:uid="{6B2EA462-8DC6-49CD-AF07-ABEE49477DEA}"/>
    <cellStyle name="Percent 3 11" xfId="46981" xr:uid="{86D9F9DD-7610-4D48-A402-87EE933A86AD}"/>
    <cellStyle name="Percent 3 2" xfId="22768" xr:uid="{07792B10-4EDB-4183-A863-345FEC3C1C0D}"/>
    <cellStyle name="Percent 3 2 10" xfId="22769" xr:uid="{C78343C4-C350-4967-8E3B-7D5A341F4385}"/>
    <cellStyle name="Percent 3 2 10 2" xfId="46984" xr:uid="{7EC2EA4B-0249-415C-81BF-8FC2E9AEEC87}"/>
    <cellStyle name="Percent 3 2 11" xfId="22770" xr:uid="{82C5A2CC-5316-4B84-87AA-1E014BB07D25}"/>
    <cellStyle name="Percent 3 2 11 2" xfId="46985" xr:uid="{0A9262F9-F92F-4E1C-B6F5-B953B56B1D65}"/>
    <cellStyle name="Percent 3 2 12" xfId="46983" xr:uid="{DABCAA21-E527-44FA-AB1A-37668249A7F4}"/>
    <cellStyle name="Percent 3 2 13" xfId="54245" xr:uid="{3EAC001A-EB85-42FB-837B-573910E2630C}"/>
    <cellStyle name="Percent 3 2 2" xfId="22771" xr:uid="{064E7AF7-313B-408F-835C-8C4E82E85436}"/>
    <cellStyle name="Percent 3 2 2 2" xfId="22772" xr:uid="{0E1ED89C-BA0A-40C8-BA81-DB386CFB6D20}"/>
    <cellStyle name="Percent 3 2 2 2 2" xfId="22773" xr:uid="{E2192118-D098-4CBF-9B8A-674BD0FAA066}"/>
    <cellStyle name="Percent 3 2 2 2 2 2" xfId="22774" xr:uid="{DA01FA14-A240-4282-BC34-281924E01036}"/>
    <cellStyle name="Percent 3 2 2 2 2 2 2" xfId="46989" xr:uid="{1F734C89-852E-403D-A185-EE9A0D10476A}"/>
    <cellStyle name="Percent 3 2 2 2 2 3" xfId="46988" xr:uid="{BA0D8871-ED47-46AE-8A21-023640EEA917}"/>
    <cellStyle name="Percent 3 2 2 2 3" xfId="22775" xr:uid="{E17FB8DF-2B46-48C5-B83E-2683EE3EAD0F}"/>
    <cellStyle name="Percent 3 2 2 2 3 2" xfId="22776" xr:uid="{692DADC1-59A6-4C03-B92C-694D1E777936}"/>
    <cellStyle name="Percent 3 2 2 2 3 2 2" xfId="46991" xr:uid="{5D329145-1AC6-4356-AAA6-73C1263C6BD7}"/>
    <cellStyle name="Percent 3 2 2 2 3 3" xfId="46990" xr:uid="{70225BD4-83AB-4858-8334-DA29CCA00614}"/>
    <cellStyle name="Percent 3 2 2 2 4" xfId="22777" xr:uid="{D7E85601-4EB8-4717-9277-DF6A6534A220}"/>
    <cellStyle name="Percent 3 2 2 2 4 2" xfId="22778" xr:uid="{7B8906A9-57C5-4D21-B889-5A72A36AF67E}"/>
    <cellStyle name="Percent 3 2 2 2 4 2 2" xfId="46993" xr:uid="{E814894E-2A06-4186-A016-0FF646EACE04}"/>
    <cellStyle name="Percent 3 2 2 2 4 3" xfId="46992" xr:uid="{044A0FAB-BB53-4E4E-A28F-FBDE699354CD}"/>
    <cellStyle name="Percent 3 2 2 2 5" xfId="22779" xr:uid="{6665C524-6171-45FF-A115-DD6DAB47313B}"/>
    <cellStyle name="Percent 3 2 2 2 5 2" xfId="46994" xr:uid="{B11CF6FA-6CC3-486E-B86B-8FBD5BB5BFCD}"/>
    <cellStyle name="Percent 3 2 2 2 6" xfId="46987" xr:uid="{8A3463A6-4228-4774-B36E-F017618087E6}"/>
    <cellStyle name="Percent 3 2 2 3" xfId="22780" xr:uid="{676A5265-2C68-4E76-B107-B7775FE3570E}"/>
    <cellStyle name="Percent 3 2 2 3 2" xfId="22781" xr:uid="{2BD68F2A-2A5F-45A9-A6D4-C6C5B488991D}"/>
    <cellStyle name="Percent 3 2 2 3 2 2" xfId="46996" xr:uid="{6005E7A7-920C-43A7-B534-52FBAFC39094}"/>
    <cellStyle name="Percent 3 2 2 3 3" xfId="46995" xr:uid="{82F6C925-40F0-4499-8202-61FAD3DAF25F}"/>
    <cellStyle name="Percent 3 2 2 4" xfId="22782" xr:uid="{53128D5C-2888-459C-A02D-D6CD779E07C5}"/>
    <cellStyle name="Percent 3 2 2 4 2" xfId="22783" xr:uid="{B74DDD9B-831C-4B28-A0C1-692C270D7C6D}"/>
    <cellStyle name="Percent 3 2 2 4 2 2" xfId="46998" xr:uid="{00E95F0B-18BA-4FE4-8EEE-04911791A0B9}"/>
    <cellStyle name="Percent 3 2 2 4 3" xfId="46997" xr:uid="{78C33FA6-ABC9-415F-BEC8-2CA7C879C0F3}"/>
    <cellStyle name="Percent 3 2 2 5" xfId="22784" xr:uid="{342C892C-B53D-4A44-A82F-B91AA1E4D1A6}"/>
    <cellStyle name="Percent 3 2 2 5 2" xfId="22785" xr:uid="{F8A7032B-D7C9-4568-8BDB-10D82E6EAA18}"/>
    <cellStyle name="Percent 3 2 2 5 2 2" xfId="47000" xr:uid="{D5C4D51D-BE6E-4A77-837C-88643501E1CC}"/>
    <cellStyle name="Percent 3 2 2 5 3" xfId="46999" xr:uid="{7AE09C8F-EFFA-470A-B8D2-0A94E9071C14}"/>
    <cellStyle name="Percent 3 2 2 6" xfId="22786" xr:uid="{2E565337-3A3E-474A-9B37-BC4EB3B18978}"/>
    <cellStyle name="Percent 3 2 2 6 2" xfId="22787" xr:uid="{0A040D8E-1DAB-4144-94BF-CA27AD81913F}"/>
    <cellStyle name="Percent 3 2 2 6 2 2" xfId="47002" xr:uid="{D78A4DCC-1DEF-48F1-AD7A-45349F1AB2DC}"/>
    <cellStyle name="Percent 3 2 2 6 3" xfId="47001" xr:uid="{DE0A8609-6FEF-4979-A234-CFEC8A24EA91}"/>
    <cellStyle name="Percent 3 2 2 7" xfId="22788" xr:uid="{13069ED9-2A4F-4A9D-8C45-92937BE838F5}"/>
    <cellStyle name="Percent 3 2 2 7 2" xfId="47003" xr:uid="{7E9FF11D-2EF3-49E0-8191-46587CBCF619}"/>
    <cellStyle name="Percent 3 2 2 8" xfId="46986" xr:uid="{0E77F365-83D2-46E7-8676-4A6C61615E77}"/>
    <cellStyle name="Percent 3 2 3" xfId="22789" xr:uid="{40A0AC45-1045-4743-B4B2-8B9631D42FCA}"/>
    <cellStyle name="Percent 3 2 3 2" xfId="22790" xr:uid="{EF7BD095-EC69-4557-A672-16ECBD3CDC61}"/>
    <cellStyle name="Percent 3 2 3 2 2" xfId="22791" xr:uid="{1467E804-71CC-492B-9D8C-7E69FA6EF13B}"/>
    <cellStyle name="Percent 3 2 3 2 2 2" xfId="22792" xr:uid="{41CFF087-7D05-44D4-9298-7A8B27D2F5AC}"/>
    <cellStyle name="Percent 3 2 3 2 2 2 2" xfId="47007" xr:uid="{53EF1C27-2D21-4A1D-B9A8-5048625E7F2D}"/>
    <cellStyle name="Percent 3 2 3 2 2 3" xfId="47006" xr:uid="{DD8842FB-DF38-4932-A076-B71BFB43B6AA}"/>
    <cellStyle name="Percent 3 2 3 2 3" xfId="22793" xr:uid="{D587140A-4278-401F-83E1-60F003A3499A}"/>
    <cellStyle name="Percent 3 2 3 2 3 2" xfId="22794" xr:uid="{435E8784-9621-47BE-9C35-04DD95E23BB7}"/>
    <cellStyle name="Percent 3 2 3 2 3 2 2" xfId="47009" xr:uid="{9C63D158-9D56-463A-91DB-7B3E2FBD88D2}"/>
    <cellStyle name="Percent 3 2 3 2 3 3" xfId="47008" xr:uid="{CD8C8198-665E-4270-B9A6-CEC21AFCD5E2}"/>
    <cellStyle name="Percent 3 2 3 2 4" xfId="22795" xr:uid="{849EF9BB-4CB6-4A5F-BF9C-8262B615FD44}"/>
    <cellStyle name="Percent 3 2 3 2 4 2" xfId="22796" xr:uid="{3ACD9EF0-DF64-4D9F-B829-8794089BE30D}"/>
    <cellStyle name="Percent 3 2 3 2 4 2 2" xfId="47011" xr:uid="{00B7299E-E65F-4504-AED0-197CFB20F727}"/>
    <cellStyle name="Percent 3 2 3 2 4 3" xfId="47010" xr:uid="{5F157954-E570-4D61-8998-092EC6E47AE6}"/>
    <cellStyle name="Percent 3 2 3 2 5" xfId="22797" xr:uid="{C29B0CA0-84DD-442F-9840-B6278CFCC3B0}"/>
    <cellStyle name="Percent 3 2 3 2 5 2" xfId="47012" xr:uid="{202A359E-B50E-4343-82FA-E67292377CC0}"/>
    <cellStyle name="Percent 3 2 3 2 6" xfId="47005" xr:uid="{08F63019-5DB7-465D-8D8F-C4AF8B7CE113}"/>
    <cellStyle name="Percent 3 2 3 3" xfId="22798" xr:uid="{9F8584CF-67BA-42C2-AB0D-194DD08C2EA7}"/>
    <cellStyle name="Percent 3 2 3 3 2" xfId="22799" xr:uid="{EAB82782-2159-4843-A7BB-0D7CF235BC24}"/>
    <cellStyle name="Percent 3 2 3 3 2 2" xfId="47014" xr:uid="{BA600358-7C95-4877-B6FD-F68419F59074}"/>
    <cellStyle name="Percent 3 2 3 3 3" xfId="47013" xr:uid="{2E012B8B-5F08-4BA9-B256-E47C6AB441F9}"/>
    <cellStyle name="Percent 3 2 3 4" xfId="22800" xr:uid="{BF8B26F5-BC2F-4FBE-BE4D-5F6ECA27A746}"/>
    <cellStyle name="Percent 3 2 3 4 2" xfId="22801" xr:uid="{E20ACC08-2271-42BB-A92E-A4D8134373D1}"/>
    <cellStyle name="Percent 3 2 3 4 2 2" xfId="47016" xr:uid="{8B1DAA85-854D-4798-A1F0-41388912CA0A}"/>
    <cellStyle name="Percent 3 2 3 4 3" xfId="47015" xr:uid="{7DA5A7B6-B179-4FD9-BEC9-5195926BD6B1}"/>
    <cellStyle name="Percent 3 2 3 5" xfId="22802" xr:uid="{ACBDA8B5-F6BB-4294-95F4-812E632D8DCC}"/>
    <cellStyle name="Percent 3 2 3 5 2" xfId="22803" xr:uid="{2D3419E2-0846-4DFB-9231-56F591F72B37}"/>
    <cellStyle name="Percent 3 2 3 5 2 2" xfId="47018" xr:uid="{61D5620C-3689-44B9-96AA-236A33830FAC}"/>
    <cellStyle name="Percent 3 2 3 5 3" xfId="47017" xr:uid="{51331520-B35D-4955-9AA1-6F407D6E7EE4}"/>
    <cellStyle name="Percent 3 2 3 6" xfId="22804" xr:uid="{DA08BC6B-EEF5-48D1-A145-E8BD05A8EBBD}"/>
    <cellStyle name="Percent 3 2 3 6 2" xfId="22805" xr:uid="{5BD8E3D5-3C62-4D2C-8F3B-390DE892D556}"/>
    <cellStyle name="Percent 3 2 3 6 2 2" xfId="47020" xr:uid="{ECCEF1CC-E99C-4266-84DC-B148027E75B1}"/>
    <cellStyle name="Percent 3 2 3 6 3" xfId="47019" xr:uid="{3D288B0F-A049-43F2-931F-0B6882279814}"/>
    <cellStyle name="Percent 3 2 3 7" xfId="22806" xr:uid="{4FF47A85-F104-4B7F-AA9B-7439ABCB22A2}"/>
    <cellStyle name="Percent 3 2 3 7 2" xfId="47021" xr:uid="{1F6B5916-ECD9-450E-B71A-09C811C1A266}"/>
    <cellStyle name="Percent 3 2 3 8" xfId="47004" xr:uid="{944401FD-7AAA-4911-B8B5-80F5C23AF48A}"/>
    <cellStyle name="Percent 3 2 4" xfId="22807" xr:uid="{5D718891-D75A-4E49-A8B1-BA28EB763E3D}"/>
    <cellStyle name="Percent 3 2 4 2" xfId="22808" xr:uid="{D890CCEC-F09B-41C6-BAD1-4481A8B59787}"/>
    <cellStyle name="Percent 3 2 4 2 2" xfId="22809" xr:uid="{85AD5BB0-B796-4F5F-A4F5-44DD1E56B2EF}"/>
    <cellStyle name="Percent 3 2 4 2 2 2" xfId="22810" xr:uid="{A37A1A01-2ED1-4B80-86B2-49EF3A5F0BBD}"/>
    <cellStyle name="Percent 3 2 4 2 2 2 2" xfId="47025" xr:uid="{466FEC0A-698F-4A93-9940-1DBA778A7E5C}"/>
    <cellStyle name="Percent 3 2 4 2 2 3" xfId="47024" xr:uid="{802CA478-03FC-4574-8ACF-6F9CEF1D7882}"/>
    <cellStyle name="Percent 3 2 4 2 3" xfId="22811" xr:uid="{7AA27852-B6E0-4A49-AC92-0A0E0A0022FF}"/>
    <cellStyle name="Percent 3 2 4 2 3 2" xfId="22812" xr:uid="{5E634539-E8D2-40E2-8E48-7C127BF63FA7}"/>
    <cellStyle name="Percent 3 2 4 2 3 2 2" xfId="47027" xr:uid="{55379172-0D6F-4FBD-9615-2188D774BB35}"/>
    <cellStyle name="Percent 3 2 4 2 3 3" xfId="47026" xr:uid="{7C815950-A7DF-49FB-9F5A-5251D4046970}"/>
    <cellStyle name="Percent 3 2 4 2 4" xfId="22813" xr:uid="{BCEA5D4B-CDC7-4BE0-B45F-A223A551FFE2}"/>
    <cellStyle name="Percent 3 2 4 2 4 2" xfId="22814" xr:uid="{5AD0C03B-A93C-4B24-B151-8B125BCFC905}"/>
    <cellStyle name="Percent 3 2 4 2 4 2 2" xfId="47029" xr:uid="{0C604A49-EFD5-4CAA-A9C7-7B31DD2036C5}"/>
    <cellStyle name="Percent 3 2 4 2 4 3" xfId="47028" xr:uid="{4C8C0718-256B-4DEC-AA23-0DF6D64B28AE}"/>
    <cellStyle name="Percent 3 2 4 2 5" xfId="22815" xr:uid="{4253368D-9915-40E1-B53E-E52D3177B760}"/>
    <cellStyle name="Percent 3 2 4 2 5 2" xfId="47030" xr:uid="{852081F1-4789-4FD7-A2F7-3F236BE98100}"/>
    <cellStyle name="Percent 3 2 4 2 6" xfId="47023" xr:uid="{2D5CE00C-0E31-4F4E-B118-E97A9A07F69E}"/>
    <cellStyle name="Percent 3 2 4 3" xfId="22816" xr:uid="{63D6A239-B45F-4177-9051-DF178DB9418D}"/>
    <cellStyle name="Percent 3 2 4 3 2" xfId="22817" xr:uid="{49F8285A-BE2A-44D3-A0E8-93906FAFE774}"/>
    <cellStyle name="Percent 3 2 4 3 2 2" xfId="47032" xr:uid="{A4A6972D-A642-4528-958F-C8D7BD8F3B3E}"/>
    <cellStyle name="Percent 3 2 4 3 3" xfId="22818" xr:uid="{6C53DBF0-01F9-444D-97EF-640EE2C1FA3C}"/>
    <cellStyle name="Percent 3 2 4 3 3 2" xfId="47033" xr:uid="{32701D29-21B4-4DAB-9CE3-BF2E335E88B3}"/>
    <cellStyle name="Percent 3 2 4 3 4" xfId="47031" xr:uid="{F251F851-4067-4A29-A564-302EBD48DFA1}"/>
    <cellStyle name="Percent 3 2 4 4" xfId="22819" xr:uid="{CC59D9EF-0366-44C1-A743-C0486DB0A759}"/>
    <cellStyle name="Percent 3 2 4 4 2" xfId="22820" xr:uid="{2A7C0D2B-3314-4CF6-A9D4-6FC51EEF3DB1}"/>
    <cellStyle name="Percent 3 2 4 4 2 2" xfId="47035" xr:uid="{AD087D25-BD14-43D2-AC41-FAF9D2A7BF84}"/>
    <cellStyle name="Percent 3 2 4 4 3" xfId="22821" xr:uid="{1D4D3A8A-0B60-42F5-AF5F-AC17B19E12B6}"/>
    <cellStyle name="Percent 3 2 4 4 3 2" xfId="47036" xr:uid="{0E4AAAC5-9955-409F-B20F-A383F9202D83}"/>
    <cellStyle name="Percent 3 2 4 4 4" xfId="47034" xr:uid="{E0282DCF-0BA3-4548-A006-15CF5452A6AB}"/>
    <cellStyle name="Percent 3 2 4 5" xfId="22822" xr:uid="{E3955834-5CCE-4E6C-838A-FC40F47C6974}"/>
    <cellStyle name="Percent 3 2 4 5 2" xfId="22823" xr:uid="{234659F1-93C9-4956-9AAF-A702732CC44F}"/>
    <cellStyle name="Percent 3 2 4 5 2 2" xfId="47038" xr:uid="{DFF96C77-1D43-40B4-B383-B40FEB68037D}"/>
    <cellStyle name="Percent 3 2 4 5 3" xfId="47037" xr:uid="{9D2C2EB0-7672-4E60-A026-04458043FC71}"/>
    <cellStyle name="Percent 3 2 4 6" xfId="22824" xr:uid="{4AB5C3F1-3F4A-45B3-AC16-AF688846609C}"/>
    <cellStyle name="Percent 3 2 4 6 2" xfId="47039" xr:uid="{AA56BEC6-063C-4461-ABD9-ACFCA594F974}"/>
    <cellStyle name="Percent 3 2 4 7" xfId="47022" xr:uid="{D5DABB17-7912-47C7-9FE5-4A8F8A0BF3A7}"/>
    <cellStyle name="Percent 3 2 5" xfId="22825" xr:uid="{6A106CE8-87A9-4CB2-B8F8-58DB16095099}"/>
    <cellStyle name="Percent 3 2 5 2" xfId="22826" xr:uid="{C6D7C763-3136-4D4B-B6ED-8B4B980EB683}"/>
    <cellStyle name="Percent 3 2 5 2 2" xfId="22827" xr:uid="{50BFF40A-FCAA-48A2-B59A-58A0F4C562D7}"/>
    <cellStyle name="Percent 3 2 5 2 2 2" xfId="47042" xr:uid="{27DC4B6E-CB37-412D-B7BD-260D19DF1F3B}"/>
    <cellStyle name="Percent 3 2 5 2 3" xfId="47041" xr:uid="{D188E031-8237-48F6-9132-FEB546457D48}"/>
    <cellStyle name="Percent 3 2 5 3" xfId="22828" xr:uid="{63CA2AA1-B4E5-4A84-8351-FD4E503C02A3}"/>
    <cellStyle name="Percent 3 2 5 3 2" xfId="22829" xr:uid="{C3227806-A346-4C57-8348-0BF5388412BC}"/>
    <cellStyle name="Percent 3 2 5 3 2 2" xfId="47044" xr:uid="{BFC0DD1D-41AA-40F1-8D56-99AEC34FE1BA}"/>
    <cellStyle name="Percent 3 2 5 3 3" xfId="47043" xr:uid="{AD4B703A-5830-46DD-A250-9EC84D5CF99F}"/>
    <cellStyle name="Percent 3 2 5 4" xfId="22830" xr:uid="{62B6B976-6230-4F0B-B803-34487649D76E}"/>
    <cellStyle name="Percent 3 2 5 4 2" xfId="22831" xr:uid="{AE810A3E-FEED-43F6-A265-E073443DA39B}"/>
    <cellStyle name="Percent 3 2 5 4 2 2" xfId="47046" xr:uid="{9B498D60-C997-48C2-8BC9-347A51A636C4}"/>
    <cellStyle name="Percent 3 2 5 4 3" xfId="47045" xr:uid="{13C4B3A4-B203-40AB-BCE4-BE516AA814AA}"/>
    <cellStyle name="Percent 3 2 5 5" xfId="22832" xr:uid="{914996D7-5A13-4929-9F1E-BF1D73D66DFE}"/>
    <cellStyle name="Percent 3 2 5 5 2" xfId="47047" xr:uid="{62095E19-C690-425A-86A1-2E486EC123E2}"/>
    <cellStyle name="Percent 3 2 5 6" xfId="47040" xr:uid="{6D40F820-A1D2-4FC5-9178-27B9312A9EA4}"/>
    <cellStyle name="Percent 3 2 6" xfId="22833" xr:uid="{F7E6840A-493E-44EA-BB73-1AA4CC1A1BE6}"/>
    <cellStyle name="Percent 3 2 6 2" xfId="22834" xr:uid="{59D88AE8-BC21-4656-BDDC-D1D164E9B192}"/>
    <cellStyle name="Percent 3 2 6 2 2" xfId="22835" xr:uid="{98A4C47D-1A4F-4CC8-A0A1-D618FC7DE93D}"/>
    <cellStyle name="Percent 3 2 6 2 2 2" xfId="47050" xr:uid="{B8EADC23-D444-4C93-8D09-7D2AFB402F9E}"/>
    <cellStyle name="Percent 3 2 6 2 3" xfId="47049" xr:uid="{3367A731-17AA-4779-8376-77D5A4541C7D}"/>
    <cellStyle name="Percent 3 2 6 3" xfId="22836" xr:uid="{5B2C97EB-1D20-4AC0-A332-11C616A433BA}"/>
    <cellStyle name="Percent 3 2 6 3 2" xfId="22837" xr:uid="{A60AC5E7-77B2-46F8-894D-65D3DADC2F92}"/>
    <cellStyle name="Percent 3 2 6 3 2 2" xfId="47052" xr:uid="{92D8B2B0-426E-4462-90C9-D31FA3D7EB92}"/>
    <cellStyle name="Percent 3 2 6 3 3" xfId="47051" xr:uid="{00B73825-E08A-4DB0-85B2-6740ACAB6E84}"/>
    <cellStyle name="Percent 3 2 6 4" xfId="22838" xr:uid="{CF3DC5C1-59A3-4BA6-B39C-12F999F614DB}"/>
    <cellStyle name="Percent 3 2 6 4 2" xfId="22839" xr:uid="{FE26A9D6-B155-4C37-878F-63F6BC39156B}"/>
    <cellStyle name="Percent 3 2 6 4 2 2" xfId="47054" xr:uid="{41EB5CC2-8B07-44DC-A747-2FA51D0F1D3B}"/>
    <cellStyle name="Percent 3 2 6 4 3" xfId="47053" xr:uid="{F31ACB8F-72EE-42A4-8722-54D6FA153C42}"/>
    <cellStyle name="Percent 3 2 6 5" xfId="22840" xr:uid="{7BE4B17F-251F-4768-8666-ECEC9B8FC428}"/>
    <cellStyle name="Percent 3 2 6 5 2" xfId="47055" xr:uid="{8210B821-89F7-4610-B185-25BC3CC229EA}"/>
    <cellStyle name="Percent 3 2 6 6" xfId="47048" xr:uid="{71D742A0-4E2B-419A-A9AC-8D56C5FA80B7}"/>
    <cellStyle name="Percent 3 2 7" xfId="22841" xr:uid="{0E678A78-74D5-4202-A88F-D38DE74691D9}"/>
    <cellStyle name="Percent 3 2 7 2" xfId="22842" xr:uid="{B0044318-2A6A-4DC0-8994-9158B334F6D2}"/>
    <cellStyle name="Percent 3 2 7 2 2" xfId="22843" xr:uid="{4F861943-B528-42BB-B74C-B46CDAAB993E}"/>
    <cellStyle name="Percent 3 2 7 2 2 2" xfId="47058" xr:uid="{6F60AD68-9A59-41A8-8A13-6E62593CC517}"/>
    <cellStyle name="Percent 3 2 7 2 3" xfId="47057" xr:uid="{164BFA70-C43C-4A23-8A5A-99EB2C7395C8}"/>
    <cellStyle name="Percent 3 2 7 3" xfId="22844" xr:uid="{07018BA7-AFE2-4F44-B8D4-363E7C288DC1}"/>
    <cellStyle name="Percent 3 2 7 3 2" xfId="47059" xr:uid="{EA211483-8D21-4E62-B339-0F71F17263B3}"/>
    <cellStyle name="Percent 3 2 7 4" xfId="47056" xr:uid="{16DF604A-B42F-495B-BFBC-45EE8808E72B}"/>
    <cellStyle name="Percent 3 2 8" xfId="22845" xr:uid="{8AABB6B8-6F6C-4BDF-BF68-6F5705617D51}"/>
    <cellStyle name="Percent 3 2 8 2" xfId="22846" xr:uid="{D0EC6911-B414-4E6F-8454-FC94F88DE120}"/>
    <cellStyle name="Percent 3 2 8 2 2" xfId="47061" xr:uid="{500DD1F0-380B-4BB6-8396-9545383E3820}"/>
    <cellStyle name="Percent 3 2 8 3" xfId="47060" xr:uid="{F9C17FC4-0DD2-4FFA-8076-D3BD7622B7FE}"/>
    <cellStyle name="Percent 3 2 9" xfId="22847" xr:uid="{07A13C81-1594-4B68-B766-8754951F5E31}"/>
    <cellStyle name="Percent 3 2 9 2" xfId="22848" xr:uid="{77D15FD4-4EC7-4BC7-8B09-76251A25856B}"/>
    <cellStyle name="Percent 3 2 9 2 2" xfId="47063" xr:uid="{DE7CCE81-7FF3-490F-8C8A-5C4CBEE81731}"/>
    <cellStyle name="Percent 3 2 9 3" xfId="47062" xr:uid="{16062C77-8566-4E10-BB55-3BF5DC124195}"/>
    <cellStyle name="Percent 3 3" xfId="22849" xr:uid="{DE53BB84-668C-4026-AE18-1015356DC045}"/>
    <cellStyle name="Percent 3 3 2" xfId="22850" xr:uid="{A5A40879-1D0E-4165-8309-DFB5E37D1C0A}"/>
    <cellStyle name="Percent 3 3 2 2" xfId="22851" xr:uid="{E8AC4F1A-7983-49C1-9207-82C2F3587EDC}"/>
    <cellStyle name="Percent 3 3 2 2 2" xfId="47066" xr:uid="{CB871C34-B141-407E-AAAC-939A111B69A3}"/>
    <cellStyle name="Percent 3 3 2 3" xfId="22852" xr:uid="{A3FD9D64-05E3-4D36-91D6-42F3E3819498}"/>
    <cellStyle name="Percent 3 3 2 3 2" xfId="47067" xr:uid="{0AACA7B6-0861-4934-A25C-89F485B7B147}"/>
    <cellStyle name="Percent 3 3 2 4" xfId="47065" xr:uid="{C36CD143-B5C1-4CDA-AEDE-C0ABCC8C2C66}"/>
    <cellStyle name="Percent 3 3 3" xfId="22853" xr:uid="{3035B03C-5990-437A-AFF8-70B8E4BCAEB5}"/>
    <cellStyle name="Percent 3 3 3 2" xfId="22854" xr:uid="{CC31BDC6-F304-4FB1-A7C8-5173111FB976}"/>
    <cellStyle name="Percent 3 3 3 2 2" xfId="22855" xr:uid="{75D77604-5FC2-44E7-8106-7E16EA84869E}"/>
    <cellStyle name="Percent 3 3 3 2 2 2" xfId="47070" xr:uid="{D7DBA46B-552A-4E7F-9A74-AB9600AF60A1}"/>
    <cellStyle name="Percent 3 3 3 2 3" xfId="47069" xr:uid="{466C3A19-9460-4F41-9923-B151931B0162}"/>
    <cellStyle name="Percent 3 3 3 3" xfId="22856" xr:uid="{548F0C9B-DB22-4083-98AE-4A08D4669DE8}"/>
    <cellStyle name="Percent 3 3 3 3 2" xfId="47071" xr:uid="{02702735-47D5-4551-9F2B-AB9E13CF65CE}"/>
    <cellStyle name="Percent 3 3 3 4" xfId="22857" xr:uid="{FD639857-0DEC-4BA5-8B81-1DFA108BB956}"/>
    <cellStyle name="Percent 3 3 3 4 2" xfId="47072" xr:uid="{9C93A5D6-D5A3-4BCC-AD73-E412DA6F154D}"/>
    <cellStyle name="Percent 3 3 3 5" xfId="47068" xr:uid="{739D0B02-7CFB-4329-BA53-976DF7D6BACC}"/>
    <cellStyle name="Percent 3 3 4" xfId="22858" xr:uid="{5CAAF829-47EC-424B-B1B2-30BE3B412650}"/>
    <cellStyle name="Percent 3 3 4 2" xfId="22859" xr:uid="{1B5A59EC-1A34-4EDA-8F0B-B6E9D0359C04}"/>
    <cellStyle name="Percent 3 3 4 2 2" xfId="47074" xr:uid="{58F5B6B0-C60C-4D23-89DD-EF8D2643A6E3}"/>
    <cellStyle name="Percent 3 3 4 3" xfId="22860" xr:uid="{C0EB43F8-0C12-4658-96D4-10B2FC17275B}"/>
    <cellStyle name="Percent 3 3 4 3 2" xfId="47075" xr:uid="{7F0BF9AA-763C-4378-A31D-74549042A89E}"/>
    <cellStyle name="Percent 3 3 4 4" xfId="47073" xr:uid="{EC168CCE-E798-4B44-98CB-E8690C0F28D7}"/>
    <cellStyle name="Percent 3 3 5" xfId="22861" xr:uid="{F8EF8BEC-B64E-42AE-93B4-892CC10B7ACA}"/>
    <cellStyle name="Percent 3 3 5 2" xfId="22862" xr:uid="{11E52521-81EE-492B-927C-F30F4AE0779C}"/>
    <cellStyle name="Percent 3 3 5 2 2" xfId="47077" xr:uid="{544FBDDC-C252-49BD-B74A-4AFE254D30DF}"/>
    <cellStyle name="Percent 3 3 5 3" xfId="47076" xr:uid="{2D689A2E-E150-4758-86BB-59D94B0F4CA2}"/>
    <cellStyle name="Percent 3 3 6" xfId="22863" xr:uid="{4BF755FB-3840-446B-B5D5-3952EB043ECC}"/>
    <cellStyle name="Percent 3 3 6 2" xfId="22864" xr:uid="{4BFF3957-0D50-46BD-BCA4-5AA26C1FD55A}"/>
    <cellStyle name="Percent 3 3 6 2 2" xfId="47079" xr:uid="{2B292704-9326-4941-9AA1-B7D78A3317C7}"/>
    <cellStyle name="Percent 3 3 6 3" xfId="47078" xr:uid="{FBAFDA4E-415A-4544-8307-E86661AB841F}"/>
    <cellStyle name="Percent 3 3 7" xfId="22865" xr:uid="{59E7E529-A516-4EBF-8C99-4FD32B8B58BB}"/>
    <cellStyle name="Percent 3 3 7 2" xfId="47080" xr:uid="{71DE9BF8-1859-4865-9E20-AC7EBB2E8B23}"/>
    <cellStyle name="Percent 3 3 8" xfId="22866" xr:uid="{B070CA54-6EE7-48BD-875F-FCA47A8E84CC}"/>
    <cellStyle name="Percent 3 3 8 2" xfId="47081" xr:uid="{B79DAC20-38CF-44EF-ACE0-5D367003ED0E}"/>
    <cellStyle name="Percent 3 3 9" xfId="47064" xr:uid="{2083D4F0-E987-4309-A839-35DFE91CA692}"/>
    <cellStyle name="Percent 3 4" xfId="22867" xr:uid="{4EFBDBCA-BCDC-40FC-8F02-C18124659CD6}"/>
    <cellStyle name="Percent 3 4 2" xfId="22868" xr:uid="{35D3A304-81B8-4320-9E5A-D3FBFF4DF4FA}"/>
    <cellStyle name="Percent 3 4 2 2" xfId="22869" xr:uid="{D475940A-8BDF-4754-8CCD-111E17C28D23}"/>
    <cellStyle name="Percent 3 4 2 2 2" xfId="47084" xr:uid="{1A32F59A-F501-47CC-AC09-3A8C35271E09}"/>
    <cellStyle name="Percent 3 4 2 3" xfId="22870" xr:uid="{DA9DA7DE-5B3C-4D94-BC91-5415CCC83DA6}"/>
    <cellStyle name="Percent 3 4 2 3 2" xfId="47085" xr:uid="{5C2929D7-DFDD-4492-B1CE-A5EA7AFAA54B}"/>
    <cellStyle name="Percent 3 4 2 4" xfId="47083" xr:uid="{BF0C0D4D-244A-4583-BCAF-43BE57F0AF93}"/>
    <cellStyle name="Percent 3 4 3" xfId="22871" xr:uid="{C483247F-F95B-4125-911E-813AC71D8841}"/>
    <cellStyle name="Percent 3 4 3 2" xfId="22872" xr:uid="{1987094F-77D7-498D-B16E-72D308757A1E}"/>
    <cellStyle name="Percent 3 4 3 2 2" xfId="47087" xr:uid="{82F251E0-E8D6-4205-94F1-B0F044CE69CB}"/>
    <cellStyle name="Percent 3 4 3 3" xfId="47086" xr:uid="{98A0C229-2B25-430C-8DD7-14B417CE4C29}"/>
    <cellStyle name="Percent 3 4 4" xfId="22873" xr:uid="{93C2C1BB-9CD4-436A-8BE4-0109FB6B4ADE}"/>
    <cellStyle name="Percent 3 4 4 2" xfId="47088" xr:uid="{2629F1EA-A877-4BC2-A6E3-C710EF09C3AB}"/>
    <cellStyle name="Percent 3 4 5" xfId="47082" xr:uid="{B333CD27-0671-46CC-AB05-932146CA4C8D}"/>
    <cellStyle name="Percent 3 5" xfId="22874" xr:uid="{A6B3FA2D-DD59-45B7-80D7-3FFDE6FFBCF4}"/>
    <cellStyle name="Percent 3 5 2" xfId="22875" xr:uid="{0445BB2E-38E2-4B97-B512-6909E1972C9C}"/>
    <cellStyle name="Percent 3 5 2 2" xfId="22876" xr:uid="{F173F879-9C78-4CDE-92DE-48FA53EE6957}"/>
    <cellStyle name="Percent 3 5 2 2 2" xfId="22877" xr:uid="{77626F62-14DD-4DC6-A1A4-905C87BCFE3B}"/>
    <cellStyle name="Percent 3 5 2 2 2 2" xfId="47092" xr:uid="{8A11C514-AF2B-4165-A768-DD7F65E58E0F}"/>
    <cellStyle name="Percent 3 5 2 2 3" xfId="47091" xr:uid="{22D9F16E-82FE-4F28-A87B-9CEE8C6B687D}"/>
    <cellStyle name="Percent 3 5 2 3" xfId="22878" xr:uid="{3B93CB28-4316-4774-8068-18D4CA90578E}"/>
    <cellStyle name="Percent 3 5 2 3 2" xfId="22879" xr:uid="{824BC15C-4FDE-4F7B-B9A7-B27EC19DF575}"/>
    <cellStyle name="Percent 3 5 2 3 2 2" xfId="47094" xr:uid="{93D4CF94-0147-4015-AC65-D8EC750B9EE0}"/>
    <cellStyle name="Percent 3 5 2 3 3" xfId="47093" xr:uid="{297639A6-68DA-48D3-9CBF-243A63BB8C9A}"/>
    <cellStyle name="Percent 3 5 2 4" xfId="22880" xr:uid="{DA12FB88-1699-4E05-9DDD-D810CB32DDE7}"/>
    <cellStyle name="Percent 3 5 2 4 2" xfId="47095" xr:uid="{ADC5F6CF-D12C-4CA4-B3A8-AFB53EEE82D7}"/>
    <cellStyle name="Percent 3 5 2 5" xfId="47090" xr:uid="{9DE9E698-097C-493A-B6D7-DC3F94F1C00D}"/>
    <cellStyle name="Percent 3 5 3" xfId="22881" xr:uid="{07A070AA-0CF3-482B-A409-962B95F5E962}"/>
    <cellStyle name="Percent 3 5 3 2" xfId="22882" xr:uid="{17F42B2C-4B1E-4699-AE08-2B853DC02CCF}"/>
    <cellStyle name="Percent 3 5 3 2 2" xfId="47097" xr:uid="{2B959C1E-2662-490C-AA8C-24F04FBD9FA2}"/>
    <cellStyle name="Percent 3 5 3 3" xfId="47096" xr:uid="{A8CC342E-9648-4058-84C8-53D6232937AF}"/>
    <cellStyle name="Percent 3 5 4" xfId="22883" xr:uid="{59F7AFD0-777C-42DB-BB14-8AAB1370F713}"/>
    <cellStyle name="Percent 3 5 4 2" xfId="22884" xr:uid="{E7CDCDDE-B931-4C9A-85E5-4CC08C54ED12}"/>
    <cellStyle name="Percent 3 5 4 2 2" xfId="47099" xr:uid="{70F2C833-84EB-41FF-92A6-F2607E38282D}"/>
    <cellStyle name="Percent 3 5 4 3" xfId="47098" xr:uid="{CE925AE8-8923-43F3-848A-1BE6DB0FAD18}"/>
    <cellStyle name="Percent 3 5 5" xfId="22885" xr:uid="{6128B9DF-ABCA-470D-9129-E3C8EB97C559}"/>
    <cellStyle name="Percent 3 5 5 2" xfId="47100" xr:uid="{212FFF62-CFCF-4167-85EB-50C3BABBB96A}"/>
    <cellStyle name="Percent 3 5 6" xfId="22886" xr:uid="{5A55A08B-D4AD-4B05-AF30-48081280E4C4}"/>
    <cellStyle name="Percent 3 5 6 2" xfId="47101" xr:uid="{E7AABC98-9114-48A8-9E7D-914C76281FD5}"/>
    <cellStyle name="Percent 3 5 7" xfId="47089" xr:uid="{7DEBADA6-E567-4E00-98E8-C318FA99614E}"/>
    <cellStyle name="Percent 3 6" xfId="22887" xr:uid="{AF8A9F42-E447-4B54-914C-DE491C2EBD97}"/>
    <cellStyle name="Percent 3 6 2" xfId="22888" xr:uid="{6C57E9E7-E267-496F-A025-24E5BFBF2860}"/>
    <cellStyle name="Percent 3 6 2 2" xfId="22889" xr:uid="{09BFDA5E-CFF5-48AA-A495-39322A357309}"/>
    <cellStyle name="Percent 3 6 2 2 2" xfId="47104" xr:uid="{9D71474A-4364-434A-9F9F-A2E4FBA51C43}"/>
    <cellStyle name="Percent 3 6 2 3" xfId="47103" xr:uid="{941F08DA-8E80-4577-9872-856458D4CBEA}"/>
    <cellStyle name="Percent 3 6 3" xfId="22890" xr:uid="{867B3694-1D03-4594-B264-431B97A3DCDA}"/>
    <cellStyle name="Percent 3 6 3 2" xfId="22891" xr:uid="{AA4BDB80-18B1-4C70-9222-E68157952BC4}"/>
    <cellStyle name="Percent 3 6 3 2 2" xfId="47106" xr:uid="{A3BD2C78-9EAD-485E-AB78-CECB7A1A59A0}"/>
    <cellStyle name="Percent 3 6 3 3" xfId="47105" xr:uid="{E3289725-F25C-4BC3-A36F-4BBDA106EB50}"/>
    <cellStyle name="Percent 3 6 4" xfId="22892" xr:uid="{A2E11C27-6872-401C-BE26-D8B2D5022FE2}"/>
    <cellStyle name="Percent 3 6 4 2" xfId="22893" xr:uid="{6353DBC7-FA2B-4EA8-B65A-9698538BF39C}"/>
    <cellStyle name="Percent 3 6 4 2 2" xfId="47108" xr:uid="{00AADAF6-1DEF-48B3-898A-929709BDF633}"/>
    <cellStyle name="Percent 3 6 4 3" xfId="47107" xr:uid="{5C863914-686B-4D3A-9F9E-3453829B34C1}"/>
    <cellStyle name="Percent 3 6 5" xfId="22894" xr:uid="{E9312503-7F0F-4C17-A211-3CB80D66C7A7}"/>
    <cellStyle name="Percent 3 6 5 2" xfId="22895" xr:uid="{1B979489-0623-41D3-B6CA-5413ACC8013D}"/>
    <cellStyle name="Percent 3 6 5 2 2" xfId="47110" xr:uid="{FA3A4572-6D0B-48B7-A682-924641E04B49}"/>
    <cellStyle name="Percent 3 6 5 3" xfId="47109" xr:uid="{86D5F6FA-C8AA-479B-A9B9-BA6DBBD7F64D}"/>
    <cellStyle name="Percent 3 6 6" xfId="22896" xr:uid="{2C04069B-73DF-40D7-9AF8-F41F32EE0318}"/>
    <cellStyle name="Percent 3 6 6 2" xfId="47111" xr:uid="{B094DC6A-DAE9-4B74-9BFD-225036960A4F}"/>
    <cellStyle name="Percent 3 6 7" xfId="22897" xr:uid="{07D1F10D-7874-4CB9-BE95-16A51D434784}"/>
    <cellStyle name="Percent 3 6 7 2" xfId="47112" xr:uid="{43787AFE-AF1D-4DD0-9E0A-17DCA41FBCFA}"/>
    <cellStyle name="Percent 3 6 8" xfId="47102" xr:uid="{688E88E6-EBB4-49B7-A8C2-38FAF5ABFE9D}"/>
    <cellStyle name="Percent 3 7" xfId="22898" xr:uid="{D7A0A608-E100-4A2E-988D-28F1AEFC1A2C}"/>
    <cellStyle name="Percent 3 7 2" xfId="22899" xr:uid="{3847663B-08F4-4D41-9272-DB94037C8B7C}"/>
    <cellStyle name="Percent 3 7 2 2" xfId="22900" xr:uid="{3C6393E3-C054-4121-BC80-53F68F99A40A}"/>
    <cellStyle name="Percent 3 7 2 2 2" xfId="47115" xr:uid="{7B007B61-3AB1-4C2C-B3EA-F66CDDA36602}"/>
    <cellStyle name="Percent 3 7 2 3" xfId="47114" xr:uid="{9548F863-E778-458F-AD9E-70F42513AC1E}"/>
    <cellStyle name="Percent 3 7 3" xfId="22901" xr:uid="{F70C54FB-BE84-4621-B9C1-59D7097ADE5A}"/>
    <cellStyle name="Percent 3 7 3 2" xfId="22902" xr:uid="{8DDBC42B-AFAA-427D-9E94-145FFE432E22}"/>
    <cellStyle name="Percent 3 7 3 2 2" xfId="47117" xr:uid="{CA61CCB4-076F-4013-9278-91B27DE37B48}"/>
    <cellStyle name="Percent 3 7 3 3" xfId="47116" xr:uid="{71D86121-67CC-473F-B1D4-26EC8CD2D491}"/>
    <cellStyle name="Percent 3 7 4" xfId="22903" xr:uid="{4EA5BEDC-0F03-4AC0-A5CE-7D9FF5F9ED10}"/>
    <cellStyle name="Percent 3 7 4 2" xfId="47118" xr:uid="{2EEBC3DC-1846-486D-BB05-D4042B5D18DB}"/>
    <cellStyle name="Percent 3 7 5" xfId="22904" xr:uid="{DDD3EFBA-EC59-4FBF-A1E1-7945A2A9C9C5}"/>
    <cellStyle name="Percent 3 7 5 2" xfId="47119" xr:uid="{ABE73B64-5327-4BCB-8880-841D517976A2}"/>
    <cellStyle name="Percent 3 7 6" xfId="47113" xr:uid="{A6229C58-0C72-486F-A1F1-336DE66FC705}"/>
    <cellStyle name="Percent 3 8" xfId="22905" xr:uid="{55A55B31-D55B-4641-9B55-B4FB3BBE8C8E}"/>
    <cellStyle name="Percent 3 8 2" xfId="22906" xr:uid="{5EA12631-241C-43F2-81FE-6633D4309A85}"/>
    <cellStyle name="Percent 3 8 2 2" xfId="47121" xr:uid="{448C8F6A-C317-433C-9B50-B44E1418D872}"/>
    <cellStyle name="Percent 3 8 3" xfId="47120" xr:uid="{F0D9E5F8-5EDC-42B4-B6D6-9B560BAA66CA}"/>
    <cellStyle name="Percent 3 9" xfId="22907" xr:uid="{4FA1EE0F-1F0F-430F-B610-2622D73BEFFE}"/>
    <cellStyle name="Percent 3 9 2" xfId="47122" xr:uid="{BF54F70A-B762-41F5-B5B1-7A375B490BBD}"/>
    <cellStyle name="Percent 4" xfId="22908" xr:uid="{1C31DB54-2E2A-4907-98DA-0F167BD85DC0}"/>
    <cellStyle name="Percent 4 10" xfId="22909" xr:uid="{53C8C8F0-9D22-4FAB-AE0F-F8FF06DF2091}"/>
    <cellStyle name="Percent 4 10 2" xfId="47124" xr:uid="{3670544E-F7B1-4A58-8B8A-0AB29A8A1309}"/>
    <cellStyle name="Percent 4 11" xfId="22910" xr:uid="{F7F998A2-DAD4-4239-B0EF-A9905C5BCC83}"/>
    <cellStyle name="Percent 4 11 2" xfId="47125" xr:uid="{0CDA9386-8417-4F53-BC87-1AA491A686A7}"/>
    <cellStyle name="Percent 4 12" xfId="47123" xr:uid="{367FD5D0-385A-4D5B-98C8-AFA2206676CC}"/>
    <cellStyle name="Percent 4 2" xfId="22911" xr:uid="{AD3DBFEF-6C65-4DC7-8168-DD4EE9687266}"/>
    <cellStyle name="Percent 4 2 2" xfId="22912" xr:uid="{13F3B6ED-14A9-4984-A209-37263DA68712}"/>
    <cellStyle name="Percent 4 2 2 2" xfId="22913" xr:uid="{7B4F7F4E-5C90-4904-BD6A-606E9FD4798E}"/>
    <cellStyle name="Percent 4 2 2 2 2" xfId="47128" xr:uid="{11B3347D-B35A-46B4-B5CC-63B76602F2AF}"/>
    <cellStyle name="Percent 4 2 2 3" xfId="47127" xr:uid="{1ACF980B-CAE5-4EDD-B0EF-AC0F3C3B6413}"/>
    <cellStyle name="Percent 4 2 3" xfId="22914" xr:uid="{05A525D8-62A2-4514-8840-2D107A6EDE42}"/>
    <cellStyle name="Percent 4 2 3 2" xfId="22915" xr:uid="{F65C0DF6-B20F-46AA-B5C3-5B928F8B11FC}"/>
    <cellStyle name="Percent 4 2 3 2 2" xfId="22916" xr:uid="{9D95D2FA-CC16-4073-B25E-06000FE515A9}"/>
    <cellStyle name="Percent 4 2 3 2 2 2" xfId="47131" xr:uid="{E0D8FDEA-050D-494D-8FA9-53746D0A5155}"/>
    <cellStyle name="Percent 4 2 3 2 3" xfId="47130" xr:uid="{E503B8DC-97E5-49ED-BA5C-13AE8A4AEA3C}"/>
    <cellStyle name="Percent 4 2 3 3" xfId="22917" xr:uid="{CD7E8332-E9D1-4226-A550-49CB3B095438}"/>
    <cellStyle name="Percent 4 2 3 3 2" xfId="22918" xr:uid="{B56273FB-F59F-4E6A-9D7D-0864DF401E81}"/>
    <cellStyle name="Percent 4 2 3 3 2 2" xfId="47133" xr:uid="{F1D38A30-3E93-410A-B446-CCF826C9C9C8}"/>
    <cellStyle name="Percent 4 2 3 3 3" xfId="47132" xr:uid="{2C2116BC-1B8B-4655-8DA8-6540A4A8CC22}"/>
    <cellStyle name="Percent 4 2 3 4" xfId="22919" xr:uid="{9336D5B5-8186-4B6D-909E-74B474F342F0}"/>
    <cellStyle name="Percent 4 2 3 4 2" xfId="47134" xr:uid="{F6794429-5AD0-43BA-866C-E2B2340DE2AD}"/>
    <cellStyle name="Percent 4 2 3 5" xfId="47129" xr:uid="{AE106E94-F031-40B7-8178-F9E4B7D353E9}"/>
    <cellStyle name="Percent 4 2 4" xfId="22920" xr:uid="{C1C52CD9-ECAF-4FFA-AEDF-08AFB9FE4D57}"/>
    <cellStyle name="Percent 4 2 4 2" xfId="22921" xr:uid="{668153AC-69C1-4D01-8878-344B7CCF35AC}"/>
    <cellStyle name="Percent 4 2 4 2 2" xfId="47136" xr:uid="{03809F3D-E33E-4800-8F1A-6FA00A4891B7}"/>
    <cellStyle name="Percent 4 2 4 3" xfId="47135" xr:uid="{26475E73-B029-4C91-AFCA-49135DED6FFA}"/>
    <cellStyle name="Percent 4 2 5" xfId="22922" xr:uid="{6BC705EA-578E-4105-8DED-05A9E861738F}"/>
    <cellStyle name="Percent 4 2 5 2" xfId="22923" xr:uid="{C56C2BB9-3DCC-4CF8-A670-48F10FF01EF7}"/>
    <cellStyle name="Percent 4 2 5 2 2" xfId="47138" xr:uid="{2D0FC608-7AF4-425A-B9C9-1DF3FDB2E703}"/>
    <cellStyle name="Percent 4 2 5 3" xfId="47137" xr:uid="{391B9B4F-050F-4009-9514-461ADEB1D2CA}"/>
    <cellStyle name="Percent 4 2 6" xfId="22924" xr:uid="{746BB12B-CC2B-42FD-A76D-0F85F1A12C49}"/>
    <cellStyle name="Percent 4 2 6 2" xfId="47139" xr:uid="{994DE491-531B-4CA4-B239-9E5114ECA96A}"/>
    <cellStyle name="Percent 4 2 7" xfId="22925" xr:uid="{BBAA584F-67C3-46ED-9CFC-D120E8AF75CD}"/>
    <cellStyle name="Percent 4 2 7 2" xfId="47140" xr:uid="{C58116AC-FC59-43EE-813D-386D3930C4FA}"/>
    <cellStyle name="Percent 4 2 8" xfId="47126" xr:uid="{C3AA04EE-9727-42EA-BB45-E3A47DF11A38}"/>
    <cellStyle name="Percent 4 3" xfId="22926" xr:uid="{249715E6-287E-4A3D-B7CE-1684F13EF3E5}"/>
    <cellStyle name="Percent 4 3 2" xfId="22927" xr:uid="{FBBFD123-BD80-4443-BFAF-82605EDA26B3}"/>
    <cellStyle name="Percent 4 3 2 2" xfId="22928" xr:uid="{2136AE96-8AF1-4A9A-88CD-55D86379C0B9}"/>
    <cellStyle name="Percent 4 3 2 2 2" xfId="47143" xr:uid="{7DBCCAF2-3DF1-4EB9-84F9-A87D74728720}"/>
    <cellStyle name="Percent 4 3 2 3" xfId="22929" xr:uid="{1B58C614-0B5B-43EF-9712-8443E280EBA8}"/>
    <cellStyle name="Percent 4 3 2 3 2" xfId="47144" xr:uid="{705B138D-25F6-48A7-A36A-71DAF0B1634E}"/>
    <cellStyle name="Percent 4 3 2 4" xfId="47142" xr:uid="{34F47FB7-3947-4D04-AC3D-6DBD2A175301}"/>
    <cellStyle name="Percent 4 3 3" xfId="22930" xr:uid="{A46616F2-F0C1-4B05-801B-52116900D676}"/>
    <cellStyle name="Percent 4 3 3 2" xfId="22931" xr:uid="{70C70660-A437-4870-9CEE-1287EC2F489B}"/>
    <cellStyle name="Percent 4 3 3 2 2" xfId="47146" xr:uid="{F012EB63-C3A5-4F61-B61B-7F0F0354DF0A}"/>
    <cellStyle name="Percent 4 3 3 3" xfId="22932" xr:uid="{91A48D1D-7676-452B-898F-1D231DE94675}"/>
    <cellStyle name="Percent 4 3 3 3 2" xfId="47147" xr:uid="{FA82FC6B-249D-4F9A-85EB-6DA91CF73633}"/>
    <cellStyle name="Percent 4 3 3 4" xfId="47145" xr:uid="{9CF581A9-EADC-4569-B8CE-EE741899CEA8}"/>
    <cellStyle name="Percent 4 3 4" xfId="22933" xr:uid="{A5067092-D777-4F19-8020-9B485F589E3D}"/>
    <cellStyle name="Percent 4 3 4 2" xfId="22934" xr:uid="{020ABF0B-77E3-4027-B95E-12659353EE3C}"/>
    <cellStyle name="Percent 4 3 4 2 2" xfId="47149" xr:uid="{4227447C-BF7D-41CB-A83C-CEE4E104760B}"/>
    <cellStyle name="Percent 4 3 4 3" xfId="47148" xr:uid="{BA12E03E-6FD8-4EF7-BD28-716C69877038}"/>
    <cellStyle name="Percent 4 3 5" xfId="22935" xr:uid="{06A07F82-C22D-4085-ACC2-22D18762B0EC}"/>
    <cellStyle name="Percent 4 3 5 2" xfId="47150" xr:uid="{E6BADE27-7AFE-446D-9174-12F0E4EF05FA}"/>
    <cellStyle name="Percent 4 3 6" xfId="47141" xr:uid="{325F038B-F21B-4584-938C-6F63BEEC1685}"/>
    <cellStyle name="Percent 4 4" xfId="22936" xr:uid="{D36E5B69-A8F9-490D-8B84-D3E3DEDC5E93}"/>
    <cellStyle name="Percent 4 4 2" xfId="22937" xr:uid="{D7A1D870-72CB-43F4-B94A-78E16B48275E}"/>
    <cellStyle name="Percent 4 4 2 2" xfId="47152" xr:uid="{C8AC44FD-60C7-4996-93FA-C7DEA2B91641}"/>
    <cellStyle name="Percent 4 4 3" xfId="22938" xr:uid="{5716A2ED-D440-4B71-94FF-7A32091CD1D7}"/>
    <cellStyle name="Percent 4 4 3 2" xfId="47153" xr:uid="{D0B06957-A90A-4DB5-8E98-6E310156E879}"/>
    <cellStyle name="Percent 4 4 4" xfId="47151" xr:uid="{748A6085-7EE3-4FE1-B1B8-ED313C7BD33A}"/>
    <cellStyle name="Percent 4 5" xfId="22939" xr:uid="{9F572E8B-4258-4A7A-B4B4-BD1B0A8201EF}"/>
    <cellStyle name="Percent 4 5 2" xfId="22940" xr:uid="{C1F3A864-F8F5-4723-B4F0-9010816AAEEE}"/>
    <cellStyle name="Percent 4 5 2 2" xfId="22941" xr:uid="{F24FB543-0663-41DF-BA7C-7B6F77ABD195}"/>
    <cellStyle name="Percent 4 5 2 2 2" xfId="47156" xr:uid="{B4101103-8706-446A-AC35-AF3B010F5D4D}"/>
    <cellStyle name="Percent 4 5 2 3" xfId="47155" xr:uid="{6FA5E5A1-433C-4187-A582-706C254F1B1E}"/>
    <cellStyle name="Percent 4 5 3" xfId="22942" xr:uid="{9EB1E65E-C790-4735-9191-E86B1E128963}"/>
    <cellStyle name="Percent 4 5 3 2" xfId="47157" xr:uid="{229574FF-79D1-4579-BA05-7C94F6A3E203}"/>
    <cellStyle name="Percent 4 5 4" xfId="22943" xr:uid="{E872148A-6C31-41EF-BE4B-2320F2E5821A}"/>
    <cellStyle name="Percent 4 5 4 2" xfId="47158" xr:uid="{CB5B42C4-F893-4327-B58F-974A3A0973D0}"/>
    <cellStyle name="Percent 4 5 5" xfId="47154" xr:uid="{2931C4AD-5D0D-4F87-89F2-9978BBCD7024}"/>
    <cellStyle name="Percent 4 6" xfId="22944" xr:uid="{A677F1ED-7025-45EF-96FE-5B43579E81F1}"/>
    <cellStyle name="Percent 4 6 2" xfId="22945" xr:uid="{6473B385-991E-45FC-8A05-8B44B7C858D6}"/>
    <cellStyle name="Percent 4 6 2 2" xfId="22946" xr:uid="{3F6487D7-6DE2-4D38-835C-0FB056BD49A5}"/>
    <cellStyle name="Percent 4 6 2 2 2" xfId="47161" xr:uid="{E4C4BA0E-A285-4CC8-A589-6B6AA4FFF409}"/>
    <cellStyle name="Percent 4 6 2 3" xfId="47160" xr:uid="{6DB6D46D-8177-4C78-A847-EA109D4C65ED}"/>
    <cellStyle name="Percent 4 6 3" xfId="22947" xr:uid="{DD3C4ECD-AC17-48B1-891E-E22308B5035C}"/>
    <cellStyle name="Percent 4 6 3 2" xfId="22948" xr:uid="{A3D65EC5-428E-42F4-BD63-C592012190BD}"/>
    <cellStyle name="Percent 4 6 3 2 2" xfId="47163" xr:uid="{BF788E9E-3E33-4373-84B8-CBCE540D9EC3}"/>
    <cellStyle name="Percent 4 6 3 3" xfId="47162" xr:uid="{B8C9E837-4513-4983-AC7A-372B0471F41F}"/>
    <cellStyle name="Percent 4 6 4" xfId="22949" xr:uid="{6A3714AF-D8F3-4369-9414-1FEF1CDED4CA}"/>
    <cellStyle name="Percent 4 6 4 2" xfId="47164" xr:uid="{8A522518-E821-4796-BD73-EB92CD72573F}"/>
    <cellStyle name="Percent 4 6 5" xfId="22950" xr:uid="{30ECBF9A-D599-4C7C-8211-4BC44CD2B123}"/>
    <cellStyle name="Percent 4 6 5 2" xfId="47165" xr:uid="{BB21EAE5-61EE-4765-A5A4-F1B042714542}"/>
    <cellStyle name="Percent 4 6 6" xfId="47159" xr:uid="{B205C843-9ED5-4E6B-88F9-F41C3D41DAD0}"/>
    <cellStyle name="Percent 4 7" xfId="22951" xr:uid="{9C6AF616-B056-46DF-81F1-30AD67E874F8}"/>
    <cellStyle name="Percent 4 7 2" xfId="22952" xr:uid="{F03B21B1-8297-4542-A5D2-1E2F37413F7B}"/>
    <cellStyle name="Percent 4 7 2 2" xfId="47167" xr:uid="{1D0770A8-1A46-4257-B256-60489909F873}"/>
    <cellStyle name="Percent 4 7 3" xfId="47166" xr:uid="{D2DF3E43-5C64-4077-84BF-83A33D3FB7FE}"/>
    <cellStyle name="Percent 4 8" xfId="22953" xr:uid="{8456629D-9F09-4B6F-8EEF-F21240806910}"/>
    <cellStyle name="Percent 4 8 2" xfId="22954" xr:uid="{03688D27-D73A-4F79-950B-140B7656F45E}"/>
    <cellStyle name="Percent 4 8 2 2" xfId="47169" xr:uid="{501BE421-F375-4548-9F54-6DA621F20943}"/>
    <cellStyle name="Percent 4 8 3" xfId="47168" xr:uid="{B3D110F4-CBB9-44B5-B034-F3C98C3CA93F}"/>
    <cellStyle name="Percent 4 9" xfId="22955" xr:uid="{B9949B27-5083-429C-B868-5050468A84B4}"/>
    <cellStyle name="Percent 4 9 2" xfId="22956" xr:uid="{106F7FEF-3B69-4CEE-AA53-EFA535E655CF}"/>
    <cellStyle name="Percent 4 9 2 2" xfId="47171" xr:uid="{B16A99B3-DE7B-4333-B306-8F8EFCE1D9E5}"/>
    <cellStyle name="Percent 4 9 3" xfId="47170" xr:uid="{A29882A5-98D4-4766-84E9-20EF316AFBF7}"/>
    <cellStyle name="Percent 5" xfId="22957" xr:uid="{E4696379-25C8-43E5-9A2B-7B31DC4F7A02}"/>
    <cellStyle name="Percent 5 2" xfId="22958" xr:uid="{7D473DBD-EF8B-45F0-B2ED-F4605A25E020}"/>
    <cellStyle name="Percent 5 2 2" xfId="22959" xr:uid="{E2B82827-9B20-486B-9518-7C5BE0802899}"/>
    <cellStyle name="Percent 5 2 2 2" xfId="47174" xr:uid="{9EA92DE0-2FF9-496A-B052-002E749ABEA8}"/>
    <cellStyle name="Percent 5 2 3" xfId="47173" xr:uid="{F88DD66A-508D-4072-B091-B201D58CB5EF}"/>
    <cellStyle name="Percent 5 3" xfId="22960" xr:uid="{BCDF9878-DBD2-4676-9C3F-4A77DE9F6FBE}"/>
    <cellStyle name="Percent 5 3 2" xfId="22961" xr:uid="{8481488E-693E-4B1E-98CB-9F2BC8792962}"/>
    <cellStyle name="Percent 5 3 2 2" xfId="47176" xr:uid="{3BD66AE1-EF6C-49EF-9730-8F53A2222F96}"/>
    <cellStyle name="Percent 5 3 3" xfId="47175" xr:uid="{36C44469-47D3-44A7-9E40-DA9B73ED2DB1}"/>
    <cellStyle name="Percent 5 4" xfId="22962" xr:uid="{99D277C0-3780-432D-B672-51D29087D764}"/>
    <cellStyle name="Percent 5 4 2" xfId="22963" xr:uid="{7096F9AD-7B2A-4E55-850B-5CEE248B3272}"/>
    <cellStyle name="Percent 5 4 2 2" xfId="47178" xr:uid="{AC220B7B-B743-4173-BB34-86A376D42936}"/>
    <cellStyle name="Percent 5 4 3" xfId="47177" xr:uid="{FAD0175B-9551-4892-86DD-B70C2331CDF2}"/>
    <cellStyle name="Percent 5 5" xfId="22964" xr:uid="{59935865-85D4-4635-B318-AD149FF89601}"/>
    <cellStyle name="Percent 5 5 2" xfId="22965" xr:uid="{EC8B155D-CA75-41DC-9B0B-6F0651C74C7D}"/>
    <cellStyle name="Percent 5 5 2 2" xfId="47180" xr:uid="{A3AA1C78-A4D7-4EDD-AAE5-7C8AF03A5744}"/>
    <cellStyle name="Percent 5 5 3" xfId="47179" xr:uid="{03F5C5B8-6157-4B93-8923-14C9461ECC20}"/>
    <cellStyle name="Percent 5 6" xfId="22966" xr:uid="{BF182D9B-283A-4ED0-934F-6A561C60191D}"/>
    <cellStyle name="Percent 5 6 2" xfId="47181" xr:uid="{F586ED8E-EC69-4613-B33B-E7669DBB324B}"/>
    <cellStyle name="Percent 5 7" xfId="22967" xr:uid="{D62230A4-0D60-4F63-AC38-FF9CBE7D358F}"/>
    <cellStyle name="Percent 5 7 2" xfId="47182" xr:uid="{EF2FF667-E36E-4693-91B4-85849272A648}"/>
    <cellStyle name="Percent 5 8" xfId="47172" xr:uid="{AF2ECDD3-7163-455E-8364-AD05FA121733}"/>
    <cellStyle name="Percent 6" xfId="22968" xr:uid="{B990494B-ECE4-4030-808F-F8474485BE65}"/>
    <cellStyle name="Percent 6 2" xfId="22969" xr:uid="{01537242-7D95-4C59-AD14-7D60B5B52407}"/>
    <cellStyle name="Percent 6 2 2" xfId="22970" xr:uid="{AD3DBE0A-1BB3-444B-908D-3C7D223D0EAF}"/>
    <cellStyle name="Percent 6 2 2 2" xfId="47185" xr:uid="{7D21980A-1609-4275-94EB-9FA2E4B6AC11}"/>
    <cellStyle name="Percent 6 2 3" xfId="22971" xr:uid="{F5E9E416-7AE1-44C3-AC7A-471C9FD56D38}"/>
    <cellStyle name="Percent 6 2 3 2" xfId="47186" xr:uid="{9CDAE53B-B279-4321-BA41-294BD8DC2A6F}"/>
    <cellStyle name="Percent 6 2 4" xfId="47184" xr:uid="{BB386A3C-CA3A-42B1-975B-7EA68864AA38}"/>
    <cellStyle name="Percent 6 3" xfId="22972" xr:uid="{3074D183-68EF-49FE-8EF1-62A8CB011F12}"/>
    <cellStyle name="Percent 6 3 2" xfId="22973" xr:uid="{FA4A9207-8AFF-42FE-9BA8-CBCB8D0F3481}"/>
    <cellStyle name="Percent 6 3 2 2" xfId="22974" xr:uid="{FAD600D0-1856-4707-943E-D1E8F077322F}"/>
    <cellStyle name="Percent 6 3 2 2 2" xfId="47189" xr:uid="{F9D77C14-AD28-4823-9660-1819295573C8}"/>
    <cellStyle name="Percent 6 3 2 3" xfId="47188" xr:uid="{9680838B-8F4A-4353-ABC8-A7FB0B6B893D}"/>
    <cellStyle name="Percent 6 3 3" xfId="22975" xr:uid="{4A1F5E1D-7DF8-4298-87CC-94E00FDD0926}"/>
    <cellStyle name="Percent 6 3 3 2" xfId="22976" xr:uid="{A472895D-2DD2-428A-BD95-8C1EE617C128}"/>
    <cellStyle name="Percent 6 3 3 2 2" xfId="47191" xr:uid="{57FD73A8-A0FE-47AE-8D73-A2B4FD0130ED}"/>
    <cellStyle name="Percent 6 3 3 3" xfId="47190" xr:uid="{C898327C-6CC1-4CF9-A8F6-2AE22F35AFFE}"/>
    <cellStyle name="Percent 6 3 4" xfId="22977" xr:uid="{6EDE34B1-8652-4933-912A-5B8E0914C37E}"/>
    <cellStyle name="Percent 6 3 4 2" xfId="47192" xr:uid="{389785B4-1318-4063-831C-C68C9DED7535}"/>
    <cellStyle name="Percent 6 3 5" xfId="22978" xr:uid="{259DA390-DB17-40D2-AD66-C354907C61DB}"/>
    <cellStyle name="Percent 6 3 5 2" xfId="47193" xr:uid="{A039266C-815B-477E-B982-11407D7CED60}"/>
    <cellStyle name="Percent 6 3 6" xfId="47187" xr:uid="{F41EC0A8-A80D-42D5-B529-32DDE25A0298}"/>
    <cellStyle name="Percent 6 4" xfId="22979" xr:uid="{C31D42BC-310A-4FB8-B349-2925771A4816}"/>
    <cellStyle name="Percent 6 4 2" xfId="22980" xr:uid="{C4DDD383-D1D4-4FB2-A10D-AB2ED4D563F6}"/>
    <cellStyle name="Percent 6 4 2 2" xfId="47195" xr:uid="{FF2848A7-3256-40A8-B8FF-CCAF86EC9319}"/>
    <cellStyle name="Percent 6 4 3" xfId="47194" xr:uid="{97D406B8-0BE9-499B-8F77-748C3EEEB032}"/>
    <cellStyle name="Percent 6 5" xfId="22981" xr:uid="{05BFE1A1-16C1-48CE-BD9A-365C28409DCE}"/>
    <cellStyle name="Percent 6 5 2" xfId="22982" xr:uid="{2D866641-503E-43E0-904D-9725BCB23A22}"/>
    <cellStyle name="Percent 6 5 2 2" xfId="47197" xr:uid="{DA928748-D8A1-4289-9C51-4C9467B52312}"/>
    <cellStyle name="Percent 6 5 3" xfId="47196" xr:uid="{5BCDED4E-BF2F-41F1-981D-B6B1938B22C1}"/>
    <cellStyle name="Percent 6 6" xfId="22983" xr:uid="{044C51E8-70D3-489E-A318-66B0CB15F759}"/>
    <cellStyle name="Percent 6 6 2" xfId="22984" xr:uid="{71569D49-6569-4AFD-BEC3-3324AA1DB925}"/>
    <cellStyle name="Percent 6 6 2 2" xfId="47199" xr:uid="{92018ABC-5674-4E5D-96FF-67783A815231}"/>
    <cellStyle name="Percent 6 6 3" xfId="47198" xr:uid="{C2C03BE3-36BF-4CA5-B862-7DF10E8893B7}"/>
    <cellStyle name="Percent 6 7" xfId="22985" xr:uid="{ECE17B0D-48B4-4A20-9083-C59E561E7466}"/>
    <cellStyle name="Percent 6 7 2" xfId="47200" xr:uid="{7B5351DA-0F23-4DD8-BB44-932AC03D4C96}"/>
    <cellStyle name="Percent 6 8" xfId="22986" xr:uid="{4E82706E-8C4C-492F-8E59-753C135F0B13}"/>
    <cellStyle name="Percent 6 8 2" xfId="47201" xr:uid="{5FD71594-38A8-4DE7-AE34-2583B181913C}"/>
    <cellStyle name="Percent 6 9" xfId="47183" xr:uid="{439AF3DE-B5F2-45AA-A5D1-6821A913D12D}"/>
    <cellStyle name="Percent 7" xfId="22987" xr:uid="{F8E37261-FB0D-4E8A-9A68-60B1EDD38267}"/>
    <cellStyle name="Percent 7 2" xfId="22988" xr:uid="{F0F3B61D-5452-4E4E-8655-7469E8A4B2C6}"/>
    <cellStyle name="Percent 7 2 2" xfId="22989" xr:uid="{ADDAECE3-5792-4DB5-B3F1-C651E243C618}"/>
    <cellStyle name="Percent 7 2 2 2" xfId="47204" xr:uid="{A0FDBB77-05E1-445D-AFA0-4A12D7A769B0}"/>
    <cellStyle name="Percent 7 2 3" xfId="47203" xr:uid="{330457AE-2155-4526-8EC4-783247A1A14E}"/>
    <cellStyle name="Percent 7 3" xfId="22990" xr:uid="{6ED4297E-9BC9-4DD1-8E03-2469D56A925B}"/>
    <cellStyle name="Percent 7 3 2" xfId="22991" xr:uid="{F2A7C30B-B807-4F16-B02E-1A36BC7965C3}"/>
    <cellStyle name="Percent 7 3 2 2" xfId="47206" xr:uid="{EEAFD7CF-7A69-4B0D-9437-3E84C7D0BF0D}"/>
    <cellStyle name="Percent 7 3 3" xfId="47205" xr:uid="{A6C7B5F4-D83C-473A-9B99-B2D19A253BD2}"/>
    <cellStyle name="Percent 7 4" xfId="22992" xr:uid="{33A3C9B9-E7A6-4BBE-9DAB-A407E0B60BC9}"/>
    <cellStyle name="Percent 7 4 2" xfId="22993" xr:uid="{26DC0792-CC24-4EF1-8882-1F13BFD93A55}"/>
    <cellStyle name="Percent 7 4 2 2" xfId="47208" xr:uid="{BD72C2F4-C29A-4FBD-A7EB-86E3F5E696C3}"/>
    <cellStyle name="Percent 7 4 3" xfId="47207" xr:uid="{553DBC45-CC21-4B72-8859-5AA92DCA0973}"/>
    <cellStyle name="Percent 7 5" xfId="22994" xr:uid="{9F6C58C5-611A-4A28-959C-582B4D5BB1A9}"/>
    <cellStyle name="Percent 7 5 2" xfId="47209" xr:uid="{2CA09BE0-874F-4899-ABE4-C21297F53D76}"/>
    <cellStyle name="Percent 7 6" xfId="47202" xr:uid="{AE84709B-53D2-48FC-ABF5-38EC66032FD3}"/>
    <cellStyle name="Percent 8" xfId="22995" xr:uid="{ABDC287B-1AAC-45D9-A12D-296BBA2C198D}"/>
    <cellStyle name="Percent 8 2" xfId="22996" xr:uid="{F41FE0DB-0428-4BA1-92CE-FE29FF367FED}"/>
    <cellStyle name="Percent 8 2 2" xfId="47211" xr:uid="{EC348AA8-3E58-403E-B6B5-395DD0518FAF}"/>
    <cellStyle name="Percent 8 3" xfId="47210" xr:uid="{49D86F13-D7C4-4A20-8494-73A1F70195F3}"/>
    <cellStyle name="Percent 9" xfId="22997" xr:uid="{7890BFE7-E2CA-4A9F-B86E-FFEF8B1990E7}"/>
    <cellStyle name="Percent 9 2" xfId="22998" xr:uid="{50F73FF8-EE50-4624-8707-1273D6B33F2F}"/>
    <cellStyle name="Percent 9 2 2" xfId="47213" xr:uid="{669E713F-896A-476B-BC51-2AB2688BEB7D}"/>
    <cellStyle name="Percent 9 3" xfId="47212" xr:uid="{64DC8A27-56F2-4560-9898-6AD11B8F84A0}"/>
    <cellStyle name="Percent0" xfId="22999" xr:uid="{F6647890-5E36-44AD-A13F-AFA9AAF33CC3}"/>
    <cellStyle name="Percent0 2" xfId="23000" xr:uid="{9801C2B6-E87B-41F1-ACDC-03D8671BACA4}"/>
    <cellStyle name="Percent0 2 2" xfId="47215" xr:uid="{FA906532-8D6F-473E-AB42-11EB0274280B}"/>
    <cellStyle name="Percent0 3" xfId="47214" xr:uid="{EE6EB317-833A-4EE3-B1A2-8F50426D3A17}"/>
    <cellStyle name="Pilkku_Layo9704" xfId="23001" xr:uid="{4EB18C99-BBAC-49D1-AC85-DB9946A104D6}"/>
    <cellStyle name="Procentowy 2" xfId="920" xr:uid="{00000000-0005-0000-0000-0000B4030000}"/>
    <cellStyle name="Procentowy 2 10" xfId="23003" xr:uid="{971A311D-C632-4F3E-A57B-703BE1067EE9}"/>
    <cellStyle name="Procentowy 2 10 2" xfId="23004" xr:uid="{DC97212C-D87F-4ED0-910D-B7DC93E4D9D7}"/>
    <cellStyle name="Procentowy 2 10 2 2" xfId="47218" xr:uid="{581735CB-8B75-4F11-9AD5-D1FDF75D22BE}"/>
    <cellStyle name="Procentowy 2 10 3" xfId="23005" xr:uid="{26E1E080-2861-4B8C-B611-ACDD2DBB7F56}"/>
    <cellStyle name="Procentowy 2 10 3 2" xfId="47219" xr:uid="{7B6E69EE-892C-4742-A6E3-A5779F79B523}"/>
    <cellStyle name="Procentowy 2 10 4" xfId="47217" xr:uid="{B3B7BFA4-D8EA-435F-8747-8DC5C4DCAC66}"/>
    <cellStyle name="Procentowy 2 10 5" xfId="54247" xr:uid="{6DDD7246-70F3-46C0-8DC0-ABBB2843CE1A}"/>
    <cellStyle name="Procentowy 2 11" xfId="23006" xr:uid="{08A26412-42CF-41E1-8E16-1B624F0C166D}"/>
    <cellStyle name="Procentowy 2 11 2" xfId="23007" xr:uid="{B460ACB1-AD6C-49AE-BBCA-F64D534423B4}"/>
    <cellStyle name="Procentowy 2 11 2 2" xfId="47221" xr:uid="{93FE13D1-CF54-419F-BE8E-E6A63EC44324}"/>
    <cellStyle name="Procentowy 2 11 3" xfId="47220" xr:uid="{0A1EB93E-8E24-4AEB-AE71-0C355B9569A8}"/>
    <cellStyle name="Procentowy 2 11 4" xfId="54248" xr:uid="{44CBA862-6F9C-4920-856A-BAE4FB48D651}"/>
    <cellStyle name="Procentowy 2 12" xfId="23008" xr:uid="{009971D2-11BE-447E-BD11-EA116BBDE19F}"/>
    <cellStyle name="Procentowy 2 12 2" xfId="47222" xr:uid="{DC802C6F-C8D3-4D6B-8015-26F54CFB411C}"/>
    <cellStyle name="Procentowy 2 12 3" xfId="54249" xr:uid="{4B33B54E-8D0E-487D-A5A9-1566DA344D5C}"/>
    <cellStyle name="Procentowy 2 13" xfId="47216" xr:uid="{BD9F943F-4A3F-43D6-B2F4-B220CA465952}"/>
    <cellStyle name="Procentowy 2 13 2" xfId="54250" xr:uid="{D72FF3D6-B9EA-4139-AF38-0A613BB48DFC}"/>
    <cellStyle name="Procentowy 2 14" xfId="54251" xr:uid="{C9DD8777-4C88-48B8-A8A3-7CB987D21E1E}"/>
    <cellStyle name="Procentowy 2 15" xfId="54246" xr:uid="{BB91EF01-B219-46E4-8CC1-D54759431956}"/>
    <cellStyle name="Procentowy 2 16" xfId="23002" xr:uid="{99738920-3DE6-43C1-8183-D8F652D45F8F}"/>
    <cellStyle name="Procentowy 2 2" xfId="921" xr:uid="{00000000-0005-0000-0000-0000B5030000}"/>
    <cellStyle name="Procentowy 2 2 10" xfId="54253" xr:uid="{4AF498CE-E1A8-477C-8C98-FE11FF9BD2F7}"/>
    <cellStyle name="Procentowy 2 2 11" xfId="54252" xr:uid="{66012AF4-7B8D-4C91-A531-AE76CC35F2C7}"/>
    <cellStyle name="Procentowy 2 2 12" xfId="23009" xr:uid="{348C063A-E701-438B-8987-DF47B0AE5A61}"/>
    <cellStyle name="Procentowy 2 2 2" xfId="922" xr:uid="{00000000-0005-0000-0000-0000B6030000}"/>
    <cellStyle name="Procentowy 2 2 2 2" xfId="23011" xr:uid="{E9CE383A-52A0-4B68-8AE6-58E3006FF786}"/>
    <cellStyle name="Procentowy 2 2 2 2 2" xfId="23012" xr:uid="{03691BA9-A579-406B-87F6-AFB8599BDB9D}"/>
    <cellStyle name="Procentowy 2 2 2 2 2 2" xfId="47226" xr:uid="{EFB29DEE-FF1D-4A76-A546-CE7F1D84B18F}"/>
    <cellStyle name="Procentowy 2 2 2 2 3" xfId="23013" xr:uid="{439FCC44-C6D6-44BB-A3D2-DDCC7E797674}"/>
    <cellStyle name="Procentowy 2 2 2 2 3 2" xfId="47227" xr:uid="{10A3864B-D832-4CEF-9C8E-7B4FAD9E1450}"/>
    <cellStyle name="Procentowy 2 2 2 2 4" xfId="23014" xr:uid="{FB85A31F-ED4A-4137-8F1B-C260B5729A8F}"/>
    <cellStyle name="Procentowy 2 2 2 2 4 2" xfId="47228" xr:uid="{2500A746-F81D-46EF-95B6-0D6F58EC68EF}"/>
    <cellStyle name="Procentowy 2 2 2 2 5" xfId="47225" xr:uid="{54A191E9-A959-4E2D-9EC4-04E5CF7DBAF4}"/>
    <cellStyle name="Procentowy 2 2 2 3" xfId="23015" xr:uid="{A3C083FC-8789-4575-AFD1-84F648B646D9}"/>
    <cellStyle name="Procentowy 2 2 2 3 2" xfId="47229" xr:uid="{9EC053AA-89B6-4125-9148-540AC3BF9BB7}"/>
    <cellStyle name="Procentowy 2 2 2 4" xfId="23016" xr:uid="{753DB79B-3243-4325-A2EF-39603F2E9746}"/>
    <cellStyle name="Procentowy 2 2 2 4 2" xfId="47230" xr:uid="{1E7F1BE5-9E61-49C4-AA15-659DAC75AEE7}"/>
    <cellStyle name="Procentowy 2 2 2 5" xfId="23017" xr:uid="{FD9707A3-A4DC-495A-B528-36D8F13E90AE}"/>
    <cellStyle name="Procentowy 2 2 2 5 2" xfId="47231" xr:uid="{6948D26B-E1A2-41CB-9C50-9D86A84809D7}"/>
    <cellStyle name="Procentowy 2 2 2 6" xfId="47224" xr:uid="{F61463AB-1FFD-488C-A03B-D4DBC9F819B8}"/>
    <cellStyle name="Procentowy 2 2 2 7" xfId="54254" xr:uid="{C5700B75-5FF3-487E-ABFE-0E978853476D}"/>
    <cellStyle name="Procentowy 2 2 2 8" xfId="23010" xr:uid="{0899206C-B571-4B50-AE4A-6C40FB3E6A76}"/>
    <cellStyle name="Procentowy 2 2 3" xfId="923" xr:uid="{00000000-0005-0000-0000-0000B7030000}"/>
    <cellStyle name="Procentowy 2 2 3 2" xfId="23019" xr:uid="{C2C9F6F4-6238-4207-B0C6-08165739536E}"/>
    <cellStyle name="Procentowy 2 2 3 2 2" xfId="23020" xr:uid="{AAA02DA2-2841-40FF-A981-7820B01685C2}"/>
    <cellStyle name="Procentowy 2 2 3 2 2 2" xfId="47234" xr:uid="{45DECEA5-8B2E-4E5A-B3FE-C64DCCC8672E}"/>
    <cellStyle name="Procentowy 2 2 3 2 3" xfId="23021" xr:uid="{B4B4FDD3-E3D1-49EA-A721-545263D581CA}"/>
    <cellStyle name="Procentowy 2 2 3 2 3 2" xfId="47235" xr:uid="{D8C3B2F5-F5CD-4355-95C6-778F979F5C11}"/>
    <cellStyle name="Procentowy 2 2 3 2 4" xfId="23022" xr:uid="{58FBF1C0-CC30-43F2-AF0C-279D33E5CC10}"/>
    <cellStyle name="Procentowy 2 2 3 2 4 2" xfId="47236" xr:uid="{FCD32DFD-368A-4D57-80C2-879F1C8F0BF8}"/>
    <cellStyle name="Procentowy 2 2 3 2 5" xfId="47233" xr:uid="{82E4F17A-A949-43EC-989A-51B43F57B33D}"/>
    <cellStyle name="Procentowy 2 2 3 3" xfId="23023" xr:uid="{395FC9C6-E540-4DB5-89C1-9A443899AE41}"/>
    <cellStyle name="Procentowy 2 2 3 3 2" xfId="47237" xr:uid="{65B10C71-5478-4EAA-8123-D5203861FCCD}"/>
    <cellStyle name="Procentowy 2 2 3 4" xfId="23024" xr:uid="{AAEC2D2A-814C-4DCE-9FF8-F559E338E503}"/>
    <cellStyle name="Procentowy 2 2 3 4 2" xfId="47238" xr:uid="{72074BB7-BC5D-4A77-B35A-7DAC4C998BE2}"/>
    <cellStyle name="Procentowy 2 2 3 5" xfId="23025" xr:uid="{6F24FE0C-10FA-4190-B3E9-5A1D63FBECF0}"/>
    <cellStyle name="Procentowy 2 2 3 5 2" xfId="47239" xr:uid="{7C5D81BA-DC17-4EC7-B809-D629B9D0BAF2}"/>
    <cellStyle name="Procentowy 2 2 3 6" xfId="47232" xr:uid="{5AF9D73B-5E6B-4A2B-96E7-1D41D60C5947}"/>
    <cellStyle name="Procentowy 2 2 3 7" xfId="54255" xr:uid="{381574EA-E1C6-48C6-AB37-87098D400F67}"/>
    <cellStyle name="Procentowy 2 2 3 8" xfId="23018" xr:uid="{C42AA157-C90F-436D-B0C3-145F70561B4A}"/>
    <cellStyle name="Procentowy 2 2 4" xfId="23026" xr:uid="{4B810738-DE33-4B44-9C48-68B68BD6D185}"/>
    <cellStyle name="Procentowy 2 2 4 2" xfId="23027" xr:uid="{93B588CF-CA7F-401F-A81F-DA9C2312A7D8}"/>
    <cellStyle name="Procentowy 2 2 4 2 2" xfId="47241" xr:uid="{97789A96-E528-4960-964A-8EFBE0178726}"/>
    <cellStyle name="Procentowy 2 2 4 3" xfId="23028" xr:uid="{A3B0674A-434B-4637-8961-64AEC5D586AA}"/>
    <cellStyle name="Procentowy 2 2 4 3 2" xfId="47242" xr:uid="{4EB6D7B5-5851-4F60-B8DB-E0D7BC144F24}"/>
    <cellStyle name="Procentowy 2 2 4 4" xfId="23029" xr:uid="{9E50656F-4364-4B8B-9C79-6015DFCA6C6C}"/>
    <cellStyle name="Procentowy 2 2 4 4 2" xfId="47243" xr:uid="{2DAF4F7C-B4DE-4876-9DAE-F19259BA1A8C}"/>
    <cellStyle name="Procentowy 2 2 4 5" xfId="47240" xr:uid="{49A51D59-61D2-478A-BF52-B17B23125F68}"/>
    <cellStyle name="Procentowy 2 2 4 6" xfId="54256" xr:uid="{82297DEB-9C7C-4B61-A985-A4B3452BA60E}"/>
    <cellStyle name="Procentowy 2 2 5" xfId="23030" xr:uid="{0BF4354E-ADC8-4366-A16B-0339CF38E719}"/>
    <cellStyle name="Procentowy 2 2 5 2" xfId="23031" xr:uid="{C9EAB736-382C-4DF8-8A70-F54FC6DE5CBE}"/>
    <cellStyle name="Procentowy 2 2 5 2 2" xfId="47245" xr:uid="{CC40398D-7BE9-48C9-9A23-E289CB051037}"/>
    <cellStyle name="Procentowy 2 2 5 3" xfId="47244" xr:uid="{7AC65816-B6C3-4EAE-A866-D91D34ACF51A}"/>
    <cellStyle name="Procentowy 2 2 5 4" xfId="54257" xr:uid="{AD6F36FC-DC5A-4598-BBB5-7173449BC8A5}"/>
    <cellStyle name="Procentowy 2 2 6" xfId="23032" xr:uid="{5ACD157A-A8E5-4295-BF94-E84A4F26B04C}"/>
    <cellStyle name="Procentowy 2 2 6 2" xfId="47246" xr:uid="{0594D3B7-355A-49B2-B522-48701865819E}"/>
    <cellStyle name="Procentowy 2 2 6 3" xfId="54258" xr:uid="{85410991-B235-48DC-86D3-7D529ABEA907}"/>
    <cellStyle name="Procentowy 2 2 7" xfId="23033" xr:uid="{95B4801A-3839-492E-9144-C657FF27677F}"/>
    <cellStyle name="Procentowy 2 2 7 2" xfId="47247" xr:uid="{44992FCA-CA33-4B43-A46E-7CE37EEFD192}"/>
    <cellStyle name="Procentowy 2 2 7 3" xfId="54259" xr:uid="{54631459-A6E8-4B1F-8F44-814AEE3AF495}"/>
    <cellStyle name="Procentowy 2 2 8" xfId="47223" xr:uid="{55CB98CF-A515-463F-A78C-98B11226E171}"/>
    <cellStyle name="Procentowy 2 2 8 2" xfId="54260" xr:uid="{D6FCEA7C-51B4-4432-B9EF-F6CC030B7E36}"/>
    <cellStyle name="Procentowy 2 2 9" xfId="54261" xr:uid="{F147FAD7-ACE4-440B-B84C-FB8D8071ACAC}"/>
    <cellStyle name="Procentowy 2 3" xfId="924" xr:uid="{00000000-0005-0000-0000-0000B8030000}"/>
    <cellStyle name="Procentowy 2 3 10" xfId="23034" xr:uid="{7CA30ECA-1065-4A97-890A-262B90AD46D3}"/>
    <cellStyle name="Procentowy 2 3 2" xfId="925" xr:uid="{00000000-0005-0000-0000-0000B9030000}"/>
    <cellStyle name="Procentowy 2 3 2 10" xfId="23035" xr:uid="{926F3564-28A3-4EDD-9FB3-77FDDCFEB696}"/>
    <cellStyle name="Procentowy 2 3 2 2" xfId="926" xr:uid="{00000000-0005-0000-0000-0000BA030000}"/>
    <cellStyle name="Procentowy 2 3 2 2 2" xfId="23037" xr:uid="{BA16C529-CCAE-42D1-A6DA-37949CCA9305}"/>
    <cellStyle name="Procentowy 2 3 2 2 2 2" xfId="23038" xr:uid="{EA6F7C7F-36B0-46AE-A188-47FE1C80BC53}"/>
    <cellStyle name="Procentowy 2 3 2 2 2 2 2" xfId="23039" xr:uid="{4CDD2EF2-F761-48F7-AEEE-F3CB816A8542}"/>
    <cellStyle name="Procentowy 2 3 2 2 2 2 2 2" xfId="47253" xr:uid="{2780EA0A-FF69-43E4-8B87-938BA8C16B1E}"/>
    <cellStyle name="Procentowy 2 3 2 2 2 2 3" xfId="47252" xr:uid="{7E0D517E-1AD1-4251-8F28-0A414A8F42C2}"/>
    <cellStyle name="Procentowy 2 3 2 2 2 3" xfId="23040" xr:uid="{519FE67D-0574-44D0-B8EF-9CE2B418A635}"/>
    <cellStyle name="Procentowy 2 3 2 2 2 3 2" xfId="47254" xr:uid="{F6F53CB7-A897-439E-AC20-7A3D710589C3}"/>
    <cellStyle name="Procentowy 2 3 2 2 2 4" xfId="23041" xr:uid="{D8C4E19B-6D72-4CF3-9EC1-43ACEDC13B3D}"/>
    <cellStyle name="Procentowy 2 3 2 2 2 4 2" xfId="47255" xr:uid="{D00E783D-DCB8-41A4-82DD-CCD9843D770E}"/>
    <cellStyle name="Procentowy 2 3 2 2 2 5" xfId="47251" xr:uid="{05C4445F-B7AB-4F96-9946-09187527C9B2}"/>
    <cellStyle name="Procentowy 2 3 2 2 3" xfId="23042" xr:uid="{5F87199E-0A02-4415-ACEA-5B748B2BDFAF}"/>
    <cellStyle name="Procentowy 2 3 2 2 3 2" xfId="47256" xr:uid="{3C95F83C-C4D5-465D-8030-C65F0E9BBD39}"/>
    <cellStyle name="Procentowy 2 3 2 2 4" xfId="23043" xr:uid="{A106E7ED-02F1-454E-99F1-8F4CF0CE5DE1}"/>
    <cellStyle name="Procentowy 2 3 2 2 4 2" xfId="47257" xr:uid="{25FB6DD6-21F6-4B89-9361-7BE2C0299B0F}"/>
    <cellStyle name="Procentowy 2 3 2 2 5" xfId="23044" xr:uid="{3619D51F-7BBF-4882-AD39-746F72136535}"/>
    <cellStyle name="Procentowy 2 3 2 2 5 2" xfId="47258" xr:uid="{C893F494-64C2-479C-819A-002391879E3E}"/>
    <cellStyle name="Procentowy 2 3 2 2 6" xfId="47250" xr:uid="{441D4279-C2F9-417F-8934-C950A9902B65}"/>
    <cellStyle name="Procentowy 2 3 2 2 7" xfId="54264" xr:uid="{4EA176BF-8803-47BE-806D-23E92AAF23BF}"/>
    <cellStyle name="Procentowy 2 3 2 2 8" xfId="23036" xr:uid="{32287ED1-5D5E-4D24-AEF0-4064C844104E}"/>
    <cellStyle name="Procentowy 2 3 2 3" xfId="927" xr:uid="{00000000-0005-0000-0000-0000BB030000}"/>
    <cellStyle name="Procentowy 2 3 2 3 2" xfId="23046" xr:uid="{8B1DD3AE-7DCE-401C-953C-B437D7BDDBB2}"/>
    <cellStyle name="Procentowy 2 3 2 3 2 2" xfId="23047" xr:uid="{CEB07075-2A52-4625-8595-80E3F8E437B9}"/>
    <cellStyle name="Procentowy 2 3 2 3 2 2 2" xfId="23048" xr:uid="{426952D7-94A9-456E-BE79-BA33CBACA8D3}"/>
    <cellStyle name="Procentowy 2 3 2 3 2 2 2 2" xfId="47262" xr:uid="{084B7153-9D6B-4264-A3CD-AB3B3DCBBB53}"/>
    <cellStyle name="Procentowy 2 3 2 3 2 2 3" xfId="47261" xr:uid="{F254FCE8-5733-4330-8FDC-CA86988E6889}"/>
    <cellStyle name="Procentowy 2 3 2 3 2 3" xfId="23049" xr:uid="{A87B7674-EE32-4EF1-8D2E-73B528EE33A8}"/>
    <cellStyle name="Procentowy 2 3 2 3 2 3 2" xfId="47263" xr:uid="{5230C1A6-F232-4E9A-B14D-6D0D844B655F}"/>
    <cellStyle name="Procentowy 2 3 2 3 2 4" xfId="23050" xr:uid="{2FAA45F2-9FD4-43BB-A0CE-CA9FC9DCFDDF}"/>
    <cellStyle name="Procentowy 2 3 2 3 2 4 2" xfId="47264" xr:uid="{164BC46F-56E2-47A4-BE72-3B11B4F86F5E}"/>
    <cellStyle name="Procentowy 2 3 2 3 2 5" xfId="47260" xr:uid="{F3C6D0A7-646D-4520-A2F7-B6C38860D1FC}"/>
    <cellStyle name="Procentowy 2 3 2 3 3" xfId="23051" xr:uid="{9C1AD898-FD8F-4F0E-AE84-A03524098356}"/>
    <cellStyle name="Procentowy 2 3 2 3 3 2" xfId="23052" xr:uid="{3B0DD516-D6B8-4035-8B56-E4A7DB5D3744}"/>
    <cellStyle name="Procentowy 2 3 2 3 3 2 2" xfId="47266" xr:uid="{47DEACF4-F5B6-435B-9241-068F041A2610}"/>
    <cellStyle name="Procentowy 2 3 2 3 3 3" xfId="47265" xr:uid="{4985C55A-ED11-4355-AA8A-398DEB03EF1E}"/>
    <cellStyle name="Procentowy 2 3 2 3 4" xfId="23053" xr:uid="{49DFEEB8-C213-453D-A66F-D0F1125DC53A}"/>
    <cellStyle name="Procentowy 2 3 2 3 4 2" xfId="47267" xr:uid="{A8A4331E-7B54-4ED9-A9BC-675D9BFEB67E}"/>
    <cellStyle name="Procentowy 2 3 2 3 5" xfId="23054" xr:uid="{6A221F5B-B594-4964-940A-7894A2B7D2B9}"/>
    <cellStyle name="Procentowy 2 3 2 3 5 2" xfId="47268" xr:uid="{D779F0AD-6794-46C5-908B-E3400A962067}"/>
    <cellStyle name="Procentowy 2 3 2 3 6" xfId="47259" xr:uid="{094B063C-B343-4E06-AB17-F726AB541F4B}"/>
    <cellStyle name="Procentowy 2 3 2 3 7" xfId="54265" xr:uid="{18C186EC-54E5-4FDD-A54B-26E578FF3F73}"/>
    <cellStyle name="Procentowy 2 3 2 3 8" xfId="23045" xr:uid="{33583BBA-E2B2-4FD5-BEA0-B5A49F1BFD7C}"/>
    <cellStyle name="Procentowy 2 3 2 4" xfId="23055" xr:uid="{C331299F-D537-4223-8211-3CE5716298F7}"/>
    <cellStyle name="Procentowy 2 3 2 4 2" xfId="23056" xr:uid="{745FADD9-3A8E-43BE-904D-87499E33F01F}"/>
    <cellStyle name="Procentowy 2 3 2 4 2 2" xfId="23057" xr:uid="{C0242D8E-D226-4D84-9686-CE1E4910DF84}"/>
    <cellStyle name="Procentowy 2 3 2 4 2 2 2" xfId="23058" xr:uid="{81A01CC6-2E13-476A-81BD-E2A35A3FD267}"/>
    <cellStyle name="Procentowy 2 3 2 4 2 2 2 2" xfId="47272" xr:uid="{9DF3E368-BDCD-4304-87DC-99B169485B68}"/>
    <cellStyle name="Procentowy 2 3 2 4 2 2 3" xfId="47271" xr:uid="{4973ACE8-876A-4FF6-8C47-9A908B37B65C}"/>
    <cellStyle name="Procentowy 2 3 2 4 2 3" xfId="23059" xr:uid="{BA6D48C5-1454-46C1-8854-8868E75FD13E}"/>
    <cellStyle name="Procentowy 2 3 2 4 2 3 2" xfId="47273" xr:uid="{A10882C7-BBBD-4511-8401-05162FB5589A}"/>
    <cellStyle name="Procentowy 2 3 2 4 2 4" xfId="23060" xr:uid="{D7961C94-0462-4256-8D02-3C734EB7AB25}"/>
    <cellStyle name="Procentowy 2 3 2 4 2 4 2" xfId="47274" xr:uid="{B9018D8A-22DC-48FC-B34F-E9D4C0CD34F6}"/>
    <cellStyle name="Procentowy 2 3 2 4 2 5" xfId="47270" xr:uid="{DB904227-9AFC-43D1-B3B9-5DF86389CAB4}"/>
    <cellStyle name="Procentowy 2 3 2 4 3" xfId="23061" xr:uid="{0D52C538-D8FF-42AA-AF2C-074618B259C6}"/>
    <cellStyle name="Procentowy 2 3 2 4 3 2" xfId="23062" xr:uid="{72F34F79-2D8A-4A4D-89B9-8D5234C2EBA2}"/>
    <cellStyle name="Procentowy 2 3 2 4 3 2 2" xfId="47276" xr:uid="{5BD6762E-3234-4408-9FBB-FBF81435E039}"/>
    <cellStyle name="Procentowy 2 3 2 4 3 3" xfId="47275" xr:uid="{09868117-F24A-4219-9A02-B31592DC8F74}"/>
    <cellStyle name="Procentowy 2 3 2 4 4" xfId="23063" xr:uid="{E7F3ADA8-9023-40B3-9C25-3D842C345DC1}"/>
    <cellStyle name="Procentowy 2 3 2 4 4 2" xfId="47277" xr:uid="{4BAEE56C-5E64-42AB-B25D-687D6FC3B793}"/>
    <cellStyle name="Procentowy 2 3 2 4 5" xfId="23064" xr:uid="{C5A72ECC-3ADA-4EAD-A232-2F8E1CF456AE}"/>
    <cellStyle name="Procentowy 2 3 2 4 5 2" xfId="47278" xr:uid="{7DB31E61-2AB1-42E6-83BC-4462486F8ED6}"/>
    <cellStyle name="Procentowy 2 3 2 4 6" xfId="47269" xr:uid="{FB71E801-1D13-4404-A55F-527A265A796D}"/>
    <cellStyle name="Procentowy 2 3 2 5" xfId="23065" xr:uid="{A26535FC-DFBD-458B-A722-21D0C3D1755B}"/>
    <cellStyle name="Procentowy 2 3 2 5 2" xfId="23066" xr:uid="{BA79381C-1F60-4713-ACD0-54AB2733A8DA}"/>
    <cellStyle name="Procentowy 2 3 2 5 2 2" xfId="23067" xr:uid="{DACB3E77-09A8-40E1-8F47-8DF4ACE74EA9}"/>
    <cellStyle name="Procentowy 2 3 2 5 2 2 2" xfId="47281" xr:uid="{676A0652-1618-416A-A3FB-E47AC135CCAA}"/>
    <cellStyle name="Procentowy 2 3 2 5 2 3" xfId="47280" xr:uid="{DC70BC25-0AB8-449E-849B-78F52C428330}"/>
    <cellStyle name="Procentowy 2 3 2 5 3" xfId="23068" xr:uid="{C958BA79-FB9E-4269-8F0F-8741CF4FA182}"/>
    <cellStyle name="Procentowy 2 3 2 5 3 2" xfId="47282" xr:uid="{D2957671-187A-4A55-AFCA-3C53449398A3}"/>
    <cellStyle name="Procentowy 2 3 2 5 4" xfId="23069" xr:uid="{FFF042DA-20BC-4B7B-8290-1BBA4485F082}"/>
    <cellStyle name="Procentowy 2 3 2 5 4 2" xfId="47283" xr:uid="{F34FD44F-7E92-402C-A12A-95752D1EC58B}"/>
    <cellStyle name="Procentowy 2 3 2 5 5" xfId="47279" xr:uid="{48D8D961-0030-4858-9BBB-7C1A1A2024DF}"/>
    <cellStyle name="Procentowy 2 3 2 6" xfId="23070" xr:uid="{F1DA47DD-1B00-4A6D-AFE4-582E06864844}"/>
    <cellStyle name="Procentowy 2 3 2 6 2" xfId="47284" xr:uid="{0A1AD556-F5F6-4B53-814A-86B0B0F68ED6}"/>
    <cellStyle name="Procentowy 2 3 2 7" xfId="23071" xr:uid="{AC4B9593-2FA9-4E15-B18E-872CC07EABA1}"/>
    <cellStyle name="Procentowy 2 3 2 7 2" xfId="47285" xr:uid="{455AB7C1-EDFA-4DB1-BDB9-0590DD1C4A04}"/>
    <cellStyle name="Procentowy 2 3 2 8" xfId="47249" xr:uid="{2B94DB1E-C0C0-42CA-A35B-5B0A227F43FF}"/>
    <cellStyle name="Procentowy 2 3 2 9" xfId="54263" xr:uid="{56396A3B-9737-4561-95DD-6CDC4FE5B75D}"/>
    <cellStyle name="Procentowy 2 3 3" xfId="928" xr:uid="{00000000-0005-0000-0000-0000BC030000}"/>
    <cellStyle name="Procentowy 2 3 3 2" xfId="23073" xr:uid="{FDFE151C-10DC-4D34-85AC-35328EF10E61}"/>
    <cellStyle name="Procentowy 2 3 3 2 2" xfId="23074" xr:uid="{6F664A42-25CB-4A08-9BE0-A36B9619BB56}"/>
    <cellStyle name="Procentowy 2 3 3 2 2 2" xfId="23075" xr:uid="{BD0A51D6-6517-41B1-8A62-B77326343D09}"/>
    <cellStyle name="Procentowy 2 3 3 2 2 2 2" xfId="47289" xr:uid="{5856E0BC-144F-494E-8F3E-1062388A33E4}"/>
    <cellStyle name="Procentowy 2 3 3 2 2 3" xfId="47288" xr:uid="{8775EA4E-774C-4BE4-BBFB-8E04860D898E}"/>
    <cellStyle name="Procentowy 2 3 3 2 3" xfId="23076" xr:uid="{34B526E1-B440-477B-89E5-D37578F352E5}"/>
    <cellStyle name="Procentowy 2 3 3 2 3 2" xfId="47290" xr:uid="{8AF32489-B0BD-4981-AD10-032AEA1B4D3F}"/>
    <cellStyle name="Procentowy 2 3 3 2 4" xfId="23077" xr:uid="{84C8A2E3-BCF2-4D8C-B534-2EE1E057BF99}"/>
    <cellStyle name="Procentowy 2 3 3 2 4 2" xfId="47291" xr:uid="{C383CDDE-4834-4CD1-A036-0C38630B3E72}"/>
    <cellStyle name="Procentowy 2 3 3 2 5" xfId="47287" xr:uid="{30E34F97-EF14-4D5E-9934-DFF501B72059}"/>
    <cellStyle name="Procentowy 2 3 3 3" xfId="23078" xr:uid="{9598B1A3-2BDB-42EE-9768-1858CDE25F5E}"/>
    <cellStyle name="Procentowy 2 3 3 3 2" xfId="23079" xr:uid="{62102E08-AC6B-4FE6-AA49-FE99BE5EB342}"/>
    <cellStyle name="Procentowy 2 3 3 3 2 2" xfId="47293" xr:uid="{24AB5775-545B-465D-9D4D-DE4FFC8230D1}"/>
    <cellStyle name="Procentowy 2 3 3 3 3" xfId="47292" xr:uid="{93890C9D-B51B-4815-9FCA-8B93DE69053E}"/>
    <cellStyle name="Procentowy 2 3 3 4" xfId="23080" xr:uid="{E3F04B21-E269-418C-9566-B99D84405F02}"/>
    <cellStyle name="Procentowy 2 3 3 4 2" xfId="47294" xr:uid="{CEB39DCC-5721-4545-AA99-E03AADA9B0BF}"/>
    <cellStyle name="Procentowy 2 3 3 5" xfId="23081" xr:uid="{B4951A74-442B-4000-B8EF-25DD1D2AD369}"/>
    <cellStyle name="Procentowy 2 3 3 5 2" xfId="47295" xr:uid="{2583224B-2B80-4AE3-B0E9-1E6B18813F59}"/>
    <cellStyle name="Procentowy 2 3 3 6" xfId="47286" xr:uid="{400FD05D-576B-436B-B1D1-680B1F72CFFE}"/>
    <cellStyle name="Procentowy 2 3 3 7" xfId="54266" xr:uid="{FD802287-9A78-4807-BD54-1C7915A01CB5}"/>
    <cellStyle name="Procentowy 2 3 3 8" xfId="23072" xr:uid="{D362163E-ED1A-4755-9891-61CC3A018B82}"/>
    <cellStyle name="Procentowy 2 3 4" xfId="23082" xr:uid="{B0609688-877C-4C60-A173-66A29C773438}"/>
    <cellStyle name="Procentowy 2 3 4 2" xfId="23083" xr:uid="{40EF308E-494D-48CC-A0B9-62C365E96745}"/>
    <cellStyle name="Procentowy 2 3 4 2 2" xfId="23084" xr:uid="{ABEBEADD-BDDD-42DB-BE77-38A6C7D526F3}"/>
    <cellStyle name="Procentowy 2 3 4 2 2 2" xfId="47298" xr:uid="{F353986F-2887-4083-B948-33A1C5C33903}"/>
    <cellStyle name="Procentowy 2 3 4 2 3" xfId="47297" xr:uid="{019C69E4-DBE3-4B29-A7CF-01CD1D9EE23A}"/>
    <cellStyle name="Procentowy 2 3 4 3" xfId="23085" xr:uid="{BC35B5A7-DEAD-4EA7-825D-AA1BE090AE5D}"/>
    <cellStyle name="Procentowy 2 3 4 3 2" xfId="47299" xr:uid="{54A24EBD-3CE9-4220-AA9A-44B46CB3EA19}"/>
    <cellStyle name="Procentowy 2 3 4 4" xfId="23086" xr:uid="{F8D7AE1F-1F1B-4C6C-9EC4-9AE8FDAE7EC7}"/>
    <cellStyle name="Procentowy 2 3 4 4 2" xfId="47300" xr:uid="{EB55A8BF-099F-4373-B7FD-61CC3AA7C72A}"/>
    <cellStyle name="Procentowy 2 3 4 5" xfId="47296" xr:uid="{0F9C29F0-CADB-4049-A663-A1D5D2649E22}"/>
    <cellStyle name="Procentowy 2 3 5" xfId="23087" xr:uid="{E6060865-9C8A-4CBA-8E6B-7F7BB84D49EB}"/>
    <cellStyle name="Procentowy 2 3 5 2" xfId="23088" xr:uid="{6B7AB896-E167-44F6-9F95-AEAB1D9872FF}"/>
    <cellStyle name="Procentowy 2 3 5 2 2" xfId="47302" xr:uid="{FE9A5B50-7F56-44C5-BB07-DD697957B751}"/>
    <cellStyle name="Procentowy 2 3 5 3" xfId="47301" xr:uid="{A0ADFE47-2EF6-4117-BA2E-A0781B9515A2}"/>
    <cellStyle name="Procentowy 2 3 6" xfId="23089" xr:uid="{0CC59972-B027-47FD-A8D0-EE12E2A2F489}"/>
    <cellStyle name="Procentowy 2 3 6 2" xfId="47303" xr:uid="{A4C08B8E-BE47-438E-B5CE-4DB94621FEB7}"/>
    <cellStyle name="Procentowy 2 3 7" xfId="23090" xr:uid="{F55153F6-F0E4-443F-B87C-2481193A2DDA}"/>
    <cellStyle name="Procentowy 2 3 7 2" xfId="47304" xr:uid="{0F2FF88B-61ED-47EE-822B-BB3B91D2D84A}"/>
    <cellStyle name="Procentowy 2 3 8" xfId="47248" xr:uid="{E95E20C0-EE95-432A-9899-EEDC151E109B}"/>
    <cellStyle name="Procentowy 2 3 9" xfId="54262" xr:uid="{9327C2E7-646B-472E-9055-9228E240D352}"/>
    <cellStyle name="Procentowy 2 4" xfId="929" xr:uid="{00000000-0005-0000-0000-0000BD030000}"/>
    <cellStyle name="Procentowy 2 4 10" xfId="23091" xr:uid="{880F6A35-D891-4572-BEAD-455300C4A243}"/>
    <cellStyle name="Procentowy 2 4 2" xfId="930" xr:uid="{00000000-0005-0000-0000-0000BE030000}"/>
    <cellStyle name="Procentowy 2 4 2 2" xfId="23093" xr:uid="{D0A85B07-BBC4-4E76-81DD-6E11B76A1FE7}"/>
    <cellStyle name="Procentowy 2 4 2 2 2" xfId="23094" xr:uid="{A04CC5BF-4542-412E-BBE9-85ED20089C0B}"/>
    <cellStyle name="Procentowy 2 4 2 2 2 2" xfId="23095" xr:uid="{6E50F339-3BB4-41D1-8114-C4EB437B6AB2}"/>
    <cellStyle name="Procentowy 2 4 2 2 2 2 2" xfId="47309" xr:uid="{47B22338-365C-484B-AF07-737E7452D629}"/>
    <cellStyle name="Procentowy 2 4 2 2 2 3" xfId="47308" xr:uid="{FA4E0AD5-E2B1-4379-A403-19F195402C73}"/>
    <cellStyle name="Procentowy 2 4 2 2 3" xfId="23096" xr:uid="{C91B53E9-C60A-411B-9021-8A118FC192CC}"/>
    <cellStyle name="Procentowy 2 4 2 2 3 2" xfId="47310" xr:uid="{872CC4EC-D7F3-46BC-BD21-F0A3D8633672}"/>
    <cellStyle name="Procentowy 2 4 2 2 4" xfId="23097" xr:uid="{2ED704D8-B674-44E0-8C44-E02635F05931}"/>
    <cellStyle name="Procentowy 2 4 2 2 4 2" xfId="47311" xr:uid="{A5C3DBFA-7FD2-4BF5-BB02-74B72153F279}"/>
    <cellStyle name="Procentowy 2 4 2 2 5" xfId="47307" xr:uid="{84EE3216-9C20-48F3-B8F8-ECC22F6B34CE}"/>
    <cellStyle name="Procentowy 2 4 2 3" xfId="23098" xr:uid="{065B2D11-A577-4F84-BD25-B03AF8C62380}"/>
    <cellStyle name="Procentowy 2 4 2 3 2" xfId="23099" xr:uid="{560171DF-104A-43B0-B09C-061884F5C72F}"/>
    <cellStyle name="Procentowy 2 4 2 3 2 2" xfId="47313" xr:uid="{4B7D8F42-804C-47DA-BEB2-3AE7798DAD46}"/>
    <cellStyle name="Procentowy 2 4 2 3 3" xfId="47312" xr:uid="{B9060FBC-1E67-4AB3-8048-3582F9B93FB5}"/>
    <cellStyle name="Procentowy 2 4 2 4" xfId="23100" xr:uid="{CE32B60F-61B7-4AE0-94CF-8660FC0E305C}"/>
    <cellStyle name="Procentowy 2 4 2 4 2" xfId="47314" xr:uid="{47F7DF33-E4D0-4F0E-B960-D9497A03488A}"/>
    <cellStyle name="Procentowy 2 4 2 5" xfId="23101" xr:uid="{C49D13CC-779C-42FA-B0E5-A6CAE086C66C}"/>
    <cellStyle name="Procentowy 2 4 2 5 2" xfId="47315" xr:uid="{13CEFF47-C0E8-4269-B06D-10A42448B6B6}"/>
    <cellStyle name="Procentowy 2 4 2 6" xfId="47306" xr:uid="{379F4B84-650E-4B0B-AC46-A1AAF6B7E17A}"/>
    <cellStyle name="Procentowy 2 4 2 7" xfId="54268" xr:uid="{3FEE3AD0-4AF0-4A12-97AC-D9BDFBC49F67}"/>
    <cellStyle name="Procentowy 2 4 2 8" xfId="23092" xr:uid="{DBF328ED-6DE1-4D8F-8E51-AEB26B6489E8}"/>
    <cellStyle name="Procentowy 2 4 3" xfId="931" xr:uid="{00000000-0005-0000-0000-0000BF030000}"/>
    <cellStyle name="Procentowy 2 4 3 2" xfId="23103" xr:uid="{27F34620-0CC0-446C-944C-02B4064C8618}"/>
    <cellStyle name="Procentowy 2 4 3 2 2" xfId="23104" xr:uid="{E9A4666C-3F16-4479-95C3-C6A194A89B62}"/>
    <cellStyle name="Procentowy 2 4 3 2 2 2" xfId="23105" xr:uid="{76798A3E-A1CB-47C1-8283-3FB8D55686CA}"/>
    <cellStyle name="Procentowy 2 4 3 2 2 2 2" xfId="47319" xr:uid="{1ECFE79D-CB97-4B91-835F-A4CE7964CAB1}"/>
    <cellStyle name="Procentowy 2 4 3 2 2 3" xfId="47318" xr:uid="{55A1A88A-81C5-4BC3-86E8-F48166AF382A}"/>
    <cellStyle name="Procentowy 2 4 3 2 3" xfId="23106" xr:uid="{E8BEC842-25BE-49F5-8341-703FA53ACEAE}"/>
    <cellStyle name="Procentowy 2 4 3 2 3 2" xfId="47320" xr:uid="{D15CDFBB-FA52-45C8-BD8D-5F4AF3091ED2}"/>
    <cellStyle name="Procentowy 2 4 3 2 4" xfId="23107" xr:uid="{83C413BB-F723-4174-9ACA-CD432DA548DA}"/>
    <cellStyle name="Procentowy 2 4 3 2 4 2" xfId="47321" xr:uid="{638486AC-9555-4C97-9F71-8D294B18D47F}"/>
    <cellStyle name="Procentowy 2 4 3 2 5" xfId="47317" xr:uid="{7B4BBB13-88ED-40F7-B42C-068CD704DC04}"/>
    <cellStyle name="Procentowy 2 4 3 3" xfId="23108" xr:uid="{23B02FDC-F589-4B65-B8DE-AA6E8B1CD65B}"/>
    <cellStyle name="Procentowy 2 4 3 3 2" xfId="23109" xr:uid="{1B1E7C3C-B411-4673-9A0A-8D0C8DFEA72C}"/>
    <cellStyle name="Procentowy 2 4 3 3 2 2" xfId="47323" xr:uid="{B7DC7293-A507-493A-934C-68EF2AB43C2D}"/>
    <cellStyle name="Procentowy 2 4 3 3 3" xfId="47322" xr:uid="{70BB3B37-637A-4834-AEA8-493152B0C20D}"/>
    <cellStyle name="Procentowy 2 4 3 4" xfId="23110" xr:uid="{43428E4E-0D1C-4DED-A23D-AF6985F74321}"/>
    <cellStyle name="Procentowy 2 4 3 4 2" xfId="47324" xr:uid="{256976F2-6F4F-45D8-B77F-3C675A5AA77D}"/>
    <cellStyle name="Procentowy 2 4 3 5" xfId="23111" xr:uid="{2F20B5CB-0F8F-4CBE-B905-B4142CE7CAE5}"/>
    <cellStyle name="Procentowy 2 4 3 5 2" xfId="47325" xr:uid="{137B5BAA-949F-4A05-97DB-75B3716E0E0A}"/>
    <cellStyle name="Procentowy 2 4 3 6" xfId="47316" xr:uid="{9FF17E53-9064-446D-A504-D0CD999AF0E0}"/>
    <cellStyle name="Procentowy 2 4 3 7" xfId="54269" xr:uid="{5743EA82-A32C-43DA-9655-5A0DEF4C2F31}"/>
    <cellStyle name="Procentowy 2 4 3 8" xfId="23102" xr:uid="{C23F498F-966D-4698-A7ED-78908F993AC9}"/>
    <cellStyle name="Procentowy 2 4 4" xfId="23112" xr:uid="{729F14A9-B3F5-4CF4-A784-582A0507D5F2}"/>
    <cellStyle name="Procentowy 2 4 4 2" xfId="23113" xr:uid="{F9CAA07D-B81A-4D52-BC89-B39018639848}"/>
    <cellStyle name="Procentowy 2 4 4 2 2" xfId="23114" xr:uid="{E5FF0C77-8EAC-4C78-8476-B10C11DAD581}"/>
    <cellStyle name="Procentowy 2 4 4 2 2 2" xfId="23115" xr:uid="{BEC9253A-4E0F-4601-B6D7-DF0DC69FD87D}"/>
    <cellStyle name="Procentowy 2 4 4 2 2 2 2" xfId="47329" xr:uid="{6AE17C5F-A795-4D7E-B9C6-8998A77332C0}"/>
    <cellStyle name="Procentowy 2 4 4 2 2 3" xfId="47328" xr:uid="{260CD7C8-23B5-4DD0-AF31-ADE435ABDF8D}"/>
    <cellStyle name="Procentowy 2 4 4 2 3" xfId="23116" xr:uid="{D9E54B39-59C3-4731-B6D1-5D8A358B7C68}"/>
    <cellStyle name="Procentowy 2 4 4 2 3 2" xfId="47330" xr:uid="{FF5633F4-EFBF-46FC-A475-304E0087E524}"/>
    <cellStyle name="Procentowy 2 4 4 2 4" xfId="23117" xr:uid="{F9CA550F-476B-442E-BE56-162D0A8C1E7F}"/>
    <cellStyle name="Procentowy 2 4 4 2 4 2" xfId="47331" xr:uid="{36360C39-70BB-4482-9EAB-2ABF06788388}"/>
    <cellStyle name="Procentowy 2 4 4 2 5" xfId="47327" xr:uid="{C0806BE0-92A9-4D4A-8E95-18571DD2A599}"/>
    <cellStyle name="Procentowy 2 4 4 3" xfId="23118" xr:uid="{5D231CBB-BFD9-41F9-9B20-4DF6A808DC05}"/>
    <cellStyle name="Procentowy 2 4 4 3 2" xfId="23119" xr:uid="{2EFD3FE4-66A9-47C8-9773-198B4DD34913}"/>
    <cellStyle name="Procentowy 2 4 4 3 2 2" xfId="47333" xr:uid="{5818AD04-1B4B-4999-8ED0-FB02928C092B}"/>
    <cellStyle name="Procentowy 2 4 4 3 3" xfId="47332" xr:uid="{DB8669D2-EE76-43BA-82B3-7837FB31B31F}"/>
    <cellStyle name="Procentowy 2 4 4 4" xfId="23120" xr:uid="{25179622-C36D-4B86-BF50-8193078C7B3C}"/>
    <cellStyle name="Procentowy 2 4 4 4 2" xfId="47334" xr:uid="{92656B0B-83BF-4A55-97F1-F424030097DA}"/>
    <cellStyle name="Procentowy 2 4 4 5" xfId="23121" xr:uid="{E3CAFD3F-043B-464E-80C9-2A626616E879}"/>
    <cellStyle name="Procentowy 2 4 4 5 2" xfId="47335" xr:uid="{710F1932-2AA7-450F-8E3C-63FA3B89420A}"/>
    <cellStyle name="Procentowy 2 4 4 6" xfId="47326" xr:uid="{FA1FE6A1-3FDF-4F63-935D-F8CC6612A1DD}"/>
    <cellStyle name="Procentowy 2 4 5" xfId="23122" xr:uid="{17075E3F-BEBC-4400-86E0-079C3AC4D679}"/>
    <cellStyle name="Procentowy 2 4 5 2" xfId="23123" xr:uid="{2403D3EB-37F8-4D54-ABB0-9703E8A092B1}"/>
    <cellStyle name="Procentowy 2 4 5 2 2" xfId="23124" xr:uid="{C34318C9-7702-4E56-B3A5-B5D7893CD73F}"/>
    <cellStyle name="Procentowy 2 4 5 2 2 2" xfId="47338" xr:uid="{99E5652B-73E4-4C0B-B5AE-4D02BEEA4811}"/>
    <cellStyle name="Procentowy 2 4 5 2 3" xfId="47337" xr:uid="{3E566742-71F8-4429-BEC8-87143DD58746}"/>
    <cellStyle name="Procentowy 2 4 5 3" xfId="23125" xr:uid="{39993FC9-4005-4DAB-BD81-C7EEEBED3022}"/>
    <cellStyle name="Procentowy 2 4 5 3 2" xfId="47339" xr:uid="{054FA624-B6B3-4A2B-A12F-00B870B16F10}"/>
    <cellStyle name="Procentowy 2 4 5 4" xfId="23126" xr:uid="{72A2BD84-7306-473C-AC64-B7AD3846715E}"/>
    <cellStyle name="Procentowy 2 4 5 4 2" xfId="47340" xr:uid="{EAD862A6-8B3C-43C1-9768-ECE6F6C33151}"/>
    <cellStyle name="Procentowy 2 4 5 5" xfId="47336" xr:uid="{6945E398-681E-4461-B383-8091A5F67AD1}"/>
    <cellStyle name="Procentowy 2 4 6" xfId="23127" xr:uid="{ED74CB91-6721-43EF-A5C6-9E9682A02281}"/>
    <cellStyle name="Procentowy 2 4 6 2" xfId="23128" xr:uid="{A12CB788-7247-4165-BF91-A7EC7D0F105B}"/>
    <cellStyle name="Procentowy 2 4 6 2 2" xfId="47342" xr:uid="{4210637B-E338-4E5C-AD51-F59BA6463F84}"/>
    <cellStyle name="Procentowy 2 4 6 3" xfId="23129" xr:uid="{F6C29628-976A-4509-842E-35C74B417FCC}"/>
    <cellStyle name="Procentowy 2 4 6 3 2" xfId="47343" xr:uid="{063858A5-BF31-43BD-8744-CE40ADFCAA6A}"/>
    <cellStyle name="Procentowy 2 4 6 4" xfId="47341" xr:uid="{E77C9C75-12CD-4E49-B722-257A977C7A07}"/>
    <cellStyle name="Procentowy 2 4 7" xfId="23130" xr:uid="{9978C1F2-D76F-46E7-9BBE-54459C97E4DA}"/>
    <cellStyle name="Procentowy 2 4 7 2" xfId="47344" xr:uid="{1A06ACD7-B90A-4ECE-A7BA-2DFBBD1E09BA}"/>
    <cellStyle name="Procentowy 2 4 8" xfId="47305" xr:uid="{63C18CAA-243E-4AAD-AB86-8C108B9E533F}"/>
    <cellStyle name="Procentowy 2 4 9" xfId="54267" xr:uid="{BBC6AE7B-5624-4039-BFDC-11CCFA96EDA6}"/>
    <cellStyle name="Procentowy 2 5" xfId="932" xr:uid="{00000000-0005-0000-0000-0000C0030000}"/>
    <cellStyle name="Procentowy 2 5 2" xfId="23132" xr:uid="{ED9AEA35-F38A-4F12-9FAF-68B15569C0D7}"/>
    <cellStyle name="Procentowy 2 5 2 2" xfId="23133" xr:uid="{CEDBE329-F2CD-4794-B8EA-2EA965CB9B37}"/>
    <cellStyle name="Procentowy 2 5 2 2 2" xfId="47347" xr:uid="{C3930803-B455-492A-8DD5-B536BDD61183}"/>
    <cellStyle name="Procentowy 2 5 2 3" xfId="23134" xr:uid="{02F28793-306E-4EC0-898C-AEC6B81C28C2}"/>
    <cellStyle name="Procentowy 2 5 2 3 2" xfId="47348" xr:uid="{BA1D3F84-FD3C-4436-80B6-2B5FBE982BAC}"/>
    <cellStyle name="Procentowy 2 5 2 4" xfId="47346" xr:uid="{42BA76BB-C710-40D6-B137-087A60B8909C}"/>
    <cellStyle name="Procentowy 2 5 3" xfId="23135" xr:uid="{D36C0242-1E66-4EA1-B822-ADAF338D043A}"/>
    <cellStyle name="Procentowy 2 5 3 2" xfId="47349" xr:uid="{EC1764DB-65AA-42D1-86D9-E5B563C8C4F0}"/>
    <cellStyle name="Procentowy 2 5 4" xfId="23136" xr:uid="{52B2E52A-2AA8-448C-9372-1AD12AA5DCCB}"/>
    <cellStyle name="Procentowy 2 5 4 2" xfId="47350" xr:uid="{18B4D56B-DCE6-42E1-88FC-E7CD59846620}"/>
    <cellStyle name="Procentowy 2 5 5" xfId="23137" xr:uid="{41EFFECF-7320-408B-B095-25755793EE89}"/>
    <cellStyle name="Procentowy 2 5 5 2" xfId="47351" xr:uid="{B5A1C3DC-DBBF-4EF4-B37E-050066116C6C}"/>
    <cellStyle name="Procentowy 2 5 6" xfId="47345" xr:uid="{079C28B0-98AC-44FD-B973-4ED3C10257E7}"/>
    <cellStyle name="Procentowy 2 5 7" xfId="54270" xr:uid="{5D20A5BA-602E-4BC4-B1FB-D5D82BAAE955}"/>
    <cellStyle name="Procentowy 2 5 8" xfId="23131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40" xr:uid="{C423F20F-9F62-4A95-9051-27A5C6A6059F}"/>
    <cellStyle name="Procentowy 2 6 2 2 2" xfId="23141" xr:uid="{565326DB-67F0-4621-9516-A1F33C2A8766}"/>
    <cellStyle name="Procentowy 2 6 2 2 2 2" xfId="23142" xr:uid="{96CA167F-100A-4F81-8491-A29B7617DB41}"/>
    <cellStyle name="Procentowy 2 6 2 2 2 2 2" xfId="47356" xr:uid="{C93C3878-E6B0-4CC6-8936-66E62404F30A}"/>
    <cellStyle name="Procentowy 2 6 2 2 2 3" xfId="47355" xr:uid="{C1F22B8D-E81F-4E7D-B624-B09CF4A41035}"/>
    <cellStyle name="Procentowy 2 6 2 2 3" xfId="23143" xr:uid="{F571DC07-76DB-480F-ADB7-9BEFD3DB577F}"/>
    <cellStyle name="Procentowy 2 6 2 2 3 2" xfId="47357" xr:uid="{E75DFD3C-D6EA-488C-93A4-1092F7C0080A}"/>
    <cellStyle name="Procentowy 2 6 2 2 4" xfId="23144" xr:uid="{ADE7B526-D885-44B4-B6CB-EB44983A8F6B}"/>
    <cellStyle name="Procentowy 2 6 2 2 4 2" xfId="47358" xr:uid="{55BBD7CE-C176-4DC5-851E-27B3F4E09F1A}"/>
    <cellStyle name="Procentowy 2 6 2 2 5" xfId="47354" xr:uid="{369A7ED5-11F9-4AAF-8871-C4EDEEC21E83}"/>
    <cellStyle name="Procentowy 2 6 2 3" xfId="23145" xr:uid="{074D7C83-A6D9-4925-8BB7-501D652207BE}"/>
    <cellStyle name="Procentowy 2 6 2 3 2" xfId="23146" xr:uid="{A8EFB235-2A20-409F-88DB-B8AA008E2A1B}"/>
    <cellStyle name="Procentowy 2 6 2 3 2 2" xfId="47360" xr:uid="{4892A334-F39F-4F50-92CC-D131AFFD3A75}"/>
    <cellStyle name="Procentowy 2 6 2 3 3" xfId="47359" xr:uid="{9EF3E805-5B52-4EAE-91F8-296E632ADBC3}"/>
    <cellStyle name="Procentowy 2 6 2 4" xfId="23147" xr:uid="{B7741EA9-1D97-425B-9275-A68898B80F36}"/>
    <cellStyle name="Procentowy 2 6 2 4 2" xfId="47361" xr:uid="{8E1C821A-39EC-4C56-9C66-DC073DF41FF4}"/>
    <cellStyle name="Procentowy 2 6 2 5" xfId="23148" xr:uid="{195963AB-2C2B-466A-AC55-52BE8390B444}"/>
    <cellStyle name="Procentowy 2 6 2 5 2" xfId="47362" xr:uid="{11D10FB4-DCF8-4727-8B3D-A429CDAB5080}"/>
    <cellStyle name="Procentowy 2 6 2 6" xfId="47353" xr:uid="{2553BBFF-9856-4B9A-B958-A754611362C6}"/>
    <cellStyle name="Procentowy 2 6 2 7" xfId="23139" xr:uid="{5FFB2BAA-A70E-4E3B-8872-DCF93EAED7C3}"/>
    <cellStyle name="Procentowy 2 6 3" xfId="23149" xr:uid="{C7F34F9A-8EC5-4020-BEE0-8CAC5B3421B4}"/>
    <cellStyle name="Procentowy 2 6 3 2" xfId="23150" xr:uid="{3F7A37C8-57DD-44AC-B447-1AEB89C36C2D}"/>
    <cellStyle name="Procentowy 2 6 3 2 2" xfId="23151" xr:uid="{F4BF7B0A-694F-42D1-8B3C-938176520F0B}"/>
    <cellStyle name="Procentowy 2 6 3 2 2 2" xfId="23152" xr:uid="{2C3EF034-56F3-46E4-B582-EF619B37DF3A}"/>
    <cellStyle name="Procentowy 2 6 3 2 2 2 2" xfId="47366" xr:uid="{7D606CF5-AFCC-4D49-BBAD-E5EC92FFAC69}"/>
    <cellStyle name="Procentowy 2 6 3 2 2 3" xfId="47365" xr:uid="{5D70441B-43B1-4965-81DF-F94B006FA466}"/>
    <cellStyle name="Procentowy 2 6 3 2 3" xfId="23153" xr:uid="{E80B639C-9878-4287-ADFA-06E57869C9CE}"/>
    <cellStyle name="Procentowy 2 6 3 2 3 2" xfId="47367" xr:uid="{DE9473A7-34B3-406B-8516-4367DFB19027}"/>
    <cellStyle name="Procentowy 2 6 3 2 4" xfId="23154" xr:uid="{D7D25CF2-E56B-4A0C-A6BD-E5FA3BAEBDF3}"/>
    <cellStyle name="Procentowy 2 6 3 2 4 2" xfId="47368" xr:uid="{11C7FD7F-BFDD-4F99-AACE-863AE4FEA7BD}"/>
    <cellStyle name="Procentowy 2 6 3 2 5" xfId="47364" xr:uid="{F69903F2-8420-4318-90B2-3F9C342E615C}"/>
    <cellStyle name="Procentowy 2 6 3 3" xfId="23155" xr:uid="{EDEF93AF-8581-42C9-84E4-C301CE7798FD}"/>
    <cellStyle name="Procentowy 2 6 3 3 2" xfId="23156" xr:uid="{7C61248B-0D2D-4729-B9AB-9C713A40226A}"/>
    <cellStyle name="Procentowy 2 6 3 3 2 2" xfId="47370" xr:uid="{4FA822F5-3082-4911-AD6D-743481C5A532}"/>
    <cellStyle name="Procentowy 2 6 3 3 3" xfId="47369" xr:uid="{AE1A8129-6249-41CB-A5C0-8BB86A27C28F}"/>
    <cellStyle name="Procentowy 2 6 3 4" xfId="23157" xr:uid="{C8B56BD0-1AE9-4E2B-AD94-26B8ED8A45A1}"/>
    <cellStyle name="Procentowy 2 6 3 4 2" xfId="47371" xr:uid="{A3FF479C-E560-49F2-A3BB-64B08BCA74E9}"/>
    <cellStyle name="Procentowy 2 6 3 5" xfId="23158" xr:uid="{463F2A57-AF7C-41E2-9E9D-23DB5EC45312}"/>
    <cellStyle name="Procentowy 2 6 3 5 2" xfId="47372" xr:uid="{C4992003-4679-45A9-A48D-80EE8117EBAD}"/>
    <cellStyle name="Procentowy 2 6 3 6" xfId="47363" xr:uid="{5EA7848C-2B5E-40C7-9A59-7D424B1F0843}"/>
    <cellStyle name="Procentowy 2 6 4" xfId="23159" xr:uid="{083E78B4-213F-41A5-914E-83615E909B8F}"/>
    <cellStyle name="Procentowy 2 6 4 2" xfId="23160" xr:uid="{260C7BB2-8605-4416-8981-8C4A0B6CE74F}"/>
    <cellStyle name="Procentowy 2 6 4 2 2" xfId="23161" xr:uid="{2D1F0AF7-9FAA-4671-9853-EAAFD10FF22C}"/>
    <cellStyle name="Procentowy 2 6 4 2 2 2" xfId="47375" xr:uid="{DE556190-A6D9-452B-A70B-F3AEB4B7AC69}"/>
    <cellStyle name="Procentowy 2 6 4 2 3" xfId="47374" xr:uid="{6EC25863-7FE9-4047-A830-817BFFED4956}"/>
    <cellStyle name="Procentowy 2 6 4 3" xfId="23162" xr:uid="{965FC9D8-DE28-4FFC-A295-AA03D6C8BD33}"/>
    <cellStyle name="Procentowy 2 6 4 3 2" xfId="47376" xr:uid="{42023BD1-243C-4C48-94D3-314C2006A6B8}"/>
    <cellStyle name="Procentowy 2 6 4 4" xfId="23163" xr:uid="{BC9A8EB1-B57F-434D-BFCA-444F5119712E}"/>
    <cellStyle name="Procentowy 2 6 4 4 2" xfId="47377" xr:uid="{0989F59F-E7CE-4BB1-BE27-CED13F734276}"/>
    <cellStyle name="Procentowy 2 6 4 5" xfId="47373" xr:uid="{B084F34E-6C30-4D9A-B320-98AE21C9B26F}"/>
    <cellStyle name="Procentowy 2 6 5" xfId="23164" xr:uid="{58F30F88-B29E-47D0-8166-3EB3F4E84DD1}"/>
    <cellStyle name="Procentowy 2 6 5 2" xfId="23165" xr:uid="{103B7890-8B44-4B60-90BE-173E14555EF0}"/>
    <cellStyle name="Procentowy 2 6 5 2 2" xfId="47379" xr:uid="{4F2DDE12-2819-47D8-838C-71664DE4871C}"/>
    <cellStyle name="Procentowy 2 6 5 3" xfId="23166" xr:uid="{48C64456-70A6-4AAB-8279-5A04EAF47545}"/>
    <cellStyle name="Procentowy 2 6 5 3 2" xfId="47380" xr:uid="{E684E3F4-940A-422B-82D7-430B3A003476}"/>
    <cellStyle name="Procentowy 2 6 5 4" xfId="47378" xr:uid="{5F4C5A1D-A7F6-4FFD-B133-4C6CE404E51D}"/>
    <cellStyle name="Procentowy 2 6 6" xfId="23167" xr:uid="{9EB05F80-3564-4F69-B69B-BAFBFDCBE561}"/>
    <cellStyle name="Procentowy 2 6 6 2" xfId="47381" xr:uid="{8C168D45-1F20-4CEF-B2FC-4680E0EC20FE}"/>
    <cellStyle name="Procentowy 2 6 7" xfId="47352" xr:uid="{66E58E2E-535A-4A3E-AEB6-3084AD89350D}"/>
    <cellStyle name="Procentowy 2 6 8" xfId="54271" xr:uid="{2E2F450D-D032-4A60-91E2-79FAB30C5847}"/>
    <cellStyle name="Procentowy 2 6 9" xfId="23138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70" xr:uid="{91812BE7-5745-41F3-9CF7-E821E31A81E6}"/>
    <cellStyle name="Procentowy 2 7 2 2 2" xfId="23171" xr:uid="{415DECD7-CE7D-4151-AC57-2E028DE037BA}"/>
    <cellStyle name="Procentowy 2 7 2 2 2 2" xfId="47385" xr:uid="{92E66371-727D-4ED4-A40E-FDF37DB06598}"/>
    <cellStyle name="Procentowy 2 7 2 2 3" xfId="23172" xr:uid="{D3D0446C-7439-43EA-ADE9-0066FE7AB2B0}"/>
    <cellStyle name="Procentowy 2 7 2 2 3 2" xfId="47386" xr:uid="{8DF29490-DD00-4B2B-AFCE-DCED35DF5A74}"/>
    <cellStyle name="Procentowy 2 7 2 2 4" xfId="47384" xr:uid="{AE804C51-4911-40D1-917A-E2B6EF032AB8}"/>
    <cellStyle name="Procentowy 2 7 2 3" xfId="23173" xr:uid="{C38ECAC7-6D62-4979-8D88-F4C70F515411}"/>
    <cellStyle name="Procentowy 2 7 2 3 2" xfId="47387" xr:uid="{4CF249AB-A728-4B1E-BAED-571C25ECD9FC}"/>
    <cellStyle name="Procentowy 2 7 2 4" xfId="23174" xr:uid="{5A843FFF-42CD-4270-B8D2-7F435D6F79F0}"/>
    <cellStyle name="Procentowy 2 7 2 4 2" xfId="47388" xr:uid="{4BBF44D1-5893-4E79-BE09-96E233F1D9AE}"/>
    <cellStyle name="Procentowy 2 7 2 5" xfId="23175" xr:uid="{C943D4A3-F6FB-4508-8961-93D2C75B66EF}"/>
    <cellStyle name="Procentowy 2 7 2 5 2" xfId="47389" xr:uid="{271DD36C-45A2-42EF-98F3-16D09C177150}"/>
    <cellStyle name="Procentowy 2 7 2 6" xfId="47383" xr:uid="{6DB71560-2B37-430E-9C7B-026DA723EEF8}"/>
    <cellStyle name="Procentowy 2 7 2 7" xfId="23169" xr:uid="{96E7E4D5-CD6C-4062-93C4-FDBE335FF93D}"/>
    <cellStyle name="Procentowy 2 7 3" xfId="23176" xr:uid="{C55FA5D4-E72C-40B0-B7F2-8DFBD090A888}"/>
    <cellStyle name="Procentowy 2 7 3 2" xfId="23177" xr:uid="{FB0CFF6A-7DBF-456D-9D6D-00F921C8DB76}"/>
    <cellStyle name="Procentowy 2 7 3 2 2" xfId="47391" xr:uid="{A2159F48-0F1E-4CBA-A560-55F4764B5874}"/>
    <cellStyle name="Procentowy 2 7 3 3" xfId="23178" xr:uid="{E09D4222-0A66-43C4-8BE9-2F532819516E}"/>
    <cellStyle name="Procentowy 2 7 3 3 2" xfId="47392" xr:uid="{22AD8AD7-909F-4E66-974D-2D9A147B71B2}"/>
    <cellStyle name="Procentowy 2 7 3 4" xfId="47390" xr:uid="{60C66E77-4341-4B26-8EF8-3C106F24FF4F}"/>
    <cellStyle name="Procentowy 2 7 4" xfId="23179" xr:uid="{05B7378B-8DFF-4D3C-8E13-D862D68FEDA6}"/>
    <cellStyle name="Procentowy 2 7 4 2" xfId="47393" xr:uid="{944B233F-7AAF-4F7A-A1EF-F5FCC25ACF98}"/>
    <cellStyle name="Procentowy 2 7 5" xfId="23180" xr:uid="{157F8460-2C35-472D-91CD-526616A5F0D5}"/>
    <cellStyle name="Procentowy 2 7 5 2" xfId="47394" xr:uid="{63A082B3-3E7F-4A5A-AF0F-BDF05CC59A6C}"/>
    <cellStyle name="Procentowy 2 7 6" xfId="23181" xr:uid="{32BE7B06-3962-4E98-9410-15F5B7202AAF}"/>
    <cellStyle name="Procentowy 2 7 6 2" xfId="47395" xr:uid="{762C6BF2-9D5F-492B-9E56-00C9F50F0729}"/>
    <cellStyle name="Procentowy 2 7 7" xfId="47382" xr:uid="{4B9325FF-870D-4D87-BA2C-AC4B8320910B}"/>
    <cellStyle name="Procentowy 2 7 8" xfId="54272" xr:uid="{E1E82646-FB51-40BA-B71F-2119868E4D50}"/>
    <cellStyle name="Procentowy 2 7 9" xfId="23168" xr:uid="{03CA974A-6DAB-4745-BED0-85B283CE1284}"/>
    <cellStyle name="Procentowy 2 8" xfId="23182" xr:uid="{7DFED1D1-072F-4D45-9872-B4ADE7E2AA5D}"/>
    <cellStyle name="Procentowy 2 8 2" xfId="23183" xr:uid="{310657A0-9B16-45F5-96FC-69D59B1B7E2D}"/>
    <cellStyle name="Procentowy 2 8 2 2" xfId="23184" xr:uid="{AA08E0D1-D489-4D06-B5C4-351AC29950B2}"/>
    <cellStyle name="Procentowy 2 8 2 2 2" xfId="23185" xr:uid="{89DA53F1-1FC9-4FE1-BDA8-0E1442C58768}"/>
    <cellStyle name="Procentowy 2 8 2 2 2 2" xfId="47399" xr:uid="{03648E8C-9D93-42A3-BE8A-240E27094872}"/>
    <cellStyle name="Procentowy 2 8 2 2 3" xfId="47398" xr:uid="{952EBD86-161A-4459-8120-DC0262537BC0}"/>
    <cellStyle name="Procentowy 2 8 2 3" xfId="23186" xr:uid="{0C494E8B-F340-4A31-B7E3-5AC41C442375}"/>
    <cellStyle name="Procentowy 2 8 2 3 2" xfId="47400" xr:uid="{518274DB-5707-450E-A0EA-FA044C02F4EF}"/>
    <cellStyle name="Procentowy 2 8 2 4" xfId="23187" xr:uid="{7BDC3D97-D5F4-4038-BD1E-2186D6C167C3}"/>
    <cellStyle name="Procentowy 2 8 2 4 2" xfId="47401" xr:uid="{041A75AC-F620-422E-8508-FEF00B48D693}"/>
    <cellStyle name="Procentowy 2 8 2 5" xfId="47397" xr:uid="{A6B414F4-1B61-40F0-A7DF-FFA49FE481FB}"/>
    <cellStyle name="Procentowy 2 8 3" xfId="23188" xr:uid="{C4EFBD9C-D52E-4508-9E9B-95C778102F0E}"/>
    <cellStyle name="Procentowy 2 8 3 2" xfId="23189" xr:uid="{AE8CED50-B879-4459-A3FA-D795476D0A95}"/>
    <cellStyle name="Procentowy 2 8 3 2 2" xfId="23190" xr:uid="{9A01B757-AAAB-4A07-80DC-5E6E497DDCED}"/>
    <cellStyle name="Procentowy 2 8 3 2 2 2" xfId="47404" xr:uid="{6B2AF034-A54F-48F7-B971-9127FE8A7E90}"/>
    <cellStyle name="Procentowy 2 8 3 2 3" xfId="47403" xr:uid="{B4F3E291-D47C-4B82-BF38-51A3D096D9A8}"/>
    <cellStyle name="Procentowy 2 8 3 3" xfId="23191" xr:uid="{004BD292-DF52-4BE1-896F-32B8064F2D66}"/>
    <cellStyle name="Procentowy 2 8 3 3 2" xfId="47405" xr:uid="{86F45D78-D4C9-4A4C-87A7-D984BAE0A0AB}"/>
    <cellStyle name="Procentowy 2 8 3 4" xfId="23192" xr:uid="{22E50C1C-787D-46C0-B1D6-AD952E20134D}"/>
    <cellStyle name="Procentowy 2 8 3 4 2" xfId="47406" xr:uid="{E9137E1F-8A59-41DB-85E0-AF920A873991}"/>
    <cellStyle name="Procentowy 2 8 3 5" xfId="47402" xr:uid="{FDF9801F-0EE1-4160-9A21-7AD156D2E716}"/>
    <cellStyle name="Procentowy 2 8 4" xfId="23193" xr:uid="{F360ABE2-84B2-4E51-9661-4F4474F576D4}"/>
    <cellStyle name="Procentowy 2 8 4 2" xfId="23194" xr:uid="{93EBC664-3617-44AE-BF30-94DE25831E4B}"/>
    <cellStyle name="Procentowy 2 8 4 2 2" xfId="47408" xr:uid="{579FE2AF-2E33-4776-8C00-10494C8BDBBD}"/>
    <cellStyle name="Procentowy 2 8 4 3" xfId="47407" xr:uid="{5A1401A7-54E2-441B-8535-377763CFFC63}"/>
    <cellStyle name="Procentowy 2 8 5" xfId="23195" xr:uid="{21AD325F-FCE8-4E33-A154-F1FB61ADEF66}"/>
    <cellStyle name="Procentowy 2 8 5 2" xfId="47409" xr:uid="{3641906E-2C06-48FE-AAD3-92DE4D3B1AD1}"/>
    <cellStyle name="Procentowy 2 8 6" xfId="23196" xr:uid="{7BE59375-2EDA-4197-A8B7-33464800CA44}"/>
    <cellStyle name="Procentowy 2 8 6 2" xfId="47410" xr:uid="{9FA6CAEE-689D-4C67-AAA4-44B25D0E57F9}"/>
    <cellStyle name="Procentowy 2 8 7" xfId="47396" xr:uid="{F2709AF2-850D-4639-B4CE-00792EB16B4C}"/>
    <cellStyle name="Procentowy 2 8 8" xfId="54273" xr:uid="{6663FB10-660C-4C14-9C02-2E7702F3029F}"/>
    <cellStyle name="Procentowy 2 9" xfId="23197" xr:uid="{3F5E8E86-7CA1-4B2C-B3CA-C6C6A1013DC4}"/>
    <cellStyle name="Procentowy 2 9 2" xfId="23198" xr:uid="{097FA911-7802-41A2-8406-2A9CA11EAA0D}"/>
    <cellStyle name="Procentowy 2 9 2 2" xfId="23199" xr:uid="{C181AE79-863E-47D0-954D-B101D3010CD0}"/>
    <cellStyle name="Procentowy 2 9 2 2 2" xfId="23200" xr:uid="{CE73B457-57EE-434A-AE5A-A36ADC2ABB45}"/>
    <cellStyle name="Procentowy 2 9 2 2 2 2" xfId="47414" xr:uid="{CC6CA8C3-D727-4B3D-9F7A-4CFE0B8B1018}"/>
    <cellStyle name="Procentowy 2 9 2 2 3" xfId="47413" xr:uid="{271D19D3-5A96-4E48-AD8C-6F9F54C7FBFC}"/>
    <cellStyle name="Procentowy 2 9 2 3" xfId="23201" xr:uid="{16B30A22-6CF7-4DBF-BF56-5BDCA3A64DDC}"/>
    <cellStyle name="Procentowy 2 9 2 3 2" xfId="47415" xr:uid="{746D71DF-B689-4D2D-922B-229698A4425E}"/>
    <cellStyle name="Procentowy 2 9 2 4" xfId="23202" xr:uid="{6A1D3C1E-F5A8-406C-9017-CB7CE6515C44}"/>
    <cellStyle name="Procentowy 2 9 2 4 2" xfId="47416" xr:uid="{2CF478CC-461A-4EA7-A3E0-62DEF9F744D9}"/>
    <cellStyle name="Procentowy 2 9 2 5" xfId="47412" xr:uid="{3F3AAB33-FBC8-4B34-8B10-75419E9C36CB}"/>
    <cellStyle name="Procentowy 2 9 3" xfId="23203" xr:uid="{01740E08-E2F7-4E0B-9BDF-1EF4344A172D}"/>
    <cellStyle name="Procentowy 2 9 3 2" xfId="23204" xr:uid="{784A5299-9E3A-4226-B157-4C137291B707}"/>
    <cellStyle name="Procentowy 2 9 3 2 2" xfId="47418" xr:uid="{9494BAA0-E3E2-45C8-9CC6-C9CCDC3ADA90}"/>
    <cellStyle name="Procentowy 2 9 3 3" xfId="47417" xr:uid="{40823942-B1AC-42EA-BF80-3CD09DB04B17}"/>
    <cellStyle name="Procentowy 2 9 4" xfId="23205" xr:uid="{C62A16AE-6ADF-41BC-9EFA-4A27632477BD}"/>
    <cellStyle name="Procentowy 2 9 4 2" xfId="47419" xr:uid="{C63840D5-9531-4C39-9968-B1DB88EF3308}"/>
    <cellStyle name="Procentowy 2 9 5" xfId="23206" xr:uid="{1EFE955D-5F3D-4AAA-BB76-2442C1C0B36C}"/>
    <cellStyle name="Procentowy 2 9 5 2" xfId="47420" xr:uid="{B9CBC289-D81E-401F-B121-EF9305242CB1}"/>
    <cellStyle name="Procentowy 2 9 6" xfId="47411" xr:uid="{22D7A2E4-1701-4707-81BD-248E87FAEF62}"/>
    <cellStyle name="Procentowy 2 9 7" xfId="54274" xr:uid="{1835A6CB-9AE8-4D8F-87F9-55A8CDA2DBB2}"/>
    <cellStyle name="Procentowy 3" xfId="935" xr:uid="{00000000-0005-0000-0000-0000C3030000}"/>
    <cellStyle name="Procentowy 3 2" xfId="23208" xr:uid="{AA461EA5-85FF-4D7F-BCAE-D6608136091F}"/>
    <cellStyle name="Procentowy 3 2 2" xfId="23209" xr:uid="{9DCD8B1A-7BAB-4B6B-BA4F-9A083A0869A0}"/>
    <cellStyle name="Procentowy 3 2 2 2" xfId="23210" xr:uid="{AB1C2FA8-F36C-4084-A8FE-92EE5C309174}"/>
    <cellStyle name="Procentowy 3 2 2 2 2" xfId="47424" xr:uid="{C9778711-BDDC-4CF9-8458-AA9B8E4B8581}"/>
    <cellStyle name="Procentowy 3 2 2 3" xfId="47423" xr:uid="{E4E45150-33E9-46D3-A21A-A9B97CAD6712}"/>
    <cellStyle name="Procentowy 3 2 3" xfId="23211" xr:uid="{13137E47-EA31-4AD7-8974-5AE4F4229290}"/>
    <cellStyle name="Procentowy 3 2 3 2" xfId="47425" xr:uid="{FDC3A0C7-559F-48EC-A779-B1E0D3E7947C}"/>
    <cellStyle name="Procentowy 3 2 4" xfId="23212" xr:uid="{95BB5D34-F21F-4755-BDC5-FA150FF9E6B3}"/>
    <cellStyle name="Procentowy 3 2 4 2" xfId="47426" xr:uid="{C299E6AF-3726-4496-AC22-AE48CFEC4EE0}"/>
    <cellStyle name="Procentowy 3 2 5" xfId="47422" xr:uid="{87B84641-3E21-4FFA-9352-9526E80A8964}"/>
    <cellStyle name="Procentowy 3 3" xfId="23213" xr:uid="{C70F8EAE-FD96-4F39-B0D3-C6F165B2042B}"/>
    <cellStyle name="Procentowy 3 3 2" xfId="23214" xr:uid="{535EDC06-0477-4DE9-8DC9-AF98DEF3B56C}"/>
    <cellStyle name="Procentowy 3 3 2 2" xfId="47428" xr:uid="{04B1D607-6EEE-41D1-96ED-24F293EEF0C5}"/>
    <cellStyle name="Procentowy 3 3 3" xfId="47427" xr:uid="{218491FE-620B-48C8-9F5A-009DF31D95C1}"/>
    <cellStyle name="Procentowy 3 4" xfId="23215" xr:uid="{1EAD5A5A-FDF3-4BDE-AB81-F29C077DE2EB}"/>
    <cellStyle name="Procentowy 3 4 2" xfId="23216" xr:uid="{A0DFA296-29CE-4E0D-9C05-5C4FE1270EF2}"/>
    <cellStyle name="Procentowy 3 4 2 2" xfId="47430" xr:uid="{2BA5F193-11F1-4743-81B3-99ACED5AAEA2}"/>
    <cellStyle name="Procentowy 3 4 3" xfId="23217" xr:uid="{885CBFDA-7850-4170-806A-230B603C0F98}"/>
    <cellStyle name="Procentowy 3 4 3 2" xfId="47431" xr:uid="{F9D87169-E438-45ED-BE6C-CA1F923C1863}"/>
    <cellStyle name="Procentowy 3 4 4" xfId="47429" xr:uid="{F240D586-5F2C-45B5-9014-D484F5562533}"/>
    <cellStyle name="Procentowy 3 5" xfId="23218" xr:uid="{2F6FC563-9562-4B59-BC21-3D7935B7D1F0}"/>
    <cellStyle name="Procentowy 3 5 2" xfId="47432" xr:uid="{BBFC4FD7-7D9A-44AA-9736-95DF00393087}"/>
    <cellStyle name="Procentowy 3 6" xfId="47421" xr:uid="{77F3AC9C-4EE6-48FD-A9C2-96614B0883C9}"/>
    <cellStyle name="Procentowy 3 7" xfId="54275" xr:uid="{D03950E5-E3BB-4A1D-85DF-1E4DA82A4C57}"/>
    <cellStyle name="Procentowy 3 8" xfId="23207" xr:uid="{026840A7-2958-473D-9855-96720EFDA513}"/>
    <cellStyle name="Procentowy 4" xfId="936" xr:uid="{00000000-0005-0000-0000-0000C4030000}"/>
    <cellStyle name="Procentowy 4 10" xfId="23219" xr:uid="{F38141CE-073C-4BDB-8656-29BE761A83FF}"/>
    <cellStyle name="Procentowy 4 2" xfId="23220" xr:uid="{829988BA-CA03-4022-89C8-7C4FF8F4EC51}"/>
    <cellStyle name="Procentowy 4 2 2" xfId="23221" xr:uid="{F808BB92-6210-4B3E-B87F-986A52296389}"/>
    <cellStyle name="Procentowy 4 2 2 2" xfId="23222" xr:uid="{B21D3284-CF45-4C56-9275-557013D04F88}"/>
    <cellStyle name="Procentowy 4 2 2 2 2" xfId="47436" xr:uid="{E74B4A32-A076-4A8E-9A3D-4A3E64282BC0}"/>
    <cellStyle name="Procentowy 4 2 2 3" xfId="47435" xr:uid="{ADDA3BA8-5278-488E-A6A1-19352B10124F}"/>
    <cellStyle name="Procentowy 4 2 3" xfId="23223" xr:uid="{DD02FA9C-C38F-402A-BB3C-285D019DF892}"/>
    <cellStyle name="Procentowy 4 2 3 2" xfId="47437" xr:uid="{3A0F2BCA-D539-4732-8437-6373393B9EF8}"/>
    <cellStyle name="Procentowy 4 2 4" xfId="23224" xr:uid="{96B43008-22BA-4F78-B285-788FAC036795}"/>
    <cellStyle name="Procentowy 4 2 4 2" xfId="47438" xr:uid="{C2844297-584F-4304-9B78-4A5A276D4AD8}"/>
    <cellStyle name="Procentowy 4 2 5" xfId="47434" xr:uid="{3FBFB4C4-31CC-4776-9B01-453D4D5D37C8}"/>
    <cellStyle name="Procentowy 4 3" xfId="23225" xr:uid="{37400ABC-CAA7-41A6-A029-EADE4EB08C44}"/>
    <cellStyle name="Procentowy 4 3 2" xfId="23226" xr:uid="{B28EF4BB-7EC7-46D7-A56D-12C2D0A2E586}"/>
    <cellStyle name="Procentowy 4 3 2 2" xfId="23227" xr:uid="{42BDE5B4-BE04-4D6F-A191-B62B78E36A50}"/>
    <cellStyle name="Procentowy 4 3 2 2 2" xfId="47441" xr:uid="{3F9E3B4E-89AA-435F-90D2-F5744C14C8A5}"/>
    <cellStyle name="Procentowy 4 3 2 3" xfId="47440" xr:uid="{31AF54CA-6DBF-4D0A-9CD7-15D7AE8CFD63}"/>
    <cellStyle name="Procentowy 4 3 3" xfId="23228" xr:uid="{A065D2DD-A554-4B87-9968-5134E23D7F27}"/>
    <cellStyle name="Procentowy 4 3 3 2" xfId="47442" xr:uid="{87BECAB8-70DC-434B-A420-12B43EDFCF3C}"/>
    <cellStyle name="Procentowy 4 3 4" xfId="23229" xr:uid="{BF30DE0E-FBEC-4C25-9083-BC411723E909}"/>
    <cellStyle name="Procentowy 4 3 4 2" xfId="47443" xr:uid="{125B18F3-0246-41EE-9439-725D0A8AF185}"/>
    <cellStyle name="Procentowy 4 3 5" xfId="47439" xr:uid="{4F28E7FF-46F4-4F52-8C03-1ED9351BC3F1}"/>
    <cellStyle name="Procentowy 4 4" xfId="23230" xr:uid="{D13BAC6C-FE75-4277-8380-692D1B2A1A3D}"/>
    <cellStyle name="Procentowy 4 4 2" xfId="23231" xr:uid="{852510EC-00BA-4687-A7A3-73710895018B}"/>
    <cellStyle name="Procentowy 4 4 2 2" xfId="23232" xr:uid="{79301278-26A8-4CBC-AB97-9349F2136F88}"/>
    <cellStyle name="Procentowy 4 4 2 2 2" xfId="47446" xr:uid="{6D04A61E-5582-4640-A610-98AA427337CE}"/>
    <cellStyle name="Procentowy 4 4 2 3" xfId="47445" xr:uid="{4E08FCA2-9412-4927-8AB1-B0A6080C156E}"/>
    <cellStyle name="Procentowy 4 4 3" xfId="23233" xr:uid="{816CC4D5-506A-49E4-898D-92943D5EA786}"/>
    <cellStyle name="Procentowy 4 4 3 2" xfId="47447" xr:uid="{AB543AEE-A930-4B6A-886C-BCFFD8CEF5BE}"/>
    <cellStyle name="Procentowy 4 4 4" xfId="23234" xr:uid="{FA496ACC-EA25-4686-969B-30B4B7065834}"/>
    <cellStyle name="Procentowy 4 4 4 2" xfId="47448" xr:uid="{BD167719-510C-4867-8DAE-51BF45D0E698}"/>
    <cellStyle name="Procentowy 4 4 5" xfId="23235" xr:uid="{C028F9A1-4CEF-4447-B7B9-9841CDEB5919}"/>
    <cellStyle name="Procentowy 4 4 5 2" xfId="47449" xr:uid="{3D183DA4-2362-4514-821A-B085BE582034}"/>
    <cellStyle name="Procentowy 4 4 6" xfId="47444" xr:uid="{85C24638-8D6A-4E59-BE7D-ABCED133C50A}"/>
    <cellStyle name="Procentowy 4 5" xfId="23236" xr:uid="{A4444E69-4903-4AD1-857F-721254553CCF}"/>
    <cellStyle name="Procentowy 4 5 2" xfId="23237" xr:uid="{D6E50755-8661-49C3-99B8-1E104CC2BFF5}"/>
    <cellStyle name="Procentowy 4 5 2 2" xfId="47451" xr:uid="{9AD7B8F2-075B-4B8E-A58B-83937590E243}"/>
    <cellStyle name="Procentowy 4 5 3" xfId="23238" xr:uid="{41ED7BE4-58EE-49CA-B292-65DDFB2D83F3}"/>
    <cellStyle name="Procentowy 4 5 3 2" xfId="47452" xr:uid="{027E345E-C040-49D4-9805-ACD92EC79CE9}"/>
    <cellStyle name="Procentowy 4 5 4" xfId="47450" xr:uid="{A7CFD8E7-9CCB-451F-97BB-EF97AD93608B}"/>
    <cellStyle name="Procentowy 4 6" xfId="23239" xr:uid="{276AA7EA-7C1F-493C-9730-509914397896}"/>
    <cellStyle name="Procentowy 4 6 2" xfId="47453" xr:uid="{E2A63803-0DA8-41EF-B6B1-BB919855BC21}"/>
    <cellStyle name="Procentowy 4 7" xfId="23240" xr:uid="{67927F93-35F7-46E7-9752-59B8E4E22C7F}"/>
    <cellStyle name="Procentowy 4 7 2" xfId="47454" xr:uid="{85EC1CE9-8FD1-4BBB-986A-B70CCE612C94}"/>
    <cellStyle name="Procentowy 4 8" xfId="47433" xr:uid="{BB7E8C92-C10E-4B3E-AE1B-B124D3119A18}"/>
    <cellStyle name="Procentowy 4 9" xfId="54276" xr:uid="{D479E834-2397-4457-B6DE-DB5D0AD0DD1B}"/>
    <cellStyle name="Procentowy 5" xfId="1333" xr:uid="{D9BC3095-0DC2-456E-9792-25FC2BEBF45A}"/>
    <cellStyle name="Procentowy 5 2" xfId="23242" xr:uid="{2EFCB093-D0A1-4BCB-AD82-9CD43A5BEF13}"/>
    <cellStyle name="Procentowy 5 2 2" xfId="23243" xr:uid="{E52D5464-3DED-4C85-AF0D-E5C4C84FEC0E}"/>
    <cellStyle name="Procentowy 5 2 2 2" xfId="23244" xr:uid="{2AB9AA9E-EC5B-4303-8F41-7E488A3C95AA}"/>
    <cellStyle name="Procentowy 5 2 2 2 2" xfId="47458" xr:uid="{CC3350E6-7288-4FA5-BBA3-4C6E43B06DCE}"/>
    <cellStyle name="Procentowy 5 2 2 3" xfId="47457" xr:uid="{AACCBEF2-1764-49FD-839D-5BF87FFD5513}"/>
    <cellStyle name="Procentowy 5 2 3" xfId="23245" xr:uid="{8BB04190-2797-4F02-AB12-AE31147CD078}"/>
    <cellStyle name="Procentowy 5 2 3 2" xfId="47459" xr:uid="{114240A7-F376-4409-8A29-38410F248C92}"/>
    <cellStyle name="Procentowy 5 2 4" xfId="23246" xr:uid="{8A838987-2778-450C-A8C1-D074F7ADC5E4}"/>
    <cellStyle name="Procentowy 5 2 4 2" xfId="47460" xr:uid="{B04D90AB-10F7-4CD8-82AA-51A56FDCC059}"/>
    <cellStyle name="Procentowy 5 2 5" xfId="47456" xr:uid="{3283F4FC-6861-43DD-BFEB-B9D1AB83202F}"/>
    <cellStyle name="Procentowy 5 3" xfId="23247" xr:uid="{C15D6823-E2A5-40CE-91A4-29C803B6E334}"/>
    <cellStyle name="Procentowy 5 3 2" xfId="23248" xr:uid="{D222D729-7609-4178-87D2-890AE67A9E87}"/>
    <cellStyle name="Procentowy 5 3 2 2" xfId="23249" xr:uid="{51816ADA-AF2B-4B90-B565-A8837FB4EC42}"/>
    <cellStyle name="Procentowy 5 3 2 2 2" xfId="47463" xr:uid="{B5D33F87-430E-4667-BA46-1214A54ABF66}"/>
    <cellStyle name="Procentowy 5 3 2 3" xfId="47462" xr:uid="{D3E69C92-AFE6-428D-BD53-9DAC69D9CCD9}"/>
    <cellStyle name="Procentowy 5 3 3" xfId="23250" xr:uid="{E92A2BC7-A654-4E06-8417-990B83E9C84E}"/>
    <cellStyle name="Procentowy 5 3 3 2" xfId="47464" xr:uid="{177B75F4-003E-46B1-B04B-90B843C988AF}"/>
    <cellStyle name="Procentowy 5 3 4" xfId="23251" xr:uid="{9DAF2981-09EC-4962-AAA5-ECD579BFE1D2}"/>
    <cellStyle name="Procentowy 5 3 4 2" xfId="47465" xr:uid="{75F83CD0-EC01-4F2A-9524-9D74D34B80CF}"/>
    <cellStyle name="Procentowy 5 3 5" xfId="47461" xr:uid="{0A77B166-966C-4588-9DA8-016CBFCA2BE3}"/>
    <cellStyle name="Procentowy 5 4" xfId="23252" xr:uid="{09E3F53A-E78B-4297-8728-A75DB7F7218D}"/>
    <cellStyle name="Procentowy 5 4 2" xfId="23253" xr:uid="{43E16268-0B5A-49A4-84B0-D77C29D79653}"/>
    <cellStyle name="Procentowy 5 4 2 2" xfId="47467" xr:uid="{1A696210-F404-4135-B46F-C3F2821FA338}"/>
    <cellStyle name="Procentowy 5 4 3" xfId="23254" xr:uid="{61F093DC-FBDC-4061-96D5-AE53AA681BD3}"/>
    <cellStyle name="Procentowy 5 4 3 2" xfId="47468" xr:uid="{87819A3D-392E-4102-ACC9-70DDAE2390B9}"/>
    <cellStyle name="Procentowy 5 4 4" xfId="47466" xr:uid="{3EC85379-319C-4A15-83AB-ADF9B6477B25}"/>
    <cellStyle name="Procentowy 5 5" xfId="23255" xr:uid="{1BC18496-21AB-40E7-8D46-1E4C0BE4AC81}"/>
    <cellStyle name="Procentowy 5 5 2" xfId="47469" xr:uid="{13E58130-C91B-4859-8775-9966FA9B4330}"/>
    <cellStyle name="Procentowy 5 6" xfId="47455" xr:uid="{D0C4EF6E-8062-450E-8EE4-9FB9EF44A264}"/>
    <cellStyle name="Procentowy 5 7" xfId="23241" xr:uid="{91BE88A7-96DB-46DC-B8A1-DE4441CD52FC}"/>
    <cellStyle name="Procentowy 6" xfId="23256" xr:uid="{08413589-2904-4184-A9E9-1434CD337C8A}"/>
    <cellStyle name="Procentowy 6 2" xfId="23257" xr:uid="{3F84EC0D-F9F5-4F6F-BFF4-9AC85A164AE7}"/>
    <cellStyle name="Procentowy 6 2 2" xfId="23258" xr:uid="{4C916908-6CE6-4D0E-AD9F-0CAFEFCE6A0B}"/>
    <cellStyle name="Procentowy 6 2 2 2" xfId="47472" xr:uid="{DC16DD59-5979-4DF7-99F4-2C3EAD6A484F}"/>
    <cellStyle name="Procentowy 6 2 3" xfId="47471" xr:uid="{4E84697F-D6C7-4639-85F7-53BD53E03AC2}"/>
    <cellStyle name="Procentowy 6 3" xfId="23259" xr:uid="{A06F346E-379B-45D0-807C-9C713452DCC2}"/>
    <cellStyle name="Procentowy 6 3 2" xfId="47473" xr:uid="{93EFF9A4-C146-46AB-B8B9-2A921BBFF498}"/>
    <cellStyle name="Procentowy 6 4" xfId="23260" xr:uid="{B50B0D09-0230-4FE6-A46B-A4596C6A3169}"/>
    <cellStyle name="Procentowy 6 4 2" xfId="47474" xr:uid="{D0A06CC5-1BAB-4390-BFCD-866104BAF340}"/>
    <cellStyle name="Procentowy 6 5" xfId="23261" xr:uid="{0B8E7A40-DC70-4E1D-8212-228EAF823B4E}"/>
    <cellStyle name="Procentowy 6 5 2" xfId="47475" xr:uid="{03510E0F-DB3E-4470-942D-78553529D96F}"/>
    <cellStyle name="Procentowy 6 6" xfId="47470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4" xr:uid="{0B164790-C0B4-46D1-A9E3-897FAEA8906E}"/>
    <cellStyle name="Prozent 2 2 2 2" xfId="23265" xr:uid="{E0DD4443-A6F4-4D48-8621-59BDBF487630}"/>
    <cellStyle name="Prozent 2 2 2 2 2" xfId="47479" xr:uid="{3EDA9AF4-B29A-4D52-84A8-43C40B2D5364}"/>
    <cellStyle name="Prozent 2 2 2 3" xfId="23266" xr:uid="{5A005B96-DACF-4DDA-A58C-9E40508E2AAF}"/>
    <cellStyle name="Prozent 2 2 2 3 2" xfId="47480" xr:uid="{7DA75B22-6712-4AA0-9922-AFF58CD379BD}"/>
    <cellStyle name="Prozent 2 2 2 4" xfId="47478" xr:uid="{28F76E25-8722-44B9-9BBB-509589BDE2F6}"/>
    <cellStyle name="Prozent 2 2 3" xfId="23267" xr:uid="{71D9188C-E8B1-445D-A231-E2B18C1964C2}"/>
    <cellStyle name="Prozent 2 2 3 2" xfId="23268" xr:uid="{DC185EF5-61D3-4DB4-A5E5-CC43A4905F8E}"/>
    <cellStyle name="Prozent 2 2 3 2 2" xfId="47482" xr:uid="{A752935A-1645-4D22-86A0-4E05A5144CFF}"/>
    <cellStyle name="Prozent 2 2 3 3" xfId="47481" xr:uid="{16951C49-8934-4B4F-86F4-03219D19CFA0}"/>
    <cellStyle name="Prozent 2 2 4" xfId="23269" xr:uid="{B602F81E-ED12-44B3-8D7A-C68ADBC044D7}"/>
    <cellStyle name="Prozent 2 2 4 2" xfId="47483" xr:uid="{5C4A5986-D1B5-487B-A119-35D0AFAFC428}"/>
    <cellStyle name="Prozent 2 2 5" xfId="23270" xr:uid="{72800142-564F-4676-8CEA-4E45D399FA27}"/>
    <cellStyle name="Prozent 2 2 5 2" xfId="47484" xr:uid="{93C460A9-DEFB-425E-B764-73E9EC94390B}"/>
    <cellStyle name="Prozent 2 2 6" xfId="47477" xr:uid="{F8B180A8-9C62-4842-B267-06B3890AC86E}"/>
    <cellStyle name="Prozent 2 2 7" xfId="53783" xr:uid="{F30170BB-9D65-4EE3-A4AA-F1B1B053A701}"/>
    <cellStyle name="Prozent 2 2 8" xfId="23263" xr:uid="{756B74D6-8DB2-4BC0-9EC2-A8C4CB0722A7}"/>
    <cellStyle name="Prozent 2 3" xfId="23271" xr:uid="{3E8C40AF-6B38-4B5F-814D-AEEC669058EC}"/>
    <cellStyle name="Prozent 2 3 2" xfId="23272" xr:uid="{4C1E088F-F766-4A6D-AF98-18E0F158FC19}"/>
    <cellStyle name="Prozent 2 3 2 2" xfId="47486" xr:uid="{469F712B-10E8-47DE-BBCA-4F24BFB9DC62}"/>
    <cellStyle name="Prozent 2 3 3" xfId="23273" xr:uid="{EBF1200C-E038-4EF6-9B87-17AD1D4B5CC2}"/>
    <cellStyle name="Prozent 2 3 3 2" xfId="47487" xr:uid="{54521690-5B52-4145-B08F-ADC58AEC24E3}"/>
    <cellStyle name="Prozent 2 3 4" xfId="47485" xr:uid="{AFF4C452-FADF-4EE2-8E81-2F32A7D06CC4}"/>
    <cellStyle name="Prozent 2 4" xfId="23274" xr:uid="{E1A22158-38A8-412B-A6EF-8CE3AA6301C9}"/>
    <cellStyle name="Prozent 2 4 2" xfId="23275" xr:uid="{4E88FC86-79DC-4639-9188-952F29CFA6DE}"/>
    <cellStyle name="Prozent 2 4 2 2" xfId="47489" xr:uid="{22DD0E36-F71E-47F8-AF55-D3382937D3A1}"/>
    <cellStyle name="Prozent 2 4 3" xfId="47488" xr:uid="{5FFDD282-947B-4184-AF33-4D143723F3B6}"/>
    <cellStyle name="Prozent 2 5" xfId="23276" xr:uid="{E01B0D97-7079-465F-9B0F-68D780E802F3}"/>
    <cellStyle name="Prozent 2 5 2" xfId="47490" xr:uid="{D818F916-AC4F-4EB9-8972-B6236B3717FC}"/>
    <cellStyle name="Prozent 2 6" xfId="23277" xr:uid="{EFF4BC2F-5617-487C-8E34-88D37847E7C9}"/>
    <cellStyle name="Prozent 2 6 2" xfId="47491" xr:uid="{96367580-837B-4845-B2E2-C14CFEC1D8F6}"/>
    <cellStyle name="Prozent 2 7" xfId="47476" xr:uid="{D5E1A7AF-80E5-4D78-A28B-F131E64756AB}"/>
    <cellStyle name="Prozent 2 8" xfId="53782" xr:uid="{F608FA31-2EE6-4435-BDFF-3453AB4BF740}"/>
    <cellStyle name="Prozent 2 9" xfId="23262" xr:uid="{1CCC56BE-F31B-481A-9C4E-39E4FAE96AF8}"/>
    <cellStyle name="Prozent 3" xfId="939" xr:uid="{00000000-0005-0000-0000-0000C7030000}"/>
    <cellStyle name="Prozent 3 2" xfId="23279" xr:uid="{27A10DB2-A3CD-424F-89EC-39133E975E55}"/>
    <cellStyle name="Prozent 3 2 2" xfId="23280" xr:uid="{BA79EB05-5F16-46B9-90DF-A46D746BE3C0}"/>
    <cellStyle name="Prozent 3 2 2 2" xfId="47494" xr:uid="{B0098E50-84DC-48B4-8C0A-CEC3393E7C5E}"/>
    <cellStyle name="Prozent 3 2 3" xfId="23281" xr:uid="{41F711CD-3ACC-43F1-BDC9-774E3C738908}"/>
    <cellStyle name="Prozent 3 2 3 2" xfId="47495" xr:uid="{AF8325D4-96E7-4047-A2EB-A952FDB7C651}"/>
    <cellStyle name="Prozent 3 2 4" xfId="47493" xr:uid="{93F556C4-CECC-497B-9F4E-2F2263D17511}"/>
    <cellStyle name="Prozent 3 3" xfId="23282" xr:uid="{DD5EA198-9998-4902-BD6F-49B439E41F4A}"/>
    <cellStyle name="Prozent 3 3 2" xfId="23283" xr:uid="{C95FE81D-ADFA-43D7-828E-5B363982A8BD}"/>
    <cellStyle name="Prozent 3 3 2 2" xfId="47497" xr:uid="{B14A9004-F217-4F20-8800-4AA025EC92AF}"/>
    <cellStyle name="Prozent 3 3 3" xfId="47496" xr:uid="{94890F69-D827-4D52-9B41-F544C7D4A914}"/>
    <cellStyle name="Prozent 3 4" xfId="23284" xr:uid="{7314AB98-2958-4E39-A894-CFAB4F376440}"/>
    <cellStyle name="Prozent 3 4 2" xfId="47498" xr:uid="{9BD0C3EC-C65D-47C4-AEB4-7D88B3C6886B}"/>
    <cellStyle name="Prozent 3 5" xfId="23285" xr:uid="{E6837EDC-BE64-4389-99FB-63F2DCBE2543}"/>
    <cellStyle name="Prozent 3 5 2" xfId="47499" xr:uid="{475B70DA-AC4B-42A4-9E5C-D0CDE142CE15}"/>
    <cellStyle name="Prozent 3 6" xfId="47492" xr:uid="{882E9699-B959-47AF-90E4-2818136AAEE0}"/>
    <cellStyle name="Prozent 3 7" xfId="53784" xr:uid="{7136C791-4298-4BFA-82FC-2AEA41B2A978}"/>
    <cellStyle name="Prozent 3 8" xfId="23278" xr:uid="{CADDEBF0-2E52-4785-9E97-28F8345FBB12}"/>
    <cellStyle name="Prozent 4" xfId="940" xr:uid="{00000000-0005-0000-0000-0000C8030000}"/>
    <cellStyle name="Prozent 4 2" xfId="23287" xr:uid="{1DF1915E-FBEF-4903-914F-4E45E24057E7}"/>
    <cellStyle name="Prozent 4 2 2" xfId="23288" xr:uid="{F8028B33-91CD-4AC9-94C8-A7725E91561E}"/>
    <cellStyle name="Prozent 4 2 2 2" xfId="47502" xr:uid="{13D79BE8-F25F-4F5D-9EDA-58BB79FC64A4}"/>
    <cellStyle name="Prozent 4 2 3" xfId="23289" xr:uid="{B3CF38EE-805C-46C6-9293-EA3F0A1E40F3}"/>
    <cellStyle name="Prozent 4 2 3 2" xfId="47503" xr:uid="{ED7B992D-CBFF-4017-9242-4A62023ADAD9}"/>
    <cellStyle name="Prozent 4 2 4" xfId="47501" xr:uid="{545099A5-7D57-45B9-BD23-2E068216CA59}"/>
    <cellStyle name="Prozent 4 3" xfId="23290" xr:uid="{4FA80036-DE21-4D66-9A1A-44E36B21B65C}"/>
    <cellStyle name="Prozent 4 3 2" xfId="23291" xr:uid="{A90F389F-6273-4BA1-B1F3-F64F25D8D304}"/>
    <cellStyle name="Prozent 4 3 2 2" xfId="47505" xr:uid="{B3988787-3B16-4378-8BDE-0A626776516B}"/>
    <cellStyle name="Prozent 4 3 3" xfId="47504" xr:uid="{32D86B5E-6192-4D48-96B6-24949E638086}"/>
    <cellStyle name="Prozent 4 4" xfId="23292" xr:uid="{728480AA-1936-4752-8897-A9FAD404FB97}"/>
    <cellStyle name="Prozent 4 4 2" xfId="47506" xr:uid="{4642A5DB-5B73-4E72-9F2A-E8F7322D8DF1}"/>
    <cellStyle name="Prozent 4 5" xfId="23293" xr:uid="{30FC57F6-F786-4FB0-8995-C7DC6EC8760A}"/>
    <cellStyle name="Prozent 4 5 2" xfId="47507" xr:uid="{4C301984-BEE1-4097-A2F7-0A071ACDB128}"/>
    <cellStyle name="Prozent 4 6" xfId="47500" xr:uid="{DA932BD9-96CA-4312-B9D2-CB5475D3B756}"/>
    <cellStyle name="Prozent 4 7" xfId="53785" xr:uid="{D9FEEEBA-DDD1-4AE4-9A13-3E64A0739321}"/>
    <cellStyle name="Prozent 4 8" xfId="23286" xr:uid="{CA1C5726-085B-4650-AC0F-3E19091AF50E}"/>
    <cellStyle name="Prozent 5" xfId="941" xr:uid="{00000000-0005-0000-0000-0000C9030000}"/>
    <cellStyle name="Prozent 5 10" xfId="53786" xr:uid="{4673E3AA-206A-4825-82E5-53EDEC8F3AC1}"/>
    <cellStyle name="Prozent 5 11" xfId="54277" xr:uid="{3297D342-BB9F-4E76-AB5F-8BA2FFA49404}"/>
    <cellStyle name="Prozent 5 12" xfId="23294" xr:uid="{671103A4-5BEB-4002-AC0A-9EB6622912B0}"/>
    <cellStyle name="Prozent 5 2" xfId="942" xr:uid="{00000000-0005-0000-0000-0000CA030000}"/>
    <cellStyle name="Prozent 5 2 10" xfId="23295" xr:uid="{5FDF7425-C2B2-41A1-BA33-7024BBCFCC4E}"/>
    <cellStyle name="Prozent 5 2 2" xfId="943" xr:uid="{00000000-0005-0000-0000-0000CB030000}"/>
    <cellStyle name="Prozent 5 2 2 2" xfId="23297" xr:uid="{6040F6AD-19A3-43A7-8702-474713186C53}"/>
    <cellStyle name="Prozent 5 2 2 2 2" xfId="23298" xr:uid="{3E40C4DD-B552-4F72-AF2C-9F5AAEC139CD}"/>
    <cellStyle name="Prozent 5 2 2 2 2 2" xfId="47512" xr:uid="{8AD8A46D-EF5D-4E5E-8163-046DAD16B2B4}"/>
    <cellStyle name="Prozent 5 2 2 2 3" xfId="23299" xr:uid="{4EE76E7B-A896-4E01-8DCA-A706BE6DD14D}"/>
    <cellStyle name="Prozent 5 2 2 2 3 2" xfId="47513" xr:uid="{251D84C5-B62F-4241-B0CC-8E9A36C35AF4}"/>
    <cellStyle name="Prozent 5 2 2 2 4" xfId="47511" xr:uid="{AE458C4F-F0EA-44F8-8584-D7EC57D7A2FD}"/>
    <cellStyle name="Prozent 5 2 2 3" xfId="23300" xr:uid="{DE2C306E-4A5E-4B4A-AAE1-CAD85D25670D}"/>
    <cellStyle name="Prozent 5 2 2 3 2" xfId="47514" xr:uid="{AC76FAAE-09FA-4AB9-A706-EDE8DF60351E}"/>
    <cellStyle name="Prozent 5 2 2 4" xfId="23301" xr:uid="{80422549-C832-4C54-AABF-EDB9DF619AF8}"/>
    <cellStyle name="Prozent 5 2 2 4 2" xfId="47515" xr:uid="{6DB67259-5E95-4E0D-8595-72E2905352CB}"/>
    <cellStyle name="Prozent 5 2 2 5" xfId="23302" xr:uid="{C22C8749-6CB9-4BD9-8B3F-CBB10AACCD4A}"/>
    <cellStyle name="Prozent 5 2 2 5 2" xfId="47516" xr:uid="{93356000-E74F-4AB5-9323-847A70DC1366}"/>
    <cellStyle name="Prozent 5 2 2 6" xfId="47510" xr:uid="{FD1292DA-F626-4A06-941E-58108BBE88C7}"/>
    <cellStyle name="Prozent 5 2 2 7" xfId="54279" xr:uid="{DF32E56C-C7BF-4F83-898F-5C400F031468}"/>
    <cellStyle name="Prozent 5 2 2 8" xfId="23296" xr:uid="{E2799E50-30FD-405F-A1D6-F60DB57043ED}"/>
    <cellStyle name="Prozent 5 2 3" xfId="944" xr:uid="{00000000-0005-0000-0000-0000CC030000}"/>
    <cellStyle name="Prozent 5 2 3 2" xfId="23304" xr:uid="{BAD5B060-E5E5-4DE2-9CA9-5BC6DB64AA4A}"/>
    <cellStyle name="Prozent 5 2 3 2 2" xfId="23305" xr:uid="{62540B86-9DA6-451C-95DE-328B04E1A121}"/>
    <cellStyle name="Prozent 5 2 3 2 2 2" xfId="23306" xr:uid="{F2E00053-D426-4ABD-A4E9-B17F96418921}"/>
    <cellStyle name="Prozent 5 2 3 2 2 2 2" xfId="47520" xr:uid="{BC465F27-EEC5-467D-B657-1A551C9FA028}"/>
    <cellStyle name="Prozent 5 2 3 2 2 3" xfId="47519" xr:uid="{420667E3-EB6E-4291-A466-29CB027F2942}"/>
    <cellStyle name="Prozent 5 2 3 2 3" xfId="23307" xr:uid="{E4391361-BD59-4D7D-81BF-B7395BC044DA}"/>
    <cellStyle name="Prozent 5 2 3 2 3 2" xfId="47521" xr:uid="{7F351DFE-4AFD-49E4-90AB-66887F689E61}"/>
    <cellStyle name="Prozent 5 2 3 2 4" xfId="23308" xr:uid="{3EA08378-0B19-4824-B449-B1FF69C1CD84}"/>
    <cellStyle name="Prozent 5 2 3 2 4 2" xfId="47522" xr:uid="{22513B62-BCA6-4A81-AFED-39A45197F36A}"/>
    <cellStyle name="Prozent 5 2 3 2 5" xfId="47518" xr:uid="{FC8255C8-F6C8-456D-ACC2-0CAA27CD38BF}"/>
    <cellStyle name="Prozent 5 2 3 3" xfId="23309" xr:uid="{A987D5A0-3CB6-445A-919B-1E9F298001CC}"/>
    <cellStyle name="Prozent 5 2 3 3 2" xfId="23310" xr:uid="{0BE3764E-7FFA-4371-BFDD-E46D12F8314E}"/>
    <cellStyle name="Prozent 5 2 3 3 2 2" xfId="23311" xr:uid="{1EFFCF75-9D75-43CC-9402-F26752340AEF}"/>
    <cellStyle name="Prozent 5 2 3 3 2 2 2" xfId="47525" xr:uid="{62519B17-7C1D-4254-BD57-EA03C8207109}"/>
    <cellStyle name="Prozent 5 2 3 3 2 3" xfId="47524" xr:uid="{5C4941EF-EFCE-4960-8AEB-85984193F384}"/>
    <cellStyle name="Prozent 5 2 3 3 3" xfId="23312" xr:uid="{E0A967CA-9FB4-4B3D-AD94-B41F510B6DAE}"/>
    <cellStyle name="Prozent 5 2 3 3 3 2" xfId="47526" xr:uid="{A63F7189-1405-48EA-B642-C71A04EEA933}"/>
    <cellStyle name="Prozent 5 2 3 3 4" xfId="23313" xr:uid="{F0FFF97F-9CAE-4A58-AA05-06F3F45AB7EE}"/>
    <cellStyle name="Prozent 5 2 3 3 4 2" xfId="47527" xr:uid="{293686AD-DBE6-4658-AF67-AFC09A1D1DBE}"/>
    <cellStyle name="Prozent 5 2 3 3 5" xfId="47523" xr:uid="{24D2BF9B-8422-4002-93B9-49BFE0E9DD6C}"/>
    <cellStyle name="Prozent 5 2 3 4" xfId="23314" xr:uid="{F091AE4D-F9AA-4536-89CE-17391DCE3DAA}"/>
    <cellStyle name="Prozent 5 2 3 4 2" xfId="23315" xr:uid="{26F421C6-B638-471B-8BCE-DE439B453451}"/>
    <cellStyle name="Prozent 5 2 3 4 2 2" xfId="47529" xr:uid="{C8CBAE0B-5B63-4192-8B1C-88664D3F37EF}"/>
    <cellStyle name="Prozent 5 2 3 4 3" xfId="23316" xr:uid="{8FBE04BD-7180-45C3-A1E6-172D84AB2808}"/>
    <cellStyle name="Prozent 5 2 3 4 3 2" xfId="47530" xr:uid="{7F8F6371-1F7B-4A3E-9801-8D7117A63523}"/>
    <cellStyle name="Prozent 5 2 3 4 4" xfId="47528" xr:uid="{94896ED2-E364-4102-AEF6-9181BB404554}"/>
    <cellStyle name="Prozent 5 2 3 5" xfId="23317" xr:uid="{88D75736-C8DD-4AE5-B79D-84D1479E9EFD}"/>
    <cellStyle name="Prozent 5 2 3 5 2" xfId="47531" xr:uid="{05AC0253-11F6-418A-AF01-7ED538B46A50}"/>
    <cellStyle name="Prozent 5 2 3 6" xfId="23318" xr:uid="{A2057229-4B9E-4CE5-9CE0-847720CB41B1}"/>
    <cellStyle name="Prozent 5 2 3 6 2" xfId="47532" xr:uid="{9EABA13D-364E-40FA-A664-322320E021A4}"/>
    <cellStyle name="Prozent 5 2 3 7" xfId="47517" xr:uid="{BD29FF71-74EC-4CE4-87B4-CECCF8670637}"/>
    <cellStyle name="Prozent 5 2 3 8" xfId="54280" xr:uid="{2ECFAA62-15AB-4C48-9F0E-B10B514E0135}"/>
    <cellStyle name="Prozent 5 2 3 9" xfId="23303" xr:uid="{D5690935-CC86-4BD0-B8AD-F8142B313458}"/>
    <cellStyle name="Prozent 5 2 4" xfId="23319" xr:uid="{E7DE5627-7734-465C-BEC5-1263ED427FBE}"/>
    <cellStyle name="Prozent 5 2 4 2" xfId="23320" xr:uid="{4B9A00A5-8FD0-4F88-87AD-6ED03C0447CF}"/>
    <cellStyle name="Prozent 5 2 4 2 2" xfId="47534" xr:uid="{A522A2CA-84B8-4C6A-8B50-A3E4C70A6892}"/>
    <cellStyle name="Prozent 5 2 4 3" xfId="23321" xr:uid="{C82064F8-EEE2-489C-BE1C-C788B22C445E}"/>
    <cellStyle name="Prozent 5 2 4 3 2" xfId="47535" xr:uid="{3CB05A17-8773-48B1-BA38-6EED25D0138F}"/>
    <cellStyle name="Prozent 5 2 4 4" xfId="47533" xr:uid="{882D3EBD-6B22-430C-A097-4494564279D7}"/>
    <cellStyle name="Prozent 5 2 5" xfId="23322" xr:uid="{5EE2D47E-78A6-496D-A057-6E3EF3DEF201}"/>
    <cellStyle name="Prozent 5 2 5 2" xfId="23323" xr:uid="{5B362648-16C8-4DE5-9A94-AE2676255B81}"/>
    <cellStyle name="Prozent 5 2 5 2 2" xfId="47537" xr:uid="{B8EBB88D-B358-47BE-A0D6-61E91C21D7C6}"/>
    <cellStyle name="Prozent 5 2 5 3" xfId="47536" xr:uid="{78295D31-BE0F-41BA-AD30-5F01B9999B94}"/>
    <cellStyle name="Prozent 5 2 6" xfId="23324" xr:uid="{A0A4287E-DD48-4D7B-AA7F-54183BB28006}"/>
    <cellStyle name="Prozent 5 2 6 2" xfId="47538" xr:uid="{52931AF0-599E-4393-A136-7C59D0BFB23D}"/>
    <cellStyle name="Prozent 5 2 7" xfId="23325" xr:uid="{B1BF356F-32FC-493B-A8C8-733CD85EE5C4}"/>
    <cellStyle name="Prozent 5 2 7 2" xfId="47539" xr:uid="{5E476B2C-F0A5-44AF-A297-560E9EDEC288}"/>
    <cellStyle name="Prozent 5 2 8" xfId="47509" xr:uid="{1373E04E-277F-4C1D-AD6F-0C06E7BA8B6B}"/>
    <cellStyle name="Prozent 5 2 9" xfId="54278" xr:uid="{2899579E-1085-40C8-8BA6-0135CDFE6899}"/>
    <cellStyle name="Prozent 5 3" xfId="945" xr:uid="{00000000-0005-0000-0000-0000CD030000}"/>
    <cellStyle name="Prozent 5 3 10" xfId="47540" xr:uid="{EDA6DAA9-B43A-46DD-9999-64BAA037E80E}"/>
    <cellStyle name="Prozent 5 3 11" xfId="54281" xr:uid="{E496DFC5-0364-4164-932D-CC824A7A2403}"/>
    <cellStyle name="Prozent 5 3 12" xfId="23326" xr:uid="{E179961C-5C9E-425C-B55B-0BDA946CB575}"/>
    <cellStyle name="Prozent 5 3 2" xfId="946" xr:uid="{00000000-0005-0000-0000-0000CE030000}"/>
    <cellStyle name="Prozent 5 3 2 2" xfId="23328" xr:uid="{A332C9EE-56AD-4B1B-932F-EF45E823AA4B}"/>
    <cellStyle name="Prozent 5 3 2 2 2" xfId="23329" xr:uid="{48217FFB-EE38-443B-882C-CE356D9B032E}"/>
    <cellStyle name="Prozent 5 3 2 2 2 2" xfId="47543" xr:uid="{97C5588B-E56A-4DA9-A6F3-F6F412DBCD5C}"/>
    <cellStyle name="Prozent 5 3 2 2 3" xfId="23330" xr:uid="{92DFCA64-E82A-42DF-A30F-FA8219B48E61}"/>
    <cellStyle name="Prozent 5 3 2 2 3 2" xfId="47544" xr:uid="{FE95C43E-D15C-44BD-AD41-B2CB4D1A8961}"/>
    <cellStyle name="Prozent 5 3 2 2 4" xfId="47542" xr:uid="{7EF4D685-84C2-47C7-82FF-E0C633C1ABAF}"/>
    <cellStyle name="Prozent 5 3 2 3" xfId="23331" xr:uid="{C4CE6403-54A9-4AC7-B49B-1FAA347C3AD3}"/>
    <cellStyle name="Prozent 5 3 2 3 2" xfId="47545" xr:uid="{9F9E5D8F-60F5-47C7-B229-7208464604EB}"/>
    <cellStyle name="Prozent 5 3 2 4" xfId="23332" xr:uid="{BEBF2F71-D79D-4EBF-82D6-93C7200D8218}"/>
    <cellStyle name="Prozent 5 3 2 4 2" xfId="47546" xr:uid="{BC94C763-479C-446C-BF1E-8FB55141D33B}"/>
    <cellStyle name="Prozent 5 3 2 5" xfId="23333" xr:uid="{7D400745-EE21-41BC-940B-035EA01D6DE3}"/>
    <cellStyle name="Prozent 5 3 2 5 2" xfId="47547" xr:uid="{BB70BBCC-B2C4-4EB7-950F-CCE898CFBE43}"/>
    <cellStyle name="Prozent 5 3 2 6" xfId="47541" xr:uid="{A87FFA1F-8782-4E69-AA62-9307F08D51FF}"/>
    <cellStyle name="Prozent 5 3 2 7" xfId="54282" xr:uid="{0A2BA192-EC59-4E06-915B-2F42FDC4149C}"/>
    <cellStyle name="Prozent 5 3 2 8" xfId="23327" xr:uid="{E02A66BF-06BF-4E20-A14D-4F18F408D7D2}"/>
    <cellStyle name="Prozent 5 3 3" xfId="947" xr:uid="{00000000-0005-0000-0000-0000CF030000}"/>
    <cellStyle name="Prozent 5 3 3 2" xfId="23335" xr:uid="{6B9CF857-8394-4AE3-952F-275F4BF570F4}"/>
    <cellStyle name="Prozent 5 3 3 2 2" xfId="23336" xr:uid="{FCB07A8B-6000-4074-8B67-EDE0DC775537}"/>
    <cellStyle name="Prozent 5 3 3 2 2 2" xfId="47550" xr:uid="{176010F6-2BDA-4555-90E8-8CC4BE9E09DF}"/>
    <cellStyle name="Prozent 5 3 3 2 3" xfId="23337" xr:uid="{4A430FDC-6726-450C-B213-3FD9198A73FB}"/>
    <cellStyle name="Prozent 5 3 3 2 3 2" xfId="47551" xr:uid="{E6500340-FEC4-4331-8A56-4EBB613E90E2}"/>
    <cellStyle name="Prozent 5 3 3 2 4" xfId="47549" xr:uid="{2564E879-8F8E-4C01-A62D-03B94FAFC95C}"/>
    <cellStyle name="Prozent 5 3 3 3" xfId="23338" xr:uid="{7871E6F7-5E51-458F-8A36-DFF5D1DAAAA8}"/>
    <cellStyle name="Prozent 5 3 3 3 2" xfId="47552" xr:uid="{D86EC7C1-3340-4F24-8598-E2675BBE5369}"/>
    <cellStyle name="Prozent 5 3 3 4" xfId="23339" xr:uid="{D889B32A-2E8E-47DC-B136-BA4553601816}"/>
    <cellStyle name="Prozent 5 3 3 4 2" xfId="47553" xr:uid="{3E3E86EC-EB66-40AB-A337-746BCDCB3B3C}"/>
    <cellStyle name="Prozent 5 3 3 5" xfId="23340" xr:uid="{6184BD0C-0FE7-4057-B301-ED9A5FA50A55}"/>
    <cellStyle name="Prozent 5 3 3 5 2" xfId="47554" xr:uid="{A894437F-0C8D-4236-A522-859A2B348C3C}"/>
    <cellStyle name="Prozent 5 3 3 6" xfId="47548" xr:uid="{28315AE1-29CE-4FFD-A116-001505A9C171}"/>
    <cellStyle name="Prozent 5 3 3 7" xfId="54283" xr:uid="{F48FA598-624D-4145-9A85-6692AF3CC3BE}"/>
    <cellStyle name="Prozent 5 3 3 8" xfId="23334" xr:uid="{8C44CB22-1B96-45C1-8DC3-7A9A8437A8D8}"/>
    <cellStyle name="Prozent 5 3 4" xfId="948" xr:uid="{00000000-0005-0000-0000-0000D0030000}"/>
    <cellStyle name="Prozent 5 3 4 2" xfId="23342" xr:uid="{98E9B296-C97F-43B0-BB9A-D0E1DCA3D80D}"/>
    <cellStyle name="Prozent 5 3 4 2 2" xfId="23343" xr:uid="{410649E8-CBE3-495E-8398-E98F739F6921}"/>
    <cellStyle name="Prozent 5 3 4 2 2 2" xfId="47557" xr:uid="{2E6D0E38-9463-4979-9037-9A663E66D5EA}"/>
    <cellStyle name="Prozent 5 3 4 2 3" xfId="47556" xr:uid="{F3E4B366-ABD4-4A43-B45B-CBB9319EBBC7}"/>
    <cellStyle name="Prozent 5 3 4 3" xfId="23344" xr:uid="{F81730FC-97A4-4E96-AC00-A656235881F1}"/>
    <cellStyle name="Prozent 5 3 4 3 2" xfId="47558" xr:uid="{82457BAF-EA58-4C5E-8186-ABA62BBF18A3}"/>
    <cellStyle name="Prozent 5 3 4 4" xfId="23345" xr:uid="{6807CC3C-6CF9-4FDE-B0E5-A164265827A7}"/>
    <cellStyle name="Prozent 5 3 4 4 2" xfId="47559" xr:uid="{5B05EC4C-6958-4F9B-9E6D-9771172AC23E}"/>
    <cellStyle name="Prozent 5 3 4 5" xfId="23346" xr:uid="{D0D6ABB0-1EE4-4C61-A416-C67CC7EC4DAA}"/>
    <cellStyle name="Prozent 5 3 4 5 2" xfId="47560" xr:uid="{323D5924-57C5-4F37-9BCE-A841FA3935D2}"/>
    <cellStyle name="Prozent 5 3 4 6" xfId="47555" xr:uid="{895CFC06-401F-47A5-B67D-68C981C2ACE2}"/>
    <cellStyle name="Prozent 5 3 4 7" xfId="54284" xr:uid="{FF509998-352B-4A9E-9D85-0974D240B0C4}"/>
    <cellStyle name="Prozent 5 3 4 8" xfId="23341" xr:uid="{70ED62FD-E2C8-46A8-AAF8-1242704D056B}"/>
    <cellStyle name="Prozent 5 3 5" xfId="23347" xr:uid="{70931859-EE5F-4074-953B-47095E7BC0BE}"/>
    <cellStyle name="Prozent 5 3 5 2" xfId="23348" xr:uid="{C5A233A1-B413-462E-A592-D4BC1BC4A29B}"/>
    <cellStyle name="Prozent 5 3 5 2 2" xfId="47562" xr:uid="{9477F8BE-A67F-42F9-96B7-EE2BD9261EA4}"/>
    <cellStyle name="Prozent 5 3 5 3" xfId="23349" xr:uid="{410EFC4E-3937-4F8F-BB98-E5366F9EE5C5}"/>
    <cellStyle name="Prozent 5 3 5 3 2" xfId="47563" xr:uid="{DFDF6B5D-93EF-4408-81ED-282C439C0976}"/>
    <cellStyle name="Prozent 5 3 5 4" xfId="47561" xr:uid="{245C1525-F9A6-4611-8CCE-CDE05299C89E}"/>
    <cellStyle name="Prozent 5 3 6" xfId="23350" xr:uid="{D0F88E3B-0CFD-4E92-ACD4-190949D12905}"/>
    <cellStyle name="Prozent 5 3 6 2" xfId="47564" xr:uid="{E3C5F879-5BFE-484F-A6D1-061A48016CBB}"/>
    <cellStyle name="Prozent 5 3 7" xfId="23351" xr:uid="{239483CC-AE87-4321-8735-C1F94670027A}"/>
    <cellStyle name="Prozent 5 3 7 2" xfId="47565" xr:uid="{1BB5036F-884C-44D7-AA8C-31C9CFADDE60}"/>
    <cellStyle name="Prozent 5 3 8" xfId="23352" xr:uid="{7C90E4B1-B714-4ADD-B9F5-9EFE091D0B12}"/>
    <cellStyle name="Prozent 5 3 8 2" xfId="47566" xr:uid="{08FF7DE9-44CB-4315-AE6D-6EC4BE5CF38C}"/>
    <cellStyle name="Prozent 5 3 9" xfId="23353" xr:uid="{2491B476-D4A3-4F7D-BA3A-089F22E2D625}"/>
    <cellStyle name="Prozent 5 3 9 2" xfId="47567" xr:uid="{D6995FD5-D512-43C0-8561-94A02DC9B7F5}"/>
    <cellStyle name="Prozent 5 4" xfId="949" xr:uid="{00000000-0005-0000-0000-0000D1030000}"/>
    <cellStyle name="Prozent 5 4 2" xfId="23355" xr:uid="{0E29DB3F-0540-479B-BC0B-2EAF9D24F546}"/>
    <cellStyle name="Prozent 5 4 2 2" xfId="23356" xr:uid="{BFACCEBF-7D89-4DFA-9B4D-7368624106A6}"/>
    <cellStyle name="Prozent 5 4 2 2 2" xfId="47570" xr:uid="{76F16B55-39BA-4465-A8CB-33225641C4C2}"/>
    <cellStyle name="Prozent 5 4 2 3" xfId="23357" xr:uid="{09FF6218-DF9E-45BC-9A00-B2E74282A75F}"/>
    <cellStyle name="Prozent 5 4 2 3 2" xfId="47571" xr:uid="{608B75D3-F56C-415E-A808-5C63C1866223}"/>
    <cellStyle name="Prozent 5 4 2 4" xfId="47569" xr:uid="{CD6DE058-6D00-4A7B-BBCB-F9D68344E663}"/>
    <cellStyle name="Prozent 5 4 3" xfId="23358" xr:uid="{82D1C9AE-8E68-48FA-A554-3A00FECCF3BA}"/>
    <cellStyle name="Prozent 5 4 3 2" xfId="23359" xr:uid="{2F04F97B-D33B-4B0F-B782-EF8665E82DBC}"/>
    <cellStyle name="Prozent 5 4 3 2 2" xfId="47573" xr:uid="{948DE857-B631-4023-A475-9269CF57F5EA}"/>
    <cellStyle name="Prozent 5 4 3 3" xfId="47572" xr:uid="{BAB55082-2073-4C12-B1F6-4CCABFBAE1B6}"/>
    <cellStyle name="Prozent 5 4 4" xfId="23360" xr:uid="{D48C584C-1797-4CBF-B6DD-66CA9DBD3FE1}"/>
    <cellStyle name="Prozent 5 4 4 2" xfId="47574" xr:uid="{76201902-5A1A-41A0-81CD-81E1B1A01CB6}"/>
    <cellStyle name="Prozent 5 4 5" xfId="23361" xr:uid="{9742236B-3E76-457F-ADD4-DCB840759F26}"/>
    <cellStyle name="Prozent 5 4 5 2" xfId="47575" xr:uid="{EB08ED89-5CD0-4A07-81E5-A738B31C01FF}"/>
    <cellStyle name="Prozent 5 4 6" xfId="47568" xr:uid="{B7D58EC3-8A30-4B68-80D5-73024183CF60}"/>
    <cellStyle name="Prozent 5 4 7" xfId="54285" xr:uid="{D1494F18-C2F4-41D8-8C63-D5737CD88D44}"/>
    <cellStyle name="Prozent 5 4 8" xfId="23354" xr:uid="{A28D3EC6-1224-4584-99A1-969432CE4D1D}"/>
    <cellStyle name="Prozent 5 5" xfId="23362" xr:uid="{5A9805DF-3B59-4ED5-8F1E-6F2F654EEB25}"/>
    <cellStyle name="Prozent 5 5 2" xfId="23363" xr:uid="{C432AB46-CE14-4941-8480-CC5D64420F59}"/>
    <cellStyle name="Prozent 5 5 2 2" xfId="47577" xr:uid="{08546A78-F105-4475-894B-C6625DA55018}"/>
    <cellStyle name="Prozent 5 5 3" xfId="23364" xr:uid="{375B7784-B516-4A1F-8A95-C6DF00C18B14}"/>
    <cellStyle name="Prozent 5 5 3 2" xfId="47578" xr:uid="{DCBB545E-B938-410A-8F41-C9487511307D}"/>
    <cellStyle name="Prozent 5 5 4" xfId="47576" xr:uid="{F960BCF6-67AD-4EB9-91B1-FF53FB647143}"/>
    <cellStyle name="Prozent 5 6" xfId="23365" xr:uid="{4677925E-C435-49FE-B72E-7AC445B0C3F5}"/>
    <cellStyle name="Prozent 5 6 2" xfId="23366" xr:uid="{989ED8FB-A01C-4C83-A9E6-7BBA36F737E2}"/>
    <cellStyle name="Prozent 5 6 2 2" xfId="47580" xr:uid="{49BE2C57-EC3F-4F29-895D-C1385F5990F3}"/>
    <cellStyle name="Prozent 5 6 3" xfId="47579" xr:uid="{B8F8B45F-04B3-403E-9613-39D3E5D24137}"/>
    <cellStyle name="Prozent 5 7" xfId="23367" xr:uid="{B1CCB4CA-8079-4CB2-82FF-3693A5031B27}"/>
    <cellStyle name="Prozent 5 7 2" xfId="47581" xr:uid="{07EB3A11-6424-4691-870B-B0745631ECB0}"/>
    <cellStyle name="Prozent 5 8" xfId="23368" xr:uid="{A4968E48-279D-4547-8046-8968CAAFC5B5}"/>
    <cellStyle name="Prozent 5 8 2" xfId="47582" xr:uid="{98C64226-D486-4A92-8322-C34F103D1FBE}"/>
    <cellStyle name="Prozent 5 9" xfId="47508" xr:uid="{2DF74734-C7C0-4E31-BA63-6F9592B65BCB}"/>
    <cellStyle name="Prozent 6" xfId="950" xr:uid="{00000000-0005-0000-0000-0000D2030000}"/>
    <cellStyle name="Prozent 6 10" xfId="53787" xr:uid="{9E0BF215-4783-4EFC-8352-FF2550DD92A7}"/>
    <cellStyle name="Prozent 6 11" xfId="54286" xr:uid="{DA0B4AE7-1904-4251-8729-8398AA45B371}"/>
    <cellStyle name="Prozent 6 12" xfId="23369" xr:uid="{5F48154A-64B4-48AC-B3F5-81FAEABB3743}"/>
    <cellStyle name="Prozent 6 2" xfId="951" xr:uid="{00000000-0005-0000-0000-0000D3030000}"/>
    <cellStyle name="Prozent 6 2 10" xfId="23370" xr:uid="{3BE8BC50-28EF-4B85-B0F5-A2E449A34F92}"/>
    <cellStyle name="Prozent 6 2 2" xfId="952" xr:uid="{00000000-0005-0000-0000-0000D4030000}"/>
    <cellStyle name="Prozent 6 2 2 2" xfId="23372" xr:uid="{BD4680A3-FE4C-41EF-87F0-96FDF2A991CF}"/>
    <cellStyle name="Prozent 6 2 2 2 2" xfId="23373" xr:uid="{412BB22A-D9C9-42E1-8C6F-4F214F3A936C}"/>
    <cellStyle name="Prozent 6 2 2 2 2 2" xfId="47587" xr:uid="{AE06D98C-4792-4E5F-9AD2-F8D01DF16A2F}"/>
    <cellStyle name="Prozent 6 2 2 2 3" xfId="23374" xr:uid="{00706EC1-9F00-4256-AE54-7367064F69EF}"/>
    <cellStyle name="Prozent 6 2 2 2 3 2" xfId="47588" xr:uid="{20F5255D-11BE-4526-ADF9-892C5C4F50D1}"/>
    <cellStyle name="Prozent 6 2 2 2 4" xfId="47586" xr:uid="{1E52A377-44E9-41B2-9BAA-6000455FFFE7}"/>
    <cellStyle name="Prozent 6 2 2 3" xfId="23375" xr:uid="{9BC0F52E-5530-4248-8DAB-5B7D6EE7556F}"/>
    <cellStyle name="Prozent 6 2 2 3 2" xfId="47589" xr:uid="{E6401428-7B63-4F02-8942-B2D40DE59CC7}"/>
    <cellStyle name="Prozent 6 2 2 4" xfId="23376" xr:uid="{95685FC3-671B-4774-A47A-AC4BF94E186B}"/>
    <cellStyle name="Prozent 6 2 2 4 2" xfId="47590" xr:uid="{8551ADCD-49C7-4075-BED3-39455EF021E7}"/>
    <cellStyle name="Prozent 6 2 2 5" xfId="23377" xr:uid="{27F75982-249D-49D6-836F-22586A2E2AF4}"/>
    <cellStyle name="Prozent 6 2 2 5 2" xfId="47591" xr:uid="{2F62F8D0-DD5C-4865-9541-3C6FC340823B}"/>
    <cellStyle name="Prozent 6 2 2 6" xfId="47585" xr:uid="{FD178A1E-F873-4091-A354-BAEEF3D0B03B}"/>
    <cellStyle name="Prozent 6 2 2 7" xfId="54288" xr:uid="{075C0EEC-7871-4AA5-83C8-58095FE38FD9}"/>
    <cellStyle name="Prozent 6 2 2 8" xfId="23371" xr:uid="{90209727-40A1-42CF-AA09-26B66502F39F}"/>
    <cellStyle name="Prozent 6 2 3" xfId="953" xr:uid="{00000000-0005-0000-0000-0000D5030000}"/>
    <cellStyle name="Prozent 6 2 3 2" xfId="23379" xr:uid="{FA4E352F-7267-4952-8514-6974E0FB3B2E}"/>
    <cellStyle name="Prozent 6 2 3 2 2" xfId="23380" xr:uid="{05EE6FA2-4BA8-4D07-A1C3-E60772888144}"/>
    <cellStyle name="Prozent 6 2 3 2 2 2" xfId="23381" xr:uid="{EF40991A-92EB-4AF5-801E-F2EEA1386AA8}"/>
    <cellStyle name="Prozent 6 2 3 2 2 2 2" xfId="47595" xr:uid="{FF6BAB0F-BF13-4638-8D52-9D95D5E4BAE3}"/>
    <cellStyle name="Prozent 6 2 3 2 2 3" xfId="47594" xr:uid="{25453775-855F-4347-AD75-81EDC619EBDC}"/>
    <cellStyle name="Prozent 6 2 3 2 3" xfId="23382" xr:uid="{C49FCE20-C25D-4DD6-988B-BC8CF9EA67FC}"/>
    <cellStyle name="Prozent 6 2 3 2 3 2" xfId="47596" xr:uid="{A3D0756C-E4DE-4B24-8E8B-486238BD04D7}"/>
    <cellStyle name="Prozent 6 2 3 2 4" xfId="23383" xr:uid="{A2E4A540-9760-41E5-933C-E1D7CD4F98CD}"/>
    <cellStyle name="Prozent 6 2 3 2 4 2" xfId="47597" xr:uid="{A5962428-7A69-4394-999F-A9997ED4EC89}"/>
    <cellStyle name="Prozent 6 2 3 2 5" xfId="47593" xr:uid="{45D80BA9-22A5-4519-9618-DE74A3184355}"/>
    <cellStyle name="Prozent 6 2 3 3" xfId="23384" xr:uid="{CDE08D5A-5D7A-4CDA-9A38-10360A3CAC8D}"/>
    <cellStyle name="Prozent 6 2 3 3 2" xfId="23385" xr:uid="{723CEC79-1763-4E23-AC60-58323AE32A03}"/>
    <cellStyle name="Prozent 6 2 3 3 2 2" xfId="23386" xr:uid="{A6830398-344F-4B03-8ABC-26252CF7354A}"/>
    <cellStyle name="Prozent 6 2 3 3 2 2 2" xfId="47600" xr:uid="{165EB034-A737-4F88-8575-B41967332E64}"/>
    <cellStyle name="Prozent 6 2 3 3 2 3" xfId="47599" xr:uid="{426BC32A-6A3B-4614-BE78-782DBC0CAF4F}"/>
    <cellStyle name="Prozent 6 2 3 3 3" xfId="23387" xr:uid="{2EB474EA-AD96-4EDC-BCBB-20B82761FEB4}"/>
    <cellStyle name="Prozent 6 2 3 3 3 2" xfId="47601" xr:uid="{1FFDED62-B998-46C8-85C9-1EC0FA1F2DF9}"/>
    <cellStyle name="Prozent 6 2 3 3 4" xfId="23388" xr:uid="{C4933B14-53E3-4212-A328-1D3F49361A25}"/>
    <cellStyle name="Prozent 6 2 3 3 4 2" xfId="47602" xr:uid="{F205E03B-403F-45FA-8B02-8503B1D5D306}"/>
    <cellStyle name="Prozent 6 2 3 3 5" xfId="47598" xr:uid="{9B78137B-FCEC-40B5-AE58-F810AEC21BED}"/>
    <cellStyle name="Prozent 6 2 3 4" xfId="23389" xr:uid="{9374FEAD-0E4E-45BC-B137-BFA553BCCCCF}"/>
    <cellStyle name="Prozent 6 2 3 4 2" xfId="23390" xr:uid="{9B5DEC70-A46F-4E8B-88BC-EE1F2E9D2F0C}"/>
    <cellStyle name="Prozent 6 2 3 4 2 2" xfId="47604" xr:uid="{E880E53F-4427-4B77-9A8F-4E4D50D8CE16}"/>
    <cellStyle name="Prozent 6 2 3 4 3" xfId="23391" xr:uid="{D5B14D03-7ADB-4974-A9BE-0E1161A9BC24}"/>
    <cellStyle name="Prozent 6 2 3 4 3 2" xfId="47605" xr:uid="{061CC830-B9CF-46BE-BE8C-A38B32CD1C36}"/>
    <cellStyle name="Prozent 6 2 3 4 4" xfId="47603" xr:uid="{3DB9D9DA-CB56-42BD-A6FD-92A033335482}"/>
    <cellStyle name="Prozent 6 2 3 5" xfId="23392" xr:uid="{3440D2A9-7AC9-4603-92CA-1EA41495D8FB}"/>
    <cellStyle name="Prozent 6 2 3 5 2" xfId="47606" xr:uid="{B797F3BE-3663-4BF8-9AB6-2920E8D10678}"/>
    <cellStyle name="Prozent 6 2 3 6" xfId="23393" xr:uid="{F3D3A8CA-2D3B-4A36-A8A4-55E1838E8232}"/>
    <cellStyle name="Prozent 6 2 3 6 2" xfId="47607" xr:uid="{2C9BB74C-75CB-49C7-B9D7-9415F08DE6D2}"/>
    <cellStyle name="Prozent 6 2 3 7" xfId="47592" xr:uid="{0F7FA8F2-EEDA-45F0-A79D-374B9ADC7CBA}"/>
    <cellStyle name="Prozent 6 2 3 8" xfId="54289" xr:uid="{9BCF3BAD-31CC-4296-B5E8-2C5FB2531DCA}"/>
    <cellStyle name="Prozent 6 2 3 9" xfId="23378" xr:uid="{6B469264-67A5-49F7-8144-7BAD1DBF95A7}"/>
    <cellStyle name="Prozent 6 2 4" xfId="23394" xr:uid="{EC6D09CB-F953-411B-B873-80DC6F329D38}"/>
    <cellStyle name="Prozent 6 2 4 2" xfId="23395" xr:uid="{BCE0CDAE-18CC-48BA-96C4-47AF3DAE2832}"/>
    <cellStyle name="Prozent 6 2 4 2 2" xfId="47609" xr:uid="{74EAFCF2-BAB9-4370-A1A0-DDB8703FE031}"/>
    <cellStyle name="Prozent 6 2 4 3" xfId="23396" xr:uid="{DB13264B-3700-4BBC-BF5C-8408DBF329FE}"/>
    <cellStyle name="Prozent 6 2 4 3 2" xfId="47610" xr:uid="{D1F426E6-587C-4EE2-B6A4-CD4329F54322}"/>
    <cellStyle name="Prozent 6 2 4 4" xfId="47608" xr:uid="{1A62EEE5-818D-4592-95B3-6D244C943C23}"/>
    <cellStyle name="Prozent 6 2 5" xfId="23397" xr:uid="{2A83AAC6-46A4-47DE-948D-9304F2CB7AC4}"/>
    <cellStyle name="Prozent 6 2 5 2" xfId="23398" xr:uid="{46B3A025-EF00-4168-9026-27DF6078CA9B}"/>
    <cellStyle name="Prozent 6 2 5 2 2" xfId="47612" xr:uid="{7F20F705-1988-43E1-B242-250B86C54ACA}"/>
    <cellStyle name="Prozent 6 2 5 3" xfId="47611" xr:uid="{1FCD5229-A106-489D-B323-DFD2F16339DC}"/>
    <cellStyle name="Prozent 6 2 6" xfId="23399" xr:uid="{1030AB42-E945-425D-A2C0-048029E96C0B}"/>
    <cellStyle name="Prozent 6 2 6 2" xfId="47613" xr:uid="{76629CB5-B96B-49EA-8F3E-84A5679C0B52}"/>
    <cellStyle name="Prozent 6 2 7" xfId="23400" xr:uid="{9BF468FC-CC3A-4069-85F1-7376B1795F6C}"/>
    <cellStyle name="Prozent 6 2 7 2" xfId="47614" xr:uid="{57A29D43-D734-4AE3-9A3F-30825BF525CB}"/>
    <cellStyle name="Prozent 6 2 8" xfId="47584" xr:uid="{94CB30F3-6494-42B5-8737-AD2641846F04}"/>
    <cellStyle name="Prozent 6 2 9" xfId="54287" xr:uid="{3B99A6F3-2208-43FD-8166-8B02AB100852}"/>
    <cellStyle name="Prozent 6 3" xfId="954" xr:uid="{00000000-0005-0000-0000-0000D6030000}"/>
    <cellStyle name="Prozent 6 3 10" xfId="47615" xr:uid="{BC431C61-7E91-4DFE-999F-CB5B05C86BA7}"/>
    <cellStyle name="Prozent 6 3 11" xfId="54290" xr:uid="{A1E97544-0E00-4614-92AF-F47E81D65AE5}"/>
    <cellStyle name="Prozent 6 3 12" xfId="23401" xr:uid="{23B4225C-E53D-4320-86DB-D6CA1FADD245}"/>
    <cellStyle name="Prozent 6 3 2" xfId="955" xr:uid="{00000000-0005-0000-0000-0000D7030000}"/>
    <cellStyle name="Prozent 6 3 2 2" xfId="23403" xr:uid="{486BACB8-792B-46B7-80BB-906420D285F5}"/>
    <cellStyle name="Prozent 6 3 2 2 2" xfId="23404" xr:uid="{E41A8729-AAB0-431B-97AC-A1C73C155D09}"/>
    <cellStyle name="Prozent 6 3 2 2 2 2" xfId="47618" xr:uid="{CA8BDCFD-A279-45F1-A489-DA9B289C15BA}"/>
    <cellStyle name="Prozent 6 3 2 2 3" xfId="23405" xr:uid="{85E29A94-4A1E-4579-9DA6-36F90F8FE132}"/>
    <cellStyle name="Prozent 6 3 2 2 3 2" xfId="47619" xr:uid="{45C314D8-CC03-4949-A9F8-FD1B234EE18E}"/>
    <cellStyle name="Prozent 6 3 2 2 4" xfId="47617" xr:uid="{4171B73B-B7AA-4DF4-95D0-87CE0D33883C}"/>
    <cellStyle name="Prozent 6 3 2 3" xfId="23406" xr:uid="{37F91C62-EF15-41F3-8228-79A310DA1224}"/>
    <cellStyle name="Prozent 6 3 2 3 2" xfId="47620" xr:uid="{35CFB19E-23C7-4ABD-9CCF-8F3EE864117E}"/>
    <cellStyle name="Prozent 6 3 2 4" xfId="23407" xr:uid="{A22DDAD7-7548-46BC-890E-02CA68525032}"/>
    <cellStyle name="Prozent 6 3 2 4 2" xfId="47621" xr:uid="{56DBE73B-A490-4C6C-A52E-A094A7BBA69B}"/>
    <cellStyle name="Prozent 6 3 2 5" xfId="23408" xr:uid="{E84A2C56-5F77-43B3-8D89-DC82D290EADA}"/>
    <cellStyle name="Prozent 6 3 2 5 2" xfId="47622" xr:uid="{3A46C59E-1DA1-45AB-A5A6-4F00B6937A99}"/>
    <cellStyle name="Prozent 6 3 2 6" xfId="47616" xr:uid="{A92D7F88-0005-42FD-955F-5DFEA1F2BF16}"/>
    <cellStyle name="Prozent 6 3 2 7" xfId="54291" xr:uid="{2C4A4603-AF99-4F58-B938-AFD6A171587A}"/>
    <cellStyle name="Prozent 6 3 2 8" xfId="23402" xr:uid="{31A56802-171E-41B5-B78C-8430B299C55A}"/>
    <cellStyle name="Prozent 6 3 3" xfId="956" xr:uid="{00000000-0005-0000-0000-0000D8030000}"/>
    <cellStyle name="Prozent 6 3 3 2" xfId="23410" xr:uid="{60588964-296F-4B33-B92A-E60B30EEC4EB}"/>
    <cellStyle name="Prozent 6 3 3 2 2" xfId="23411" xr:uid="{7FB87093-2813-429D-87B0-A852584F40E2}"/>
    <cellStyle name="Prozent 6 3 3 2 2 2" xfId="47625" xr:uid="{BD1C312A-E5EF-4F72-8035-704DF4F7DA17}"/>
    <cellStyle name="Prozent 6 3 3 2 3" xfId="23412" xr:uid="{B2CFEEE7-AAA0-49A9-837D-37A267628B2A}"/>
    <cellStyle name="Prozent 6 3 3 2 3 2" xfId="47626" xr:uid="{A0659DD4-7668-4681-B60B-2977191EE184}"/>
    <cellStyle name="Prozent 6 3 3 2 4" xfId="47624" xr:uid="{EFC3B45F-3B62-4080-9235-BB8742559074}"/>
    <cellStyle name="Prozent 6 3 3 3" xfId="23413" xr:uid="{813034E2-4245-4FA9-8222-7599C888F0CA}"/>
    <cellStyle name="Prozent 6 3 3 3 2" xfId="47627" xr:uid="{1FDD621E-E408-4801-BF43-FD2D5B97345D}"/>
    <cellStyle name="Prozent 6 3 3 4" xfId="23414" xr:uid="{F07F2015-045E-4EB1-88B1-744F2275321F}"/>
    <cellStyle name="Prozent 6 3 3 4 2" xfId="47628" xr:uid="{26BC1AA2-98AA-4AED-B2BC-81D3B8D560D8}"/>
    <cellStyle name="Prozent 6 3 3 5" xfId="23415" xr:uid="{306DA530-1124-4C5E-B756-915D35B9585B}"/>
    <cellStyle name="Prozent 6 3 3 5 2" xfId="47629" xr:uid="{0544376A-187B-4399-80D8-2F24FEF3DB9C}"/>
    <cellStyle name="Prozent 6 3 3 6" xfId="47623" xr:uid="{F86A62B5-E9E5-41CA-BBF3-566FB72A35AD}"/>
    <cellStyle name="Prozent 6 3 3 7" xfId="54292" xr:uid="{734A9D44-F4ED-4B53-81B3-33DB6802C03B}"/>
    <cellStyle name="Prozent 6 3 3 8" xfId="23409" xr:uid="{44748550-42EC-4F13-A50C-EC92D5557788}"/>
    <cellStyle name="Prozent 6 3 4" xfId="957" xr:uid="{00000000-0005-0000-0000-0000D9030000}"/>
    <cellStyle name="Prozent 6 3 4 2" xfId="23417" xr:uid="{8040DDE9-1D09-44F6-BD9D-5B1AF52F226E}"/>
    <cellStyle name="Prozent 6 3 4 2 2" xfId="23418" xr:uid="{0E08B1B3-399F-4D04-8E74-2E68334F6D34}"/>
    <cellStyle name="Prozent 6 3 4 2 2 2" xfId="47632" xr:uid="{6F766CCC-6D5B-46E1-9FFF-C36619984A9F}"/>
    <cellStyle name="Prozent 6 3 4 2 3" xfId="47631" xr:uid="{39E5D50E-B67D-47E1-987B-C44ECC19CBA3}"/>
    <cellStyle name="Prozent 6 3 4 3" xfId="23419" xr:uid="{207E6F3B-04E0-4CCB-9AFD-DFF9641E42A4}"/>
    <cellStyle name="Prozent 6 3 4 3 2" xfId="47633" xr:uid="{00B3D4BD-FF21-4EEB-89D9-82D4DAD64997}"/>
    <cellStyle name="Prozent 6 3 4 4" xfId="23420" xr:uid="{5105AD74-6619-4A85-B6AF-3EA65235848E}"/>
    <cellStyle name="Prozent 6 3 4 4 2" xfId="47634" xr:uid="{E9AB094F-AAF3-4702-A635-8C54C6B4A6CF}"/>
    <cellStyle name="Prozent 6 3 4 5" xfId="23421" xr:uid="{7A003ADC-9DB8-4200-B476-7567D4244743}"/>
    <cellStyle name="Prozent 6 3 4 5 2" xfId="47635" xr:uid="{33C723C6-B0E2-45DF-BF25-8C0F4D9E9A3D}"/>
    <cellStyle name="Prozent 6 3 4 6" xfId="47630" xr:uid="{49CF2740-52E9-44D2-BA6F-6B384C420791}"/>
    <cellStyle name="Prozent 6 3 4 7" xfId="54293" xr:uid="{03FFE75A-09B7-4F3D-9B48-46CBE749B4FC}"/>
    <cellStyle name="Prozent 6 3 4 8" xfId="23416" xr:uid="{D59E44EE-0475-46B7-B0EB-C9A5548725E8}"/>
    <cellStyle name="Prozent 6 3 5" xfId="23422" xr:uid="{75FADE7B-F06D-460C-A193-24F8559959D7}"/>
    <cellStyle name="Prozent 6 3 5 2" xfId="23423" xr:uid="{16C705B9-4410-460C-B3EE-35E2251E0DDF}"/>
    <cellStyle name="Prozent 6 3 5 2 2" xfId="47637" xr:uid="{9A8849BC-8814-4443-AECF-2FA2FF396E8E}"/>
    <cellStyle name="Prozent 6 3 5 3" xfId="23424" xr:uid="{AF81FF52-C02F-48F6-A01D-F7636374BDC4}"/>
    <cellStyle name="Prozent 6 3 5 3 2" xfId="47638" xr:uid="{C009FCC9-4B4B-4F6E-872B-3B80217C58FC}"/>
    <cellStyle name="Prozent 6 3 5 4" xfId="47636" xr:uid="{B2C70E3A-BA18-4472-AD95-8374D42A5A03}"/>
    <cellStyle name="Prozent 6 3 6" xfId="23425" xr:uid="{0EDDAE67-F254-4D5E-AD48-D4FA73643780}"/>
    <cellStyle name="Prozent 6 3 6 2" xfId="47639" xr:uid="{FA3B521D-FED7-44FB-AB04-AFC455CDE438}"/>
    <cellStyle name="Prozent 6 3 7" xfId="23426" xr:uid="{022C14E9-C478-473C-AF52-BE0BD0FB15F9}"/>
    <cellStyle name="Prozent 6 3 7 2" xfId="47640" xr:uid="{645D75AD-E812-44F5-A48B-F59C8C1C3A96}"/>
    <cellStyle name="Prozent 6 3 8" xfId="23427" xr:uid="{7FC70729-CDA5-48F9-8516-5D194874CA55}"/>
    <cellStyle name="Prozent 6 3 8 2" xfId="47641" xr:uid="{6D8D91A1-A372-42F3-8A58-BE881264E2FB}"/>
    <cellStyle name="Prozent 6 3 9" xfId="23428" xr:uid="{1B3C2DD8-9E69-450D-A0A6-1DF59E52EB00}"/>
    <cellStyle name="Prozent 6 3 9 2" xfId="47642" xr:uid="{1A3719C3-CAD8-4F51-BD96-89A09E2D61C4}"/>
    <cellStyle name="Prozent 6 4" xfId="958" xr:uid="{00000000-0005-0000-0000-0000DA030000}"/>
    <cellStyle name="Prozent 6 4 2" xfId="23430" xr:uid="{F6A700F6-50FB-40CD-AAEC-AE31DF5430BD}"/>
    <cellStyle name="Prozent 6 4 2 2" xfId="23431" xr:uid="{6F6CE57A-B49E-4679-8800-139F12DD16FD}"/>
    <cellStyle name="Prozent 6 4 2 2 2" xfId="47645" xr:uid="{3EFBC05E-1E1D-429C-8E1A-F5DD9B4B1A0D}"/>
    <cellStyle name="Prozent 6 4 2 3" xfId="23432" xr:uid="{F24AE1D1-314B-4194-8B78-80913F7B6585}"/>
    <cellStyle name="Prozent 6 4 2 3 2" xfId="47646" xr:uid="{56F777EB-2EEC-4865-A388-536C2E23146E}"/>
    <cellStyle name="Prozent 6 4 2 4" xfId="47644" xr:uid="{709186F1-8C7E-42C8-9AF8-BEC7AF39AA24}"/>
    <cellStyle name="Prozent 6 4 3" xfId="23433" xr:uid="{12D26EB4-66E8-4FA3-8C27-1118D68EB7FA}"/>
    <cellStyle name="Prozent 6 4 3 2" xfId="23434" xr:uid="{71A10771-D8FB-41AE-BA31-C8AD84B38AAE}"/>
    <cellStyle name="Prozent 6 4 3 2 2" xfId="47648" xr:uid="{3DD06D04-302F-40DB-92C3-B73B0E062A8B}"/>
    <cellStyle name="Prozent 6 4 3 3" xfId="47647" xr:uid="{4EBF1BF6-1216-4725-937B-3EB266924541}"/>
    <cellStyle name="Prozent 6 4 4" xfId="23435" xr:uid="{D77A3B04-FE92-4207-9BEC-EB96DD6BFA63}"/>
    <cellStyle name="Prozent 6 4 4 2" xfId="47649" xr:uid="{CD893660-864B-49D2-B991-9BE091501C28}"/>
    <cellStyle name="Prozent 6 4 5" xfId="23436" xr:uid="{08A8534C-3390-4833-B0F4-A6D04C96AB87}"/>
    <cellStyle name="Prozent 6 4 5 2" xfId="47650" xr:uid="{A8B49E71-9269-4B07-A39A-07FDBDBE69F5}"/>
    <cellStyle name="Prozent 6 4 6" xfId="47643" xr:uid="{F44050E0-6D1C-4771-9ABF-7FA222CFEC33}"/>
    <cellStyle name="Prozent 6 4 7" xfId="54294" xr:uid="{B7043EF5-0600-47FA-9A1C-5518D3D9A99E}"/>
    <cellStyle name="Prozent 6 4 8" xfId="23429" xr:uid="{B5082D0C-397E-4F11-81C0-F841E254B23C}"/>
    <cellStyle name="Prozent 6 5" xfId="23437" xr:uid="{D04DA61E-1661-4064-8D6D-0BA6ADD32539}"/>
    <cellStyle name="Prozent 6 5 2" xfId="23438" xr:uid="{E71070A9-21EB-419F-B960-FA01B58E640D}"/>
    <cellStyle name="Prozent 6 5 2 2" xfId="47652" xr:uid="{44EAFBD8-18DC-42CF-85A2-2AC3D09A5CAC}"/>
    <cellStyle name="Prozent 6 5 3" xfId="23439" xr:uid="{8BB43070-2E6D-45DC-BBD9-4137340FC03A}"/>
    <cellStyle name="Prozent 6 5 3 2" xfId="47653" xr:uid="{38436B03-FC2A-403D-A336-A4F421420DAF}"/>
    <cellStyle name="Prozent 6 5 4" xfId="47651" xr:uid="{A1CC93D9-A458-4E89-8FEC-3A4242B70AEB}"/>
    <cellStyle name="Prozent 6 6" xfId="23440" xr:uid="{05125AB9-2AF3-4A69-A648-E2DE2DFA5903}"/>
    <cellStyle name="Prozent 6 6 2" xfId="23441" xr:uid="{3D668488-EECE-4315-BA2E-74E441640142}"/>
    <cellStyle name="Prozent 6 6 2 2" xfId="47655" xr:uid="{E05E10F3-73EC-45D4-A0A5-972F14728478}"/>
    <cellStyle name="Prozent 6 6 3" xfId="47654" xr:uid="{7B11F154-A601-4E93-9D94-606C57632BC8}"/>
    <cellStyle name="Prozent 6 7" xfId="23442" xr:uid="{729BD4F8-18D1-4405-BD1F-B5E7B544D9DA}"/>
    <cellStyle name="Prozent 6 7 2" xfId="47656" xr:uid="{6CA2AA6F-866F-4631-912C-D0DC7E284752}"/>
    <cellStyle name="Prozent 6 8" xfId="23443" xr:uid="{67C874BC-B0E6-4D78-9EE5-1D4670490EBF}"/>
    <cellStyle name="Prozent 6 8 2" xfId="47657" xr:uid="{1B61A8D1-9179-44BF-823E-36E2AB6D61B7}"/>
    <cellStyle name="Prozent 6 9" xfId="47583" xr:uid="{47F33DC5-1004-4DC7-941B-41E3DD8B43B8}"/>
    <cellStyle name="Prozent 7" xfId="959" xr:uid="{00000000-0005-0000-0000-0000DB030000}"/>
    <cellStyle name="Prozent 7 2" xfId="23445" xr:uid="{1A2CEE9A-0DD2-4C92-BFFB-E314DDC3BD5F}"/>
    <cellStyle name="Prozent 7 2 2" xfId="23446" xr:uid="{2CA9A49D-5F97-4E3C-9D95-D2A3183B7B51}"/>
    <cellStyle name="Prozent 7 2 2 2" xfId="47660" xr:uid="{685E47CA-9A00-4BEA-B4A8-19BE63E6D683}"/>
    <cellStyle name="Prozent 7 2 3" xfId="23447" xr:uid="{5CC2243E-B984-4D87-9354-04BD6853162C}"/>
    <cellStyle name="Prozent 7 2 3 2" xfId="47661" xr:uid="{23381B78-611E-4199-B0F0-A58DE156DEFC}"/>
    <cellStyle name="Prozent 7 2 4" xfId="47659" xr:uid="{861111D0-43BA-4079-8928-950F6D459ABF}"/>
    <cellStyle name="Prozent 7 3" xfId="23448" xr:uid="{175671AA-5C34-4A42-8F54-A8ECD9F3E988}"/>
    <cellStyle name="Prozent 7 3 2" xfId="23449" xr:uid="{C9C36370-521B-4D11-9FC6-94FE7DA22330}"/>
    <cellStyle name="Prozent 7 3 2 2" xfId="47663" xr:uid="{47759FF8-E5C7-467C-8E9C-B2151396613D}"/>
    <cellStyle name="Prozent 7 3 3" xfId="47662" xr:uid="{668CE192-57F6-4119-9F7A-AD2CB51B57C6}"/>
    <cellStyle name="Prozent 7 4" xfId="23450" xr:uid="{140814C1-73B0-45FB-9175-4CAEC329022B}"/>
    <cellStyle name="Prozent 7 4 2" xfId="47664" xr:uid="{EDF516A8-32BE-4DE9-BBE7-7AB6E71B67F2}"/>
    <cellStyle name="Prozent 7 5" xfId="23451" xr:uid="{65630E9D-E919-4F03-BC22-C36EB9BF092C}"/>
    <cellStyle name="Prozent 7 5 2" xfId="47665" xr:uid="{D6FF6C32-65D5-4048-BD0B-847B1D38F509}"/>
    <cellStyle name="Prozent 7 6" xfId="47658" xr:uid="{F6BDB384-271D-4C20-85C4-5E89A3709A74}"/>
    <cellStyle name="Prozent 7 7" xfId="53788" xr:uid="{BC4CBC6F-2BCF-41CF-B471-76535B24CD04}"/>
    <cellStyle name="Prozent 7 8" xfId="23444" xr:uid="{03FB425D-85C1-41D6-9F28-88DCF4CCAE32}"/>
    <cellStyle name="Prozent 8" xfId="960" xr:uid="{00000000-0005-0000-0000-0000DC030000}"/>
    <cellStyle name="Prozent 8 10" xfId="53789" xr:uid="{1A8647BF-BBFC-4B62-82E6-A408E9D7D20E}"/>
    <cellStyle name="Prozent 8 11" xfId="54295" xr:uid="{4A1C0D89-112F-41E0-8215-0C3F421229D6}"/>
    <cellStyle name="Prozent 8 12" xfId="23452" xr:uid="{1E5237AB-3EFF-461E-BA6E-B2EB8738316D}"/>
    <cellStyle name="Prozent 8 2" xfId="961" xr:uid="{00000000-0005-0000-0000-0000DD030000}"/>
    <cellStyle name="Prozent 8 2 10" xfId="54296" xr:uid="{59395CFF-577E-4A77-B556-15AD3BD274E8}"/>
    <cellStyle name="Prozent 8 2 11" xfId="23453" xr:uid="{150B443D-78B3-4523-801E-25C35A730F97}"/>
    <cellStyle name="Prozent 8 2 2" xfId="962" xr:uid="{00000000-0005-0000-0000-0000DE030000}"/>
    <cellStyle name="Prozent 8 2 2 2" xfId="23455" xr:uid="{E97C667F-F7E4-4552-80C1-979FE6587763}"/>
    <cellStyle name="Prozent 8 2 2 2 2" xfId="23456" xr:uid="{404EF838-CB6C-4D2D-B558-4A5EA3D80781}"/>
    <cellStyle name="Prozent 8 2 2 2 2 2" xfId="47670" xr:uid="{B64E9DF2-A221-490D-9BB1-063F93E06551}"/>
    <cellStyle name="Prozent 8 2 2 2 3" xfId="23457" xr:uid="{037E4598-971C-4F16-8F54-17835AF44828}"/>
    <cellStyle name="Prozent 8 2 2 2 3 2" xfId="47671" xr:uid="{952ED232-AABD-41EC-8464-ACD0B6110C8D}"/>
    <cellStyle name="Prozent 8 2 2 2 4" xfId="47669" xr:uid="{3E20102C-A83C-4354-91D9-0ACC62451EF0}"/>
    <cellStyle name="Prozent 8 2 2 3" xfId="23458" xr:uid="{A01EA57C-FD93-48A2-B2AD-48D1E40A6FE3}"/>
    <cellStyle name="Prozent 8 2 2 3 2" xfId="47672" xr:uid="{D18DF115-C263-4F2E-AD5F-BB4806FC1E6B}"/>
    <cellStyle name="Prozent 8 2 2 4" xfId="23459" xr:uid="{9C519DFE-240E-4140-BE90-0A9B4248D8A8}"/>
    <cellStyle name="Prozent 8 2 2 4 2" xfId="47673" xr:uid="{5FB98BCE-C68C-4DBA-B46E-CC45F6B93BC3}"/>
    <cellStyle name="Prozent 8 2 2 5" xfId="23460" xr:uid="{EB4BAD17-F378-4544-B6AC-E6BFD01DA145}"/>
    <cellStyle name="Prozent 8 2 2 5 2" xfId="47674" xr:uid="{E8EE600E-8A03-4DF0-A24C-0F53EF7D66E5}"/>
    <cellStyle name="Prozent 8 2 2 6" xfId="47668" xr:uid="{7D6FE998-7907-4F4E-8858-EEC1202C6776}"/>
    <cellStyle name="Prozent 8 2 2 7" xfId="54297" xr:uid="{E6F5145F-C6B1-4CE8-B037-B57E4EB77726}"/>
    <cellStyle name="Prozent 8 2 2 8" xfId="23454" xr:uid="{FC3B9381-46BF-408D-A829-915D539FA121}"/>
    <cellStyle name="Prozent 8 2 3" xfId="23461" xr:uid="{9B38C78C-EC8E-43A4-91AE-17BAC1B3B438}"/>
    <cellStyle name="Prozent 8 2 3 2" xfId="23462" xr:uid="{396BE9CC-9CE9-4954-B329-153DAC05190C}"/>
    <cellStyle name="Prozent 8 2 3 2 2" xfId="47676" xr:uid="{DBE2993C-F385-4A95-91A4-321A4019C789}"/>
    <cellStyle name="Prozent 8 2 3 3" xfId="23463" xr:uid="{77C136D3-70E4-4EA8-90CC-1A92B81BFEA1}"/>
    <cellStyle name="Prozent 8 2 3 3 2" xfId="47677" xr:uid="{735D83AA-A816-45F3-8604-00D881C2C28C}"/>
    <cellStyle name="Prozent 8 2 3 4" xfId="23464" xr:uid="{B750AD31-C794-419F-813B-28AC2FABF40F}"/>
    <cellStyle name="Prozent 8 2 3 4 2" xfId="47678" xr:uid="{3DDD5CBB-39E5-4A8E-9CF5-7CAF52C9EDA0}"/>
    <cellStyle name="Prozent 8 2 3 5" xfId="47675" xr:uid="{DA564948-1085-4AEA-A4B5-1A5904EBD9C7}"/>
    <cellStyle name="Prozent 8 2 4" xfId="23465" xr:uid="{39A670FF-4E62-49D9-9F5A-10A2C636A8EE}"/>
    <cellStyle name="Prozent 8 2 4 2" xfId="23466" xr:uid="{50D5D6D4-7F7A-42E8-AAEE-60A54B23C0E8}"/>
    <cellStyle name="Prozent 8 2 4 2 2" xfId="47680" xr:uid="{2BE4BEED-8D3F-4158-B689-3CF2C2271946}"/>
    <cellStyle name="Prozent 8 2 4 3" xfId="47679" xr:uid="{55B460B5-EF98-4210-83BE-FA443E503B4C}"/>
    <cellStyle name="Prozent 8 2 5" xfId="23467" xr:uid="{70991AA4-35B6-4CA1-BC8A-7612DDC7D367}"/>
    <cellStyle name="Prozent 8 2 5 2" xfId="47681" xr:uid="{B624BAC5-2A67-4636-B47D-106DE3AAFDF7}"/>
    <cellStyle name="Prozent 8 2 6" xfId="23468" xr:uid="{354D9136-1C1D-4E5B-BD20-795C65967E68}"/>
    <cellStyle name="Prozent 8 2 6 2" xfId="47682" xr:uid="{79B792BB-057E-4B3D-91F0-34D2619D9E26}"/>
    <cellStyle name="Prozent 8 2 7" xfId="23469" xr:uid="{180287B4-AE55-4B34-8807-04F6FC1FEAD9}"/>
    <cellStyle name="Prozent 8 2 7 2" xfId="47683" xr:uid="{91C4F4A1-CA39-411D-AA79-CF90B0D9433B}"/>
    <cellStyle name="Prozent 8 2 8" xfId="47667" xr:uid="{5FA2612E-D1C8-4F48-9A09-00AD0C3D9257}"/>
    <cellStyle name="Prozent 8 2 9" xfId="53790" xr:uid="{3C4259B2-8F08-4DE9-A9DB-F1BC8E505832}"/>
    <cellStyle name="Prozent 8 3" xfId="963" xr:uid="{00000000-0005-0000-0000-0000DF030000}"/>
    <cellStyle name="Prozent 8 3 2" xfId="23471" xr:uid="{AFD55D2F-6D1F-4C18-A950-F995EE4E0BBA}"/>
    <cellStyle name="Prozent 8 3 2 2" xfId="23472" xr:uid="{36877288-908C-4A5A-BD60-96F2757E2E3A}"/>
    <cellStyle name="Prozent 8 3 2 2 2" xfId="47686" xr:uid="{9D398283-1FAC-4712-9C32-45C6167994C2}"/>
    <cellStyle name="Prozent 8 3 2 3" xfId="23473" xr:uid="{3F9FDD69-0688-4844-8D8B-D763B83D1C2D}"/>
    <cellStyle name="Prozent 8 3 2 3 2" xfId="47687" xr:uid="{C166DEA7-9A33-46BC-BB2F-BC0E2B851223}"/>
    <cellStyle name="Prozent 8 3 2 4" xfId="47685" xr:uid="{41447F52-4C1D-4E29-8C67-9FF9BD5F7E62}"/>
    <cellStyle name="Prozent 8 3 3" xfId="23474" xr:uid="{8B4E2679-F6C5-44F6-8A0B-A85920DB2D67}"/>
    <cellStyle name="Prozent 8 3 3 2" xfId="47688" xr:uid="{8C8BF030-D3B2-49DB-A1DA-3F4936D220B1}"/>
    <cellStyle name="Prozent 8 3 4" xfId="23475" xr:uid="{3C8E571C-B453-4960-9191-62BD79D54C2D}"/>
    <cellStyle name="Prozent 8 3 4 2" xfId="47689" xr:uid="{8303EFF9-91D3-44FC-948D-C8CE3423D104}"/>
    <cellStyle name="Prozent 8 3 5" xfId="23476" xr:uid="{C69E87BA-0B82-4603-BC8C-4ADF4E90EE95}"/>
    <cellStyle name="Prozent 8 3 5 2" xfId="47690" xr:uid="{F8614A7C-7206-403C-ACE9-8703CE1221D8}"/>
    <cellStyle name="Prozent 8 3 6" xfId="47684" xr:uid="{A486FF3E-2D63-4B49-B8CB-7134A3711D76}"/>
    <cellStyle name="Prozent 8 3 7" xfId="54298" xr:uid="{A721036A-4650-4522-89B4-FA8CE7C7DD68}"/>
    <cellStyle name="Prozent 8 3 8" xfId="23470" xr:uid="{69DC7442-325A-472A-ACC9-AE9CAD8B353C}"/>
    <cellStyle name="Prozent 8 4" xfId="23477" xr:uid="{BB70A76F-DC17-4F47-9089-807F45DD9292}"/>
    <cellStyle name="Prozent 8 4 2" xfId="23478" xr:uid="{E9FF8021-7B00-4EA7-B228-EB89F20A47C6}"/>
    <cellStyle name="Prozent 8 4 2 2" xfId="47692" xr:uid="{8F14B055-C25B-4A65-A729-F802D6113490}"/>
    <cellStyle name="Prozent 8 4 3" xfId="23479" xr:uid="{529E35F2-79E6-490E-B400-CBC6558193E6}"/>
    <cellStyle name="Prozent 8 4 3 2" xfId="47693" xr:uid="{0A74BE2A-1263-40D7-BCCC-D80F7670498A}"/>
    <cellStyle name="Prozent 8 4 4" xfId="23480" xr:uid="{B47E1AC7-966F-4496-9254-4E68C9B1CDF8}"/>
    <cellStyle name="Prozent 8 4 4 2" xfId="47694" xr:uid="{7D2C17C8-48A9-49C9-9BA0-559451E819A4}"/>
    <cellStyle name="Prozent 8 4 5" xfId="47691" xr:uid="{1F3FB827-6AE1-4617-9B8C-195E9645CA6A}"/>
    <cellStyle name="Prozent 8 5" xfId="23481" xr:uid="{515F1D43-AE80-4DCC-9C12-32B7BE26B4B9}"/>
    <cellStyle name="Prozent 8 5 2" xfId="23482" xr:uid="{1E4623A2-188C-4F7D-8EC2-ED28D620749D}"/>
    <cellStyle name="Prozent 8 5 2 2" xfId="47696" xr:uid="{91C87A6B-554C-4BCD-96D7-6CE3048B6A4F}"/>
    <cellStyle name="Prozent 8 5 3" xfId="47695" xr:uid="{5050F1E7-E78F-437D-97B4-7A91220DA831}"/>
    <cellStyle name="Prozent 8 6" xfId="23483" xr:uid="{AF77A45F-B4EB-4104-AC01-B6D923321B02}"/>
    <cellStyle name="Prozent 8 6 2" xfId="47697" xr:uid="{DBBBF84C-71DA-4B41-9342-55449E709061}"/>
    <cellStyle name="Prozent 8 7" xfId="23484" xr:uid="{7D0BDFA2-651F-4E45-887B-9A0755290EE1}"/>
    <cellStyle name="Prozent 8 7 2" xfId="47698" xr:uid="{80F10555-3CF3-4D72-8685-6E4CF5AE85F5}"/>
    <cellStyle name="Prozent 8 8" xfId="23485" xr:uid="{521B9802-D5C2-4398-B6E1-0ADD17203A40}"/>
    <cellStyle name="Prozent 8 8 2" xfId="47699" xr:uid="{CF3DC0BB-989F-48AA-B51E-56E7F6787260}"/>
    <cellStyle name="Prozent 8 9" xfId="47666" xr:uid="{48F79C47-1C81-48D5-BAD6-474FDA511596}"/>
    <cellStyle name="Publication_style" xfId="23486" xr:uid="{2C1A81F8-299C-475A-B0A0-FA851D79A45F}"/>
    <cellStyle name="Pyör. luku_Layo9704" xfId="23487" xr:uid="{C8272266-817A-4A36-9703-C69A72C179D0}"/>
    <cellStyle name="Pyör. valuutta_Layo9704" xfId="23488" xr:uid="{9D847928-2D91-4247-BE4C-AA2F288981B6}"/>
    <cellStyle name="RangeName" xfId="964" xr:uid="{00000000-0005-0000-0000-0000E0030000}"/>
    <cellStyle name="RangeName 2" xfId="23490" xr:uid="{9F34286E-3E34-4418-8C1D-A4190C83F7CD}"/>
    <cellStyle name="RangeName 2 2" xfId="23491" xr:uid="{54A31800-029F-4F6C-9807-4CF585D851F6}"/>
    <cellStyle name="RangeName 2 2 2" xfId="47702" xr:uid="{6CA4E9E1-99D2-40F9-8B58-A915F62B1C2F}"/>
    <cellStyle name="RangeName 2 3" xfId="23492" xr:uid="{BF68FA2E-E3A4-4948-B8C1-9FDD97FBC7E1}"/>
    <cellStyle name="RangeName 2 3 2" xfId="47703" xr:uid="{479B1BE7-224F-4654-A5D0-81AACDCB0024}"/>
    <cellStyle name="RangeName 2 4" xfId="47701" xr:uid="{6E083F06-103F-4020-8D8D-02F3E72E2A83}"/>
    <cellStyle name="RangeName 3" xfId="23493" xr:uid="{C6C0E4E6-CEA3-4CB1-A092-CB888DEAE74A}"/>
    <cellStyle name="RangeName 3 2" xfId="23494" xr:uid="{E2359AF1-EE2A-488F-BE84-548CEBEC4E2E}"/>
    <cellStyle name="RangeName 3 2 2" xfId="47705" xr:uid="{267B176D-43DD-40C7-9A4B-68D4AC161E92}"/>
    <cellStyle name="RangeName 3 3" xfId="47704" xr:uid="{1C871447-F7DC-422A-ABDA-F6AEAF9AD5B5}"/>
    <cellStyle name="RangeName 4" xfId="23495" xr:uid="{5B1481CF-B5B9-454F-9850-B75FD6C8BB94}"/>
    <cellStyle name="RangeName 4 2" xfId="47706" xr:uid="{5BB71595-6444-42D7-A578-FCE00AE8F5EA}"/>
    <cellStyle name="RangeName 5" xfId="23496" xr:uid="{1235D242-FC52-4246-8EDF-947B6C64B50A}"/>
    <cellStyle name="RangeName 5 2" xfId="47707" xr:uid="{360B798E-CA47-45A4-8E63-CD9CADAAB451}"/>
    <cellStyle name="RangeName 6" xfId="47700" xr:uid="{86AE7ADF-7FEF-45CF-BC7E-90E9ED38A486}"/>
    <cellStyle name="RangeName 7" xfId="53791" xr:uid="{FF0D4A8A-AEFC-48CD-964A-AC4C9802A5DC}"/>
    <cellStyle name="RangeName 8" xfId="23489" xr:uid="{11CD0DD8-D6A8-4E60-95D0-2050D6CE9B81}"/>
    <cellStyle name="Redundant_elc" xfId="23497" xr:uid="{BBCB5193-F8B3-4BAE-B712-23FAC62804C8}"/>
    <cellStyle name="RedundantIND" xfId="23498" xr:uid="{C308333B-0524-4842-BAE5-45A994D4DD08}"/>
    <cellStyle name="RedundantIND 2" xfId="23499" xr:uid="{12380483-049B-4080-8674-F373BDE7629D}"/>
    <cellStyle name="RedundantIND 2 2" xfId="23500" xr:uid="{4A0085C3-4197-4510-A85D-AB7FCD61FFA8}"/>
    <cellStyle name="RedundantIND 2 2 2" xfId="23501" xr:uid="{8F94A3F1-4DFA-446E-B100-C01FE322700A}"/>
    <cellStyle name="RedundantIND 2 2 2 2" xfId="23502" xr:uid="{2986E043-91B6-41B5-85C3-7266977E6D79}"/>
    <cellStyle name="RedundantIND 2 2 2 2 2" xfId="47712" xr:uid="{7E044B8C-852A-4324-8CEA-BA522FACA155}"/>
    <cellStyle name="RedundantIND 2 2 2 3" xfId="47711" xr:uid="{2D98070F-D6A8-4A3B-85C9-5C781B55B2B0}"/>
    <cellStyle name="RedundantIND 2 2 3" xfId="23503" xr:uid="{3FB9993A-8922-4766-A310-CDAC5DFE6ACE}"/>
    <cellStyle name="RedundantIND 2 2 3 2" xfId="47713" xr:uid="{40937E54-2E71-499A-BC02-BF5458B5C593}"/>
    <cellStyle name="RedundantIND 2 2 4" xfId="47710" xr:uid="{FBEA0E71-6237-4973-BDEC-CA509D42D2B9}"/>
    <cellStyle name="RedundantIND 2 3" xfId="23504" xr:uid="{CE9BFE3E-090B-4E85-818C-65F0827A29CC}"/>
    <cellStyle name="RedundantIND 2 3 2" xfId="23505" xr:uid="{67D86A43-5BBD-4520-8E6D-6F1A3382A03C}"/>
    <cellStyle name="RedundantIND 2 3 2 2" xfId="47715" xr:uid="{ADC5C3C1-7600-44BD-82AA-FEF7BC1E794C}"/>
    <cellStyle name="RedundantIND 2 3 3" xfId="47714" xr:uid="{746D4194-CB8E-4202-A700-DD24C8F38EA9}"/>
    <cellStyle name="RedundantIND 2 4" xfId="23506" xr:uid="{2BB07B64-4097-4BD4-A51F-B8FAE51CE99E}"/>
    <cellStyle name="RedundantIND 2 4 2" xfId="23507" xr:uid="{2F267AA6-FB29-410E-9AF5-075130AD0363}"/>
    <cellStyle name="RedundantIND 2 4 2 2" xfId="47717" xr:uid="{D8D74996-F1F7-4CE7-98C1-07D6BD01299F}"/>
    <cellStyle name="RedundantIND 2 4 3" xfId="47716" xr:uid="{8234DFCA-5B16-4128-BEDE-0121CD199415}"/>
    <cellStyle name="RedundantIND 2 5" xfId="23508" xr:uid="{CB8B8ADA-C99F-4214-81D9-86E503D1D02A}"/>
    <cellStyle name="RedundantIND 2 5 2" xfId="23509" xr:uid="{CE3CA27C-A9C0-4D88-AF0E-26B6CDA9ECE3}"/>
    <cellStyle name="RedundantIND 2 5 2 2" xfId="47719" xr:uid="{35F669CD-B0D4-4B5B-964D-E8BBBB6A895A}"/>
    <cellStyle name="RedundantIND 2 5 3" xfId="47718" xr:uid="{6A711217-FF77-490C-884A-5A23A843AAD4}"/>
    <cellStyle name="RedundantIND 2 6" xfId="23510" xr:uid="{2EEF1D8C-33C8-486A-A499-3E1E11E00829}"/>
    <cellStyle name="RedundantIND 2 6 2" xfId="47720" xr:uid="{E1A2A6D5-4EC1-4EFD-8C9E-D4D9680DAEC1}"/>
    <cellStyle name="RedundantIND 2 7" xfId="47709" xr:uid="{3D121CEF-01B9-4597-97F3-4015F2DEAC06}"/>
    <cellStyle name="RedundantIND 3" xfId="23511" xr:uid="{005737D0-E3D6-40FF-9CC9-D803909F3159}"/>
    <cellStyle name="RedundantIND 3 2" xfId="23512" xr:uid="{5F23FCF0-D1AC-41EA-969A-B52D264E53B5}"/>
    <cellStyle name="RedundantIND 3 2 2" xfId="23513" xr:uid="{AF2D67FA-B5F8-4F7F-ADB1-CE6F47FD8CFA}"/>
    <cellStyle name="RedundantIND 3 2 2 2" xfId="47723" xr:uid="{A20660E8-D397-4B17-9212-ADF4264246FC}"/>
    <cellStyle name="RedundantIND 3 2 3" xfId="47722" xr:uid="{6F74B1DA-03B5-4419-B28A-C6AFD918703C}"/>
    <cellStyle name="RedundantIND 3 3" xfId="23514" xr:uid="{68E5F96E-341B-43D1-BE66-7388E39942E5}"/>
    <cellStyle name="RedundantIND 3 3 2" xfId="23515" xr:uid="{BD64C089-D615-4366-8FA2-B0AEFDE754BA}"/>
    <cellStyle name="RedundantIND 3 3 2 2" xfId="47725" xr:uid="{C8A0959F-3B35-4E46-A0E7-C0C0EDFDE066}"/>
    <cellStyle name="RedundantIND 3 3 3" xfId="47724" xr:uid="{3ABE9BA0-4059-43CA-8E9B-DF742BEAEB3D}"/>
    <cellStyle name="RedundantIND 3 4" xfId="23516" xr:uid="{AFF5F4FE-D168-4922-B508-CE4308791EE4}"/>
    <cellStyle name="RedundantIND 3 4 2" xfId="23517" xr:uid="{2AF92192-014E-4611-A7CA-7CBD56CF4E32}"/>
    <cellStyle name="RedundantIND 3 4 2 2" xfId="47727" xr:uid="{97E09298-5CA4-4D06-93B4-28353FA246E6}"/>
    <cellStyle name="RedundantIND 3 4 3" xfId="47726" xr:uid="{47F586EE-C47E-452F-9A69-9649DADACCEA}"/>
    <cellStyle name="RedundantIND 3 5" xfId="23518" xr:uid="{EC24AAB2-A19C-45A7-A0DB-80A44207D1C9}"/>
    <cellStyle name="RedundantIND 3 5 2" xfId="47728" xr:uid="{51BC59EA-5D48-494B-BA8A-5E9A9BDBFC92}"/>
    <cellStyle name="RedundantIND 3 6" xfId="47721" xr:uid="{2B58F5A4-EEC0-4B61-A6A1-FAE78B816770}"/>
    <cellStyle name="RedundantIND 4" xfId="23519" xr:uid="{348B97FA-59BF-4F4F-A303-346F738BE666}"/>
    <cellStyle name="RedundantIND 4 2" xfId="23520" xr:uid="{8DFC01B5-E874-436E-9112-B5E809E36BD1}"/>
    <cellStyle name="RedundantIND 4 2 2" xfId="23521" xr:uid="{7F77CA96-0184-4F0A-837D-44BAE7E86B9C}"/>
    <cellStyle name="RedundantIND 4 2 2 2" xfId="47731" xr:uid="{14B81960-B9BB-4328-BEB5-EDA9F6871597}"/>
    <cellStyle name="RedundantIND 4 2 3" xfId="47730" xr:uid="{38FAF5DB-2B05-425B-9F10-47A21E87CAD0}"/>
    <cellStyle name="RedundantIND 4 3" xfId="23522" xr:uid="{B4F3C7F0-B13D-4999-BE53-04443C1C1015}"/>
    <cellStyle name="RedundantIND 4 3 2" xfId="47732" xr:uid="{844BB99A-F6F1-4EEA-8FB6-6011A05E0EE3}"/>
    <cellStyle name="RedundantIND 4 4" xfId="47729" xr:uid="{7963C8D4-19EE-4EBD-BE9A-C93F3494CA71}"/>
    <cellStyle name="RedundantIND 5" xfId="23523" xr:uid="{1FC7C16D-F39F-41FC-A098-FCC30D101387}"/>
    <cellStyle name="RedundantIND 5 2" xfId="23524" xr:uid="{C387719B-1C7E-45C1-8133-89C33850BA88}"/>
    <cellStyle name="RedundantIND 5 2 2" xfId="47734" xr:uid="{BD445C0A-8FB5-4CAB-ACE5-B09ED7F4BD39}"/>
    <cellStyle name="RedundantIND 5 3" xfId="47733" xr:uid="{7900F160-8EB9-4653-A291-19B4C22C44D3}"/>
    <cellStyle name="RedundantIND 6" xfId="23525" xr:uid="{07468394-6BE1-4A78-9362-8F3976F4BB29}"/>
    <cellStyle name="RedundantIND 6 2" xfId="23526" xr:uid="{12D9D33B-17FE-44C0-BDA9-37A41821C841}"/>
    <cellStyle name="RedundantIND 6 2 2" xfId="47736" xr:uid="{BBD3A7B3-096D-4E60-A6EB-45F987D7FD58}"/>
    <cellStyle name="RedundantIND 6 3" xfId="47735" xr:uid="{647542C7-437F-4198-8109-1CC4A53D0BA5}"/>
    <cellStyle name="RedundantIND 7" xfId="23527" xr:uid="{BE411BFD-12C8-401C-A624-4C1C81A039E1}"/>
    <cellStyle name="RedundantIND 7 2" xfId="47737" xr:uid="{C90A613D-4225-4C88-B009-C98E6838437D}"/>
    <cellStyle name="RedundantIND 8" xfId="47708" xr:uid="{CD094358-A1ED-4CDF-B880-8B9A0749A3BD}"/>
    <cellStyle name="Refdb standard" xfId="23528" xr:uid="{22330EA5-8F9E-4AAE-A962-9BF330D006CE}"/>
    <cellStyle name="Refdb standard 2" xfId="23529" xr:uid="{E03419F1-0A3F-4E56-93F2-E207B1A3E89B}"/>
    <cellStyle name="Refdb standard 2 2" xfId="23530" xr:uid="{231528AE-FE51-48AF-868A-CF6DA26B836E}"/>
    <cellStyle name="Refdb standard 2 2 2" xfId="47740" xr:uid="{D47EA78B-63FB-4C2E-9623-CD6E2A3AA11F}"/>
    <cellStyle name="Refdb standard 2 3" xfId="47739" xr:uid="{FC3B0D72-3D1A-433D-98FC-7171D6E23502}"/>
    <cellStyle name="Refdb standard 3" xfId="23531" xr:uid="{94F7C0AE-A77B-44F8-8C69-7201E494FD06}"/>
    <cellStyle name="Refdb standard 3 2" xfId="47741" xr:uid="{96C44430-F8D4-425B-BBD7-9C49012AF2B8}"/>
    <cellStyle name="Refdb standard 4" xfId="47738" xr:uid="{99BBCC0F-FC1E-4C50-B580-AE611906048A}"/>
    <cellStyle name="Reference" xfId="23532" xr:uid="{26641B08-DF84-4098-93F2-EBF3294AF784}"/>
    <cellStyle name="Reference 2" xfId="23533" xr:uid="{5A6F6578-3D64-444D-9A98-FBD5143C712B}"/>
    <cellStyle name="Reference 2 2" xfId="47743" xr:uid="{A49D794A-05F0-4189-81B2-2C3DDBB490FC}"/>
    <cellStyle name="Reference 3" xfId="47742" xr:uid="{A9800B54-273E-418E-8E1C-549CF6C15448}"/>
    <cellStyle name="Reports-0" xfId="23534" xr:uid="{A3C80F62-B1A4-4E2E-8C83-7A91C285A604}"/>
    <cellStyle name="Reports-0 2" xfId="23535" xr:uid="{C6AF3153-9485-4E86-BD2B-91132FDB87DA}"/>
    <cellStyle name="Reports-0 2 2" xfId="47745" xr:uid="{2CAF6D09-8345-43B9-9AC3-8905CD9ED926}"/>
    <cellStyle name="Reports-0 3" xfId="47744" xr:uid="{053EFEBA-8E59-47D7-90B1-EEDDC7605724}"/>
    <cellStyle name="Reports-2" xfId="23536" xr:uid="{23766D15-29EF-467C-9CED-8AB9B6E1F313}"/>
    <cellStyle name="Reports-2 2" xfId="23537" xr:uid="{8D14D867-E7B8-4442-8686-C57C33EBC67E}"/>
    <cellStyle name="Reports-2 2 2" xfId="47747" xr:uid="{2B74F943-D761-4C31-B23E-B752C35FC55A}"/>
    <cellStyle name="Reports-2 3" xfId="47746" xr:uid="{C8F5A541-62AF-4E2C-83C6-ACCC5F1A9ECD}"/>
    <cellStyle name="SAPBEXaggData" xfId="965" xr:uid="{00000000-0005-0000-0000-0000E1030000}"/>
    <cellStyle name="SAPBEXaggData 2" xfId="23539" xr:uid="{FB7A3821-ECFB-4A58-9D90-A075AFDA3A61}"/>
    <cellStyle name="SAPBEXaggData 2 2" xfId="23540" xr:uid="{B77089BA-752F-4304-874F-A7F883D6192B}"/>
    <cellStyle name="SAPBEXaggData 2 2 2" xfId="47750" xr:uid="{A887C16C-F474-4223-B79E-3BA516DF36EE}"/>
    <cellStyle name="SAPBEXaggData 2 3" xfId="23541" xr:uid="{C6F9C509-8EB8-48CD-A307-6D356EF8BAD8}"/>
    <cellStyle name="SAPBEXaggData 2 3 2" xfId="47751" xr:uid="{BFCE61B6-3B53-4BF7-B799-BDF4D35701A8}"/>
    <cellStyle name="SAPBEXaggData 2 4" xfId="47749" xr:uid="{E575C4A7-F073-4E43-BFD6-9D6C6437E4BB}"/>
    <cellStyle name="SAPBEXaggData 3" xfId="23542" xr:uid="{BE2B7793-D1E5-437A-8312-1BC71E649C7F}"/>
    <cellStyle name="SAPBEXaggData 3 2" xfId="23543" xr:uid="{3B12772C-53AD-4587-B2CB-09E61B181521}"/>
    <cellStyle name="SAPBEXaggData 3 2 2" xfId="47753" xr:uid="{45170490-D101-45D3-AA51-FF78DF939663}"/>
    <cellStyle name="SAPBEXaggData 3 3" xfId="47752" xr:uid="{375F62A9-A4D1-44E1-85CD-7281D540CED3}"/>
    <cellStyle name="SAPBEXaggData 4" xfId="23544" xr:uid="{6369B9FC-B602-476F-A41F-35AF55E287EB}"/>
    <cellStyle name="SAPBEXaggData 4 2" xfId="47754" xr:uid="{C6E0AA73-3379-4D74-9189-D08C0F3CFA39}"/>
    <cellStyle name="SAPBEXaggData 5" xfId="23545" xr:uid="{23C7F71B-A627-412F-8C50-EE38A494C075}"/>
    <cellStyle name="SAPBEXaggData 5 2" xfId="47755" xr:uid="{8E3F80FB-22DD-4BF0-BF16-6704CF1BB920}"/>
    <cellStyle name="SAPBEXaggData 6" xfId="47748" xr:uid="{02281BD1-8614-4D0E-ACAA-576FDAF221B7}"/>
    <cellStyle name="SAPBEXaggData 7" xfId="53792" xr:uid="{9BE5CF41-2567-4310-80B5-0FA7118A3706}"/>
    <cellStyle name="SAPBEXaggData 8" xfId="23538" xr:uid="{4CEAA9C3-67D7-45D9-8C40-167484E7DB8A}"/>
    <cellStyle name="SAPBEXaggDataEmph" xfId="966" xr:uid="{00000000-0005-0000-0000-0000E2030000}"/>
    <cellStyle name="SAPBEXaggDataEmph 2" xfId="23547" xr:uid="{6786CCE5-6002-4313-8315-2333F066A169}"/>
    <cellStyle name="SAPBEXaggDataEmph 2 2" xfId="23548" xr:uid="{9CF3E67A-23AA-4BC7-8F2E-BB1088AD7A94}"/>
    <cellStyle name="SAPBEXaggDataEmph 2 2 2" xfId="47758" xr:uid="{09FBB8AA-E01F-4279-96BF-98AE293DE5A8}"/>
    <cellStyle name="SAPBEXaggDataEmph 2 3" xfId="23549" xr:uid="{D6294E92-2CEA-4EA0-9CAA-4E4C86ED8E81}"/>
    <cellStyle name="SAPBEXaggDataEmph 2 3 2" xfId="47759" xr:uid="{1E776BBF-19EE-472B-9974-90FF648D39C6}"/>
    <cellStyle name="SAPBEXaggDataEmph 2 4" xfId="47757" xr:uid="{7C39EE9C-CD93-4102-894B-591116739A3B}"/>
    <cellStyle name="SAPBEXaggDataEmph 3" xfId="23550" xr:uid="{57EFF09B-ACAC-4DAC-915E-8456B14F6153}"/>
    <cellStyle name="SAPBEXaggDataEmph 3 2" xfId="23551" xr:uid="{5C69D4F0-235E-453E-A272-587B60103DBB}"/>
    <cellStyle name="SAPBEXaggDataEmph 3 2 2" xfId="47761" xr:uid="{337341D7-11AE-4F8D-A319-4933F5F565DA}"/>
    <cellStyle name="SAPBEXaggDataEmph 3 3" xfId="47760" xr:uid="{EA223634-717F-4AB1-9042-F2E99BDE8054}"/>
    <cellStyle name="SAPBEXaggDataEmph 4" xfId="23552" xr:uid="{5A292318-E458-4A6D-85F5-C8149B2EA8F2}"/>
    <cellStyle name="SAPBEXaggDataEmph 4 2" xfId="47762" xr:uid="{54E97571-B374-4739-A61F-D1D6FCD3BF1F}"/>
    <cellStyle name="SAPBEXaggDataEmph 5" xfId="23553" xr:uid="{F608F47B-9C94-4750-9284-C88066B51B2A}"/>
    <cellStyle name="SAPBEXaggDataEmph 5 2" xfId="47763" xr:uid="{C090474E-8544-4F5B-8221-EEA05881C65D}"/>
    <cellStyle name="SAPBEXaggDataEmph 6" xfId="47756" xr:uid="{CE4C27FA-A2AA-412D-B76B-3A753F7754C6}"/>
    <cellStyle name="SAPBEXaggDataEmph 7" xfId="53793" xr:uid="{409AC6A0-FB55-4279-99F3-16F84D96FE6F}"/>
    <cellStyle name="SAPBEXaggDataEmph 8" xfId="23546" xr:uid="{506FB7C7-AC34-49C3-B1FE-3C8969360B64}"/>
    <cellStyle name="SAPBEXaggItem" xfId="967" xr:uid="{00000000-0005-0000-0000-0000E3030000}"/>
    <cellStyle name="SAPBEXaggItem 2" xfId="23555" xr:uid="{7325F9CF-BA7F-4365-A478-60F5CD0C9AB0}"/>
    <cellStyle name="SAPBEXaggItem 2 2" xfId="23556" xr:uid="{47DBD4D5-F5F1-4F0A-8C49-6F2FF7988D83}"/>
    <cellStyle name="SAPBEXaggItem 2 2 2" xfId="47766" xr:uid="{B007C970-80D8-4641-B472-9667E8667C24}"/>
    <cellStyle name="SAPBEXaggItem 2 3" xfId="23557" xr:uid="{CC2DB73C-701E-4791-84C6-1919907632B6}"/>
    <cellStyle name="SAPBEXaggItem 2 3 2" xfId="47767" xr:uid="{9422CBE3-84CF-4C6E-8B1A-4D4AB92EFF56}"/>
    <cellStyle name="SAPBEXaggItem 2 4" xfId="47765" xr:uid="{16971191-ABA5-4CE0-94A3-D28DAB4770E4}"/>
    <cellStyle name="SAPBEXaggItem 3" xfId="23558" xr:uid="{D7E4CD0E-F2A8-4120-AB43-2E864C78C245}"/>
    <cellStyle name="SAPBEXaggItem 3 2" xfId="23559" xr:uid="{E3D4E7AE-FA2B-4A15-B6C2-7E08D95944DE}"/>
    <cellStyle name="SAPBEXaggItem 3 2 2" xfId="47769" xr:uid="{15AA9F45-C897-4391-B157-5D292D107A1C}"/>
    <cellStyle name="SAPBEXaggItem 3 3" xfId="47768" xr:uid="{A12B5850-1B8E-4EF7-8AFF-49554F7CA0CF}"/>
    <cellStyle name="SAPBEXaggItem 4" xfId="23560" xr:uid="{71BC4FFD-322F-424A-AF86-FD1A1CD5A3A3}"/>
    <cellStyle name="SAPBEXaggItem 4 2" xfId="47770" xr:uid="{36E9E95D-8EBB-425A-9182-6D34BB05693F}"/>
    <cellStyle name="SAPBEXaggItem 5" xfId="23561" xr:uid="{43DED830-030B-4B6C-BAD3-8F538F27F3E7}"/>
    <cellStyle name="SAPBEXaggItem 5 2" xfId="47771" xr:uid="{AADC3F4F-3A62-45E5-BEDB-8C88133E0DB1}"/>
    <cellStyle name="SAPBEXaggItem 6" xfId="47764" xr:uid="{EEEBA1AF-6442-4593-B280-9FA29655F4E0}"/>
    <cellStyle name="SAPBEXaggItem 7" xfId="53794" xr:uid="{300419BA-CABA-4BBE-B757-26226E8EF2C7}"/>
    <cellStyle name="SAPBEXaggItem 8" xfId="23554" xr:uid="{B572F704-8C71-4982-B251-AD2F223415D2}"/>
    <cellStyle name="SAPBEXaggItemX" xfId="968" xr:uid="{00000000-0005-0000-0000-0000E4030000}"/>
    <cellStyle name="SAPBEXaggItemX 2" xfId="23563" xr:uid="{5D00D9A6-0A1F-4594-85DD-18939E97A0D0}"/>
    <cellStyle name="SAPBEXaggItemX 2 2" xfId="23564" xr:uid="{E884DD1D-91F2-48DF-A30A-94B9067BE703}"/>
    <cellStyle name="SAPBEXaggItemX 2 2 2" xfId="47774" xr:uid="{FDEBF464-F71F-489E-8B14-9D5709A02B71}"/>
    <cellStyle name="SAPBEXaggItemX 2 3" xfId="23565" xr:uid="{58166DDE-EE24-49DC-AE44-EE919902487A}"/>
    <cellStyle name="SAPBEXaggItemX 2 3 2" xfId="47775" xr:uid="{E8B96EAA-1869-4603-BA8A-48FAC10259C2}"/>
    <cellStyle name="SAPBEXaggItemX 2 4" xfId="47773" xr:uid="{1E4F5D45-8978-4A9F-B13F-645F770BC83B}"/>
    <cellStyle name="SAPBEXaggItemX 3" xfId="23566" xr:uid="{7853B935-DE65-48D9-8194-FE09B57D25FB}"/>
    <cellStyle name="SAPBEXaggItemX 3 2" xfId="23567" xr:uid="{4D6ADD8E-6751-46DF-A588-3EDEE7BB8E45}"/>
    <cellStyle name="SAPBEXaggItemX 3 2 2" xfId="47777" xr:uid="{DBAA38A4-3994-458A-A0B2-80C2A6B1478C}"/>
    <cellStyle name="SAPBEXaggItemX 3 3" xfId="47776" xr:uid="{9A261FDC-88EE-4B22-A3A7-9CE24CCF9A9E}"/>
    <cellStyle name="SAPBEXaggItemX 4" xfId="23568" xr:uid="{17CD4E7D-B0AA-447C-8AD9-99F61E157A36}"/>
    <cellStyle name="SAPBEXaggItemX 4 2" xfId="47778" xr:uid="{3AC55698-2400-40A4-8EED-9D925C0E6E9A}"/>
    <cellStyle name="SAPBEXaggItemX 5" xfId="23569" xr:uid="{CA583B5C-3DD5-4880-8495-060954C45A28}"/>
    <cellStyle name="SAPBEXaggItemX 5 2" xfId="47779" xr:uid="{82A8D8DE-6EC0-4D6A-8647-BA818B5BC143}"/>
    <cellStyle name="SAPBEXaggItemX 6" xfId="47772" xr:uid="{23E4DFA4-F5AD-4733-8022-4888F798D968}"/>
    <cellStyle name="SAPBEXaggItemX 7" xfId="53795" xr:uid="{C9DF105F-6A26-40E3-A980-6EE600FA94EC}"/>
    <cellStyle name="SAPBEXaggItemX 8" xfId="23562" xr:uid="{64260BBF-4910-4F6C-A790-27AF202665E6}"/>
    <cellStyle name="SAPBEXchaText" xfId="969" xr:uid="{00000000-0005-0000-0000-0000E5030000}"/>
    <cellStyle name="SAPBEXchaText 2" xfId="23571" xr:uid="{3E252401-1C74-407F-B5FD-54D10B9409B4}"/>
    <cellStyle name="SAPBEXchaText 2 2" xfId="23572" xr:uid="{F2967F60-DC04-4FEC-A8A3-93974353A22B}"/>
    <cellStyle name="SAPBEXchaText 2 2 2" xfId="47782" xr:uid="{CA48ED54-3410-4DDB-A44C-8E13671F2875}"/>
    <cellStyle name="SAPBEXchaText 2 3" xfId="23573" xr:uid="{8498FF24-0F6A-4FC3-A8D6-C3916D0233D8}"/>
    <cellStyle name="SAPBEXchaText 2 3 2" xfId="47783" xr:uid="{AD9AF5CF-CABE-4D81-B24E-4CF285C210D9}"/>
    <cellStyle name="SAPBEXchaText 2 4" xfId="47781" xr:uid="{8B769630-B322-43F1-9673-383D54A1DAD0}"/>
    <cellStyle name="SAPBEXchaText 3" xfId="23574" xr:uid="{557FD64F-8E5E-4E03-A989-929EAA1E1589}"/>
    <cellStyle name="SAPBEXchaText 3 2" xfId="23575" xr:uid="{B593A990-C343-48A5-969F-EBCB540A7260}"/>
    <cellStyle name="SAPBEXchaText 3 2 2" xfId="47785" xr:uid="{6A667355-0ED9-466F-BD92-669F962CE171}"/>
    <cellStyle name="SAPBEXchaText 3 3" xfId="47784" xr:uid="{FCC35B49-CE1C-4B5C-9898-555E3F0FC474}"/>
    <cellStyle name="SAPBEXchaText 4" xfId="23576" xr:uid="{797F670F-8627-4F30-9FBC-3553B2AE7929}"/>
    <cellStyle name="SAPBEXchaText 4 2" xfId="47786" xr:uid="{D951F9C6-B4B4-475F-90B5-0329D6090268}"/>
    <cellStyle name="SAPBEXchaText 5" xfId="23577" xr:uid="{3F0B5CE6-B507-432F-8CAF-41FD627FAC4F}"/>
    <cellStyle name="SAPBEXchaText 5 2" xfId="47787" xr:uid="{4160602A-7488-4EC0-9702-221AEA17599F}"/>
    <cellStyle name="SAPBEXchaText 6" xfId="47780" xr:uid="{F136052F-50E4-4920-BF97-3EBD6EC28087}"/>
    <cellStyle name="SAPBEXchaText 7" xfId="53796" xr:uid="{DF1B2BAB-A086-48D3-896C-72B0C19301DF}"/>
    <cellStyle name="SAPBEXchaText 8" xfId="23570" xr:uid="{7254D49E-FDBA-4066-8846-603C8523E972}"/>
    <cellStyle name="SAPBEXexcBad7" xfId="970" xr:uid="{00000000-0005-0000-0000-0000E6030000}"/>
    <cellStyle name="SAPBEXexcBad7 2" xfId="23579" xr:uid="{45407EEC-9FB1-4B69-B4A7-5B7285BA59F6}"/>
    <cellStyle name="SAPBEXexcBad7 2 2" xfId="23580" xr:uid="{593610B7-A029-4AED-96D8-11BADACC80B9}"/>
    <cellStyle name="SAPBEXexcBad7 2 2 2" xfId="47790" xr:uid="{32D59532-3CF2-486C-90E9-368B7740486B}"/>
    <cellStyle name="SAPBEXexcBad7 2 3" xfId="23581" xr:uid="{8804DB8F-E357-44B2-9E76-3D4C6D09E0FC}"/>
    <cellStyle name="SAPBEXexcBad7 2 3 2" xfId="47791" xr:uid="{FD587296-BAC9-4E83-BD39-6196AAD7F569}"/>
    <cellStyle name="SAPBEXexcBad7 2 4" xfId="47789" xr:uid="{0DCF96AE-1510-4CBE-9581-83D6FAEB12D6}"/>
    <cellStyle name="SAPBEXexcBad7 3" xfId="23582" xr:uid="{22194C71-3AA2-4AA3-B800-0E5E0AA867A0}"/>
    <cellStyle name="SAPBEXexcBad7 3 2" xfId="23583" xr:uid="{2CF77C57-1568-4877-854A-5EF8C561ECBF}"/>
    <cellStyle name="SAPBEXexcBad7 3 2 2" xfId="47793" xr:uid="{0E4C5AA5-BC93-41D5-BAA4-D9B8D33E5B88}"/>
    <cellStyle name="SAPBEXexcBad7 3 3" xfId="47792" xr:uid="{6D36C0B5-849E-4814-8635-07341EF10527}"/>
    <cellStyle name="SAPBEXexcBad7 4" xfId="23584" xr:uid="{D86F9BD1-5F4E-432A-A207-40289B56A6DF}"/>
    <cellStyle name="SAPBEXexcBad7 4 2" xfId="47794" xr:uid="{A1522DD9-9527-4086-87BA-9E087701178E}"/>
    <cellStyle name="SAPBEXexcBad7 5" xfId="23585" xr:uid="{AE7971C5-2BA1-4BF9-B68E-BBAC9F68C593}"/>
    <cellStyle name="SAPBEXexcBad7 5 2" xfId="47795" xr:uid="{C08F7929-8701-4642-9014-AE1ABA755752}"/>
    <cellStyle name="SAPBEXexcBad7 6" xfId="47788" xr:uid="{DE970D3A-BEC9-4E6D-B3DC-39713DB24DC2}"/>
    <cellStyle name="SAPBEXexcBad7 7" xfId="53797" xr:uid="{2B4CA54E-5856-42C3-95A0-EB05A2FEB10D}"/>
    <cellStyle name="SAPBEXexcBad7 8" xfId="23578" xr:uid="{3D3A0433-B87F-47E6-AE85-A485EF49F645}"/>
    <cellStyle name="SAPBEXexcBad8" xfId="971" xr:uid="{00000000-0005-0000-0000-0000E7030000}"/>
    <cellStyle name="SAPBEXexcBad8 2" xfId="23587" xr:uid="{6674AD53-6395-483C-A204-4655987428A8}"/>
    <cellStyle name="SAPBEXexcBad8 2 2" xfId="23588" xr:uid="{515A1C60-4B2B-444D-94D6-BD28668FCCA8}"/>
    <cellStyle name="SAPBEXexcBad8 2 2 2" xfId="47798" xr:uid="{EC6A20D9-E5D1-498B-BF01-CD3C30F438B5}"/>
    <cellStyle name="SAPBEXexcBad8 2 3" xfId="23589" xr:uid="{E2E7A241-C9E6-4898-812A-AD44BD9DC792}"/>
    <cellStyle name="SAPBEXexcBad8 2 3 2" xfId="47799" xr:uid="{3BB089E2-6935-4A43-BC1A-66C567485458}"/>
    <cellStyle name="SAPBEXexcBad8 2 4" xfId="47797" xr:uid="{804EE63F-DF1C-45E6-BD1A-6020BA1AEBD7}"/>
    <cellStyle name="SAPBEXexcBad8 3" xfId="23590" xr:uid="{D16145D5-4901-4CC4-A2D6-9FA4CA31F1FC}"/>
    <cellStyle name="SAPBEXexcBad8 3 2" xfId="23591" xr:uid="{634E5755-CE9B-43F5-B0DD-DCE082232030}"/>
    <cellStyle name="SAPBEXexcBad8 3 2 2" xfId="47801" xr:uid="{1697B8D2-BFA1-4812-A2A0-72FBAA3BE668}"/>
    <cellStyle name="SAPBEXexcBad8 3 3" xfId="47800" xr:uid="{6C9D6519-F5B7-462C-83DC-F2C05351DF8F}"/>
    <cellStyle name="SAPBEXexcBad8 4" xfId="23592" xr:uid="{7D809F7E-BE19-40EC-94CF-34CC6936487C}"/>
    <cellStyle name="SAPBEXexcBad8 4 2" xfId="47802" xr:uid="{E3F0351C-5BB5-48E0-B99F-35BB12E66811}"/>
    <cellStyle name="SAPBEXexcBad8 5" xfId="23593" xr:uid="{A111A773-B42E-480C-9CA2-F034FC6B35C4}"/>
    <cellStyle name="SAPBEXexcBad8 5 2" xfId="47803" xr:uid="{24A7F83A-B8FC-49A1-AD15-99E0218B639F}"/>
    <cellStyle name="SAPBEXexcBad8 6" xfId="47796" xr:uid="{5993DA42-0A08-4AF9-BE4D-DB5549FBC083}"/>
    <cellStyle name="SAPBEXexcBad8 7" xfId="53798" xr:uid="{DCE24B3D-4CBE-4E70-BC9C-506AD7A359FB}"/>
    <cellStyle name="SAPBEXexcBad8 8" xfId="23586" xr:uid="{A80F0DC5-6206-43BB-A4BA-DC6D6AA311AC}"/>
    <cellStyle name="SAPBEXexcBad9" xfId="972" xr:uid="{00000000-0005-0000-0000-0000E8030000}"/>
    <cellStyle name="SAPBEXexcBad9 2" xfId="23595" xr:uid="{B920A00B-6D91-4EC6-975D-494D496742FB}"/>
    <cellStyle name="SAPBEXexcBad9 2 2" xfId="23596" xr:uid="{20344ACD-8407-4DD0-BBEC-FBD8456E5DD9}"/>
    <cellStyle name="SAPBEXexcBad9 2 2 2" xfId="47806" xr:uid="{55A4BF34-8826-4D20-B096-2BA797227954}"/>
    <cellStyle name="SAPBEXexcBad9 2 3" xfId="23597" xr:uid="{AB79841F-AB7C-41C4-B058-E792F5AD0976}"/>
    <cellStyle name="SAPBEXexcBad9 2 3 2" xfId="47807" xr:uid="{66018B88-9B76-4F43-B0C6-1FE0966B50F3}"/>
    <cellStyle name="SAPBEXexcBad9 2 4" xfId="47805" xr:uid="{70944BE5-D5B7-403E-885D-70D842AF4D35}"/>
    <cellStyle name="SAPBEXexcBad9 3" xfId="23598" xr:uid="{EF61C35D-D2BB-4C08-88C6-F2DA527B0BEE}"/>
    <cellStyle name="SAPBEXexcBad9 3 2" xfId="23599" xr:uid="{2D5457FA-01F0-4A56-82A7-2E8B83734D37}"/>
    <cellStyle name="SAPBEXexcBad9 3 2 2" xfId="47809" xr:uid="{F3B67E11-E00A-4130-8BE3-382904295B0F}"/>
    <cellStyle name="SAPBEXexcBad9 3 3" xfId="47808" xr:uid="{A5F25672-FDC5-4E69-BE8D-7A328477817E}"/>
    <cellStyle name="SAPBEXexcBad9 4" xfId="23600" xr:uid="{AA827531-6474-4902-B21C-A0328E1087B4}"/>
    <cellStyle name="SAPBEXexcBad9 4 2" xfId="47810" xr:uid="{CC5240EF-6751-499C-9D79-49D4C677F063}"/>
    <cellStyle name="SAPBEXexcBad9 5" xfId="23601" xr:uid="{90F776F8-5047-43CB-8BCE-05D2E14E77E6}"/>
    <cellStyle name="SAPBEXexcBad9 5 2" xfId="47811" xr:uid="{3EA2FDA5-4D15-472A-9819-23D86FDB2286}"/>
    <cellStyle name="SAPBEXexcBad9 6" xfId="47804" xr:uid="{3146ED58-0C35-44C4-9138-56428E1A28E8}"/>
    <cellStyle name="SAPBEXexcBad9 7" xfId="53799" xr:uid="{7BC5D3C6-FC73-4107-A21E-C0DAB1AFD152}"/>
    <cellStyle name="SAPBEXexcBad9 8" xfId="23594" xr:uid="{3701E5EA-83FC-4F9A-84C1-3C186284009C}"/>
    <cellStyle name="SAPBEXexcCritical4" xfId="973" xr:uid="{00000000-0005-0000-0000-0000E9030000}"/>
    <cellStyle name="SAPBEXexcCritical4 2" xfId="23603" xr:uid="{60162EE0-A359-4431-BE16-979DD13109E7}"/>
    <cellStyle name="SAPBEXexcCritical4 2 2" xfId="23604" xr:uid="{0B0D6D4B-4395-4E28-AC07-878DF82C1A51}"/>
    <cellStyle name="SAPBEXexcCritical4 2 2 2" xfId="47814" xr:uid="{D5EC61CE-E3AB-4A5B-B7AC-56553F180478}"/>
    <cellStyle name="SAPBEXexcCritical4 2 3" xfId="23605" xr:uid="{BEB21470-D399-429B-8AE3-6D508CFC7EA5}"/>
    <cellStyle name="SAPBEXexcCritical4 2 3 2" xfId="47815" xr:uid="{7B59AAE3-C980-409D-891F-A25512DF8293}"/>
    <cellStyle name="SAPBEXexcCritical4 2 4" xfId="47813" xr:uid="{EAC940E8-98C1-4768-A80C-03428E56BCF2}"/>
    <cellStyle name="SAPBEXexcCritical4 3" xfId="23606" xr:uid="{27FEDC61-A1E7-4D5A-92E7-5822D8A07346}"/>
    <cellStyle name="SAPBEXexcCritical4 3 2" xfId="23607" xr:uid="{E1A5AEC3-3630-4868-9329-2A9F7257ED09}"/>
    <cellStyle name="SAPBEXexcCritical4 3 2 2" xfId="47817" xr:uid="{86A30672-32B0-4613-858E-F9BE175A3B62}"/>
    <cellStyle name="SAPBEXexcCritical4 3 3" xfId="47816" xr:uid="{EC0209E1-02BF-473B-9FFA-43A373ADCEF5}"/>
    <cellStyle name="SAPBEXexcCritical4 4" xfId="23608" xr:uid="{D93E6A27-04AC-4203-BF1F-BD5C8DAE65C2}"/>
    <cellStyle name="SAPBEXexcCritical4 4 2" xfId="47818" xr:uid="{EDECA086-F1FA-473C-A5FA-A4BBB0F6CEDD}"/>
    <cellStyle name="SAPBEXexcCritical4 5" xfId="23609" xr:uid="{CB4A2990-7E88-4225-B0A9-8FE8CE2D87DD}"/>
    <cellStyle name="SAPBEXexcCritical4 5 2" xfId="47819" xr:uid="{8136905B-8A99-4A85-A3A9-518E3DAEF56B}"/>
    <cellStyle name="SAPBEXexcCritical4 6" xfId="47812" xr:uid="{892CE63E-79F1-4400-9C7C-FA9C7048F470}"/>
    <cellStyle name="SAPBEXexcCritical4 7" xfId="53800" xr:uid="{75BFC4B5-3D32-4CB6-9791-849199BDA983}"/>
    <cellStyle name="SAPBEXexcCritical4 8" xfId="23602" xr:uid="{8D0A2F74-142B-4B82-86C0-536F1EE2E76A}"/>
    <cellStyle name="SAPBEXexcCritical5" xfId="974" xr:uid="{00000000-0005-0000-0000-0000EA030000}"/>
    <cellStyle name="SAPBEXexcCritical5 2" xfId="23611" xr:uid="{9F0F85FA-9414-42C7-8A4A-7235BC656155}"/>
    <cellStyle name="SAPBEXexcCritical5 2 2" xfId="23612" xr:uid="{3189F738-FD0B-4897-B908-3F4AE022DADB}"/>
    <cellStyle name="SAPBEXexcCritical5 2 2 2" xfId="47822" xr:uid="{EC325498-FF8D-4955-BE75-955C7C65D53B}"/>
    <cellStyle name="SAPBEXexcCritical5 2 3" xfId="23613" xr:uid="{F172F131-FC4D-4D8A-BE00-7975B962FE0A}"/>
    <cellStyle name="SAPBEXexcCritical5 2 3 2" xfId="47823" xr:uid="{817DCF99-6BCB-4DE6-A016-1183F2EF0E20}"/>
    <cellStyle name="SAPBEXexcCritical5 2 4" xfId="47821" xr:uid="{638AAD41-B47B-4FDC-9572-59377A1EB9F3}"/>
    <cellStyle name="SAPBEXexcCritical5 3" xfId="23614" xr:uid="{442200DA-D85F-4E80-90BA-3426D4BF2AAB}"/>
    <cellStyle name="SAPBEXexcCritical5 3 2" xfId="23615" xr:uid="{12E38CCB-62AD-48AF-8E70-251E47057F5C}"/>
    <cellStyle name="SAPBEXexcCritical5 3 2 2" xfId="47825" xr:uid="{B2C99E8D-4341-4CA2-A649-102710112B1A}"/>
    <cellStyle name="SAPBEXexcCritical5 3 3" xfId="47824" xr:uid="{DC9253BD-4B78-4210-A164-E25B1365A926}"/>
    <cellStyle name="SAPBEXexcCritical5 4" xfId="23616" xr:uid="{9579B626-145D-45F2-B0FB-4B08FCF62D78}"/>
    <cellStyle name="SAPBEXexcCritical5 4 2" xfId="47826" xr:uid="{5E4897E0-F63F-4748-B71A-8FB0FBB8A2C7}"/>
    <cellStyle name="SAPBEXexcCritical5 5" xfId="23617" xr:uid="{A1D50276-1F15-4F7B-AB90-F698F746222F}"/>
    <cellStyle name="SAPBEXexcCritical5 5 2" xfId="47827" xr:uid="{A7190856-9B0F-449D-BCF8-C4D45C067440}"/>
    <cellStyle name="SAPBEXexcCritical5 6" xfId="47820" xr:uid="{D610012C-81FE-486E-BEBF-0B742F01782E}"/>
    <cellStyle name="SAPBEXexcCritical5 7" xfId="53801" xr:uid="{43E7C439-B7DE-40F1-BE3A-2C0E7BD1E4FF}"/>
    <cellStyle name="SAPBEXexcCritical5 8" xfId="23610" xr:uid="{159C8A68-5C21-4130-AED2-E1F8A178EAFF}"/>
    <cellStyle name="SAPBEXexcCritical6" xfId="975" xr:uid="{00000000-0005-0000-0000-0000EB030000}"/>
    <cellStyle name="SAPBEXexcCritical6 2" xfId="23619" xr:uid="{620D857B-E5F3-4D75-904C-3EDA2D0BEC87}"/>
    <cellStyle name="SAPBEXexcCritical6 2 2" xfId="23620" xr:uid="{3FDDE061-79F4-4BD4-BC21-EC25C592F541}"/>
    <cellStyle name="SAPBEXexcCritical6 2 2 2" xfId="47830" xr:uid="{15BEFB24-D30C-40E8-AD31-59EFC181C3F5}"/>
    <cellStyle name="SAPBEXexcCritical6 2 3" xfId="23621" xr:uid="{926EE902-C6FA-4A39-9482-BA311868CD59}"/>
    <cellStyle name="SAPBEXexcCritical6 2 3 2" xfId="47831" xr:uid="{A153C774-4376-475B-8A29-E9E0B14E300A}"/>
    <cellStyle name="SAPBEXexcCritical6 2 4" xfId="47829" xr:uid="{D4F69CD0-EF82-4702-AE65-FF85DA72A005}"/>
    <cellStyle name="SAPBEXexcCritical6 3" xfId="23622" xr:uid="{9029536C-F98E-4ACF-BA66-CB3AB6CFFE84}"/>
    <cellStyle name="SAPBEXexcCritical6 3 2" xfId="23623" xr:uid="{144B5B35-C914-477D-BBB1-EA3DD3234CF8}"/>
    <cellStyle name="SAPBEXexcCritical6 3 2 2" xfId="47833" xr:uid="{36BDF1C6-40ED-4607-8555-84262888B816}"/>
    <cellStyle name="SAPBEXexcCritical6 3 3" xfId="47832" xr:uid="{CC8656A0-C803-4D87-A027-C8AC659D2DCC}"/>
    <cellStyle name="SAPBEXexcCritical6 4" xfId="23624" xr:uid="{C459AF75-9337-49CC-B45B-9C032088CF73}"/>
    <cellStyle name="SAPBEXexcCritical6 4 2" xfId="47834" xr:uid="{4FBE1E37-ACF5-4507-892F-EEED4030AD84}"/>
    <cellStyle name="SAPBEXexcCritical6 5" xfId="23625" xr:uid="{8D518070-BC63-4DDE-AEC6-6FB7AAB40D67}"/>
    <cellStyle name="SAPBEXexcCritical6 5 2" xfId="47835" xr:uid="{8F5F18F4-E02E-4602-A3AA-DB09CD952482}"/>
    <cellStyle name="SAPBEXexcCritical6 6" xfId="47828" xr:uid="{2355B9D7-7032-456F-A24D-6FFACB4B7E69}"/>
    <cellStyle name="SAPBEXexcCritical6 7" xfId="53802" xr:uid="{8E5DF69A-04B4-4E4F-8E27-B00107F91A45}"/>
    <cellStyle name="SAPBEXexcCritical6 8" xfId="23618" xr:uid="{43D1EB55-B74B-4235-9D20-AE2EAD874E01}"/>
    <cellStyle name="SAPBEXexcGood1" xfId="976" xr:uid="{00000000-0005-0000-0000-0000EC030000}"/>
    <cellStyle name="SAPBEXexcGood1 2" xfId="23627" xr:uid="{DD4B0322-C6D5-4980-8D7D-09C19BB81A2E}"/>
    <cellStyle name="SAPBEXexcGood1 2 2" xfId="23628" xr:uid="{C3C67A32-864E-4DDF-81D8-8F5B7B9E7C97}"/>
    <cellStyle name="SAPBEXexcGood1 2 2 2" xfId="47838" xr:uid="{A32E9271-FC06-4517-B99A-12D220427009}"/>
    <cellStyle name="SAPBEXexcGood1 2 3" xfId="23629" xr:uid="{4CA27EBE-2565-4A55-8929-C288ED499CFE}"/>
    <cellStyle name="SAPBEXexcGood1 2 3 2" xfId="47839" xr:uid="{BD8A57F3-658C-4491-9BA8-57B12133521E}"/>
    <cellStyle name="SAPBEXexcGood1 2 4" xfId="47837" xr:uid="{76C5A660-B07D-4D37-8DD4-4E4FABCD5CBC}"/>
    <cellStyle name="SAPBEXexcGood1 3" xfId="23630" xr:uid="{84F18BC8-0703-4AD8-B572-737C54624986}"/>
    <cellStyle name="SAPBEXexcGood1 3 2" xfId="23631" xr:uid="{9CAF4321-F81B-44C4-BB2A-2C7704736A58}"/>
    <cellStyle name="SAPBEXexcGood1 3 2 2" xfId="47841" xr:uid="{174EE3A7-250A-4F5A-A416-C0599E6E8285}"/>
    <cellStyle name="SAPBEXexcGood1 3 3" xfId="47840" xr:uid="{5E5A988E-DD0B-4FBE-AC1F-C09B28505B9F}"/>
    <cellStyle name="SAPBEXexcGood1 4" xfId="23632" xr:uid="{0EF1D9C8-918A-4C96-9303-AE58B45AE5D1}"/>
    <cellStyle name="SAPBEXexcGood1 4 2" xfId="47842" xr:uid="{BDEFE6C6-57EC-4772-BDD0-057D11BA051C}"/>
    <cellStyle name="SAPBEXexcGood1 5" xfId="23633" xr:uid="{77C96A78-E22E-47B7-8150-246B7B49A30F}"/>
    <cellStyle name="SAPBEXexcGood1 5 2" xfId="47843" xr:uid="{AABB0385-D077-43D4-AD26-04ACB53575C7}"/>
    <cellStyle name="SAPBEXexcGood1 6" xfId="47836" xr:uid="{3D49221D-F97E-4C51-88F0-ECFA36E7D6D7}"/>
    <cellStyle name="SAPBEXexcGood1 7" xfId="53803" xr:uid="{7F72294D-6AB7-456D-B913-18C972DD23D9}"/>
    <cellStyle name="SAPBEXexcGood1 8" xfId="23626" xr:uid="{49CF9A1F-2356-4151-9304-2A1FBFB41930}"/>
    <cellStyle name="SAPBEXexcGood2" xfId="977" xr:uid="{00000000-0005-0000-0000-0000ED030000}"/>
    <cellStyle name="SAPBEXexcGood2 2" xfId="23635" xr:uid="{57BF19E9-33B7-405B-BB3F-43CA6064C1BD}"/>
    <cellStyle name="SAPBEXexcGood2 2 2" xfId="23636" xr:uid="{024C66EF-4759-4320-B7C1-E037576D94F2}"/>
    <cellStyle name="SAPBEXexcGood2 2 2 2" xfId="47846" xr:uid="{78E5AE7F-E3B9-4CB5-B982-030EF1A43AC3}"/>
    <cellStyle name="SAPBEXexcGood2 2 3" xfId="23637" xr:uid="{41E18A55-923C-4E40-97C2-9324B7C53955}"/>
    <cellStyle name="SAPBEXexcGood2 2 3 2" xfId="47847" xr:uid="{B7E34C34-5543-4E1D-AB2F-07560E72A029}"/>
    <cellStyle name="SAPBEXexcGood2 2 4" xfId="47845" xr:uid="{BB1096EE-7793-4C77-ACB5-3090F5D450F7}"/>
    <cellStyle name="SAPBEXexcGood2 3" xfId="23638" xr:uid="{AB1BA7D3-FE32-4F12-B604-CB77F744419B}"/>
    <cellStyle name="SAPBEXexcGood2 3 2" xfId="23639" xr:uid="{4148D95B-D06B-4C89-A3DC-4C937876C561}"/>
    <cellStyle name="SAPBEXexcGood2 3 2 2" xfId="47849" xr:uid="{EEC65854-A2E1-47F5-9F91-C7CADBE048E5}"/>
    <cellStyle name="SAPBEXexcGood2 3 3" xfId="47848" xr:uid="{9FDBC962-18DB-4FEE-938B-8BBF25849B2E}"/>
    <cellStyle name="SAPBEXexcGood2 4" xfId="23640" xr:uid="{92CCDA3E-4665-45DD-BE19-2DD9767E5E19}"/>
    <cellStyle name="SAPBEXexcGood2 4 2" xfId="47850" xr:uid="{6CEF32CB-98EF-4069-A12D-4BA49648DD6C}"/>
    <cellStyle name="SAPBEXexcGood2 5" xfId="23641" xr:uid="{E9E953D0-4535-4959-B550-9573A01C3C53}"/>
    <cellStyle name="SAPBEXexcGood2 5 2" xfId="47851" xr:uid="{8034B14F-E4FF-4FC3-88E9-C716CA5AD600}"/>
    <cellStyle name="SAPBEXexcGood2 6" xfId="47844" xr:uid="{B0C81BA0-0BC8-41E2-8D13-2CC057772BDB}"/>
    <cellStyle name="SAPBEXexcGood2 7" xfId="53804" xr:uid="{F79A77D0-7752-4220-8B31-768C2650215D}"/>
    <cellStyle name="SAPBEXexcGood2 8" xfId="23634" xr:uid="{19193CB2-6037-47AC-BF05-50CFFC2BDC67}"/>
    <cellStyle name="SAPBEXexcGood3" xfId="978" xr:uid="{00000000-0005-0000-0000-0000EE030000}"/>
    <cellStyle name="SAPBEXexcGood3 2" xfId="23643" xr:uid="{4603A7A7-3BF5-4989-9065-F8F8BCEE028C}"/>
    <cellStyle name="SAPBEXexcGood3 2 2" xfId="23644" xr:uid="{736C0938-A039-4157-9AC3-8DDCFFD49A89}"/>
    <cellStyle name="SAPBEXexcGood3 2 2 2" xfId="47854" xr:uid="{9A105534-2BF7-4812-8DB3-9DB73C4246A3}"/>
    <cellStyle name="SAPBEXexcGood3 2 3" xfId="23645" xr:uid="{E7D5805E-F0DA-491D-85B4-4614BAD2ADD4}"/>
    <cellStyle name="SAPBEXexcGood3 2 3 2" xfId="47855" xr:uid="{65A5945E-7364-445E-AD0D-07BDC2BD748F}"/>
    <cellStyle name="SAPBEXexcGood3 2 4" xfId="47853" xr:uid="{91D962AC-C97F-4D0E-8FEE-CD161C5B5C67}"/>
    <cellStyle name="SAPBEXexcGood3 3" xfId="23646" xr:uid="{3BC17937-7A0C-4C79-9E9A-47D1379AB342}"/>
    <cellStyle name="SAPBEXexcGood3 3 2" xfId="23647" xr:uid="{9139E6EC-6A83-4E58-BC94-08D47FF09E87}"/>
    <cellStyle name="SAPBEXexcGood3 3 2 2" xfId="47857" xr:uid="{DCF23404-F7D3-47AF-B2B9-39CCE54A9A85}"/>
    <cellStyle name="SAPBEXexcGood3 3 3" xfId="47856" xr:uid="{676788CC-3B4B-489D-84E2-BC4627E94626}"/>
    <cellStyle name="SAPBEXexcGood3 4" xfId="23648" xr:uid="{2ED1C6FF-9190-4922-B9C0-F58E0A116FC8}"/>
    <cellStyle name="SAPBEXexcGood3 4 2" xfId="47858" xr:uid="{7232BCB3-91B1-42EA-82AF-86122A564277}"/>
    <cellStyle name="SAPBEXexcGood3 5" xfId="23649" xr:uid="{1DC5DBCF-3F70-4302-AC83-900FDEA81645}"/>
    <cellStyle name="SAPBEXexcGood3 5 2" xfId="47859" xr:uid="{6129FA1A-BA1C-49DB-8C0F-9806A88E36B3}"/>
    <cellStyle name="SAPBEXexcGood3 6" xfId="47852" xr:uid="{2381166C-CC87-4470-BFC6-1E74B22B598C}"/>
    <cellStyle name="SAPBEXexcGood3 7" xfId="53805" xr:uid="{16461E4D-56B2-4DD7-8787-ED07ACC8BB98}"/>
    <cellStyle name="SAPBEXexcGood3 8" xfId="23642" xr:uid="{09BD422C-C6B0-4886-B766-49922A9F1BF7}"/>
    <cellStyle name="SAPBEXfilterDrill" xfId="979" xr:uid="{00000000-0005-0000-0000-0000EF030000}"/>
    <cellStyle name="SAPBEXfilterDrill 2" xfId="23651" xr:uid="{F4EA5A81-C258-4FA7-A8A3-CBD611DBE003}"/>
    <cellStyle name="SAPBEXfilterDrill 2 2" xfId="23652" xr:uid="{6E6A97A4-454E-47DE-849E-B19A753D80A5}"/>
    <cellStyle name="SAPBEXfilterDrill 2 2 2" xfId="47862" xr:uid="{0551E603-1395-4EB6-AD79-60473034A5E6}"/>
    <cellStyle name="SAPBEXfilterDrill 2 3" xfId="23653" xr:uid="{942804C9-AF29-4D0D-8AD6-4B1E0152BAFD}"/>
    <cellStyle name="SAPBEXfilterDrill 2 3 2" xfId="47863" xr:uid="{4C0281CC-4238-4204-AA17-EEE708FB6F8E}"/>
    <cellStyle name="SAPBEXfilterDrill 2 4" xfId="47861" xr:uid="{E95C5E05-BBD0-42D8-A143-D3C0BF21ADD5}"/>
    <cellStyle name="SAPBEXfilterDrill 3" xfId="23654" xr:uid="{93EE5D99-6DFD-4CFC-A823-CD4ECCE256DE}"/>
    <cellStyle name="SAPBEXfilterDrill 3 2" xfId="23655" xr:uid="{5D2755B7-BDED-4113-98D6-A6DB0F987D8E}"/>
    <cellStyle name="SAPBEXfilterDrill 3 2 2" xfId="47865" xr:uid="{A21345FA-9B15-4933-A61D-B546BE482D4A}"/>
    <cellStyle name="SAPBEXfilterDrill 3 3" xfId="47864" xr:uid="{20427B18-E8EC-4555-812E-74F9F391485F}"/>
    <cellStyle name="SAPBEXfilterDrill 4" xfId="23656" xr:uid="{D34DDB91-A1EB-4D3E-8353-B18E69B7B979}"/>
    <cellStyle name="SAPBEXfilterDrill 4 2" xfId="47866" xr:uid="{834995E7-1A42-4D3D-A32B-ECB5F9CC7E05}"/>
    <cellStyle name="SAPBEXfilterDrill 5" xfId="23657" xr:uid="{2C263D09-58E2-4EDC-A216-CD0912F60D39}"/>
    <cellStyle name="SAPBEXfilterDrill 5 2" xfId="47867" xr:uid="{23F68750-4C91-4776-9A66-091BD6286053}"/>
    <cellStyle name="SAPBEXfilterDrill 6" xfId="47860" xr:uid="{D31A4874-C86B-49DC-B2A2-F18B99C4887B}"/>
    <cellStyle name="SAPBEXfilterDrill 7" xfId="53806" xr:uid="{30199B01-C867-4D0E-8A60-165D00F7CFB9}"/>
    <cellStyle name="SAPBEXfilterDrill 8" xfId="23650" xr:uid="{73BB861B-020F-45ED-BE1F-61640FE47DEA}"/>
    <cellStyle name="SAPBEXfilterItem" xfId="980" xr:uid="{00000000-0005-0000-0000-0000F0030000}"/>
    <cellStyle name="SAPBEXfilterItem 2" xfId="23659" xr:uid="{FAB69F11-7C40-42DF-AD22-040DB7CEE02A}"/>
    <cellStyle name="SAPBEXfilterItem 2 2" xfId="23660" xr:uid="{713AA6B0-ABBD-4051-8341-EB7C5FF7DEA4}"/>
    <cellStyle name="SAPBEXfilterItem 2 2 2" xfId="47870" xr:uid="{D001A9D3-F1BE-48FD-B730-2CFAC81106A1}"/>
    <cellStyle name="SAPBEXfilterItem 2 3" xfId="23661" xr:uid="{BA4F2AB5-DD33-4CB8-9615-85B8204EDCD8}"/>
    <cellStyle name="SAPBEXfilterItem 2 3 2" xfId="47871" xr:uid="{9F6D6D57-36FB-4205-A297-5C7DB8413B88}"/>
    <cellStyle name="SAPBEXfilterItem 2 4" xfId="47869" xr:uid="{A2E8EDDF-8E30-4133-9886-D3A68730C000}"/>
    <cellStyle name="SAPBEXfilterItem 3" xfId="23662" xr:uid="{E9FD41AA-28DF-4FF5-A2E5-0686B9F738A7}"/>
    <cellStyle name="SAPBEXfilterItem 3 2" xfId="23663" xr:uid="{6931F928-F9FB-4716-8F1A-CD147A9DF2B4}"/>
    <cellStyle name="SAPBEXfilterItem 3 2 2" xfId="47873" xr:uid="{487C1548-5C36-4054-B971-2B402D4DCD27}"/>
    <cellStyle name="SAPBEXfilterItem 3 3" xfId="47872" xr:uid="{229FC4B5-1883-4757-A027-94B5D6DC892F}"/>
    <cellStyle name="SAPBEXfilterItem 4" xfId="23664" xr:uid="{FDACA41E-58DD-4F07-8091-C42A07A14EC9}"/>
    <cellStyle name="SAPBEXfilterItem 4 2" xfId="47874" xr:uid="{307955D4-139C-489F-A602-27B420F3ACB5}"/>
    <cellStyle name="SAPBEXfilterItem 5" xfId="23665" xr:uid="{A0172D40-417F-4F7A-A08B-B8EFE57249B0}"/>
    <cellStyle name="SAPBEXfilterItem 5 2" xfId="47875" xr:uid="{91151711-5F19-42AD-91D2-79F27A2BABCE}"/>
    <cellStyle name="SAPBEXfilterItem 6" xfId="47868" xr:uid="{83EBBC09-A442-4517-9BCA-A6F684EADDEB}"/>
    <cellStyle name="SAPBEXfilterItem 7" xfId="53807" xr:uid="{791066BF-FD2C-4ED7-931B-F344F99A46C4}"/>
    <cellStyle name="SAPBEXfilterItem 8" xfId="23658" xr:uid="{0811FA04-386A-427D-BFF9-5E93F867A90F}"/>
    <cellStyle name="SAPBEXfilterText" xfId="981" xr:uid="{00000000-0005-0000-0000-0000F1030000}"/>
    <cellStyle name="SAPBEXfilterText 2" xfId="23667" xr:uid="{545ECC46-AD27-4D25-9ECE-FF597FF22EF5}"/>
    <cellStyle name="SAPBEXfilterText 2 2" xfId="23668" xr:uid="{3B898893-5F35-4C95-8EE9-013269B38099}"/>
    <cellStyle name="SAPBEXfilterText 2 2 2" xfId="47878" xr:uid="{4FFA2B06-56C0-4268-8FF0-7038FCEDDC46}"/>
    <cellStyle name="SAPBEXfilterText 2 3" xfId="23669" xr:uid="{733DA110-7334-4F02-B4E2-9FED09CAFBFF}"/>
    <cellStyle name="SAPBEXfilterText 2 3 2" xfId="47879" xr:uid="{4F8F628C-FFE4-4CF7-B9D6-9FA506D97AE5}"/>
    <cellStyle name="SAPBEXfilterText 2 4" xfId="47877" xr:uid="{4B3DD4B4-187F-47E4-895F-3EDDEBCF7B77}"/>
    <cellStyle name="SAPBEXfilterText 3" xfId="23670" xr:uid="{CE8A7979-09DC-4465-A53D-0370C3766223}"/>
    <cellStyle name="SAPBEXfilterText 3 2" xfId="23671" xr:uid="{73696D48-D801-433F-80E8-A5BF8AD6BA67}"/>
    <cellStyle name="SAPBEXfilterText 3 2 2" xfId="47881" xr:uid="{FF0ABCDA-F447-4A91-ADFB-2CE37648EB6F}"/>
    <cellStyle name="SAPBEXfilterText 3 3" xfId="47880" xr:uid="{88F8B563-4B26-44B5-812F-2D663CF8550E}"/>
    <cellStyle name="SAPBEXfilterText 4" xfId="23672" xr:uid="{1A8820DA-0683-4437-B3C1-7CAA1F017826}"/>
    <cellStyle name="SAPBEXfilterText 4 2" xfId="47882" xr:uid="{1B582D95-EA4F-40E1-95FB-97C66AFF7720}"/>
    <cellStyle name="SAPBEXfilterText 5" xfId="23673" xr:uid="{23C42262-54F2-4A71-8324-E2792E892742}"/>
    <cellStyle name="SAPBEXfilterText 5 2" xfId="47883" xr:uid="{E57DCAC2-768C-4AB7-96ED-2B9C73807291}"/>
    <cellStyle name="SAPBEXfilterText 6" xfId="47876" xr:uid="{5E78C122-6BE8-43CA-9E86-70510E21B4B8}"/>
    <cellStyle name="SAPBEXfilterText 7" xfId="53808" xr:uid="{14F61FE3-382B-4948-A11B-430D225CD861}"/>
    <cellStyle name="SAPBEXfilterText 8" xfId="23666" xr:uid="{4263FA2F-2D0F-4503-A75F-125462DD703E}"/>
    <cellStyle name="SAPBEXformats" xfId="982" xr:uid="{00000000-0005-0000-0000-0000F2030000}"/>
    <cellStyle name="SAPBEXformats 2" xfId="23675" xr:uid="{7339EFA9-A62F-49C9-9F2D-343F7774E650}"/>
    <cellStyle name="SAPBEXformats 2 2" xfId="23676" xr:uid="{CC892269-2AFA-4D6F-BD08-3E2D581672A7}"/>
    <cellStyle name="SAPBEXformats 2 2 2" xfId="47886" xr:uid="{9AC6DD8E-6F14-4BCA-BB6B-F26F3DC741BB}"/>
    <cellStyle name="SAPBEXformats 2 3" xfId="23677" xr:uid="{4147D12B-0864-447B-862B-9F0E96B664E8}"/>
    <cellStyle name="SAPBEXformats 2 3 2" xfId="47887" xr:uid="{DBFBA52A-A90D-4F69-92FD-C0A300E2D94D}"/>
    <cellStyle name="SAPBEXformats 2 4" xfId="47885" xr:uid="{F6622D0E-25DD-458C-89FC-555A96053634}"/>
    <cellStyle name="SAPBEXformats 3" xfId="23678" xr:uid="{495FC496-ED23-45C2-A8E3-FAF350354D16}"/>
    <cellStyle name="SAPBEXformats 3 2" xfId="23679" xr:uid="{662F0153-7680-4687-A8A7-AB6CE583C4DA}"/>
    <cellStyle name="SAPBEXformats 3 2 2" xfId="47889" xr:uid="{96840E33-0B0E-4556-B205-BA28683D7905}"/>
    <cellStyle name="SAPBEXformats 3 3" xfId="47888" xr:uid="{7AF6A3B9-A84A-420F-B73B-2F241F2ABC06}"/>
    <cellStyle name="SAPBEXformats 4" xfId="23680" xr:uid="{2D67C9D8-7BBE-41A0-B0FD-21064DDE69D8}"/>
    <cellStyle name="SAPBEXformats 4 2" xfId="47890" xr:uid="{5DEE9D09-C318-428A-A1F8-637B7D44E9F0}"/>
    <cellStyle name="SAPBEXformats 5" xfId="23681" xr:uid="{329B15B6-E1F5-4688-90F8-B6AB18C2CBCF}"/>
    <cellStyle name="SAPBEXformats 5 2" xfId="47891" xr:uid="{8DC3FF81-EBAB-42AD-BA6B-F5483128E891}"/>
    <cellStyle name="SAPBEXformats 6" xfId="47884" xr:uid="{69A653AC-EA59-4A08-A505-B145F9C40E35}"/>
    <cellStyle name="SAPBEXformats 7" xfId="53809" xr:uid="{418982C3-AD28-43A5-A1D6-74C6570760C6}"/>
    <cellStyle name="SAPBEXformats 8" xfId="23674" xr:uid="{349DC1B1-FD75-4A3B-A2D5-8A80DB3EF0C8}"/>
    <cellStyle name="SAPBEXheaderItem" xfId="983" xr:uid="{00000000-0005-0000-0000-0000F3030000}"/>
    <cellStyle name="SAPBEXheaderItem 2" xfId="23683" xr:uid="{BC5D9CB7-51FF-4E08-83F3-7507C761EFB2}"/>
    <cellStyle name="SAPBEXheaderItem 2 2" xfId="23684" xr:uid="{570C096C-7236-477E-8C76-4226C5EBAF06}"/>
    <cellStyle name="SAPBEXheaderItem 2 2 2" xfId="47894" xr:uid="{A9703478-4097-4651-9271-26238ED94CB3}"/>
    <cellStyle name="SAPBEXheaderItem 2 3" xfId="23685" xr:uid="{08AE3D56-AFE4-4184-8ED4-05ED6A091A12}"/>
    <cellStyle name="SAPBEXheaderItem 2 3 2" xfId="47895" xr:uid="{4EDA046C-333F-4C22-B8D2-76BEEF1EE51C}"/>
    <cellStyle name="SAPBEXheaderItem 2 4" xfId="47893" xr:uid="{898E20D5-15AE-471C-9F6F-8BC8F2204877}"/>
    <cellStyle name="SAPBEXheaderItem 3" xfId="23686" xr:uid="{1F059FA7-EDF7-45E6-B9BB-B5406F5E7E3D}"/>
    <cellStyle name="SAPBEXheaderItem 3 2" xfId="23687" xr:uid="{DFD208D4-425E-4977-99D7-D2B3E8B368C7}"/>
    <cellStyle name="SAPBEXheaderItem 3 2 2" xfId="47897" xr:uid="{58DB63F0-F3F0-42EF-BA1B-8DF49A9A7C20}"/>
    <cellStyle name="SAPBEXheaderItem 3 3" xfId="47896" xr:uid="{76DA6C39-A11E-4B91-8CE6-F6A58ED34A69}"/>
    <cellStyle name="SAPBEXheaderItem 4" xfId="23688" xr:uid="{BC1F4895-E14E-4227-A900-3AEB3471C3A0}"/>
    <cellStyle name="SAPBEXheaderItem 4 2" xfId="47898" xr:uid="{DEBA52A2-CDB3-405B-9C22-6F97F400CD87}"/>
    <cellStyle name="SAPBEXheaderItem 5" xfId="23689" xr:uid="{CF9C24F4-7C00-47D8-A6D4-E9BAF86473A0}"/>
    <cellStyle name="SAPBEXheaderItem 5 2" xfId="47899" xr:uid="{B1F75255-37FA-4538-B783-F2ACEC753797}"/>
    <cellStyle name="SAPBEXheaderItem 6" xfId="47892" xr:uid="{9503235E-10CA-452F-8932-1010BDB008CF}"/>
    <cellStyle name="SAPBEXheaderItem 7" xfId="53810" xr:uid="{E4A9E8DB-902D-42E9-92A2-717D54299DF2}"/>
    <cellStyle name="SAPBEXheaderItem 8" xfId="23682" xr:uid="{8128C0B8-8F81-40AA-ACC1-9F59F85D2BC7}"/>
    <cellStyle name="SAPBEXheaderText" xfId="984" xr:uid="{00000000-0005-0000-0000-0000F4030000}"/>
    <cellStyle name="SAPBEXheaderText 2" xfId="23691" xr:uid="{D20553D4-16E0-4E63-8A40-74C63C9317D1}"/>
    <cellStyle name="SAPBEXheaderText 2 2" xfId="23692" xr:uid="{B8E7EF98-94CB-4BA2-9CD3-1895C91B026C}"/>
    <cellStyle name="SAPBEXheaderText 2 2 2" xfId="47902" xr:uid="{DC31B843-E428-4D2F-A464-C328A870CA95}"/>
    <cellStyle name="SAPBEXheaderText 2 3" xfId="23693" xr:uid="{E560B32B-7701-42BC-B8AF-80F9EF13ADB7}"/>
    <cellStyle name="SAPBEXheaderText 2 3 2" xfId="47903" xr:uid="{3A066C2E-7884-4551-9399-FA253F3ED8E7}"/>
    <cellStyle name="SAPBEXheaderText 2 4" xfId="47901" xr:uid="{DD1B89E7-D0BC-4D8E-A945-C6ACDBE91808}"/>
    <cellStyle name="SAPBEXheaderText 3" xfId="23694" xr:uid="{CEED9CF3-F9D3-476C-8570-7DFB815F7DE1}"/>
    <cellStyle name="SAPBEXheaderText 3 2" xfId="23695" xr:uid="{7DF1D1D1-B344-4BB4-BFA7-D6B343ADB94D}"/>
    <cellStyle name="SAPBEXheaderText 3 2 2" xfId="47905" xr:uid="{D297F6C2-137D-42CA-ACD1-2CDD0F5BB062}"/>
    <cellStyle name="SAPBEXheaderText 3 3" xfId="47904" xr:uid="{7654AFFD-0AE1-47BF-9E2C-1260EC1BA38B}"/>
    <cellStyle name="SAPBEXheaderText 4" xfId="23696" xr:uid="{80CFEB11-9B24-4267-A269-8A8C5EE3F86D}"/>
    <cellStyle name="SAPBEXheaderText 4 2" xfId="47906" xr:uid="{C67465F4-ABE2-48CE-8B71-F06BA8A00AE9}"/>
    <cellStyle name="SAPBEXheaderText 5" xfId="23697" xr:uid="{0F2A8876-4E85-4AA6-8837-33C8C033E69D}"/>
    <cellStyle name="SAPBEXheaderText 5 2" xfId="47907" xr:uid="{54FEA20B-A59A-4361-8E60-0A7A0EF57D91}"/>
    <cellStyle name="SAPBEXheaderText 6" xfId="47900" xr:uid="{66980046-C090-4DC2-B804-74E2F952E09D}"/>
    <cellStyle name="SAPBEXheaderText 7" xfId="53811" xr:uid="{406A1BEE-EE62-425E-9270-63B6127A95B8}"/>
    <cellStyle name="SAPBEXheaderText 8" xfId="23690" xr:uid="{1A85AD62-ED37-40EF-9221-9107EB5282E0}"/>
    <cellStyle name="SAPBEXHLevel0" xfId="985" xr:uid="{00000000-0005-0000-0000-0000F5030000}"/>
    <cellStyle name="SAPBEXHLevel0 2" xfId="23699" xr:uid="{77E147DD-A956-4EF5-B2C6-C5F1C30CB73F}"/>
    <cellStyle name="SAPBEXHLevel0 2 2" xfId="23700" xr:uid="{ED67408B-587E-480B-AE08-6285BE964C96}"/>
    <cellStyle name="SAPBEXHLevel0 2 2 2" xfId="47910" xr:uid="{D329E884-C9E7-4591-870F-D2A00314F891}"/>
    <cellStyle name="SAPBEXHLevel0 2 3" xfId="23701" xr:uid="{6C91F40A-63AE-4BAD-9325-670874D6BDE9}"/>
    <cellStyle name="SAPBEXHLevel0 2 3 2" xfId="47911" xr:uid="{9DA3E4CD-152C-4FDC-AEDC-B65278C7FE98}"/>
    <cellStyle name="SAPBEXHLevel0 2 4" xfId="47909" xr:uid="{7CC933B2-B967-4745-9538-AAEA79C52902}"/>
    <cellStyle name="SAPBEXHLevel0 3" xfId="23702" xr:uid="{1DC04845-445B-4A12-9F10-A110085F7810}"/>
    <cellStyle name="SAPBEXHLevel0 3 2" xfId="23703" xr:uid="{A8F5CB15-A0C0-4EA5-B3A5-A15377E0C9FD}"/>
    <cellStyle name="SAPBEXHLevel0 3 2 2" xfId="47913" xr:uid="{39FAB9B2-C78D-4232-A222-6B40C2C160BD}"/>
    <cellStyle name="SAPBEXHLevel0 3 3" xfId="47912" xr:uid="{983D3287-209C-4FDE-B996-BE38D641BBB0}"/>
    <cellStyle name="SAPBEXHLevel0 4" xfId="23704" xr:uid="{328CBE0A-26A0-41AF-94A4-84CEAC235541}"/>
    <cellStyle name="SAPBEXHLevel0 4 2" xfId="47914" xr:uid="{888A9570-9209-4A89-B1B2-CF1F581F2628}"/>
    <cellStyle name="SAPBEXHLevel0 5" xfId="23705" xr:uid="{5AC78845-17CA-4358-A1AE-E57539B6C332}"/>
    <cellStyle name="SAPBEXHLevel0 5 2" xfId="47915" xr:uid="{609519CD-E7C0-4E8A-9FAE-610D35E7BF82}"/>
    <cellStyle name="SAPBEXHLevel0 6" xfId="47908" xr:uid="{159C1F9D-9EE3-486A-A1E2-7EF4A1D99686}"/>
    <cellStyle name="SAPBEXHLevel0 7" xfId="53812" xr:uid="{BF7B7D11-1D26-4E28-B11A-474A6EDA58C3}"/>
    <cellStyle name="SAPBEXHLevel0 8" xfId="23698" xr:uid="{E6BCB0B5-B692-4482-985D-CFC905EF548F}"/>
    <cellStyle name="SAPBEXHLevel0X" xfId="986" xr:uid="{00000000-0005-0000-0000-0000F6030000}"/>
    <cellStyle name="SAPBEXHLevel0X 2" xfId="23707" xr:uid="{04E72FBD-6A4F-4DAD-8C5D-D3A85444E206}"/>
    <cellStyle name="SAPBEXHLevel0X 2 2" xfId="23708" xr:uid="{862583D3-0288-4EC0-8C57-F1B55222F7C3}"/>
    <cellStyle name="SAPBEXHLevel0X 2 2 2" xfId="47918" xr:uid="{161B0F12-5F13-4B1E-8C45-B0D6AE0F4D2D}"/>
    <cellStyle name="SAPBEXHLevel0X 2 3" xfId="23709" xr:uid="{540C5407-ADB2-47D3-A171-6A3487DF2FAA}"/>
    <cellStyle name="SAPBEXHLevel0X 2 3 2" xfId="47919" xr:uid="{9DBB459F-B917-4DD0-8CEA-4FD9F50CF46E}"/>
    <cellStyle name="SAPBEXHLevel0X 2 4" xfId="47917" xr:uid="{948C363C-660D-407E-ABE9-1826BEC498FE}"/>
    <cellStyle name="SAPBEXHLevel0X 3" xfId="23710" xr:uid="{0B92EB73-2B7F-44FC-964D-091670673E24}"/>
    <cellStyle name="SAPBEXHLevel0X 3 2" xfId="23711" xr:uid="{BA72141E-D3B2-47C6-9FF2-7190240A046C}"/>
    <cellStyle name="SAPBEXHLevel0X 3 2 2" xfId="47921" xr:uid="{31775AFF-4017-4F38-AA67-BA266E7EACC1}"/>
    <cellStyle name="SAPBEXHLevel0X 3 3" xfId="47920" xr:uid="{3D94F4A7-602D-4E69-8FFD-1DAB46D762D8}"/>
    <cellStyle name="SAPBEXHLevel0X 4" xfId="23712" xr:uid="{0141DD49-69C1-4A13-9001-8B738E292017}"/>
    <cellStyle name="SAPBEXHLevel0X 4 2" xfId="47922" xr:uid="{AA976688-F6E5-454E-BAB2-E8A041F73DB2}"/>
    <cellStyle name="SAPBEXHLevel0X 5" xfId="23713" xr:uid="{15EE036C-BC71-44AF-8F19-47F9C5222A33}"/>
    <cellStyle name="SAPBEXHLevel0X 5 2" xfId="47923" xr:uid="{BFC0AAFF-A873-4BCF-A699-6E0F7B4DA8B8}"/>
    <cellStyle name="SAPBEXHLevel0X 6" xfId="47916" xr:uid="{3CA8B14F-910B-4135-BC1D-456251EFEA2D}"/>
    <cellStyle name="SAPBEXHLevel0X 7" xfId="53813" xr:uid="{A116D7AB-63A9-437B-8890-1361DEA72771}"/>
    <cellStyle name="SAPBEXHLevel0X 8" xfId="23706" xr:uid="{44259CA0-3C3B-4815-9A93-C479F69C395F}"/>
    <cellStyle name="SAPBEXHLevel1" xfId="987" xr:uid="{00000000-0005-0000-0000-0000F7030000}"/>
    <cellStyle name="SAPBEXHLevel1 2" xfId="23715" xr:uid="{7D1E3A18-0B6E-4EA0-AA26-FB733FFC5D7A}"/>
    <cellStyle name="SAPBEXHLevel1 2 2" xfId="23716" xr:uid="{B27EB3D7-FF1C-4A60-8EDD-5DBF1D347113}"/>
    <cellStyle name="SAPBEXHLevel1 2 2 2" xfId="47926" xr:uid="{296CB787-BC19-447C-9D3C-5A4143C3E94A}"/>
    <cellStyle name="SAPBEXHLevel1 2 3" xfId="23717" xr:uid="{6F4B5184-55FA-48D6-A362-F70B4F8CF064}"/>
    <cellStyle name="SAPBEXHLevel1 2 3 2" xfId="47927" xr:uid="{8604865D-1A57-4EF8-9A68-B7E17B8B321A}"/>
    <cellStyle name="SAPBEXHLevel1 2 4" xfId="47925" xr:uid="{B82C0585-48A1-4871-8BBB-4A44246C5701}"/>
    <cellStyle name="SAPBEXHLevel1 3" xfId="23718" xr:uid="{F36163F1-AB59-4BA5-907B-8B8D63A46F83}"/>
    <cellStyle name="SAPBEXHLevel1 3 2" xfId="23719" xr:uid="{11C1D5D4-003E-46A1-ACF7-6AC0B7E8D042}"/>
    <cellStyle name="SAPBEXHLevel1 3 2 2" xfId="47929" xr:uid="{58B7E028-C62D-4468-AE3D-3424F5B47368}"/>
    <cellStyle name="SAPBEXHLevel1 3 3" xfId="47928" xr:uid="{9875D959-440D-4E7C-B898-C7D3F09F2513}"/>
    <cellStyle name="SAPBEXHLevel1 4" xfId="23720" xr:uid="{FC6F199B-30B3-4890-8FB3-9302ED004599}"/>
    <cellStyle name="SAPBEXHLevel1 4 2" xfId="47930" xr:uid="{2A716D30-0EF6-41CF-B7AF-4B6B80A62D96}"/>
    <cellStyle name="SAPBEXHLevel1 5" xfId="23721" xr:uid="{B1E16E74-223E-426E-89CA-E2AB40C1CDEC}"/>
    <cellStyle name="SAPBEXHLevel1 5 2" xfId="47931" xr:uid="{7D500C4B-D192-4333-A9F4-2B3FB76B4707}"/>
    <cellStyle name="SAPBEXHLevel1 6" xfId="47924" xr:uid="{8B1FD566-08E4-4368-B949-D48C1250BDCC}"/>
    <cellStyle name="SAPBEXHLevel1 7" xfId="53814" xr:uid="{E59CCD9D-8881-4C1E-9343-69B1506F6EE9}"/>
    <cellStyle name="SAPBEXHLevel1 8" xfId="23714" xr:uid="{1E51419F-EDE5-4916-8907-74F2F4D678A1}"/>
    <cellStyle name="SAPBEXHLevel1X" xfId="988" xr:uid="{00000000-0005-0000-0000-0000F8030000}"/>
    <cellStyle name="SAPBEXHLevel1X 2" xfId="23723" xr:uid="{D173A794-D11A-410A-97B5-05BB25B4C5AD}"/>
    <cellStyle name="SAPBEXHLevel1X 2 2" xfId="23724" xr:uid="{B9BA1674-E7AA-49F5-8E98-D3F7EA8502F9}"/>
    <cellStyle name="SAPBEXHLevel1X 2 2 2" xfId="47934" xr:uid="{B00D95BA-14D1-474C-84D3-0261FAD78C38}"/>
    <cellStyle name="SAPBEXHLevel1X 2 3" xfId="23725" xr:uid="{AAB36A10-FC14-4E52-9404-D4E00B9ECB48}"/>
    <cellStyle name="SAPBEXHLevel1X 2 3 2" xfId="47935" xr:uid="{141618EB-1FFF-4FB2-85B2-B56EE033047A}"/>
    <cellStyle name="SAPBEXHLevel1X 2 4" xfId="47933" xr:uid="{FC7AE926-78CE-4269-A1AD-67764CB8E462}"/>
    <cellStyle name="SAPBEXHLevel1X 3" xfId="23726" xr:uid="{9EC51354-E258-4E67-9500-BA15C7BF6467}"/>
    <cellStyle name="SAPBEXHLevel1X 3 2" xfId="23727" xr:uid="{36001EEB-15D9-456D-A2E4-56E86356690A}"/>
    <cellStyle name="SAPBEXHLevel1X 3 2 2" xfId="47937" xr:uid="{8FDD55A3-0A0F-4468-9E99-914F6CEBCB0B}"/>
    <cellStyle name="SAPBEXHLevel1X 3 3" xfId="47936" xr:uid="{B51F11EA-7E86-4FD2-88DC-9988EEFF7190}"/>
    <cellStyle name="SAPBEXHLevel1X 4" xfId="23728" xr:uid="{976EAC39-D778-4468-A693-C7D0319CE85B}"/>
    <cellStyle name="SAPBEXHLevel1X 4 2" xfId="47938" xr:uid="{B53DE316-23A9-4074-A707-B9FE5C3A409F}"/>
    <cellStyle name="SAPBEXHLevel1X 5" xfId="23729" xr:uid="{0D6E2B3C-AFD6-458C-A368-DC364C78D866}"/>
    <cellStyle name="SAPBEXHLevel1X 5 2" xfId="47939" xr:uid="{BFA91D46-78C8-46B0-977F-99594E6F1CCA}"/>
    <cellStyle name="SAPBEXHLevel1X 6" xfId="47932" xr:uid="{083EA05F-8E11-4226-A789-F9D24B02E07C}"/>
    <cellStyle name="SAPBEXHLevel1X 7" xfId="53815" xr:uid="{519A954C-75E3-4283-89D5-67873650CF5F}"/>
    <cellStyle name="SAPBEXHLevel1X 8" xfId="23722" xr:uid="{9356F951-8607-4471-91C3-FC1FBB4CE778}"/>
    <cellStyle name="SAPBEXHLevel2" xfId="989" xr:uid="{00000000-0005-0000-0000-0000F9030000}"/>
    <cellStyle name="SAPBEXHLevel2 2" xfId="23731" xr:uid="{C5B98850-F073-449D-887A-62A902A452D0}"/>
    <cellStyle name="SAPBEXHLevel2 2 2" xfId="23732" xr:uid="{055AFE23-0A07-400B-AC58-4574860A47B8}"/>
    <cellStyle name="SAPBEXHLevel2 2 2 2" xfId="47942" xr:uid="{0DBACBC1-6DFC-479E-8494-E383798C4651}"/>
    <cellStyle name="SAPBEXHLevel2 2 3" xfId="23733" xr:uid="{CEE3B3FB-E6F5-434F-9A68-749459F4C9BB}"/>
    <cellStyle name="SAPBEXHLevel2 2 3 2" xfId="47943" xr:uid="{F24DDED8-ABEA-41C5-A712-AF18BDDF5AA3}"/>
    <cellStyle name="SAPBEXHLevel2 2 4" xfId="47941" xr:uid="{B1865075-B260-4E18-B1F7-738A4C91B062}"/>
    <cellStyle name="SAPBEXHLevel2 3" xfId="23734" xr:uid="{9A0B151C-58BB-4A5D-960E-ABFA6EB30D30}"/>
    <cellStyle name="SAPBEXHLevel2 3 2" xfId="23735" xr:uid="{86B9950F-F7E3-4112-8907-C971E796710F}"/>
    <cellStyle name="SAPBEXHLevel2 3 2 2" xfId="47945" xr:uid="{B58FDE3C-EF5F-43BC-AD6A-776B54D1BE8D}"/>
    <cellStyle name="SAPBEXHLevel2 3 3" xfId="47944" xr:uid="{96528F87-B840-43E0-B2E3-8C0E4E88B024}"/>
    <cellStyle name="SAPBEXHLevel2 4" xfId="23736" xr:uid="{51BCEA7F-EE84-44BB-999F-99B764B92132}"/>
    <cellStyle name="SAPBEXHLevel2 4 2" xfId="47946" xr:uid="{A9A2ECFD-528D-4F19-BE6A-FFB7B55F086A}"/>
    <cellStyle name="SAPBEXHLevel2 5" xfId="23737" xr:uid="{39BE5806-2E15-432D-81F3-A4A41FBE784F}"/>
    <cellStyle name="SAPBEXHLevel2 5 2" xfId="47947" xr:uid="{BBF011DE-090B-4E9C-AE06-5BE8CC66A5E0}"/>
    <cellStyle name="SAPBEXHLevel2 6" xfId="47940" xr:uid="{2612453F-ABBC-422F-A92F-9CF7422AB600}"/>
    <cellStyle name="SAPBEXHLevel2 7" xfId="53816" xr:uid="{47D634DA-D840-4949-99D4-AE80DBF3F6CF}"/>
    <cellStyle name="SAPBEXHLevel2 8" xfId="23730" xr:uid="{3E290B5F-199F-454F-B994-E4DC5BBBE2AB}"/>
    <cellStyle name="SAPBEXHLevel2X" xfId="990" xr:uid="{00000000-0005-0000-0000-0000FA030000}"/>
    <cellStyle name="SAPBEXHLevel2X 2" xfId="23739" xr:uid="{FEFDD641-24B8-45B9-A49C-18BC04205D76}"/>
    <cellStyle name="SAPBEXHLevel2X 2 2" xfId="23740" xr:uid="{FCD9F41D-9A75-41D1-8D5D-CA20923661FC}"/>
    <cellStyle name="SAPBEXHLevel2X 2 2 2" xfId="47950" xr:uid="{A200349E-FC11-49B2-8ECF-5A960AEFCC20}"/>
    <cellStyle name="SAPBEXHLevel2X 2 3" xfId="23741" xr:uid="{33231469-9EFB-44FF-907B-780D2B747262}"/>
    <cellStyle name="SAPBEXHLevel2X 2 3 2" xfId="47951" xr:uid="{4237DD3D-8089-4D9F-84E9-E22005853FC2}"/>
    <cellStyle name="SAPBEXHLevel2X 2 4" xfId="47949" xr:uid="{79E438EC-38F5-4B3B-9874-D56EB8EE741E}"/>
    <cellStyle name="SAPBEXHLevel2X 3" xfId="23742" xr:uid="{03B70F02-EBCF-4926-935B-6B0E880FDA7D}"/>
    <cellStyle name="SAPBEXHLevel2X 3 2" xfId="23743" xr:uid="{8D2ADA4A-7BC0-4578-860D-668BAB48959C}"/>
    <cellStyle name="SAPBEXHLevel2X 3 2 2" xfId="47953" xr:uid="{DC4D6ABD-C47B-4DA7-866C-D3EA879A689B}"/>
    <cellStyle name="SAPBEXHLevel2X 3 3" xfId="47952" xr:uid="{0EF617F6-4B23-4DFD-A3E0-22BC149FA816}"/>
    <cellStyle name="SAPBEXHLevel2X 4" xfId="23744" xr:uid="{48EAD2F5-367C-48B3-8BD6-703AD5B69BFF}"/>
    <cellStyle name="SAPBEXHLevel2X 4 2" xfId="47954" xr:uid="{3144904B-2305-4874-B83D-9293B3C3A0C8}"/>
    <cellStyle name="SAPBEXHLevel2X 5" xfId="23745" xr:uid="{BBFF79AC-EA35-43AB-9D00-239FBED458FC}"/>
    <cellStyle name="SAPBEXHLevel2X 5 2" xfId="47955" xr:uid="{88A9EB7F-F87A-484B-BDE7-EC6CE0F71165}"/>
    <cellStyle name="SAPBEXHLevel2X 6" xfId="47948" xr:uid="{DDF52660-0034-4A15-8927-0F87C68521B4}"/>
    <cellStyle name="SAPBEXHLevel2X 7" xfId="53817" xr:uid="{47CA9ECC-4E75-455A-89C2-7B01A9F47CFB}"/>
    <cellStyle name="SAPBEXHLevel2X 8" xfId="23738" xr:uid="{A4BE4CCC-3D27-44D7-AD8B-A8269EF13AE0}"/>
    <cellStyle name="SAPBEXHLevel3" xfId="991" xr:uid="{00000000-0005-0000-0000-0000FB030000}"/>
    <cellStyle name="SAPBEXHLevel3 2" xfId="23747" xr:uid="{45BD1FFB-EA9D-47EF-B9F7-66FB9276F837}"/>
    <cellStyle name="SAPBEXHLevel3 2 2" xfId="23748" xr:uid="{D48C5C86-1D31-4A66-906A-8AFD774B150F}"/>
    <cellStyle name="SAPBEXHLevel3 2 2 2" xfId="47958" xr:uid="{AEB051C2-B9DB-490C-80AA-675C064FD388}"/>
    <cellStyle name="SAPBEXHLevel3 2 3" xfId="23749" xr:uid="{DC43ECE0-1726-4574-BBA4-50753219ECC2}"/>
    <cellStyle name="SAPBEXHLevel3 2 3 2" xfId="47959" xr:uid="{0CD4896D-FD38-4495-9F06-51E36D6B218F}"/>
    <cellStyle name="SAPBEXHLevel3 2 4" xfId="47957" xr:uid="{2EFD3B86-415D-401D-8A99-C58D6AFC5E35}"/>
    <cellStyle name="SAPBEXHLevel3 3" xfId="23750" xr:uid="{12FB5257-06BD-445A-9D3A-65F353A96CDA}"/>
    <cellStyle name="SAPBEXHLevel3 3 2" xfId="23751" xr:uid="{FD403EE6-C2F6-41AA-9178-24D35FB78BCD}"/>
    <cellStyle name="SAPBEXHLevel3 3 2 2" xfId="47961" xr:uid="{15553A78-7522-4DA4-8211-D7B0C32E3093}"/>
    <cellStyle name="SAPBEXHLevel3 3 3" xfId="47960" xr:uid="{550B6168-CE29-4B13-8252-9E17A17AAFAB}"/>
    <cellStyle name="SAPBEXHLevel3 4" xfId="23752" xr:uid="{D9E2FC1D-71BF-4B72-840E-2E9FC1767F36}"/>
    <cellStyle name="SAPBEXHLevel3 4 2" xfId="47962" xr:uid="{7F687E50-519F-474D-9129-2DDA6CBF3322}"/>
    <cellStyle name="SAPBEXHLevel3 5" xfId="23753" xr:uid="{1DD9A1C7-999B-48ED-A6C6-3CA687956464}"/>
    <cellStyle name="SAPBEXHLevel3 5 2" xfId="47963" xr:uid="{F90ED1F9-6166-47D2-B871-22C900AE1085}"/>
    <cellStyle name="SAPBEXHLevel3 6" xfId="47956" xr:uid="{3063366E-2E26-4E93-8AC4-CD513DBC7629}"/>
    <cellStyle name="SAPBEXHLevel3 7" xfId="53818" xr:uid="{D69CEE3D-7BF0-4E70-BF0E-05E646A93F2C}"/>
    <cellStyle name="SAPBEXHLevel3 8" xfId="23746" xr:uid="{A28467D8-3E49-48CC-AA6F-C4193FE2F5BC}"/>
    <cellStyle name="SAPBEXHLevel3X" xfId="992" xr:uid="{00000000-0005-0000-0000-0000FC030000}"/>
    <cellStyle name="SAPBEXHLevel3X 2" xfId="23755" xr:uid="{874CE91A-08AA-4347-BA5C-1FCC23AFDAB7}"/>
    <cellStyle name="SAPBEXHLevel3X 2 2" xfId="23756" xr:uid="{320B9DD2-D3A3-412A-B019-803B78A6ED8D}"/>
    <cellStyle name="SAPBEXHLevel3X 2 2 2" xfId="47966" xr:uid="{46C6426E-843A-4278-982A-2104898467D5}"/>
    <cellStyle name="SAPBEXHLevel3X 2 3" xfId="23757" xr:uid="{61ED32C7-807F-45F7-9569-C312A81501A9}"/>
    <cellStyle name="SAPBEXHLevel3X 2 3 2" xfId="47967" xr:uid="{3F868FA3-819B-43BC-BB22-46700080248A}"/>
    <cellStyle name="SAPBEXHLevel3X 2 4" xfId="47965" xr:uid="{224D7180-BEEE-480E-899F-A29B536DACF8}"/>
    <cellStyle name="SAPBEXHLevel3X 3" xfId="23758" xr:uid="{F25749B2-65A4-4332-A3BC-CB2472CE4C19}"/>
    <cellStyle name="SAPBEXHLevel3X 3 2" xfId="23759" xr:uid="{966AE8FD-3095-47BE-866D-FF041B8148D9}"/>
    <cellStyle name="SAPBEXHLevel3X 3 2 2" xfId="47969" xr:uid="{03D2D932-9A00-4A08-AA11-E405CB43B60C}"/>
    <cellStyle name="SAPBEXHLevel3X 3 3" xfId="47968" xr:uid="{533D4581-59A8-4E94-9F6C-17C97AE858F5}"/>
    <cellStyle name="SAPBEXHLevel3X 4" xfId="23760" xr:uid="{27553AB0-CC6B-4AB8-A3B4-1105B7B664AF}"/>
    <cellStyle name="SAPBEXHLevel3X 4 2" xfId="47970" xr:uid="{27299F7F-15A6-4424-AD09-FC14BA9CAB78}"/>
    <cellStyle name="SAPBEXHLevel3X 5" xfId="23761" xr:uid="{253AE814-121A-4318-B4C7-AB6D35D03DB4}"/>
    <cellStyle name="SAPBEXHLevel3X 5 2" xfId="47971" xr:uid="{456AB55D-AA6F-4B65-943A-229A40A02B58}"/>
    <cellStyle name="SAPBEXHLevel3X 6" xfId="47964" xr:uid="{36C8974E-01B4-47AF-91DE-3AB53123F3E1}"/>
    <cellStyle name="SAPBEXHLevel3X 7" xfId="53819" xr:uid="{38DBE9F7-4039-4EA8-AAC4-9E2D3E50DAAF}"/>
    <cellStyle name="SAPBEXHLevel3X 8" xfId="23754" xr:uid="{6F35DD74-31CA-45B1-91B5-DC01D549C259}"/>
    <cellStyle name="SAPBEXresData" xfId="993" xr:uid="{00000000-0005-0000-0000-0000FD030000}"/>
    <cellStyle name="SAPBEXresData 2" xfId="23763" xr:uid="{4F5C83F0-35FC-426A-B305-20EB4AC58EC2}"/>
    <cellStyle name="SAPBEXresData 2 2" xfId="23764" xr:uid="{57F02F10-0075-49F9-B1C3-8C19FE66A746}"/>
    <cellStyle name="SAPBEXresData 2 2 2" xfId="47974" xr:uid="{9A68C21C-029C-4981-8447-416808943737}"/>
    <cellStyle name="SAPBEXresData 2 3" xfId="23765" xr:uid="{32DB1FAA-F0C6-4C66-BAA4-9C698AC2FF57}"/>
    <cellStyle name="SAPBEXresData 2 3 2" xfId="47975" xr:uid="{2DB160EA-FC81-47BB-A2CD-A3D8DD933BFD}"/>
    <cellStyle name="SAPBEXresData 2 4" xfId="47973" xr:uid="{48F5C0D6-5DF3-46A1-BC44-442934AFD2B2}"/>
    <cellStyle name="SAPBEXresData 3" xfId="23766" xr:uid="{F579D65A-EF06-4821-89D7-1420B0083515}"/>
    <cellStyle name="SAPBEXresData 3 2" xfId="23767" xr:uid="{03CF34B8-FF69-49C0-8DF5-1250813CA4ED}"/>
    <cellStyle name="SAPBEXresData 3 2 2" xfId="47977" xr:uid="{D218BAD5-395D-4F65-A83D-C6B2B8DBFF08}"/>
    <cellStyle name="SAPBEXresData 3 3" xfId="47976" xr:uid="{6334DE89-40E6-4A9C-A273-775ECFA259AC}"/>
    <cellStyle name="SAPBEXresData 4" xfId="23768" xr:uid="{AF87BF4C-3B98-4160-A25B-87B855E54476}"/>
    <cellStyle name="SAPBEXresData 4 2" xfId="47978" xr:uid="{4BA1BB72-D2D1-4138-B6F2-28C61E761C63}"/>
    <cellStyle name="SAPBEXresData 5" xfId="23769" xr:uid="{ABEE1AD3-E560-4A40-AE24-A4BF265218C2}"/>
    <cellStyle name="SAPBEXresData 5 2" xfId="47979" xr:uid="{E84AFDFE-9A18-490D-99E2-63C3EB43726C}"/>
    <cellStyle name="SAPBEXresData 6" xfId="47972" xr:uid="{568A95E4-96B0-4FEE-B8C7-2D1A35C744E2}"/>
    <cellStyle name="SAPBEXresData 7" xfId="53820" xr:uid="{5EFB14A4-F5D7-4E45-BC4F-2C9D308E2B53}"/>
    <cellStyle name="SAPBEXresData 8" xfId="23762" xr:uid="{F80CD155-B1F0-4D96-A66F-4B9966E03B18}"/>
    <cellStyle name="SAPBEXresDataEmph" xfId="994" xr:uid="{00000000-0005-0000-0000-0000FE030000}"/>
    <cellStyle name="SAPBEXresDataEmph 2" xfId="23771" xr:uid="{E17C2198-0174-4E6A-AA3C-52534D116069}"/>
    <cellStyle name="SAPBEXresDataEmph 2 2" xfId="23772" xr:uid="{B86BCE30-4EAB-44EE-BB7B-E7DDF447C536}"/>
    <cellStyle name="SAPBEXresDataEmph 2 2 2" xfId="47982" xr:uid="{036A2DB6-E04B-48F6-A6B2-C31A99DA2655}"/>
    <cellStyle name="SAPBEXresDataEmph 2 3" xfId="23773" xr:uid="{64ECEA9F-C306-49BF-970F-06DF027EEE40}"/>
    <cellStyle name="SAPBEXresDataEmph 2 3 2" xfId="47983" xr:uid="{4B649EF4-154A-490E-A9B1-D1AF43AA082F}"/>
    <cellStyle name="SAPBEXresDataEmph 2 4" xfId="47981" xr:uid="{DE71D3FC-67A8-4946-B8E7-325B642DA035}"/>
    <cellStyle name="SAPBEXresDataEmph 3" xfId="23774" xr:uid="{67E58567-3409-4963-80BA-D7939ADE42C1}"/>
    <cellStyle name="SAPBEXresDataEmph 3 2" xfId="23775" xr:uid="{48F7BB75-E50E-44E7-BAAC-B654A26A545E}"/>
    <cellStyle name="SAPBEXresDataEmph 3 2 2" xfId="47985" xr:uid="{5A415E40-70AE-46F0-B763-046ACE59CCE0}"/>
    <cellStyle name="SAPBEXresDataEmph 3 3" xfId="47984" xr:uid="{C331CB30-3AFF-4735-A375-78F3E192116C}"/>
    <cellStyle name="SAPBEXresDataEmph 4" xfId="23776" xr:uid="{30BAE04E-090C-4EB3-B0B4-23050B562AD2}"/>
    <cellStyle name="SAPBEXresDataEmph 4 2" xfId="47986" xr:uid="{4BAC4A17-279F-4165-A4EF-EDCC0D1E87DA}"/>
    <cellStyle name="SAPBEXresDataEmph 5" xfId="23777" xr:uid="{A88D1BA3-5FDA-4B24-848D-2BE584CA881A}"/>
    <cellStyle name="SAPBEXresDataEmph 5 2" xfId="47987" xr:uid="{8141CA6E-821B-4F7E-AC75-283B4390D37A}"/>
    <cellStyle name="SAPBEXresDataEmph 6" xfId="47980" xr:uid="{5489262A-615E-4092-8B48-D5A61883899B}"/>
    <cellStyle name="SAPBEXresDataEmph 7" xfId="53821" xr:uid="{C3F0ED13-9885-42B5-876C-B2CE89A807D5}"/>
    <cellStyle name="SAPBEXresDataEmph 8" xfId="23770" xr:uid="{D9B6E2CC-9960-4231-8977-EC39EE850C9B}"/>
    <cellStyle name="SAPBEXresItem" xfId="995" xr:uid="{00000000-0005-0000-0000-0000FF030000}"/>
    <cellStyle name="SAPBEXresItem 2" xfId="23779" xr:uid="{18180E8C-12C4-445B-A8AB-B3E8F5B60822}"/>
    <cellStyle name="SAPBEXresItem 2 2" xfId="23780" xr:uid="{C9D53B26-5127-4256-A5BA-4CC3EBF584F7}"/>
    <cellStyle name="SAPBEXresItem 2 2 2" xfId="47990" xr:uid="{B9D56B09-4F1B-421A-B4A2-A9280E07F2A1}"/>
    <cellStyle name="SAPBEXresItem 2 3" xfId="23781" xr:uid="{ACC3BE96-A380-452F-AFD0-1195E24FBC44}"/>
    <cellStyle name="SAPBEXresItem 2 3 2" xfId="47991" xr:uid="{A9045AF7-D0A6-48D0-9959-7AA36FD78D94}"/>
    <cellStyle name="SAPBEXresItem 2 4" xfId="47989" xr:uid="{9B808D3A-7329-4A8D-8152-961DA4EDF8AE}"/>
    <cellStyle name="SAPBEXresItem 3" xfId="23782" xr:uid="{A20BD92C-07FB-4811-8BD0-5D34120DA9FC}"/>
    <cellStyle name="SAPBEXresItem 3 2" xfId="23783" xr:uid="{85E9427B-C075-4805-878D-A967AC7B8681}"/>
    <cellStyle name="SAPBEXresItem 3 2 2" xfId="47993" xr:uid="{5FAEDF5A-4148-4920-89EB-E4D9D114AA9A}"/>
    <cellStyle name="SAPBEXresItem 3 3" xfId="47992" xr:uid="{9E1D255E-6EC9-4913-9048-4731C28E272E}"/>
    <cellStyle name="SAPBEXresItem 4" xfId="23784" xr:uid="{B5361E92-9273-47CC-A686-74FCA7DC9581}"/>
    <cellStyle name="SAPBEXresItem 4 2" xfId="47994" xr:uid="{8FC323F4-DE64-4058-8818-82878CDD51ED}"/>
    <cellStyle name="SAPBEXresItem 5" xfId="23785" xr:uid="{8D0570A9-1873-4B37-98E2-5A9A7390961F}"/>
    <cellStyle name="SAPBEXresItem 5 2" xfId="47995" xr:uid="{80A8AA53-C678-46C4-9B1E-7BCB1E3322B6}"/>
    <cellStyle name="SAPBEXresItem 6" xfId="47988" xr:uid="{81D2E9DC-0C46-4B9C-8FCD-586266A0CA44}"/>
    <cellStyle name="SAPBEXresItem 7" xfId="53822" xr:uid="{801BDFEF-2BFC-4CDC-BB24-F6A808E753D7}"/>
    <cellStyle name="SAPBEXresItem 8" xfId="23778" xr:uid="{9AA50E2D-0A0E-4107-87F2-7C9EB68447C2}"/>
    <cellStyle name="SAPBEXresItemX" xfId="996" xr:uid="{00000000-0005-0000-0000-000000040000}"/>
    <cellStyle name="SAPBEXresItemX 2" xfId="23787" xr:uid="{7A67C5BB-C4A7-4D43-AD1B-719928694437}"/>
    <cellStyle name="SAPBEXresItemX 2 2" xfId="23788" xr:uid="{E62B929D-EA41-4F88-9D95-872FC132FDC7}"/>
    <cellStyle name="SAPBEXresItemX 2 2 2" xfId="47998" xr:uid="{7C8BD1E8-6C0C-42B6-B14E-DF930A7FE6B3}"/>
    <cellStyle name="SAPBEXresItemX 2 3" xfId="23789" xr:uid="{74ABCB55-B67E-4DE9-9B11-1C7E619A5D76}"/>
    <cellStyle name="SAPBEXresItemX 2 3 2" xfId="47999" xr:uid="{BB423711-8AA6-430C-AE5F-DBB3F33ABE86}"/>
    <cellStyle name="SAPBEXresItemX 2 4" xfId="47997" xr:uid="{F8A1CF6B-FC13-4264-A004-8F54F16F0EE6}"/>
    <cellStyle name="SAPBEXresItemX 3" xfId="23790" xr:uid="{3B1D06E7-118E-4CA6-AC6A-AA4E6180E5CF}"/>
    <cellStyle name="SAPBEXresItemX 3 2" xfId="23791" xr:uid="{13E5B58A-E8A3-4F06-B621-334A16EFD571}"/>
    <cellStyle name="SAPBEXresItemX 3 2 2" xfId="48001" xr:uid="{FE78EF61-0FF4-4341-909C-2434F598E680}"/>
    <cellStyle name="SAPBEXresItemX 3 3" xfId="48000" xr:uid="{10CCE486-9AC2-4D99-9541-523924E95FF5}"/>
    <cellStyle name="SAPBEXresItemX 4" xfId="23792" xr:uid="{36056265-1BA5-4C7A-A274-6CA58A74CA95}"/>
    <cellStyle name="SAPBEXresItemX 4 2" xfId="48002" xr:uid="{F0128F42-9822-4A50-BA68-DA5C0A9A396A}"/>
    <cellStyle name="SAPBEXresItemX 5" xfId="23793" xr:uid="{0019E166-994D-4E71-9C9E-22BA05A4743A}"/>
    <cellStyle name="SAPBEXresItemX 5 2" xfId="48003" xr:uid="{2031ACF1-CCD2-44A3-9F0D-537D2369D6A0}"/>
    <cellStyle name="SAPBEXresItemX 6" xfId="47996" xr:uid="{41614451-CA0F-41E0-9A13-7FC20E72F223}"/>
    <cellStyle name="SAPBEXresItemX 7" xfId="53823" xr:uid="{B9E16DB6-98C5-4867-82C8-03916730F01C}"/>
    <cellStyle name="SAPBEXresItemX 8" xfId="23786" xr:uid="{6DA69BE8-ED75-4009-9D59-E23BA43A5064}"/>
    <cellStyle name="SAPBEXstdData" xfId="997" xr:uid="{00000000-0005-0000-0000-000001040000}"/>
    <cellStyle name="SAPBEXstdData 2" xfId="23795" xr:uid="{AF217E2E-4068-4571-97ED-D25F1B1CE993}"/>
    <cellStyle name="SAPBEXstdData 2 2" xfId="23796" xr:uid="{44B12AF1-1E64-4F01-96E5-04F98BA27DE9}"/>
    <cellStyle name="SAPBEXstdData 2 2 2" xfId="48006" xr:uid="{DCDCC81C-2F69-4508-ADFA-5093FF096CCF}"/>
    <cellStyle name="SAPBEXstdData 2 3" xfId="23797" xr:uid="{6492B078-9950-4D99-8D28-FA37FA22F5B4}"/>
    <cellStyle name="SAPBEXstdData 2 3 2" xfId="48007" xr:uid="{246AD774-14E4-4CFC-8222-FD6D492BD53E}"/>
    <cellStyle name="SAPBEXstdData 2 4" xfId="48005" xr:uid="{4DDAD1E8-6DDF-47D0-ADBF-4CFEB4C4DFE7}"/>
    <cellStyle name="SAPBEXstdData 3" xfId="23798" xr:uid="{AA8961A3-8FFD-4409-886D-DEFED638E345}"/>
    <cellStyle name="SAPBEXstdData 3 2" xfId="23799" xr:uid="{5CF52EC0-C344-4A62-9126-C183BF57903D}"/>
    <cellStyle name="SAPBEXstdData 3 2 2" xfId="48009" xr:uid="{58450515-83A1-49C8-9C85-0120B70F3DAC}"/>
    <cellStyle name="SAPBEXstdData 3 3" xfId="48008" xr:uid="{27DC5732-663F-41A7-ABE4-991B03702806}"/>
    <cellStyle name="SAPBEXstdData 4" xfId="23800" xr:uid="{CDF438F5-B4CD-4361-83BD-C976BA5C1195}"/>
    <cellStyle name="SAPBEXstdData 4 2" xfId="48010" xr:uid="{834D8550-22A9-46B4-8061-1DDC678F0BAC}"/>
    <cellStyle name="SAPBEXstdData 5" xfId="23801" xr:uid="{229FBB36-5098-4A6E-9BD7-3C127035185B}"/>
    <cellStyle name="SAPBEXstdData 5 2" xfId="48011" xr:uid="{F11C002F-98EA-4563-9558-8FCEC242E76F}"/>
    <cellStyle name="SAPBEXstdData 6" xfId="48004" xr:uid="{873857F1-2181-4821-9A5B-DD5A46888E20}"/>
    <cellStyle name="SAPBEXstdData 7" xfId="53824" xr:uid="{7B459DDA-5C42-44EB-A40B-6ECCB04105D6}"/>
    <cellStyle name="SAPBEXstdData 8" xfId="23794" xr:uid="{52765C94-3EEA-45C9-B05E-5451978E1B9A}"/>
    <cellStyle name="SAPBEXstdDataEmph" xfId="998" xr:uid="{00000000-0005-0000-0000-000002040000}"/>
    <cellStyle name="SAPBEXstdDataEmph 2" xfId="23803" xr:uid="{25917124-7B4C-4A90-80B9-0543FB58FBD1}"/>
    <cellStyle name="SAPBEXstdDataEmph 2 2" xfId="23804" xr:uid="{F93FC81B-26B6-4C24-975F-9CE0DCD404B7}"/>
    <cellStyle name="SAPBEXstdDataEmph 2 2 2" xfId="48014" xr:uid="{D1C78835-5FF4-4BDD-AF61-429130945932}"/>
    <cellStyle name="SAPBEXstdDataEmph 2 3" xfId="23805" xr:uid="{616D7CE7-AA94-42CE-89F0-314F4E98413C}"/>
    <cellStyle name="SAPBEXstdDataEmph 2 3 2" xfId="48015" xr:uid="{D3D44F09-2179-4A95-B9DE-CA4A72D52308}"/>
    <cellStyle name="SAPBEXstdDataEmph 2 4" xfId="48013" xr:uid="{1E1F3092-E594-47F3-9705-DF2DDAA20556}"/>
    <cellStyle name="SAPBEXstdDataEmph 3" xfId="23806" xr:uid="{327F6DF4-4CF1-4C35-8D50-0E85A29F5DB5}"/>
    <cellStyle name="SAPBEXstdDataEmph 3 2" xfId="23807" xr:uid="{B3CB2CF8-C8F8-40D5-B51E-F0C6369ECA2C}"/>
    <cellStyle name="SAPBEXstdDataEmph 3 2 2" xfId="48017" xr:uid="{E8798AA2-C685-4CDD-89FA-72BDE29EE673}"/>
    <cellStyle name="SAPBEXstdDataEmph 3 3" xfId="48016" xr:uid="{E30454ED-C5FF-4F6B-A00C-DE4B8278EE51}"/>
    <cellStyle name="SAPBEXstdDataEmph 4" xfId="23808" xr:uid="{73687CD6-54FD-40DF-9206-89247D8E8CA4}"/>
    <cellStyle name="SAPBEXstdDataEmph 4 2" xfId="48018" xr:uid="{AB70AE8F-6AF7-4A20-8FEF-B42BF13EF458}"/>
    <cellStyle name="SAPBEXstdDataEmph 5" xfId="23809" xr:uid="{11407A38-9693-486E-8AAE-80BCF63A3A38}"/>
    <cellStyle name="SAPBEXstdDataEmph 5 2" xfId="48019" xr:uid="{02B09F6B-EFCE-49E4-98D3-8D968CADD2E6}"/>
    <cellStyle name="SAPBEXstdDataEmph 6" xfId="48012" xr:uid="{CE6CD314-4099-48FD-B11B-6F7126817BB3}"/>
    <cellStyle name="SAPBEXstdDataEmph 7" xfId="53825" xr:uid="{86489E22-0F52-4BDA-99EA-4A40A1E4A96E}"/>
    <cellStyle name="SAPBEXstdDataEmph 8" xfId="23802" xr:uid="{F6D9FF46-E8B0-44B3-982B-044AD05B9B25}"/>
    <cellStyle name="SAPBEXstdItem" xfId="999" xr:uid="{00000000-0005-0000-0000-000003040000}"/>
    <cellStyle name="SAPBEXstdItem 2" xfId="23811" xr:uid="{6ABA9205-CEF1-488C-864A-94880628B62A}"/>
    <cellStyle name="SAPBEXstdItem 2 2" xfId="23812" xr:uid="{CDD3DBCA-DE09-4678-A918-202FAB8977F6}"/>
    <cellStyle name="SAPBEXstdItem 2 2 2" xfId="48022" xr:uid="{D358D7E9-0508-4D74-A596-AE668834AA3C}"/>
    <cellStyle name="SAPBEXstdItem 2 3" xfId="23813" xr:uid="{73DF6F85-3B44-4331-8657-F6B1BCA2B313}"/>
    <cellStyle name="SAPBEXstdItem 2 3 2" xfId="48023" xr:uid="{F7003650-3C7F-44E9-97C1-6C8B513E8343}"/>
    <cellStyle name="SAPBEXstdItem 2 4" xfId="48021" xr:uid="{1B36EEBB-D364-4C8D-85AE-BAF8CD85B60A}"/>
    <cellStyle name="SAPBEXstdItem 3" xfId="23814" xr:uid="{DA61B48C-6132-49F2-922C-CB7A98906701}"/>
    <cellStyle name="SAPBEXstdItem 3 2" xfId="23815" xr:uid="{DE990BD3-1462-4F07-88FA-5B281CFF632F}"/>
    <cellStyle name="SAPBEXstdItem 3 2 2" xfId="48025" xr:uid="{DCB46192-3719-4FFB-9644-C776A077FDFF}"/>
    <cellStyle name="SAPBEXstdItem 3 3" xfId="48024" xr:uid="{EF0AC726-6C14-4D4A-8CE6-64F78D997AD7}"/>
    <cellStyle name="SAPBEXstdItem 4" xfId="23816" xr:uid="{E4C31F1C-D6E1-4BD2-84BB-0A7BCA89E9F0}"/>
    <cellStyle name="SAPBEXstdItem 4 2" xfId="48026" xr:uid="{84944017-785F-4824-B81F-C84B9A9D035C}"/>
    <cellStyle name="SAPBEXstdItem 5" xfId="23817" xr:uid="{D2143304-D482-4AD2-B7CC-649C809A4A8B}"/>
    <cellStyle name="SAPBEXstdItem 5 2" xfId="48027" xr:uid="{F37CA5F4-008F-47C4-8211-209E9116A7AD}"/>
    <cellStyle name="SAPBEXstdItem 6" xfId="48020" xr:uid="{F572F603-9F79-4726-9A45-6E1978D6FB6E}"/>
    <cellStyle name="SAPBEXstdItem 7" xfId="53826" xr:uid="{B1D0CCA5-065B-4048-8954-9E83756E9B61}"/>
    <cellStyle name="SAPBEXstdItem 8" xfId="23810" xr:uid="{64714975-0D1E-4F83-952D-D2E966C104D8}"/>
    <cellStyle name="SAPBEXstdItemX" xfId="1000" xr:uid="{00000000-0005-0000-0000-000004040000}"/>
    <cellStyle name="SAPBEXstdItemX 2" xfId="23819" xr:uid="{F87A9FCC-0481-4DE4-A98B-3961BB6E6837}"/>
    <cellStyle name="SAPBEXstdItemX 2 2" xfId="23820" xr:uid="{61D4D528-98FE-4742-A224-A3B6B6302381}"/>
    <cellStyle name="SAPBEXstdItemX 2 2 2" xfId="48030" xr:uid="{C58FCB22-FFCD-47CA-95C1-1DA654960424}"/>
    <cellStyle name="SAPBEXstdItemX 2 3" xfId="23821" xr:uid="{3BFDDB25-09F3-4178-A3F8-A3B9DDA189BB}"/>
    <cellStyle name="SAPBEXstdItemX 2 3 2" xfId="48031" xr:uid="{E893F5DA-C755-4D13-9920-1EF18F1640B7}"/>
    <cellStyle name="SAPBEXstdItemX 2 4" xfId="48029" xr:uid="{AC55ABAA-14F4-4B72-898D-CD2B6256FD0F}"/>
    <cellStyle name="SAPBEXstdItemX 3" xfId="23822" xr:uid="{B62290F5-C472-4AE4-BC95-D050E3562F2A}"/>
    <cellStyle name="SAPBEXstdItemX 3 2" xfId="23823" xr:uid="{23D4EF57-6873-463F-94C1-F554578E4C3E}"/>
    <cellStyle name="SAPBEXstdItemX 3 2 2" xfId="48033" xr:uid="{FD52A786-FEF3-4964-A480-42C51AED7B9B}"/>
    <cellStyle name="SAPBEXstdItemX 3 3" xfId="48032" xr:uid="{87D0943D-689A-4236-A6FC-E3B01DDFCCE1}"/>
    <cellStyle name="SAPBEXstdItemX 4" xfId="23824" xr:uid="{1F6B705B-D0A7-4110-ACA1-FFA76758BF08}"/>
    <cellStyle name="SAPBEXstdItemX 4 2" xfId="48034" xr:uid="{1481A108-B5CE-4C4D-898E-9BE6439EB64D}"/>
    <cellStyle name="SAPBEXstdItemX 5" xfId="23825" xr:uid="{D440E9F6-7A85-467E-856C-F6A785F3028F}"/>
    <cellStyle name="SAPBEXstdItemX 5 2" xfId="48035" xr:uid="{547AAE6F-8317-486C-A692-F219019E8469}"/>
    <cellStyle name="SAPBEXstdItemX 6" xfId="48028" xr:uid="{A22EDEFC-B706-44E4-999B-B71FA4C55065}"/>
    <cellStyle name="SAPBEXstdItemX 7" xfId="53827" xr:uid="{48BB93C0-2FE5-44A9-9BA5-6251845ABEF1}"/>
    <cellStyle name="SAPBEXstdItemX 8" xfId="23818" xr:uid="{EB94897C-93AA-4B5B-98C8-10B2B3DA52FB}"/>
    <cellStyle name="SAPBEXtitle" xfId="1001" xr:uid="{00000000-0005-0000-0000-000005040000}"/>
    <cellStyle name="SAPBEXtitle 2" xfId="23827" xr:uid="{7A7D4D2A-0C14-4120-97B2-A6B7FC5173A0}"/>
    <cellStyle name="SAPBEXtitle 2 2" xfId="23828" xr:uid="{8114EA73-5A1A-489E-9CC6-9DDACF46F160}"/>
    <cellStyle name="SAPBEXtitle 2 2 2" xfId="48038" xr:uid="{E80B894F-B5E6-426E-AC85-08A5AE5F7ACA}"/>
    <cellStyle name="SAPBEXtitle 2 3" xfId="23829" xr:uid="{FF9278DE-1F96-48D2-9F75-0BE3F9FAB139}"/>
    <cellStyle name="SAPBEXtitle 2 3 2" xfId="48039" xr:uid="{6225F367-A0AA-4B15-BA44-AADEFBA375B8}"/>
    <cellStyle name="SAPBEXtitle 2 4" xfId="48037" xr:uid="{DCEE8C9C-0190-4EC7-AE98-D6B417EE4C69}"/>
    <cellStyle name="SAPBEXtitle 3" xfId="23830" xr:uid="{C5DECE10-B0B6-4A66-97AA-24CF5F1FECF2}"/>
    <cellStyle name="SAPBEXtitle 3 2" xfId="23831" xr:uid="{3D862C0A-9281-4697-ADC5-1BB6AFD7140A}"/>
    <cellStyle name="SAPBEXtitle 3 2 2" xfId="48041" xr:uid="{AD5219D5-B8B3-46A3-8101-44535EE15EDF}"/>
    <cellStyle name="SAPBEXtitle 3 3" xfId="48040" xr:uid="{573D0FA6-796C-49BE-BA6D-A25A68420720}"/>
    <cellStyle name="SAPBEXtitle 4" xfId="23832" xr:uid="{19C14C1A-30BD-4155-BD65-EBBFF5C4F628}"/>
    <cellStyle name="SAPBEXtitle 4 2" xfId="48042" xr:uid="{FAC7A8B7-D1D2-4C9F-9059-4E2DAE77F756}"/>
    <cellStyle name="SAPBEXtitle 5" xfId="23833" xr:uid="{AE63B878-D9E7-4A69-A30B-C99ED91FA782}"/>
    <cellStyle name="SAPBEXtitle 5 2" xfId="48043" xr:uid="{3A0BD19D-53D3-4453-B109-562E7554CF28}"/>
    <cellStyle name="SAPBEXtitle 6" xfId="48036" xr:uid="{8E99DAA7-5F27-407A-8155-86B12DDE5323}"/>
    <cellStyle name="SAPBEXtitle 7" xfId="53828" xr:uid="{3F1FE54E-BAC6-486E-83BF-1D700F296EB2}"/>
    <cellStyle name="SAPBEXtitle 8" xfId="23826" xr:uid="{367BEAF8-A3E7-471B-9BD5-7FDD52F50005}"/>
    <cellStyle name="SAPBEXundefined" xfId="1002" xr:uid="{00000000-0005-0000-0000-000006040000}"/>
    <cellStyle name="SAPBEXundefined 2" xfId="23835" xr:uid="{91837294-651E-4CE0-BCBC-3A7C9E94FBFA}"/>
    <cellStyle name="SAPBEXundefined 2 2" xfId="23836" xr:uid="{B75A5B50-1288-4692-80FF-62705DA5D649}"/>
    <cellStyle name="SAPBEXundefined 2 2 2" xfId="48046" xr:uid="{541ADD85-3E64-4071-8C01-C115CE03F4BF}"/>
    <cellStyle name="SAPBEXundefined 2 3" xfId="23837" xr:uid="{55649958-3003-4732-910E-AA2DFBCDD4B0}"/>
    <cellStyle name="SAPBEXundefined 2 3 2" xfId="48047" xr:uid="{90FAAAD1-C095-4731-BFE1-ADC501506BCC}"/>
    <cellStyle name="SAPBEXundefined 2 4" xfId="48045" xr:uid="{707729AA-4A08-4BD4-B6BC-39F8660F0116}"/>
    <cellStyle name="SAPBEXundefined 3" xfId="23838" xr:uid="{9DB847F2-E421-4BE5-ACBD-5F4FC8F918D9}"/>
    <cellStyle name="SAPBEXundefined 3 2" xfId="23839" xr:uid="{76CD5DC6-02C9-4080-972F-4838BD76B6BC}"/>
    <cellStyle name="SAPBEXundefined 3 2 2" xfId="48049" xr:uid="{623AE9AA-C1BD-4B0B-8B4B-344A075A9DFA}"/>
    <cellStyle name="SAPBEXundefined 3 3" xfId="48048" xr:uid="{B3D0EB0B-614B-4DA6-B7C8-56CB2504D99B}"/>
    <cellStyle name="SAPBEXundefined 4" xfId="23840" xr:uid="{70295496-1FDD-4DCC-BEEB-B88B2EF29E01}"/>
    <cellStyle name="SAPBEXundefined 4 2" xfId="48050" xr:uid="{AA75B457-65FE-4D43-9252-527C3BE85204}"/>
    <cellStyle name="SAPBEXundefined 5" xfId="23841" xr:uid="{E3F4D3FD-5592-4101-8FB8-173CA6A539E0}"/>
    <cellStyle name="SAPBEXundefined 5 2" xfId="48051" xr:uid="{98A3C0E5-F7A4-48FE-9E05-72809FA5592F}"/>
    <cellStyle name="SAPBEXundefined 6" xfId="48044" xr:uid="{C004E10A-6B79-4FEA-863A-7F7B42D94F53}"/>
    <cellStyle name="SAPBEXundefined 7" xfId="53829" xr:uid="{92E5A939-6168-4440-B855-A382AC84E841}"/>
    <cellStyle name="SAPBEXundefined 8" xfId="23834" xr:uid="{84D15CEF-04BE-4CCC-976C-8650F3C12FA8}"/>
    <cellStyle name="Schlecht 2" xfId="1003" xr:uid="{00000000-0005-0000-0000-000007040000}"/>
    <cellStyle name="Schlecht 2 2" xfId="23843" xr:uid="{4BBBD7D2-F806-4052-B7AD-69620C6DFAAA}"/>
    <cellStyle name="Schlecht 2 2 2" xfId="23844" xr:uid="{1C07C9E7-B5D2-4B66-9271-D7A3A1D40B51}"/>
    <cellStyle name="Schlecht 2 2 2 2" xfId="48054" xr:uid="{46BCDB60-629D-4FCF-8212-D0B7FE72C99D}"/>
    <cellStyle name="Schlecht 2 2 3" xfId="23845" xr:uid="{81C68882-67B4-401F-B220-8E1A6BC4DE2C}"/>
    <cellStyle name="Schlecht 2 2 3 2" xfId="48055" xr:uid="{3BC410E0-7371-47C3-B497-E0224D5DC190}"/>
    <cellStyle name="Schlecht 2 2 4" xfId="48053" xr:uid="{3D0DD6A3-6AB4-42B9-8675-9F89D6EFCED5}"/>
    <cellStyle name="Schlecht 2 3" xfId="23846" xr:uid="{26371D1C-3250-4B35-890A-BB88906DC717}"/>
    <cellStyle name="Schlecht 2 3 2" xfId="23847" xr:uid="{CCC455D5-9247-4124-B58E-E7F52FCC077F}"/>
    <cellStyle name="Schlecht 2 3 2 2" xfId="48057" xr:uid="{9BE8338F-6281-4EB0-AD94-2A956EA20D08}"/>
    <cellStyle name="Schlecht 2 3 3" xfId="48056" xr:uid="{4F529BCB-FA8A-43CC-80FE-0D9AD9C3F406}"/>
    <cellStyle name="Schlecht 2 4" xfId="23848" xr:uid="{4E5EF702-2F08-4418-A7CD-4545D6F46E21}"/>
    <cellStyle name="Schlecht 2 4 2" xfId="48058" xr:uid="{684B0822-A625-4806-9E93-CEAD47DFDC4C}"/>
    <cellStyle name="Schlecht 2 5" xfId="23849" xr:uid="{6E0450F1-7F2D-4912-8D0E-38244264B808}"/>
    <cellStyle name="Schlecht 2 5 2" xfId="48059" xr:uid="{6D00E98C-33BA-4365-B7BB-4B2CBBF83BE1}"/>
    <cellStyle name="Schlecht 2 6" xfId="48052" xr:uid="{ADAA5064-63E1-4767-85A2-633EF79BE8FD}"/>
    <cellStyle name="Schlecht 2 7" xfId="53830" xr:uid="{808B3678-B098-432C-89DF-1DD4266FCC16}"/>
    <cellStyle name="Schlecht 2 8" xfId="23842" xr:uid="{0B795BA2-0C3E-40C3-A1D1-48258ACA8D26}"/>
    <cellStyle name="Scottish Data 1" xfId="23850" xr:uid="{4AF6523E-0754-4B0F-B94B-317AC1564364}"/>
    <cellStyle name="Scottish Data 1 2" xfId="23851" xr:uid="{E20C62E3-DE75-4020-9CE6-E815640DC3A9}"/>
    <cellStyle name="Scottish Data 1 2 2" xfId="48061" xr:uid="{8E9C819A-F235-43E3-89A0-03D5080A712D}"/>
    <cellStyle name="Scottish Data 1 3" xfId="48060" xr:uid="{61D8EB8C-55B0-4306-857B-A832E7D6C6AB}"/>
    <cellStyle name="Scottish Data 2" xfId="23852" xr:uid="{6232E44D-8E80-4C9E-9E6C-1319B73EA5A3}"/>
    <cellStyle name="Scottish Data 2 2" xfId="23853" xr:uid="{9727BB07-15CB-4E37-980B-85866FB60679}"/>
    <cellStyle name="Scottish Data 2 2 2" xfId="48063" xr:uid="{D1EEC203-7018-4553-8496-E3CAC2CE61D6}"/>
    <cellStyle name="Scottish Data 2 3" xfId="48062" xr:uid="{31811DB5-BA28-4EFF-A514-D5AEDF8FA478}"/>
    <cellStyle name="Set_Equal_2dp" xfId="23854" xr:uid="{2BBF2CF3-D664-4D52-A6CC-73D29E180DA9}"/>
    <cellStyle name="Shade" xfId="1004" xr:uid="{00000000-0005-0000-0000-000008040000}"/>
    <cellStyle name="Shade 2" xfId="23856" xr:uid="{27E28A85-4104-4599-8880-D397312774EA}"/>
    <cellStyle name="Shade 2 2" xfId="23857" xr:uid="{F41448A6-CE05-42CB-8346-5A4721806D34}"/>
    <cellStyle name="Shade 2 2 2" xfId="48066" xr:uid="{82964450-7FF7-40F4-82F8-ADC08864C3C3}"/>
    <cellStyle name="Shade 2 3" xfId="23858" xr:uid="{88DB793F-3DA2-49ED-8B5A-F261FDEE8260}"/>
    <cellStyle name="Shade 2 3 2" xfId="48067" xr:uid="{3EB17E64-EE4A-44D8-8D85-E8D334745C16}"/>
    <cellStyle name="Shade 2 4" xfId="48065" xr:uid="{BA794E68-70BA-412E-ADDE-87D2E496F124}"/>
    <cellStyle name="Shade 3" xfId="23859" xr:uid="{4A8C65D1-2986-4A79-9FBB-DAB30DA1663A}"/>
    <cellStyle name="Shade 3 2" xfId="23860" xr:uid="{3622DBD0-2419-41BC-955E-72575A1A439E}"/>
    <cellStyle name="Shade 3 2 2" xfId="48069" xr:uid="{F3606A29-D888-4D95-B79E-82BBD2B551E7}"/>
    <cellStyle name="Shade 3 3" xfId="23861" xr:uid="{D0E11298-38F2-41AD-B66C-51DD1CF36D5D}"/>
    <cellStyle name="Shade 3 3 2" xfId="48070" xr:uid="{FF342475-E473-4DDE-8361-759C18718747}"/>
    <cellStyle name="Shade 3 4" xfId="48068" xr:uid="{BEF5357A-CA81-4516-B8CF-7FC84820B213}"/>
    <cellStyle name="Shade 4" xfId="23862" xr:uid="{02474A2C-E964-46A1-AE88-281395F51335}"/>
    <cellStyle name="Shade 4 2" xfId="48071" xr:uid="{382927DE-B7A8-4545-86D7-B8EA1840B642}"/>
    <cellStyle name="Shade 5" xfId="23863" xr:uid="{81655A9D-3AE0-4B2E-9436-C48F1D0DBBA6}"/>
    <cellStyle name="Shade 5 2" xfId="48072" xr:uid="{1E98ACF4-343E-49A2-B7C9-517EB79FA033}"/>
    <cellStyle name="Shade 6" xfId="23864" xr:uid="{18ACC640-AC02-41B7-B781-03ADD5A99991}"/>
    <cellStyle name="Shade 6 2" xfId="48073" xr:uid="{37365006-9BC8-481A-8B2F-46E571A8FB3B}"/>
    <cellStyle name="Shade 7" xfId="48064" xr:uid="{6F7C8C4E-880D-4BCA-8654-D695F944C5A0}"/>
    <cellStyle name="Shade 8" xfId="53831" xr:uid="{55870AF3-74B2-4BAE-BEBC-18437A3965AC}"/>
    <cellStyle name="Shade 9" xfId="23855" xr:uid="{6503506C-3AB6-4887-9C09-E047E7D34521}"/>
    <cellStyle name="Sheet Title" xfId="23865" xr:uid="{CA1B4585-14B4-43AA-831E-DA881E6DA9E5}"/>
    <cellStyle name="Sheet Title 2" xfId="23866" xr:uid="{C2613BF3-9945-44A2-9D07-EE1033C2CF1B}"/>
    <cellStyle name="Sheet Title 2 2" xfId="48075" xr:uid="{EB6372C5-6D09-416F-8305-1D5A55859839}"/>
    <cellStyle name="Sheet Title 3" xfId="48074" xr:uid="{67A79A09-3B93-44AB-A658-4537CB50EE2A}"/>
    <cellStyle name="Source" xfId="23867" xr:uid="{89793D21-4458-4970-A5CD-3E8D25E62450}"/>
    <cellStyle name="Source 10" xfId="23868" xr:uid="{94394EC0-BD72-4454-9350-23713731DEB1}"/>
    <cellStyle name="Source 10 2" xfId="23869" xr:uid="{56ACD91C-D3DB-49D6-ACCB-E8D2D0B3CF9B}"/>
    <cellStyle name="Source 10 2 2" xfId="48078" xr:uid="{254D0FC0-B937-4A61-88E9-EFAD4A4F5F81}"/>
    <cellStyle name="Source 10 3" xfId="48077" xr:uid="{BF651530-FC2F-4CC0-8CC5-DBA498E03FA0}"/>
    <cellStyle name="source 11" xfId="23870" xr:uid="{70648829-3F5C-44A6-9309-C82A403C9DDC}"/>
    <cellStyle name="source 11 2" xfId="23871" xr:uid="{D8D51544-6266-4DF6-9216-7FF157051321}"/>
    <cellStyle name="source 11 2 2" xfId="48080" xr:uid="{A3226098-CB3B-4F10-8CE0-6E5DD91788C4}"/>
    <cellStyle name="source 11 3" xfId="48079" xr:uid="{29A9F0A0-7530-4B8C-94C5-5EBD2581D6FB}"/>
    <cellStyle name="Source 12" xfId="23872" xr:uid="{3E3E1498-70C7-4451-BBA5-E4DE592DE2A2}"/>
    <cellStyle name="Source 12 2" xfId="48081" xr:uid="{BC6E0E38-C401-4EBC-9536-2EC6BD3F4661}"/>
    <cellStyle name="Source 13" xfId="48076" xr:uid="{A717FEFF-D27B-4706-A733-BF96C75CE974}"/>
    <cellStyle name="source 2" xfId="23873" xr:uid="{FE99B82D-DDC9-4258-99E6-0FAE6F918103}"/>
    <cellStyle name="source 2 2" xfId="23874" xr:uid="{3E04D464-25C1-44B0-B4CE-FAC771215370}"/>
    <cellStyle name="source 2 2 2" xfId="48083" xr:uid="{90A2CAF3-F8B9-4906-AC8A-C707EE5E816D}"/>
    <cellStyle name="source 2 3" xfId="48082" xr:uid="{F47C50B6-0034-4F42-A552-E0150081BE7A}"/>
    <cellStyle name="source 3" xfId="23875" xr:uid="{239D55F1-F267-42AB-ADD7-14B117E93C42}"/>
    <cellStyle name="source 3 2" xfId="23876" xr:uid="{6D99BD38-FEBA-4496-BD6B-D3DDE36FD42B}"/>
    <cellStyle name="source 3 2 2" xfId="48085" xr:uid="{BEE70DDB-55BE-4F78-A429-80B0B2DE3CA9}"/>
    <cellStyle name="source 3 3" xfId="48084" xr:uid="{295A9EEB-E224-49A2-8190-99DCE0015B3A}"/>
    <cellStyle name="Source 4" xfId="23877" xr:uid="{68D26EBB-296F-4FAF-89BA-17E0027BB8D1}"/>
    <cellStyle name="Source 4 2" xfId="23878" xr:uid="{1859C683-829D-48A8-AE5E-175E9D182F3A}"/>
    <cellStyle name="Source 4 2 2" xfId="48087" xr:uid="{0C3F864A-30A3-4E2C-84BE-FE9056D11CB5}"/>
    <cellStyle name="Source 4 3" xfId="48086" xr:uid="{E0009BDA-3B03-4FDC-9381-2CCE0F106AB3}"/>
    <cellStyle name="Source 5" xfId="23879" xr:uid="{AAB10341-CD3D-448D-B2D8-89392E3AC2E2}"/>
    <cellStyle name="Source 5 2" xfId="23880" xr:uid="{2238F9AD-1B74-43C3-9F64-0DBABB3ACE76}"/>
    <cellStyle name="Source 5 2 2" xfId="48089" xr:uid="{C52A1F02-EBB2-4F5E-9F1C-E9C50D0C9733}"/>
    <cellStyle name="Source 5 3" xfId="48088" xr:uid="{379A576B-D9CA-441C-8A76-837440BE2533}"/>
    <cellStyle name="Source 6" xfId="23881" xr:uid="{F50FB067-2C67-4B93-B282-1CFF38F48831}"/>
    <cellStyle name="Source 6 2" xfId="23882" xr:uid="{912CFE9F-8583-4BF7-8DFC-41BED148CE85}"/>
    <cellStyle name="Source 6 2 2" xfId="48091" xr:uid="{A6D9DC16-A776-4D95-A7A5-F4BE2E3B873A}"/>
    <cellStyle name="Source 6 3" xfId="48090" xr:uid="{EAA0B9AE-5ABB-4C20-BB40-D75DDDF712D7}"/>
    <cellStyle name="Source 7" xfId="23883" xr:uid="{F25A6B6A-5C43-46DD-B68A-3B89355523AD}"/>
    <cellStyle name="Source 7 2" xfId="23884" xr:uid="{54817733-B7B9-42F9-AA7F-ECD1A71E74ED}"/>
    <cellStyle name="Source 7 2 2" xfId="48093" xr:uid="{AC2F7E0D-6DA0-4877-A583-98525115DE08}"/>
    <cellStyle name="Source 7 3" xfId="48092" xr:uid="{24769DA6-C2BB-4923-B411-AC8D756B114D}"/>
    <cellStyle name="Source 8" xfId="23885" xr:uid="{7F75A5A7-02E9-402B-9604-2C6ED2A3F8DB}"/>
    <cellStyle name="Source 8 2" xfId="23886" xr:uid="{EAE2FC52-C575-41E8-932F-380D3C6DB62A}"/>
    <cellStyle name="Source 8 2 2" xfId="48095" xr:uid="{B869D4E9-141F-448F-9C90-D4CE6744E33A}"/>
    <cellStyle name="Source 8 3" xfId="48094" xr:uid="{A2BE75B0-DEC4-4BF0-8E20-512A13B57D6E}"/>
    <cellStyle name="Source 9" xfId="23887" xr:uid="{A2AC2297-D70F-41C6-95FA-3B06A92ABC8D}"/>
    <cellStyle name="Source 9 2" xfId="23888" xr:uid="{4EA0867F-3C9C-4504-983B-626407781B79}"/>
    <cellStyle name="Source 9 2 2" xfId="48097" xr:uid="{56BAAA4F-2D1B-4712-9B3E-DFF4208568B6}"/>
    <cellStyle name="Source 9 3" xfId="48096" xr:uid="{8D419541-D95A-4924-B875-67AF606D2795}"/>
    <cellStyle name="Standaard_1990" xfId="23889" xr:uid="{0245D91D-5BD0-49BF-B12D-BF539F851F32}"/>
    <cellStyle name="Standard 10" xfId="1005" xr:uid="{00000000-0005-0000-0000-00000A040000}"/>
    <cellStyle name="Standard 10 2" xfId="23891" xr:uid="{BDE76D14-5EC2-435D-A444-72EDF2EFCCE6}"/>
    <cellStyle name="Standard 10 2 2" xfId="23892" xr:uid="{F2E3A08E-898E-41FF-86B9-9AEE9411CAC6}"/>
    <cellStyle name="Standard 10 2 2 2" xfId="23893" xr:uid="{3DA6562F-A044-44A7-9ABD-B3CE9D8A053E}"/>
    <cellStyle name="Standard 10 2 2 2 2" xfId="48101" xr:uid="{7B5257CD-6523-4194-B1E6-A6DDE87CD8B7}"/>
    <cellStyle name="Standard 10 2 2 3" xfId="48100" xr:uid="{4630929E-BEE4-4204-8913-5A71BA520A1F}"/>
    <cellStyle name="Standard 10 2 3" xfId="23894" xr:uid="{E3CD54A6-9BD5-4E1B-B823-5B8BFC618C23}"/>
    <cellStyle name="Standard 10 2 3 2" xfId="48102" xr:uid="{A11B0567-D2CF-4C1C-A850-BD3AA16A9677}"/>
    <cellStyle name="Standard 10 2 4" xfId="23895" xr:uid="{137410C5-1534-46B9-8E7A-FE7E08AD2DC6}"/>
    <cellStyle name="Standard 10 2 4 2" xfId="48103" xr:uid="{52182654-2D77-4947-A30B-C75073A88A5D}"/>
    <cellStyle name="Standard 10 2 5" xfId="48099" xr:uid="{0A146107-5AAC-4F9C-B891-9515AF9FE9AB}"/>
    <cellStyle name="Standard 10 2 6" xfId="54299" xr:uid="{EB9BA8E4-1031-4F46-94CC-C6706003510F}"/>
    <cellStyle name="Standard 10 3" xfId="23896" xr:uid="{C2DAD90D-F7BB-4B99-83C3-F7384A30AFB4}"/>
    <cellStyle name="Standard 10 3 2" xfId="23897" xr:uid="{0833F815-1073-43FE-92DD-53015D582EA8}"/>
    <cellStyle name="Standard 10 3 2 2" xfId="48105" xr:uid="{20A6B386-E0C0-44EC-B03A-157BDFB91FA3}"/>
    <cellStyle name="Standard 10 3 3" xfId="48104" xr:uid="{94C0ED05-E3A8-4133-8EA4-EC68A7713FF8}"/>
    <cellStyle name="Standard 10 4" xfId="23898" xr:uid="{C91CD00C-6891-42AD-A4A3-3474845DAD6D}"/>
    <cellStyle name="Standard 10 4 2" xfId="23899" xr:uid="{CD2DFBD9-BDD3-4D1B-9CAB-01DD6B7B9DFA}"/>
    <cellStyle name="Standard 10 4 2 2" xfId="48107" xr:uid="{B0842640-0769-409A-943F-853D61F2B761}"/>
    <cellStyle name="Standard 10 4 3" xfId="23900" xr:uid="{7D627512-10BD-424D-89B0-18452F498BBF}"/>
    <cellStyle name="Standard 10 4 3 2" xfId="48108" xr:uid="{5CEDE859-8158-4A6B-AFF0-2661B71E6184}"/>
    <cellStyle name="Standard 10 4 4" xfId="48106" xr:uid="{5A6C8E30-753A-44AB-977A-E19CEB96A6F1}"/>
    <cellStyle name="Standard 10 5" xfId="23901" xr:uid="{2058D238-A68E-4B9D-A3EB-C1661AC8A49E}"/>
    <cellStyle name="Standard 10 5 2" xfId="48109" xr:uid="{8A66723F-07DB-473B-9DC8-2A53D54D8217}"/>
    <cellStyle name="Standard 10 6" xfId="48098" xr:uid="{77876504-0098-428C-A3A1-CD25A7EDF51C}"/>
    <cellStyle name="Standard 10 7" xfId="53832" xr:uid="{0AA9D927-15FA-434B-8CF7-9F596E01D50E}"/>
    <cellStyle name="Standard 10 8" xfId="23890" xr:uid="{354FAB8B-E93D-402B-BC2E-FC90B1053F0F}"/>
    <cellStyle name="Standard 11" xfId="1006" xr:uid="{00000000-0005-0000-0000-00000B040000}"/>
    <cellStyle name="Standard 11 10" xfId="23903" xr:uid="{CFB7118A-ED9C-4A68-8A18-8BB1D5669282}"/>
    <cellStyle name="Standard 11 10 2" xfId="48111" xr:uid="{EC8D789B-71A5-4408-865E-F2F73D3F81F5}"/>
    <cellStyle name="Standard 11 11" xfId="23904" xr:uid="{31F7BD50-F8FE-4C53-8694-AA8D3668F9CF}"/>
    <cellStyle name="Standard 11 11 2" xfId="48112" xr:uid="{79632281-E41B-4B25-B998-9E1F204FEDFE}"/>
    <cellStyle name="Standard 11 12" xfId="48110" xr:uid="{BBA19648-4BFC-4B2F-8D01-F6DCF27F9A5D}"/>
    <cellStyle name="Standard 11 13" xfId="53833" xr:uid="{C697CE3C-C3A4-4E3B-96E0-42BCEBD0B768}"/>
    <cellStyle name="Standard 11 14" xfId="54300" xr:uid="{43BDA66B-8BE5-41B7-944B-62CCF543DA80}"/>
    <cellStyle name="Standard 11 15" xfId="23902" xr:uid="{6B16CD2F-D8ED-4FCA-A391-4AC882EC10FC}"/>
    <cellStyle name="Standard 11 2" xfId="1007" xr:uid="{00000000-0005-0000-0000-00000C040000}"/>
    <cellStyle name="Standard 11 2 10" xfId="54301" xr:uid="{9EC9DB05-02F9-4224-9302-05255430A6CA}"/>
    <cellStyle name="Standard 11 2 11" xfId="23905" xr:uid="{7D3BC77A-384D-40A7-84C4-1B9702DE827B}"/>
    <cellStyle name="Standard 11 2 2" xfId="23906" xr:uid="{B80E5CB1-38F3-4B45-A1F7-D4D10D59416F}"/>
    <cellStyle name="Standard 11 2 2 2" xfId="23907" xr:uid="{441B52E4-F946-4385-ABE7-5BFCC88E627D}"/>
    <cellStyle name="Standard 11 2 2 2 2" xfId="23908" xr:uid="{9E050EA0-37BC-4C20-8348-A3CB7F12C830}"/>
    <cellStyle name="Standard 11 2 2 2 2 2" xfId="48116" xr:uid="{48AC53BA-69AA-4522-9438-506738BE5137}"/>
    <cellStyle name="Standard 11 2 2 2 3" xfId="48115" xr:uid="{2A4C2281-6BF2-4A9E-9EA5-0727DB847C9E}"/>
    <cellStyle name="Standard 11 2 2 3" xfId="23909" xr:uid="{45AD3E2F-EBE1-4B24-930F-DA717DD61C74}"/>
    <cellStyle name="Standard 11 2 2 3 2" xfId="48117" xr:uid="{CCDFA47C-87A0-4696-9EB3-E909F0BDD12A}"/>
    <cellStyle name="Standard 11 2 2 4" xfId="23910" xr:uid="{16DB8B2F-37D6-4A1E-BE1D-12E120E7499B}"/>
    <cellStyle name="Standard 11 2 2 4 2" xfId="48118" xr:uid="{BD3639FF-9BA4-483C-8A91-1CD8F1EB2D4A}"/>
    <cellStyle name="Standard 11 2 2 5" xfId="48114" xr:uid="{693DAF82-0CB8-48C8-809B-6600665B36D9}"/>
    <cellStyle name="Standard 11 2 2 6" xfId="54302" xr:uid="{EE843DA5-BACC-4800-9661-9D3DAD6C5032}"/>
    <cellStyle name="Standard 11 2 3" xfId="23911" xr:uid="{AD4BBB0E-62C7-466B-8F82-F2622F1F814C}"/>
    <cellStyle name="Standard 11 2 3 2" xfId="23912" xr:uid="{224C1D41-F3FA-469D-B73B-4F71C8AFBE75}"/>
    <cellStyle name="Standard 11 2 3 2 2" xfId="23913" xr:uid="{6E0EE8F8-9044-4388-9E1A-6145D3F3EE9A}"/>
    <cellStyle name="Standard 11 2 3 2 2 2" xfId="48121" xr:uid="{26E47986-412B-4C9C-A46E-EF6A3F837E7F}"/>
    <cellStyle name="Standard 11 2 3 2 3" xfId="48120" xr:uid="{573AA38B-5E6A-405A-897A-8A5F5FCA33AF}"/>
    <cellStyle name="Standard 11 2 3 3" xfId="23914" xr:uid="{253BA8E1-F96C-4C8E-980B-99AE73895DA9}"/>
    <cellStyle name="Standard 11 2 3 3 2" xfId="48122" xr:uid="{CA2657B8-1C9D-44B5-8E50-BEB036E4F69E}"/>
    <cellStyle name="Standard 11 2 3 4" xfId="23915" xr:uid="{F89A20F7-54C4-4D91-B3A3-241FB60F14BD}"/>
    <cellStyle name="Standard 11 2 3 4 2" xfId="48123" xr:uid="{B349E291-B1A3-4325-8C79-DAED89F2FCD2}"/>
    <cellStyle name="Standard 11 2 3 5" xfId="23916" xr:uid="{DBAFAE5B-1B8E-432E-BE24-A870A2A2C929}"/>
    <cellStyle name="Standard 11 2 3 5 2" xfId="48124" xr:uid="{A2726368-DA96-4567-BDD6-34608C4067D9}"/>
    <cellStyle name="Standard 11 2 3 6" xfId="48119" xr:uid="{1AAA9F68-175F-4199-B5C0-0CB7BC6B453B}"/>
    <cellStyle name="Standard 11 2 4" xfId="23917" xr:uid="{54B99CFE-30FB-4CD4-8461-9DCD3CC6FDE8}"/>
    <cellStyle name="Standard 11 2 4 2" xfId="23918" xr:uid="{9CF2E7ED-C1E6-446C-9C16-4736E188E49E}"/>
    <cellStyle name="Standard 11 2 4 2 2" xfId="23919" xr:uid="{7C789963-B77B-43B8-9559-75162942CEDC}"/>
    <cellStyle name="Standard 11 2 4 2 2 2" xfId="48127" xr:uid="{1FE34C57-ED1E-4C4B-BCD4-58808026BC54}"/>
    <cellStyle name="Standard 11 2 4 2 3" xfId="48126" xr:uid="{9282F44F-1E84-48B7-999B-E467D87E1808}"/>
    <cellStyle name="Standard 11 2 4 3" xfId="23920" xr:uid="{64BF5717-5149-451E-8A49-E029089BF6E7}"/>
    <cellStyle name="Standard 11 2 4 3 2" xfId="48128" xr:uid="{EE86728C-4E06-4103-A3DC-87CBB4B2E83A}"/>
    <cellStyle name="Standard 11 2 4 4" xfId="23921" xr:uid="{8E291E84-837A-4965-BEA6-B3AD4AF88458}"/>
    <cellStyle name="Standard 11 2 4 4 2" xfId="48129" xr:uid="{CF270F95-EE3A-413F-BC7A-5B7C3084C535}"/>
    <cellStyle name="Standard 11 2 4 5" xfId="48125" xr:uid="{16940064-4C04-4076-9B92-DDA52581EEE4}"/>
    <cellStyle name="Standard 11 2 5" xfId="23922" xr:uid="{F3925F45-8E99-45E5-85B1-05882EA42939}"/>
    <cellStyle name="Standard 11 2 5 2" xfId="23923" xr:uid="{A5EA2FF6-DAB3-4953-8178-C23EB6C74484}"/>
    <cellStyle name="Standard 11 2 5 2 2" xfId="48131" xr:uid="{377EAA0E-1837-41C7-BF4A-85B96824EE49}"/>
    <cellStyle name="Standard 11 2 5 3" xfId="48130" xr:uid="{8013B75B-C7C0-41FD-9F8F-CF6E2EC44515}"/>
    <cellStyle name="Standard 11 2 6" xfId="23924" xr:uid="{F76A1E34-5886-4AEC-9AE0-DC2BCFBB6E7E}"/>
    <cellStyle name="Standard 11 2 6 2" xfId="23925" xr:uid="{C27B3EDD-1418-4D44-98DC-E4F1AD5945B0}"/>
    <cellStyle name="Standard 11 2 6 2 2" xfId="48133" xr:uid="{C937A192-D543-46B7-9D02-D8E1CA3ABEB1}"/>
    <cellStyle name="Standard 11 2 6 3" xfId="48132" xr:uid="{EF59C001-E95A-47FD-93A6-5213F7863D0B}"/>
    <cellStyle name="Standard 11 2 7" xfId="23926" xr:uid="{594865D0-7300-4A0C-B756-0614B65EE3A1}"/>
    <cellStyle name="Standard 11 2 7 2" xfId="48134" xr:uid="{DBE9D778-DC85-400F-BAD4-6E65632BCF34}"/>
    <cellStyle name="Standard 11 2 8" xfId="48113" xr:uid="{ECC7756F-24DF-4F2C-9264-CC9224BAB57C}"/>
    <cellStyle name="Standard 11 2 9" xfId="53834" xr:uid="{DE220BEB-6D97-42C7-B6DC-3F10E0BCB24F}"/>
    <cellStyle name="Standard 11 2_CHP" xfId="23927" xr:uid="{4824C847-5114-4B27-AFD6-B2129818AFD6}"/>
    <cellStyle name="Standard 11 3" xfId="1008" xr:uid="{00000000-0005-0000-0000-00000D040000}"/>
    <cellStyle name="Standard 11 3 10" xfId="54303" xr:uid="{2EF24CF7-BE69-4FD3-A21B-6C34285417FE}"/>
    <cellStyle name="Standard 11 3 11" xfId="23928" xr:uid="{AB30D26D-3291-452E-B254-D7900830EDFA}"/>
    <cellStyle name="Standard 11 3 2" xfId="23929" xr:uid="{FA744FAD-27E7-4FF9-B27D-04CEC24A3AA9}"/>
    <cellStyle name="Standard 11 3 2 2" xfId="23930" xr:uid="{4F2F4BBC-2DE9-4BB3-AF33-27FB7B1EA36E}"/>
    <cellStyle name="Standard 11 3 2 2 2" xfId="23931" xr:uid="{41FB406B-52DC-4636-A115-DDFED090EBC8}"/>
    <cellStyle name="Standard 11 3 2 2 2 2" xfId="48138" xr:uid="{9D545602-1BC4-4CFF-9406-AE9DB394A1EE}"/>
    <cellStyle name="Standard 11 3 2 2 3" xfId="48137" xr:uid="{71C79AE6-98CC-4BAB-8301-EB73FD4C20E5}"/>
    <cellStyle name="Standard 11 3 2 3" xfId="23932" xr:uid="{EA369336-74BF-4FB4-8E3D-109452715D62}"/>
    <cellStyle name="Standard 11 3 2 3 2" xfId="48139" xr:uid="{9CE002C6-97D0-4698-9D67-2F94A56E8117}"/>
    <cellStyle name="Standard 11 3 2 4" xfId="23933" xr:uid="{6D8961B6-9FF7-4EEA-B855-A78195BB37E2}"/>
    <cellStyle name="Standard 11 3 2 4 2" xfId="48140" xr:uid="{A7036D51-D822-4DC9-A31C-70D9F1983AAC}"/>
    <cellStyle name="Standard 11 3 2 5" xfId="48136" xr:uid="{1CC074FD-E8BF-4F27-97A7-ADBA35CBA5BF}"/>
    <cellStyle name="Standard 11 3 2 6" xfId="54304" xr:uid="{BF94B029-FEC8-4EE5-9972-3EE1F8540A04}"/>
    <cellStyle name="Standard 11 3 3" xfId="23934" xr:uid="{4E82233A-4A30-422E-BAEE-0C5B08092A4F}"/>
    <cellStyle name="Standard 11 3 3 2" xfId="23935" xr:uid="{18538698-46C4-4527-ACD7-44DC496B3755}"/>
    <cellStyle name="Standard 11 3 3 2 2" xfId="23936" xr:uid="{40A30221-E11E-47B1-BF8A-424D1A8A76A7}"/>
    <cellStyle name="Standard 11 3 3 2 2 2" xfId="48143" xr:uid="{C3022E3D-0BAE-4A50-B032-3DCDD05EE18D}"/>
    <cellStyle name="Standard 11 3 3 2 3" xfId="48142" xr:uid="{110DA2D5-BF1D-44B9-9E94-46CF3B588FA9}"/>
    <cellStyle name="Standard 11 3 3 3" xfId="23937" xr:uid="{83135C79-D929-4235-81AA-B51962F5D3BB}"/>
    <cellStyle name="Standard 11 3 3 3 2" xfId="48144" xr:uid="{C25DA843-5F89-4853-BEED-DED3EAE01575}"/>
    <cellStyle name="Standard 11 3 3 4" xfId="23938" xr:uid="{B8EE5BAA-2304-4648-8AE1-5F8FC8690A65}"/>
    <cellStyle name="Standard 11 3 3 4 2" xfId="48145" xr:uid="{FF8C451C-E00D-4EC1-9086-3251A9C438C8}"/>
    <cellStyle name="Standard 11 3 3 5" xfId="23939" xr:uid="{34DEDF6C-2752-4AAB-89DD-580EAF10FA1E}"/>
    <cellStyle name="Standard 11 3 3 5 2" xfId="48146" xr:uid="{2ABAC91F-DA0F-432E-A131-B410D64498FE}"/>
    <cellStyle name="Standard 11 3 3 6" xfId="48141" xr:uid="{6CE14B4B-048F-4AC5-8B79-6931135220DE}"/>
    <cellStyle name="Standard 11 3 4" xfId="23940" xr:uid="{0A67F6C6-744A-486B-9673-0BBBA57334AC}"/>
    <cellStyle name="Standard 11 3 4 2" xfId="23941" xr:uid="{C6AEAA56-7D23-4E91-9A67-9A72F8449758}"/>
    <cellStyle name="Standard 11 3 4 2 2" xfId="23942" xr:uid="{BFEAF823-B9C5-4650-8987-609BD0E8BEF2}"/>
    <cellStyle name="Standard 11 3 4 2 2 2" xfId="48149" xr:uid="{B5E8F877-F051-4A4C-8C62-D3DB5F8138D8}"/>
    <cellStyle name="Standard 11 3 4 2 3" xfId="48148" xr:uid="{C7A110EC-1F40-4F48-9E3C-1801B70866A6}"/>
    <cellStyle name="Standard 11 3 4 3" xfId="23943" xr:uid="{C0D605A4-3954-484B-8CB1-A9636F678826}"/>
    <cellStyle name="Standard 11 3 4 3 2" xfId="48150" xr:uid="{87C7710E-C5AB-4888-987E-9EE852978796}"/>
    <cellStyle name="Standard 11 3 4 4" xfId="23944" xr:uid="{085D09E2-1E39-4D68-B981-478D85A7A9DA}"/>
    <cellStyle name="Standard 11 3 4 4 2" xfId="48151" xr:uid="{DDC988B7-2BB5-4F26-B4F5-19C1956A7A3D}"/>
    <cellStyle name="Standard 11 3 4 5" xfId="48147" xr:uid="{D0F35D20-EEE1-4675-963E-108F9B98F2E0}"/>
    <cellStyle name="Standard 11 3 5" xfId="23945" xr:uid="{2EDD3467-0399-44EC-8355-B53DC54DEDF7}"/>
    <cellStyle name="Standard 11 3 5 2" xfId="23946" xr:uid="{1A8A6595-2C8A-4881-8908-7623A4135285}"/>
    <cellStyle name="Standard 11 3 5 2 2" xfId="48153" xr:uid="{EC11A18F-1C34-4B6B-9027-C04342992500}"/>
    <cellStyle name="Standard 11 3 5 3" xfId="48152" xr:uid="{20801161-B677-4812-B9F3-73792B804CB7}"/>
    <cellStyle name="Standard 11 3 6" xfId="23947" xr:uid="{036987B8-C698-4F4B-A6E5-FF2C6A6EE577}"/>
    <cellStyle name="Standard 11 3 6 2" xfId="23948" xr:uid="{99BB9AEC-AF69-4F30-B1A9-DB3BF7FF9C68}"/>
    <cellStyle name="Standard 11 3 6 2 2" xfId="48155" xr:uid="{2AE43B53-96C6-448E-BC5F-744D92E139DD}"/>
    <cellStyle name="Standard 11 3 6 3" xfId="48154" xr:uid="{C0724B19-A7D8-404F-94CF-631C69E0076F}"/>
    <cellStyle name="Standard 11 3 7" xfId="23949" xr:uid="{CE06CF47-6950-4323-8B3B-1B202DF83848}"/>
    <cellStyle name="Standard 11 3 7 2" xfId="48156" xr:uid="{C4EDF42A-962E-4E5E-AF84-0381A6DD7057}"/>
    <cellStyle name="Standard 11 3 8" xfId="48135" xr:uid="{104C11A4-AEC4-4B69-90C5-9BC5A716578D}"/>
    <cellStyle name="Standard 11 3 9" xfId="53835" xr:uid="{57D6AA54-2A85-4149-B7E5-4C0E31CF65C8}"/>
    <cellStyle name="Standard 11 3_CHP" xfId="23950" xr:uid="{DA579DD1-0310-4288-B87B-3527C3A72182}"/>
    <cellStyle name="Standard 11 4" xfId="1009" xr:uid="{00000000-0005-0000-0000-00000E040000}"/>
    <cellStyle name="Standard 11 4 2" xfId="23952" xr:uid="{368BF073-127E-4CD7-A2B2-C1558D49D04C}"/>
    <cellStyle name="Standard 11 4 2 2" xfId="23953" xr:uid="{D2469F5E-D634-4ECF-AA77-E28B2EBDCEB0}"/>
    <cellStyle name="Standard 11 4 2 2 2" xfId="23954" xr:uid="{2BC2C90B-4F14-4FE8-B628-9C0840C520F1}"/>
    <cellStyle name="Standard 11 4 2 2 2 2" xfId="48160" xr:uid="{468A47AA-7B7D-4415-8A9E-1EB6DFBA1865}"/>
    <cellStyle name="Standard 11 4 2 2 3" xfId="48159" xr:uid="{74C7D3FB-D226-4EF2-AF61-5952CCF21C43}"/>
    <cellStyle name="Standard 11 4 2 3" xfId="23955" xr:uid="{7B2E2118-342F-4103-810B-FFF75ED2C5A4}"/>
    <cellStyle name="Standard 11 4 2 3 2" xfId="48161" xr:uid="{CFED7A55-A20C-42E7-8395-CEEF9F2F0F5F}"/>
    <cellStyle name="Standard 11 4 2 4" xfId="23956" xr:uid="{E5501956-FCCA-4FC3-BE4C-0BA232275ADC}"/>
    <cellStyle name="Standard 11 4 2 4 2" xfId="48162" xr:uid="{C0157F01-9446-4F6C-BC68-34E00F2FC552}"/>
    <cellStyle name="Standard 11 4 2 5" xfId="48158" xr:uid="{C8F552C3-AA68-487F-BF65-B80D0A10D8FF}"/>
    <cellStyle name="Standard 11 4 3" xfId="23957" xr:uid="{BE49BA4E-0346-4DE2-9DFD-81684E6E057F}"/>
    <cellStyle name="Standard 11 4 3 2" xfId="23958" xr:uid="{A57F8637-E6B8-456F-AB4B-986B315A8676}"/>
    <cellStyle name="Standard 11 4 3 2 2" xfId="48164" xr:uid="{9A4BFD2C-BCFD-41FC-B72F-14D0DAC9B996}"/>
    <cellStyle name="Standard 11 4 3 3" xfId="48163" xr:uid="{843CF964-F213-4B71-921E-AA1A62A83E4F}"/>
    <cellStyle name="Standard 11 4 4" xfId="23959" xr:uid="{2158FA28-6D9A-4AB1-BB84-908FB6365DFB}"/>
    <cellStyle name="Standard 11 4 4 2" xfId="23960" xr:uid="{074A8B5A-2BEA-4FF7-967C-E8E833FE4C88}"/>
    <cellStyle name="Standard 11 4 4 2 2" xfId="48166" xr:uid="{F5B5A14B-9D19-4F0A-8D2C-34A8E5C08649}"/>
    <cellStyle name="Standard 11 4 4 3" xfId="23961" xr:uid="{79ACDD04-8134-43A2-88BC-F5D4EFE21F94}"/>
    <cellStyle name="Standard 11 4 4 3 2" xfId="48167" xr:uid="{5F1CAAC0-59A9-4A0B-8113-059FF4634642}"/>
    <cellStyle name="Standard 11 4 4 4" xfId="48165" xr:uid="{00716C12-6B7D-4B72-ABCF-DFA849292E91}"/>
    <cellStyle name="Standard 11 4 5" xfId="23962" xr:uid="{A614D793-69B1-498B-849E-F5756EABE627}"/>
    <cellStyle name="Standard 11 4 5 2" xfId="48168" xr:uid="{059D8FEB-E398-4A69-8BEC-792CE21ADF8F}"/>
    <cellStyle name="Standard 11 4 6" xfId="48157" xr:uid="{3F4D87B5-43EC-487E-9BE4-427462BD4A29}"/>
    <cellStyle name="Standard 11 4 7" xfId="54305" xr:uid="{9A03ABFF-222D-4B86-8157-71349FFD32C2}"/>
    <cellStyle name="Standard 11 4 8" xfId="23951" xr:uid="{45EB97AB-7E47-4834-8DDA-83C712CBD732}"/>
    <cellStyle name="Standard 11 5" xfId="1010" xr:uid="{00000000-0005-0000-0000-00000F040000}"/>
    <cellStyle name="Standard 11 5 2" xfId="23964" xr:uid="{AF3AC91A-EB5C-46D0-8624-E2FE72C6350F}"/>
    <cellStyle name="Standard 11 5 2 2" xfId="23965" xr:uid="{5D76CA31-E729-4FD1-A02C-1D9ECDD7E87B}"/>
    <cellStyle name="Standard 11 5 2 2 2" xfId="23966" xr:uid="{F50A1225-BA1D-4222-97CC-370A61277BB5}"/>
    <cellStyle name="Standard 11 5 2 2 2 2" xfId="48172" xr:uid="{56C9184E-92C8-408E-B302-1F358956E1B2}"/>
    <cellStyle name="Standard 11 5 2 2 3" xfId="48171" xr:uid="{A4FDC700-5723-4419-B1AD-8C08365EFBA1}"/>
    <cellStyle name="Standard 11 5 2 3" xfId="23967" xr:uid="{F2BDCA58-BE86-4586-8381-D315A1F52D37}"/>
    <cellStyle name="Standard 11 5 2 3 2" xfId="48173" xr:uid="{65F78BE6-D68A-4B1F-A648-0915966C22C8}"/>
    <cellStyle name="Standard 11 5 2 4" xfId="23968" xr:uid="{2BF9B42B-81BE-400E-9E9B-67A6FE7B01AC}"/>
    <cellStyle name="Standard 11 5 2 4 2" xfId="48174" xr:uid="{A7FBC693-1BED-43D9-94BD-7FAA71AD6F4A}"/>
    <cellStyle name="Standard 11 5 2 5" xfId="48170" xr:uid="{7DA4CC76-ECF9-4DE8-AD74-3751709F664A}"/>
    <cellStyle name="Standard 11 5 3" xfId="23969" xr:uid="{36066F30-EF6A-44E1-843E-F6A545F3E871}"/>
    <cellStyle name="Standard 11 5 3 2" xfId="23970" xr:uid="{2D14F9BC-15B6-4DF4-9661-40C7A067DFB9}"/>
    <cellStyle name="Standard 11 5 3 2 2" xfId="23971" xr:uid="{8B985381-A72D-43FA-978A-403A52961C8A}"/>
    <cellStyle name="Standard 11 5 3 2 2 2" xfId="48177" xr:uid="{9C4EA987-2BEB-4FB0-91DC-4359D295DBA8}"/>
    <cellStyle name="Standard 11 5 3 2 3" xfId="48176" xr:uid="{355C8FA2-3A82-4017-AB98-C28B2F0BFC91}"/>
    <cellStyle name="Standard 11 5 3 3" xfId="23972" xr:uid="{7E7570EB-89BC-435A-8B04-F994252A8BD2}"/>
    <cellStyle name="Standard 11 5 3 3 2" xfId="48178" xr:uid="{0FE75F56-CBA1-4B87-AD84-3F29D1CB06F0}"/>
    <cellStyle name="Standard 11 5 3 4" xfId="23973" xr:uid="{34658D51-80CB-4BB4-95B8-E34191C8BADF}"/>
    <cellStyle name="Standard 11 5 3 4 2" xfId="48179" xr:uid="{30D93DDD-0771-4A8C-96B7-3F326FF8E629}"/>
    <cellStyle name="Standard 11 5 3 5" xfId="48175" xr:uid="{9F00B997-5F69-47F1-B76C-CE64EC88E9C7}"/>
    <cellStyle name="Standard 11 5 4" xfId="23974" xr:uid="{DC7624E5-111C-46D8-BB93-B4770AD18C55}"/>
    <cellStyle name="Standard 11 5 4 2" xfId="23975" xr:uid="{B1337B3A-AABE-4B48-AE80-85DCFA5A9A88}"/>
    <cellStyle name="Standard 11 5 4 2 2" xfId="48181" xr:uid="{7F6BE317-4CC2-437C-B283-E602FF1FA292}"/>
    <cellStyle name="Standard 11 5 4 3" xfId="48180" xr:uid="{E7189CA6-35AE-4150-8D51-06478A6F05AF}"/>
    <cellStyle name="Standard 11 5 5" xfId="23976" xr:uid="{2325F9D9-031C-47BB-9772-BCD2E920FE8A}"/>
    <cellStyle name="Standard 11 5 5 2" xfId="48182" xr:uid="{31BFCD78-4302-4BC5-BBCC-6131206EE51E}"/>
    <cellStyle name="Standard 11 5 6" xfId="48169" xr:uid="{5520290D-E6F9-493D-B42E-423265F71102}"/>
    <cellStyle name="Standard 11 5 7" xfId="54306" xr:uid="{AB1FCB7B-EF97-426A-B936-EE037BA3833F}"/>
    <cellStyle name="Standard 11 5 8" xfId="23963" xr:uid="{8F0EA848-2900-4722-8D22-60C469E66F1E}"/>
    <cellStyle name="Standard 11 6" xfId="23977" xr:uid="{78026526-5FBE-4ACE-AC85-58DE25CCC1A1}"/>
    <cellStyle name="Standard 11 6 2" xfId="23978" xr:uid="{9D12D24C-6E6C-476E-A547-6423C5BCD19A}"/>
    <cellStyle name="Standard 11 6 2 2" xfId="23979" xr:uid="{B5021BA5-80A1-45EC-B861-CAF3B071FBED}"/>
    <cellStyle name="Standard 11 6 2 2 2" xfId="48185" xr:uid="{F2172507-4168-4854-9494-C71FF2718C01}"/>
    <cellStyle name="Standard 11 6 2 3" xfId="48184" xr:uid="{5D8D329A-C087-4BC6-9853-AC528BC8DFD6}"/>
    <cellStyle name="Standard 11 6 3" xfId="23980" xr:uid="{6964DC4B-9B5A-435D-9FEA-7860ED82C475}"/>
    <cellStyle name="Standard 11 6 3 2" xfId="48186" xr:uid="{3B0F0F04-1E28-4EC7-B4AD-A56F3DA8F2B5}"/>
    <cellStyle name="Standard 11 6 4" xfId="23981" xr:uid="{E70DEE2A-258C-4551-8CF4-2E8FD0D92AC7}"/>
    <cellStyle name="Standard 11 6 4 2" xfId="48187" xr:uid="{AA45E489-DAFA-4611-9F7E-433B76EE97DB}"/>
    <cellStyle name="Standard 11 6 5" xfId="48183" xr:uid="{4768A01B-A17C-4094-B28A-4EFE860B35CF}"/>
    <cellStyle name="Standard 11 7" xfId="23982" xr:uid="{067CB0A2-F5FB-4141-A9DB-E7C802F24184}"/>
    <cellStyle name="Standard 11 7 2" xfId="23983" xr:uid="{FFFFC475-8F36-423B-9FA9-5CF6C1AE3598}"/>
    <cellStyle name="Standard 11 7 2 2" xfId="48189" xr:uid="{325A61A9-0810-4BA1-8F26-A4F9DF31D381}"/>
    <cellStyle name="Standard 11 7 3" xfId="23984" xr:uid="{91A7C7E0-A3FD-4C8D-A844-4F79D3B3C33D}"/>
    <cellStyle name="Standard 11 7 3 2" xfId="48190" xr:uid="{045EC5BF-10D3-4BF4-A32A-2D7E50BEA16C}"/>
    <cellStyle name="Standard 11 7 4" xfId="48188" xr:uid="{B7E429E5-C21B-4D6F-BA56-D79E1875401B}"/>
    <cellStyle name="Standard 11 8" xfId="23985" xr:uid="{3373DCA9-30BD-4288-8ACA-B1766D450433}"/>
    <cellStyle name="Standard 11 8 2" xfId="23986" xr:uid="{EC377A55-07F1-4F14-8491-872AD00019A2}"/>
    <cellStyle name="Standard 11 8 2 2" xfId="48192" xr:uid="{D6589CE8-C787-4189-8C9E-A700B72E9348}"/>
    <cellStyle name="Standard 11 8 3" xfId="48191" xr:uid="{EA0397C2-2E04-4BA8-A9E6-5331EFAC574F}"/>
    <cellStyle name="Standard 11 9" xfId="23987" xr:uid="{840AEAC1-DAEE-41E6-91B3-21E41D757AAD}"/>
    <cellStyle name="Standard 11 9 2" xfId="48193" xr:uid="{E5882CE8-8D5A-4E75-AD3A-0E0A0F0EEB7C}"/>
    <cellStyle name="Standard 12" xfId="1011" xr:uid="{00000000-0005-0000-0000-000010040000}"/>
    <cellStyle name="Standard 12 10" xfId="23989" xr:uid="{140BD3BA-1EC5-47E3-BAA5-24BCDEA00E08}"/>
    <cellStyle name="Standard 12 10 2" xfId="23990" xr:uid="{D8589F0C-382E-4D17-84A5-174C7063D6CC}"/>
    <cellStyle name="Standard 12 10 2 2" xfId="23991" xr:uid="{AFB872DF-ED0B-4919-8ACE-45D1A6186BFB}"/>
    <cellStyle name="Standard 12 10 2 2 2" xfId="23992" xr:uid="{6741CA8F-2B4A-4BF8-8813-2162C47FE21C}"/>
    <cellStyle name="Standard 12 10 2 2 2 2" xfId="48198" xr:uid="{AF531122-9343-4AF5-93D0-B4235364415F}"/>
    <cellStyle name="Standard 12 10 2 2 3" xfId="48197" xr:uid="{136EF7C2-8A9C-462F-894C-2267364498A9}"/>
    <cellStyle name="Standard 12 10 2 3" xfId="23993" xr:uid="{5BA8ABA8-E469-4CBA-BC72-6ED554732A71}"/>
    <cellStyle name="Standard 12 10 2 3 2" xfId="48199" xr:uid="{AB463BF1-AFCA-455B-8332-8342F006C580}"/>
    <cellStyle name="Standard 12 10 2 4" xfId="23994" xr:uid="{10EAA869-A8C7-4CAD-89A3-830B034E0DD4}"/>
    <cellStyle name="Standard 12 10 2 4 2" xfId="48200" xr:uid="{63F32DAD-4CB5-43FA-A24E-14E8E5DBF809}"/>
    <cellStyle name="Standard 12 10 2 5" xfId="48196" xr:uid="{0757E927-E380-4197-AEAB-B5F98375ADDE}"/>
    <cellStyle name="Standard 12 10 3" xfId="23995" xr:uid="{B3AB4FFB-FB66-476A-8FEB-D7806595640F}"/>
    <cellStyle name="Standard 12 10 3 2" xfId="23996" xr:uid="{9BEBECF1-F485-4DB6-B710-E618EFED7D6C}"/>
    <cellStyle name="Standard 12 10 3 2 2" xfId="23997" xr:uid="{024F0216-FD0E-4C35-A11D-AF8053F2F99C}"/>
    <cellStyle name="Standard 12 10 3 2 2 2" xfId="48203" xr:uid="{E0F9CAEA-BC40-4226-8C35-FDECBA100D0D}"/>
    <cellStyle name="Standard 12 10 3 2 3" xfId="48202" xr:uid="{78A5E239-61FA-436D-8532-19E04EFCBB4A}"/>
    <cellStyle name="Standard 12 10 3 3" xfId="23998" xr:uid="{C064E9FC-78D0-4A02-8430-5A9AF909FA5F}"/>
    <cellStyle name="Standard 12 10 3 3 2" xfId="48204" xr:uid="{3AEBB7F5-3600-41BF-ADE9-526197387C9A}"/>
    <cellStyle name="Standard 12 10 3 4" xfId="23999" xr:uid="{EE63DB3C-9D46-46D4-ADB7-207AF2C95991}"/>
    <cellStyle name="Standard 12 10 3 4 2" xfId="48205" xr:uid="{7F6404CB-DA87-4C41-AD8B-595C19D64784}"/>
    <cellStyle name="Standard 12 10 3 5" xfId="48201" xr:uid="{3BCA9DEC-729D-4E50-AAE4-0479F942568E}"/>
    <cellStyle name="Standard 12 10 4" xfId="24000" xr:uid="{CAF73686-6C64-4721-9363-A1EE55ACE8F6}"/>
    <cellStyle name="Standard 12 10 4 2" xfId="24001" xr:uid="{09203FEC-C558-4A90-AFD7-5E03CF34AED9}"/>
    <cellStyle name="Standard 12 10 4 2 2" xfId="48207" xr:uid="{0FADB105-629E-48A8-A4FC-CE120C601975}"/>
    <cellStyle name="Standard 12 10 4 3" xfId="48206" xr:uid="{498B28EC-73D4-4875-9DE0-C23B89D5EAA4}"/>
    <cellStyle name="Standard 12 10 5" xfId="24002" xr:uid="{7E4774D9-D6AF-420A-AB34-E87966609B39}"/>
    <cellStyle name="Standard 12 10 5 2" xfId="48208" xr:uid="{313111E1-070A-4B13-8784-F0A61845F53E}"/>
    <cellStyle name="Standard 12 10 6" xfId="24003" xr:uid="{541A3079-5400-47BB-A012-71ACEED75FB5}"/>
    <cellStyle name="Standard 12 10 6 2" xfId="48209" xr:uid="{4B10FDC4-2C2D-48D4-AC86-C05073D1B03F}"/>
    <cellStyle name="Standard 12 10 7" xfId="48195" xr:uid="{EBBB382D-9B52-47A7-9C35-63CA8C5E9A64}"/>
    <cellStyle name="Standard 12 11" xfId="24004" xr:uid="{66972CBF-C746-4786-BC90-51F7F6705BDF}"/>
    <cellStyle name="Standard 12 11 2" xfId="24005" xr:uid="{6D7F48A0-A272-4367-9591-45A42E89B9CA}"/>
    <cellStyle name="Standard 12 11 2 2" xfId="48211" xr:uid="{7F8E38CB-BBE7-4B9C-B30F-A42BB0358367}"/>
    <cellStyle name="Standard 12 11 3" xfId="48210" xr:uid="{0B645A71-5A44-4511-80F7-DF4D42E713CC}"/>
    <cellStyle name="Standard 12 12" xfId="24006" xr:uid="{5CB41C0E-10BF-4252-9D22-792EE1FFE99C}"/>
    <cellStyle name="Standard 12 12 2" xfId="24007" xr:uid="{68EF9C3A-CDF7-4F68-9F94-78AE30F31585}"/>
    <cellStyle name="Standard 12 12 2 2" xfId="48213" xr:uid="{825CDEF3-98AC-4BD0-8B50-06DF0F7A7FE3}"/>
    <cellStyle name="Standard 12 12 3" xfId="48212" xr:uid="{13A80F3E-53B8-4874-B611-4FF6D89AB484}"/>
    <cellStyle name="Standard 12 13" xfId="24008" xr:uid="{225229BD-FAEF-4645-992E-32676F115D9C}"/>
    <cellStyle name="Standard 12 13 2" xfId="48214" xr:uid="{0952A152-5465-49E7-A761-42195C209865}"/>
    <cellStyle name="Standard 12 14" xfId="24009" xr:uid="{AE3D6789-5FB4-4B6C-AACB-B372B75A3651}"/>
    <cellStyle name="Standard 12 14 2" xfId="48215" xr:uid="{74589024-35D3-4551-84A5-BB9EF2D69B53}"/>
    <cellStyle name="Standard 12 15" xfId="48194" xr:uid="{5C977142-DA6C-4404-BF85-A819CD40E550}"/>
    <cellStyle name="Standard 12 16" xfId="53836" xr:uid="{5D07875D-C875-413F-B7B4-5C58CC668D96}"/>
    <cellStyle name="Standard 12 17" xfId="54307" xr:uid="{FDA9B3C2-2525-4C04-A24A-C5560C01A908}"/>
    <cellStyle name="Standard 12 18" xfId="23988" xr:uid="{AAF43662-1A51-407F-BADE-5C250AD4D4FB}"/>
    <cellStyle name="Standard 12 2" xfId="1012" xr:uid="{00000000-0005-0000-0000-000011040000}"/>
    <cellStyle name="Standard 12 2 10" xfId="53837" xr:uid="{FEDAAFF4-3535-415A-B552-983992EA5595}"/>
    <cellStyle name="Standard 12 2 11" xfId="54308" xr:uid="{F670AB7C-EDF2-4B97-8CBB-4A4B9FD00D8A}"/>
    <cellStyle name="Standard 12 2 12" xfId="24010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3" xr:uid="{401D5106-97C1-4AC6-B620-309C0D10C2FD}"/>
    <cellStyle name="Standard 12 2 2 2 2 2" xfId="24014" xr:uid="{A415277A-4979-4741-B4FB-F9CF63B591BE}"/>
    <cellStyle name="Standard 12 2 2 2 2 2 2" xfId="24015" xr:uid="{9FF1F457-B936-408A-BDB7-A0978CE771BC}"/>
    <cellStyle name="Standard 12 2 2 2 2 2 2 2" xfId="24016" xr:uid="{8DEE37C0-8FB2-4831-B535-620FC7B5E6C0}"/>
    <cellStyle name="Standard 12 2 2 2 2 2 2 2 2" xfId="48222" xr:uid="{9E2F3C2E-6859-4C41-8A11-C4EE125B99C6}"/>
    <cellStyle name="Standard 12 2 2 2 2 2 2 3" xfId="48221" xr:uid="{2D77AE53-FA26-408B-AC78-E29CBB14890B}"/>
    <cellStyle name="Standard 12 2 2 2 2 2 3" xfId="24017" xr:uid="{03E47ED0-6B68-4081-A8E3-0F6951151D6F}"/>
    <cellStyle name="Standard 12 2 2 2 2 2 3 2" xfId="48223" xr:uid="{2CFA566C-2E72-4A8F-8A9E-F8AEA6E95E19}"/>
    <cellStyle name="Standard 12 2 2 2 2 2 4" xfId="24018" xr:uid="{EA444177-0CA0-4307-A18F-FC43C4688452}"/>
    <cellStyle name="Standard 12 2 2 2 2 2 4 2" xfId="48224" xr:uid="{5120D321-B105-40C0-B44B-0DC772DD281D}"/>
    <cellStyle name="Standard 12 2 2 2 2 2 5" xfId="48220" xr:uid="{24C3A9D1-8DED-493B-96D0-DF3B77ED5214}"/>
    <cellStyle name="Standard 12 2 2 2 2 3" xfId="24019" xr:uid="{C9175E6C-5A5D-46E1-B0E7-6354E7343CA0}"/>
    <cellStyle name="Standard 12 2 2 2 2 3 2" xfId="24020" xr:uid="{22198EBE-4A9B-4716-8E01-C46C51774E7B}"/>
    <cellStyle name="Standard 12 2 2 2 2 3 2 2" xfId="24021" xr:uid="{494332F6-3E38-4BFD-BDA0-2878DDEF7995}"/>
    <cellStyle name="Standard 12 2 2 2 2 3 2 2 2" xfId="48227" xr:uid="{229C6C57-355F-4AF3-A78A-9F720E0C50E7}"/>
    <cellStyle name="Standard 12 2 2 2 2 3 2 3" xfId="48226" xr:uid="{BC649954-1095-408F-87CD-E30D42FA25FC}"/>
    <cellStyle name="Standard 12 2 2 2 2 3 3" xfId="24022" xr:uid="{677DD13A-4177-4295-9C92-DFBC7AEDDB02}"/>
    <cellStyle name="Standard 12 2 2 2 2 3 3 2" xfId="48228" xr:uid="{74D0F300-57CA-45AF-A8D5-21AC6E3B3E80}"/>
    <cellStyle name="Standard 12 2 2 2 2 3 4" xfId="24023" xr:uid="{D6F9AC95-5960-43E6-9992-391C4073C446}"/>
    <cellStyle name="Standard 12 2 2 2 2 3 4 2" xfId="48229" xr:uid="{215C1096-9108-4B9E-BFBA-7C203B2A7AF9}"/>
    <cellStyle name="Standard 12 2 2 2 2 3 5" xfId="48225" xr:uid="{D808C345-3914-4607-B7E2-3DA936A032D5}"/>
    <cellStyle name="Standard 12 2 2 2 2 4" xfId="24024" xr:uid="{D5079965-3699-42C3-8375-24F5A0212712}"/>
    <cellStyle name="Standard 12 2 2 2 2 4 2" xfId="24025" xr:uid="{E63BD27D-9BD8-4294-BCF7-5C9484C1CB89}"/>
    <cellStyle name="Standard 12 2 2 2 2 4 2 2" xfId="48231" xr:uid="{F662A3ED-6C49-4805-8991-AE834280085D}"/>
    <cellStyle name="Standard 12 2 2 2 2 4 3" xfId="48230" xr:uid="{DBF945FE-6853-488F-828A-4A2CE2C4CDC9}"/>
    <cellStyle name="Standard 12 2 2 2 2 5" xfId="24026" xr:uid="{430CE105-DC0E-4FF1-AEEE-EF38C591AFC7}"/>
    <cellStyle name="Standard 12 2 2 2 2 5 2" xfId="48232" xr:uid="{0DAF639D-EB2F-4230-B7A0-C3FFEC8B78DE}"/>
    <cellStyle name="Standard 12 2 2 2 2 6" xfId="24027" xr:uid="{1EEA8437-C0EF-4BBE-9009-474F71703010}"/>
    <cellStyle name="Standard 12 2 2 2 2 6 2" xfId="48233" xr:uid="{CDB74310-73E0-4F94-B619-5B73BB78E689}"/>
    <cellStyle name="Standard 12 2 2 2 2 7" xfId="48219" xr:uid="{7F78D6DB-E9D8-4428-9407-9211DCA5C5DD}"/>
    <cellStyle name="Standard 12 2 2 2 3" xfId="24028" xr:uid="{161628D3-0CB3-4757-A387-04A31A62CA0E}"/>
    <cellStyle name="Standard 12 2 2 2 3 2" xfId="24029" xr:uid="{9EA8E3E9-4939-4E0E-AE18-3216CC70C546}"/>
    <cellStyle name="Standard 12 2 2 2 3 2 2" xfId="24030" xr:uid="{455A94C5-0B6D-43CE-BA13-6EE42390E33F}"/>
    <cellStyle name="Standard 12 2 2 2 3 2 2 2" xfId="48236" xr:uid="{50519489-F761-4792-B922-44B72A1C175B}"/>
    <cellStyle name="Standard 12 2 2 2 3 2 3" xfId="48235" xr:uid="{8FA8EACC-4827-4E6D-A32E-0A8BF149AA81}"/>
    <cellStyle name="Standard 12 2 2 2 3 3" xfId="24031" xr:uid="{BE5D1EF8-E85C-42FB-9966-FCBC656881B2}"/>
    <cellStyle name="Standard 12 2 2 2 3 3 2" xfId="48237" xr:uid="{77EA8111-0343-44DB-BDFA-2F8079768F54}"/>
    <cellStyle name="Standard 12 2 2 2 3 4" xfId="24032" xr:uid="{C70BC700-755E-4E7E-A061-F7AD3F19728B}"/>
    <cellStyle name="Standard 12 2 2 2 3 4 2" xfId="48238" xr:uid="{5176267B-95D2-45BF-B4D8-3699107E72E1}"/>
    <cellStyle name="Standard 12 2 2 2 3 5" xfId="48234" xr:uid="{39E1E4FF-FBFC-4E74-9C9F-3C680BCC377E}"/>
    <cellStyle name="Standard 12 2 2 2 4" xfId="24033" xr:uid="{0596572B-C78A-4CD5-A47A-15A72D9A541E}"/>
    <cellStyle name="Standard 12 2 2 2 4 2" xfId="24034" xr:uid="{73D5617C-8C84-482D-BDC0-1B59C2BE0FDB}"/>
    <cellStyle name="Standard 12 2 2 2 4 2 2" xfId="48240" xr:uid="{38565BAF-5C0E-49AD-87ED-828AD48D7662}"/>
    <cellStyle name="Standard 12 2 2 2 4 3" xfId="24035" xr:uid="{F8E79DEE-1775-4DB7-8B9D-8BBF0FFB70CB}"/>
    <cellStyle name="Standard 12 2 2 2 4 3 2" xfId="48241" xr:uid="{AD6B8346-3EED-42C8-963D-0FFF1C0161EC}"/>
    <cellStyle name="Standard 12 2 2 2 4 4" xfId="48239" xr:uid="{F557B740-93D5-4E68-B866-F0E833720211}"/>
    <cellStyle name="Standard 12 2 2 2 5" xfId="24036" xr:uid="{89C13D2A-ED8C-4FEC-90E9-31E05CE22830}"/>
    <cellStyle name="Standard 12 2 2 2 5 2" xfId="48242" xr:uid="{1D5B408C-E4B9-4161-A670-7A4FD88427C4}"/>
    <cellStyle name="Standard 12 2 2 2 6" xfId="48218" xr:uid="{7ACC91D9-D188-4915-A1E7-39C077BB81BB}"/>
    <cellStyle name="Standard 12 2 2 2 7" xfId="54310" xr:uid="{F868791C-C2EA-42D8-952D-1763F540E3E8}"/>
    <cellStyle name="Standard 12 2 2 2 8" xfId="24012" xr:uid="{F9292476-F7A7-4583-8D27-446C3F65EBF3}"/>
    <cellStyle name="Standard 12 2 2 3" xfId="24037" xr:uid="{1F81D33F-F3C9-4187-992B-319330A07E40}"/>
    <cellStyle name="Standard 12 2 2 3 2" xfId="24038" xr:uid="{C3F9F22C-B3DA-420E-8E87-9B88AF6AA178}"/>
    <cellStyle name="Standard 12 2 2 3 2 2" xfId="24039" xr:uid="{D0F8BDD6-341F-4B7A-8B45-5640EF12A394}"/>
    <cellStyle name="Standard 12 2 2 3 2 2 2" xfId="48245" xr:uid="{5B31A512-DCBF-43BF-B583-2C298486649A}"/>
    <cellStyle name="Standard 12 2 2 3 2 3" xfId="48244" xr:uid="{5232A6BC-0E4B-4B6F-9338-C6E30B29CC89}"/>
    <cellStyle name="Standard 12 2 2 3 3" xfId="24040" xr:uid="{A80653C2-D0E7-4BD2-9070-15EB74375C53}"/>
    <cellStyle name="Standard 12 2 2 3 3 2" xfId="48246" xr:uid="{B3ECFDD6-84F6-4679-8BA8-243380E60557}"/>
    <cellStyle name="Standard 12 2 2 3 4" xfId="24041" xr:uid="{30783EFA-7C6F-4728-8D23-5B5569CCF683}"/>
    <cellStyle name="Standard 12 2 2 3 4 2" xfId="48247" xr:uid="{30E88E26-01FF-48C8-9FF4-6C4CCE5A5396}"/>
    <cellStyle name="Standard 12 2 2 3 5" xfId="48243" xr:uid="{1B293542-C17F-460D-BFF8-B327307EFC23}"/>
    <cellStyle name="Standard 12 2 2 4" xfId="24042" xr:uid="{CC33D7A7-7E58-4FF3-97C9-408992BA0AB8}"/>
    <cellStyle name="Standard 12 2 2 4 2" xfId="24043" xr:uid="{406D6DA9-2A63-4DD6-8F0B-6E8B7B1AB838}"/>
    <cellStyle name="Standard 12 2 2 4 2 2" xfId="24044" xr:uid="{D943343B-B627-49B8-BC39-98D6E0750C6F}"/>
    <cellStyle name="Standard 12 2 2 4 2 2 2" xfId="48250" xr:uid="{F782480C-D143-4B95-B69E-0E2ED287CA08}"/>
    <cellStyle name="Standard 12 2 2 4 2 3" xfId="48249" xr:uid="{F48F8E35-AEA6-43E8-ABF1-2B839E61C5AE}"/>
    <cellStyle name="Standard 12 2 2 4 3" xfId="24045" xr:uid="{4DAACAA8-767C-434F-B989-45AFACC4A5D4}"/>
    <cellStyle name="Standard 12 2 2 4 3 2" xfId="48251" xr:uid="{45C08983-6AF4-481F-AB6B-CB01EC65FE54}"/>
    <cellStyle name="Standard 12 2 2 4 4" xfId="24046" xr:uid="{DA74E61A-1E6D-496B-944B-DBF0969C1DD4}"/>
    <cellStyle name="Standard 12 2 2 4 4 2" xfId="48252" xr:uid="{A66BB09A-3663-4175-AF02-47F2A3751DB4}"/>
    <cellStyle name="Standard 12 2 2 4 5" xfId="48248" xr:uid="{912E310E-C0CA-48C8-A90A-92FA32BAD62B}"/>
    <cellStyle name="Standard 12 2 2 5" xfId="24047" xr:uid="{8D3CCCC0-0038-4A29-BB98-3FF287E716BE}"/>
    <cellStyle name="Standard 12 2 2 5 2" xfId="24048" xr:uid="{C1A7BDD1-228F-435E-8C1A-89BAB2BAF565}"/>
    <cellStyle name="Standard 12 2 2 5 2 2" xfId="48254" xr:uid="{FB579664-9883-4F0F-8C79-DCF8604D77BB}"/>
    <cellStyle name="Standard 12 2 2 5 3" xfId="24049" xr:uid="{FE08CF6F-479F-41AE-A8E4-E781CE95CD78}"/>
    <cellStyle name="Standard 12 2 2 5 3 2" xfId="48255" xr:uid="{A3DE8922-1904-4E75-8F46-A10CB6E24141}"/>
    <cellStyle name="Standard 12 2 2 5 4" xfId="48253" xr:uid="{106E7F3F-F363-4E49-8953-76AA4261475E}"/>
    <cellStyle name="Standard 12 2 2 6" xfId="24050" xr:uid="{1C2FECE6-4CC3-4821-A44F-FD0739508BED}"/>
    <cellStyle name="Standard 12 2 2 6 2" xfId="48256" xr:uid="{D7BFBD5A-FD1E-448F-82C7-3948C13FB148}"/>
    <cellStyle name="Standard 12 2 2 7" xfId="48217" xr:uid="{CF08110F-8D31-4576-8746-53CBF105CBF0}"/>
    <cellStyle name="Standard 12 2 2 8" xfId="54309" xr:uid="{47F3BF4E-3014-45B3-8960-9A32CDADBFD2}"/>
    <cellStyle name="Standard 12 2 2 9" xfId="24011" xr:uid="{F9F1C14B-9D0C-4216-B49F-DD4D659E37F8}"/>
    <cellStyle name="Standard 12 2 2_CHP" xfId="24051" xr:uid="{A39D8998-3935-47AD-B884-29E58078735A}"/>
    <cellStyle name="Standard 12 2 3" xfId="24052" xr:uid="{29EA1023-330B-4675-A444-83F2EB0DB27A}"/>
    <cellStyle name="Standard 12 2 3 2" xfId="24053" xr:uid="{AC924E10-879D-409C-97BC-BE8950898791}"/>
    <cellStyle name="Standard 12 2 3 2 2" xfId="24054" xr:uid="{BADE1D7C-0220-4035-B0B4-27F4FCE390A3}"/>
    <cellStyle name="Standard 12 2 3 2 2 2" xfId="24055" xr:uid="{B7AC6E44-0FBF-4803-B1D4-4761E0B0BE7E}"/>
    <cellStyle name="Standard 12 2 3 2 2 2 2" xfId="48260" xr:uid="{6BD9668D-87B6-4C1D-815F-1BC58B332574}"/>
    <cellStyle name="Standard 12 2 3 2 2 3" xfId="48259" xr:uid="{F8F09B3D-7656-42BD-91E1-9684D5A740CF}"/>
    <cellStyle name="Standard 12 2 3 2 3" xfId="24056" xr:uid="{32BD5583-07B0-40B9-AE2C-DFA5760F9644}"/>
    <cellStyle name="Standard 12 2 3 2 3 2" xfId="48261" xr:uid="{C6AC4546-A5BF-4BC0-AF0E-E63DC5670214}"/>
    <cellStyle name="Standard 12 2 3 2 4" xfId="24057" xr:uid="{BAAB6128-995C-452F-ADFD-CA315252ED93}"/>
    <cellStyle name="Standard 12 2 3 2 4 2" xfId="48262" xr:uid="{DF047E58-F547-4C73-B1B4-A6D0D0192CF4}"/>
    <cellStyle name="Standard 12 2 3 2 5" xfId="48258" xr:uid="{0F4B9EF4-9062-4457-8E14-53401E9E637E}"/>
    <cellStyle name="Standard 12 2 3 3" xfId="24058" xr:uid="{A1451B56-1193-46BA-AF12-3BCD52D33177}"/>
    <cellStyle name="Standard 12 2 3 3 2" xfId="24059" xr:uid="{54A36F81-48F8-472E-8E35-0726A8441C58}"/>
    <cellStyle name="Standard 12 2 3 3 2 2" xfId="48264" xr:uid="{E6B2C074-0857-4C56-A4CC-315E154EA6C9}"/>
    <cellStyle name="Standard 12 2 3 3 3" xfId="48263" xr:uid="{17FA021B-1CE0-4BD2-AFF7-B56A9E4840B5}"/>
    <cellStyle name="Standard 12 2 3 4" xfId="24060" xr:uid="{BDD1F264-8FCF-4D95-9B4A-6E43A2AB224D}"/>
    <cellStyle name="Standard 12 2 3 4 2" xfId="48265" xr:uid="{F7EFEC2A-C09B-464D-A17A-7824C11D1B3A}"/>
    <cellStyle name="Standard 12 2 3 5" xfId="24061" xr:uid="{2E45F869-752B-4258-A732-BF5C2B71F6D5}"/>
    <cellStyle name="Standard 12 2 3 5 2" xfId="48266" xr:uid="{2A47936D-3D73-4AC2-A1A1-018DB816648B}"/>
    <cellStyle name="Standard 12 2 3 6" xfId="48257" xr:uid="{AE214039-43E3-4D64-8972-0F34F2DE662C}"/>
    <cellStyle name="Standard 12 2 4" xfId="24062" xr:uid="{220A482F-12CB-4917-8FDE-E90232894981}"/>
    <cellStyle name="Standard 12 2 4 2" xfId="24063" xr:uid="{139E3FB9-F605-4744-A386-0829A8F306C8}"/>
    <cellStyle name="Standard 12 2 4 2 2" xfId="24064" xr:uid="{D8D73D09-A3A9-4AD2-BC21-A762AE354396}"/>
    <cellStyle name="Standard 12 2 4 2 2 2" xfId="24065" xr:uid="{0D72C437-0D9D-4BE3-BD7B-33A3731792A7}"/>
    <cellStyle name="Standard 12 2 4 2 2 2 2" xfId="48270" xr:uid="{D843BE64-2CE9-4D9A-B8A2-365AEA2DD3E0}"/>
    <cellStyle name="Standard 12 2 4 2 2 3" xfId="48269" xr:uid="{865573CE-EC1A-4F0F-BAF7-3222E5F1C11E}"/>
    <cellStyle name="Standard 12 2 4 2 3" xfId="24066" xr:uid="{C0BEC672-C65B-4236-A888-C6183D8B8F77}"/>
    <cellStyle name="Standard 12 2 4 2 3 2" xfId="48271" xr:uid="{CAFA2125-D5FC-4EFF-81A2-CBAC967344EE}"/>
    <cellStyle name="Standard 12 2 4 2 4" xfId="24067" xr:uid="{CAB55AB7-8569-439B-8D65-703B0BC07C91}"/>
    <cellStyle name="Standard 12 2 4 2 4 2" xfId="48272" xr:uid="{50DEC81F-D975-4C7F-93AB-E093428B86C5}"/>
    <cellStyle name="Standard 12 2 4 2 5" xfId="48268" xr:uid="{A4446EB1-491B-4BF9-A50B-500257414730}"/>
    <cellStyle name="Standard 12 2 4 3" xfId="24068" xr:uid="{306FD1DC-11D2-4D19-A8E4-3CFCF1CC0B4F}"/>
    <cellStyle name="Standard 12 2 4 3 2" xfId="24069" xr:uid="{926A434D-485E-41E0-9982-3810142FF321}"/>
    <cellStyle name="Standard 12 2 4 3 2 2" xfId="48274" xr:uid="{5FC54021-85AD-4908-A92D-DE07371AD472}"/>
    <cellStyle name="Standard 12 2 4 3 3" xfId="48273" xr:uid="{59BB7DFB-3481-407B-87B1-46E319F0E7B2}"/>
    <cellStyle name="Standard 12 2 4 4" xfId="24070" xr:uid="{D47F60E0-CC54-49B2-A9E9-4FA38DAF95FD}"/>
    <cellStyle name="Standard 12 2 4 4 2" xfId="48275" xr:uid="{41CD04F9-EC18-4AE5-8A3F-AED40432AF87}"/>
    <cellStyle name="Standard 12 2 4 5" xfId="24071" xr:uid="{345BE0E5-8DEB-47D3-8B1F-4BAF58F12376}"/>
    <cellStyle name="Standard 12 2 4 5 2" xfId="48276" xr:uid="{E0954D33-9A8C-4F2B-B6C9-B2BEB1AE2AA0}"/>
    <cellStyle name="Standard 12 2 4 6" xfId="48267" xr:uid="{511FBFF1-0E8A-4612-B18A-94F4FD0C16CE}"/>
    <cellStyle name="Standard 12 2 5" xfId="24072" xr:uid="{DEB44785-F78F-4C92-A0D1-CD03C3638088}"/>
    <cellStyle name="Standard 12 2 5 2" xfId="24073" xr:uid="{D4DC9EF3-2F39-4569-81AD-EF64F2DEAA4B}"/>
    <cellStyle name="Standard 12 2 5 2 2" xfId="24074" xr:uid="{7C950162-AFB2-478C-AC22-E2434D6B67A3}"/>
    <cellStyle name="Standard 12 2 5 2 2 2" xfId="48279" xr:uid="{44896FCA-17FC-43D5-88EB-4DC8452755FA}"/>
    <cellStyle name="Standard 12 2 5 2 3" xfId="48278" xr:uid="{9F564FCA-AE8E-4D02-B243-8883CD71359F}"/>
    <cellStyle name="Standard 12 2 5 3" xfId="24075" xr:uid="{C392B34D-BE49-4A8E-A794-031E582CEC94}"/>
    <cellStyle name="Standard 12 2 5 3 2" xfId="48280" xr:uid="{39FBAA59-F37F-4649-8D8E-8AF191FE6BB8}"/>
    <cellStyle name="Standard 12 2 5 4" xfId="24076" xr:uid="{7425D171-D570-42F3-9121-1C479BE9F871}"/>
    <cellStyle name="Standard 12 2 5 4 2" xfId="48281" xr:uid="{618F5602-F535-4B04-B396-9911D23716F6}"/>
    <cellStyle name="Standard 12 2 5 5" xfId="24077" xr:uid="{F10BA158-4633-411B-95AE-676B099B2EDA}"/>
    <cellStyle name="Standard 12 2 5 5 2" xfId="48282" xr:uid="{0F8C6A4B-2287-4E53-94D6-5292634563F4}"/>
    <cellStyle name="Standard 12 2 5 6" xfId="48277" xr:uid="{B6FD785C-38E1-41E9-A1C5-3FC23B7621EA}"/>
    <cellStyle name="Standard 12 2 6" xfId="24078" xr:uid="{FC6046BA-1812-4D74-8C1C-DEC0D4B0C0B9}"/>
    <cellStyle name="Standard 12 2 6 2" xfId="24079" xr:uid="{C0614EE4-6FC6-4D4C-A7D2-710627062A4D}"/>
    <cellStyle name="Standard 12 2 6 2 2" xfId="24080" xr:uid="{84871C4A-B125-4E29-8974-81E0A1D65B66}"/>
    <cellStyle name="Standard 12 2 6 2 2 2" xfId="48285" xr:uid="{2B3A5A31-B3C7-4ED9-8362-CAF28C05CBB0}"/>
    <cellStyle name="Standard 12 2 6 2 3" xfId="48284" xr:uid="{0809891C-767F-4BE6-8936-67C10C88E096}"/>
    <cellStyle name="Standard 12 2 6 3" xfId="24081" xr:uid="{CAAF0286-3DBD-477E-9C65-7E0D74EE8D9C}"/>
    <cellStyle name="Standard 12 2 6 3 2" xfId="48286" xr:uid="{DF493C40-EDB1-486C-8BFC-C7BFF7C6EE24}"/>
    <cellStyle name="Standard 12 2 6 4" xfId="24082" xr:uid="{5BF34C6C-6EB9-4D39-93D6-D25CD50A3544}"/>
    <cellStyle name="Standard 12 2 6 4 2" xfId="48287" xr:uid="{AD4D209A-5FDF-4B1A-84D0-B6DBBB4FD920}"/>
    <cellStyle name="Standard 12 2 6 5" xfId="48283" xr:uid="{B921B4BB-367C-4E25-A6F5-0632264AB8D4}"/>
    <cellStyle name="Standard 12 2 7" xfId="24083" xr:uid="{CC379B9B-CD1B-461C-9631-92AE528A6502}"/>
    <cellStyle name="Standard 12 2 7 2" xfId="24084" xr:uid="{32BF444E-8EF6-43CB-AA32-FA317D3643EC}"/>
    <cellStyle name="Standard 12 2 7 2 2" xfId="48289" xr:uid="{D6E7A6E6-051E-421B-A792-0476434D7175}"/>
    <cellStyle name="Standard 12 2 7 3" xfId="48288" xr:uid="{9D058A73-A37A-42E3-8949-86D24EA3941A}"/>
    <cellStyle name="Standard 12 2 8" xfId="24085" xr:uid="{B41B73F3-49A6-4641-893E-AEE6E3CB69A7}"/>
    <cellStyle name="Standard 12 2 8 2" xfId="48290" xr:uid="{65B21FCB-0EC7-4D8D-AE91-95C079D0DFA9}"/>
    <cellStyle name="Standard 12 2 9" xfId="48216" xr:uid="{D5441624-DB12-40CB-B656-002760275F50}"/>
    <cellStyle name="Standard 12 2_CHP" xfId="24086" xr:uid="{7DB5240A-9E64-4A44-9E29-984198E1A190}"/>
    <cellStyle name="Standard 12 3" xfId="1015" xr:uid="{00000000-0005-0000-0000-000014040000}"/>
    <cellStyle name="Standard 12 3 2" xfId="24088" xr:uid="{C357F917-4F11-42D8-BB19-7A548F5A2F6E}"/>
    <cellStyle name="Standard 12 3 2 2" xfId="24089" xr:uid="{3239A1AC-7E8C-4CB0-B07E-AA14872D1F74}"/>
    <cellStyle name="Standard 12 3 2 2 2" xfId="24090" xr:uid="{060C7BFD-4D14-4F02-9C17-6D67C73A9789}"/>
    <cellStyle name="Standard 12 3 2 2 2 2" xfId="48294" xr:uid="{EC75A102-A43B-4049-AD77-F1046AE693EE}"/>
    <cellStyle name="Standard 12 3 2 2 3" xfId="48293" xr:uid="{AA07CB0C-9FAE-4D47-8CF5-7EE82AEC1B82}"/>
    <cellStyle name="Standard 12 3 2 3" xfId="24091" xr:uid="{29A51C7C-FD8B-4088-B698-DA62715E2667}"/>
    <cellStyle name="Standard 12 3 2 3 2" xfId="48295" xr:uid="{76BB6231-64EF-452F-9C49-D656379A3E26}"/>
    <cellStyle name="Standard 12 3 2 4" xfId="24092" xr:uid="{F43FB773-00E5-44DD-A66C-D488288926EE}"/>
    <cellStyle name="Standard 12 3 2 4 2" xfId="48296" xr:uid="{3C89BDA8-A74F-4A64-B069-6216D6EC589F}"/>
    <cellStyle name="Standard 12 3 2 5" xfId="48292" xr:uid="{AB95722B-1C84-487F-A966-7C4C73B8924F}"/>
    <cellStyle name="Standard 12 3 3" xfId="24093" xr:uid="{D269FCB4-FE12-4692-BA5A-3DE837AF3134}"/>
    <cellStyle name="Standard 12 3 3 2" xfId="24094" xr:uid="{F5002AEF-A0F9-4B37-940F-D4AF9CA665D0}"/>
    <cellStyle name="Standard 12 3 3 2 2" xfId="24095" xr:uid="{44BD7303-9014-40EB-ACBB-54005E28C0C7}"/>
    <cellStyle name="Standard 12 3 3 2 2 2" xfId="48299" xr:uid="{B2263F7C-B81E-41BB-A20F-FBEBAC784DE7}"/>
    <cellStyle name="Standard 12 3 3 2 3" xfId="48298" xr:uid="{8633A8E0-20F7-4714-BD99-41F64B453E1E}"/>
    <cellStyle name="Standard 12 3 3 3" xfId="24096" xr:uid="{02230D62-97D3-425E-99A3-BA793F5EE424}"/>
    <cellStyle name="Standard 12 3 3 3 2" xfId="48300" xr:uid="{05691233-D4E7-42A6-B69A-EB54D912F476}"/>
    <cellStyle name="Standard 12 3 3 4" xfId="24097" xr:uid="{D9BDA2EF-B336-4843-AAF9-25FBEED221B2}"/>
    <cellStyle name="Standard 12 3 3 4 2" xfId="48301" xr:uid="{12E29951-D76D-489E-B5B9-72DF1390ACC9}"/>
    <cellStyle name="Standard 12 3 3 5" xfId="48297" xr:uid="{C1266764-849F-44D3-8B0E-9A8DA8BFC44E}"/>
    <cellStyle name="Standard 12 3 4" xfId="24098" xr:uid="{7AE6E235-BE81-4BBC-9BBD-95849F3CD819}"/>
    <cellStyle name="Standard 12 3 4 2" xfId="24099" xr:uid="{E9A221C6-CAA9-4A22-A06F-EA6B4203CFDF}"/>
    <cellStyle name="Standard 12 3 4 2 2" xfId="48303" xr:uid="{FE4F08B8-573B-4EFE-BEE7-DE43B13E6ED3}"/>
    <cellStyle name="Standard 12 3 4 3" xfId="48302" xr:uid="{7EBC57E5-9363-4449-947F-C9B78B9E5DC9}"/>
    <cellStyle name="Standard 12 3 5" xfId="24100" xr:uid="{E828D2E6-235C-4FAB-9596-867F2A8ABE67}"/>
    <cellStyle name="Standard 12 3 5 2" xfId="48304" xr:uid="{69D1E7AA-42DB-4C4E-B38D-7386B54EE088}"/>
    <cellStyle name="Standard 12 3 6" xfId="48291" xr:uid="{16DE5D23-7E41-4C80-95F2-71EEC87767B2}"/>
    <cellStyle name="Standard 12 3 7" xfId="54311" xr:uid="{E96C61EC-03F9-4462-8D2B-D862626265A5}"/>
    <cellStyle name="Standard 12 3 8" xfId="24087" xr:uid="{861739AF-45FF-47D4-98D3-28136E477B69}"/>
    <cellStyle name="Standard 12 4" xfId="1016" xr:uid="{00000000-0005-0000-0000-000015040000}"/>
    <cellStyle name="Standard 12 4 2" xfId="24102" xr:uid="{8858A0D7-9912-4BE2-A11D-E5BE4CBFA936}"/>
    <cellStyle name="Standard 12 4 2 2" xfId="24103" xr:uid="{3AD0350A-BA28-4F32-BFD0-BE3996FD0E9E}"/>
    <cellStyle name="Standard 12 4 2 2 2" xfId="24104" xr:uid="{1C2D9ED0-8701-4775-83CF-63D0A16A0ACC}"/>
    <cellStyle name="Standard 12 4 2 2 2 2" xfId="48308" xr:uid="{7E65EB6B-F3B1-40F1-A7B4-FB5CC93028DF}"/>
    <cellStyle name="Standard 12 4 2 2 3" xfId="48307" xr:uid="{5EA54F0B-616C-487E-BEAB-DC8255FBA02F}"/>
    <cellStyle name="Standard 12 4 2 3" xfId="24105" xr:uid="{07B44B7B-9ED1-4E58-B87B-38564E342840}"/>
    <cellStyle name="Standard 12 4 2 3 2" xfId="48309" xr:uid="{0868CDFD-AAB9-4784-B638-B7419B8671C1}"/>
    <cellStyle name="Standard 12 4 2 4" xfId="24106" xr:uid="{5C93BCCF-A0BF-461D-874F-F8145C07207D}"/>
    <cellStyle name="Standard 12 4 2 4 2" xfId="48310" xr:uid="{0E2549C5-9E1F-4951-976F-1A9E234C436C}"/>
    <cellStyle name="Standard 12 4 2 5" xfId="48306" xr:uid="{BB1D6684-940B-4B26-83C7-3401D5E456B1}"/>
    <cellStyle name="Standard 12 4 3" xfId="24107" xr:uid="{4DEF525F-2224-445A-A716-F72C62DDA9E6}"/>
    <cellStyle name="Standard 12 4 3 2" xfId="24108" xr:uid="{1BC5626A-A661-4341-8AA0-EEF0D6E97EE8}"/>
    <cellStyle name="Standard 12 4 3 2 2" xfId="24109" xr:uid="{96BF7ADC-7A1E-4576-88C4-3DA34212736F}"/>
    <cellStyle name="Standard 12 4 3 2 2 2" xfId="48313" xr:uid="{04174D90-1968-44C3-BFB7-218BE3C05724}"/>
    <cellStyle name="Standard 12 4 3 2 3" xfId="48312" xr:uid="{62E4A574-91E9-4CF6-B7A9-968BB740D671}"/>
    <cellStyle name="Standard 12 4 3 3" xfId="24110" xr:uid="{410A62BE-43E2-4B82-8C40-CBD3C04705AC}"/>
    <cellStyle name="Standard 12 4 3 3 2" xfId="48314" xr:uid="{54388078-3CA2-495B-A422-FE6B6F3AF196}"/>
    <cellStyle name="Standard 12 4 3 4" xfId="24111" xr:uid="{F57E28E6-0215-4D97-B4F9-3E97B963AECE}"/>
    <cellStyle name="Standard 12 4 3 4 2" xfId="48315" xr:uid="{222DDD20-6EFA-43F2-A145-E323B523A733}"/>
    <cellStyle name="Standard 12 4 3 5" xfId="48311" xr:uid="{C33D9F5E-50CD-47AD-9BFE-CD77BBA62143}"/>
    <cellStyle name="Standard 12 4 4" xfId="24112" xr:uid="{4AC74F9E-3F16-41EC-926D-240F7A4CD612}"/>
    <cellStyle name="Standard 12 4 4 2" xfId="24113" xr:uid="{1166434A-7002-4807-8506-9B0867B6D5C5}"/>
    <cellStyle name="Standard 12 4 4 2 2" xfId="48317" xr:uid="{5B65176B-7109-4110-9875-B72DC2812D80}"/>
    <cellStyle name="Standard 12 4 4 3" xfId="24114" xr:uid="{92817D3C-CEC9-40FD-A2FD-2EB418787D1E}"/>
    <cellStyle name="Standard 12 4 4 3 2" xfId="48318" xr:uid="{D29CF91D-8DE2-44FB-A413-92F5BA724A87}"/>
    <cellStyle name="Standard 12 4 4 4" xfId="48316" xr:uid="{AF96CAEC-28DB-4327-B55F-2D05C76FF229}"/>
    <cellStyle name="Standard 12 4 5" xfId="24115" xr:uid="{E106703A-4657-43C4-BF3F-591EB781E38F}"/>
    <cellStyle name="Standard 12 4 5 2" xfId="48319" xr:uid="{F2E56985-F05A-4F6D-9F3C-66100884C8DB}"/>
    <cellStyle name="Standard 12 4 6" xfId="24116" xr:uid="{14DFA93A-07EC-47B3-A133-6C404059C487}"/>
    <cellStyle name="Standard 12 4 6 2" xfId="48320" xr:uid="{2615E9FF-D7CF-47CB-BC94-4841E0F0EFCF}"/>
    <cellStyle name="Standard 12 4 7" xfId="48305" xr:uid="{1FB1AA6B-2F6C-4485-B3E4-C5DEE6C12429}"/>
    <cellStyle name="Standard 12 4 8" xfId="54312" xr:uid="{CC7206C0-ED46-44AF-BC1C-2F24CAE5F0EA}"/>
    <cellStyle name="Standard 12 4 9" xfId="24101" xr:uid="{3C790667-0F7F-48E7-806C-1CD758295A2A}"/>
    <cellStyle name="Standard 12 5" xfId="24117" xr:uid="{F6A17B1C-A9D4-4C60-B58F-03533CA8E55D}"/>
    <cellStyle name="Standard 12 5 2" xfId="24118" xr:uid="{BC4FB374-D16E-4958-91E8-87C725D6B2D8}"/>
    <cellStyle name="Standard 12 5 2 2" xfId="24119" xr:uid="{F6C67975-AC69-49FF-AA5B-AD94D8A63737}"/>
    <cellStyle name="Standard 12 5 2 2 2" xfId="48323" xr:uid="{E6C868AF-7216-442C-B382-B14E5CA4443D}"/>
    <cellStyle name="Standard 12 5 2 3" xfId="48322" xr:uid="{1DF8BA2D-3E55-4161-A0D0-CE258590DDDF}"/>
    <cellStyle name="Standard 12 5 3" xfId="24120" xr:uid="{0F53DB6C-759A-47DC-93FE-FCF61ACCEC55}"/>
    <cellStyle name="Standard 12 5 3 2" xfId="48324" xr:uid="{B9964B3D-4978-4F7E-B004-0C537034E961}"/>
    <cellStyle name="Standard 12 5 4" xfId="24121" xr:uid="{4092CB0E-D214-4EA3-BE3A-22E5FAE64087}"/>
    <cellStyle name="Standard 12 5 4 2" xfId="48325" xr:uid="{21602115-279B-4770-9821-D37340FC9560}"/>
    <cellStyle name="Standard 12 5 5" xfId="48321" xr:uid="{ACB2EBF8-EADF-4C74-8E09-9293E84DBC7A}"/>
    <cellStyle name="Standard 12 6" xfId="24122" xr:uid="{92BE28CE-CAC5-4FF4-94D9-8E3BC19DBA7D}"/>
    <cellStyle name="Standard 12 6 2" xfId="24123" xr:uid="{25AAF501-8624-4CCB-AD8D-F31B02389C05}"/>
    <cellStyle name="Standard 12 6 2 2" xfId="24124" xr:uid="{B5A0D74D-3FD0-4E84-8962-E75536F6E466}"/>
    <cellStyle name="Standard 12 6 2 2 2" xfId="24125" xr:uid="{6BF84CE3-5CC3-42C7-BB34-62A423B0F49C}"/>
    <cellStyle name="Standard 12 6 2 2 2 2" xfId="48329" xr:uid="{C37AFEED-1DE4-454D-B3D5-ED4359356342}"/>
    <cellStyle name="Standard 12 6 2 2 3" xfId="48328" xr:uid="{0D2DBD85-36F8-4F41-B9C1-4B7F999FC4F5}"/>
    <cellStyle name="Standard 12 6 2 3" xfId="24126" xr:uid="{E7299AD8-96DF-4BDD-84B8-B2E084A1045B}"/>
    <cellStyle name="Standard 12 6 2 3 2" xfId="48330" xr:uid="{E4E71DEF-B558-4A0A-AEB7-A573F870B8EF}"/>
    <cellStyle name="Standard 12 6 2 4" xfId="24127" xr:uid="{EBC7DEA8-18DC-46F3-9B37-6F36FD646253}"/>
    <cellStyle name="Standard 12 6 2 4 2" xfId="48331" xr:uid="{00C0DBD9-C8C1-45D6-9429-82CD4DDA1596}"/>
    <cellStyle name="Standard 12 6 2 5" xfId="48327" xr:uid="{70931415-E336-47A0-B554-42766005EE28}"/>
    <cellStyle name="Standard 12 6 3" xfId="24128" xr:uid="{0A3C4C35-9C4F-4425-A2E4-D1A27C536B76}"/>
    <cellStyle name="Standard 12 6 3 2" xfId="24129" xr:uid="{6BABFCDF-29F8-4B5C-A543-A0FBECDDB5A2}"/>
    <cellStyle name="Standard 12 6 3 2 2" xfId="24130" xr:uid="{D422BE15-29F3-4D54-9C9F-FB508494622F}"/>
    <cellStyle name="Standard 12 6 3 2 2 2" xfId="48334" xr:uid="{7EAD397A-A641-424B-A39E-D2677F437D90}"/>
    <cellStyle name="Standard 12 6 3 2 3" xfId="48333" xr:uid="{CA905C21-A3A4-48BC-B812-3042C9346B0C}"/>
    <cellStyle name="Standard 12 6 3 3" xfId="24131" xr:uid="{49FB9025-63EF-4A95-95C7-7D5F16864D72}"/>
    <cellStyle name="Standard 12 6 3 3 2" xfId="48335" xr:uid="{9A9FB748-592E-48D4-8625-FE08E01D39AC}"/>
    <cellStyle name="Standard 12 6 3 4" xfId="24132" xr:uid="{D66E5A00-AE86-4560-991C-862ED765EC6F}"/>
    <cellStyle name="Standard 12 6 3 4 2" xfId="48336" xr:uid="{D6DCF63B-7E77-4B5D-9ED2-73E93AA29CEA}"/>
    <cellStyle name="Standard 12 6 3 5" xfId="48332" xr:uid="{D7A135EE-5B1A-4EB2-BAA8-0C31F678A2EC}"/>
    <cellStyle name="Standard 12 6 4" xfId="24133" xr:uid="{FF7B0038-6A62-4E75-AC89-2D7BB8F8D989}"/>
    <cellStyle name="Standard 12 6 4 2" xfId="24134" xr:uid="{5DC9AFC2-9713-4144-9FFB-64D93F1D2FD1}"/>
    <cellStyle name="Standard 12 6 4 2 2" xfId="48338" xr:uid="{200F8450-E766-4288-BE61-B7F962F3AFD1}"/>
    <cellStyle name="Standard 12 6 4 3" xfId="48337" xr:uid="{1121366E-9156-4765-9893-13918129736A}"/>
    <cellStyle name="Standard 12 6 5" xfId="24135" xr:uid="{42B74150-0249-4397-A98F-C09A081071D6}"/>
    <cellStyle name="Standard 12 6 5 2" xfId="48339" xr:uid="{A25C4F01-B879-4AD9-91BD-115A62A6DBB8}"/>
    <cellStyle name="Standard 12 6 6" xfId="24136" xr:uid="{465EF2B1-8417-4CD9-BD79-B15D4824F515}"/>
    <cellStyle name="Standard 12 6 6 2" xfId="48340" xr:uid="{138DD5EC-D7C0-4629-8EC3-DD3C0A23EB2D}"/>
    <cellStyle name="Standard 12 6 7" xfId="24137" xr:uid="{507649ED-B0C3-4A15-934C-2F0F34CDC0F4}"/>
    <cellStyle name="Standard 12 6 7 2" xfId="48341" xr:uid="{15783D6B-75B7-453F-BA1B-62185AF47E13}"/>
    <cellStyle name="Standard 12 6 8" xfId="48326" xr:uid="{AC50B9A9-5600-4BE6-A122-0BF07483D274}"/>
    <cellStyle name="Standard 12 7" xfId="24138" xr:uid="{639B94BD-A705-43EB-85EE-65EAA19B928A}"/>
    <cellStyle name="Standard 12 7 2" xfId="24139" xr:uid="{6BF38024-8F39-4CB2-8F69-FB206E184A00}"/>
    <cellStyle name="Standard 12 7 2 2" xfId="24140" xr:uid="{9D4B2B87-C49A-4619-91E9-C1BC3C1F8C16}"/>
    <cellStyle name="Standard 12 7 2 2 2" xfId="24141" xr:uid="{8D79D522-8056-4C98-9C9A-7EC680BB4C78}"/>
    <cellStyle name="Standard 12 7 2 2 2 2" xfId="48345" xr:uid="{363E2E00-37B6-4C0A-9354-7C541C119B5B}"/>
    <cellStyle name="Standard 12 7 2 2 3" xfId="48344" xr:uid="{B3AE133C-8EB6-4953-956A-4D5C697E83C0}"/>
    <cellStyle name="Standard 12 7 2 3" xfId="24142" xr:uid="{17BA3A26-B611-48E5-87A5-45540E83A372}"/>
    <cellStyle name="Standard 12 7 2 3 2" xfId="48346" xr:uid="{5F8BD61A-BDDE-4919-90B9-8CDC9C7AD987}"/>
    <cellStyle name="Standard 12 7 2 4" xfId="24143" xr:uid="{A3B0F46A-483C-41E8-9742-7CD5E19FDA12}"/>
    <cellStyle name="Standard 12 7 2 4 2" xfId="48347" xr:uid="{0FF29CD1-09A8-43F3-AF12-3ACBF4208443}"/>
    <cellStyle name="Standard 12 7 2 5" xfId="48343" xr:uid="{73F7B7B3-8475-483C-AAB3-7F7934C04018}"/>
    <cellStyle name="Standard 12 7 3" xfId="24144" xr:uid="{5E6CE307-91D6-4E02-BA77-7B59801416A9}"/>
    <cellStyle name="Standard 12 7 3 2" xfId="24145" xr:uid="{E566509F-52E4-40D7-848E-30638F9BAB73}"/>
    <cellStyle name="Standard 12 7 3 2 2" xfId="24146" xr:uid="{B938F5FD-7881-4042-A632-0F9D311EFCEC}"/>
    <cellStyle name="Standard 12 7 3 2 2 2" xfId="48350" xr:uid="{67F5EE22-8C4C-462D-A828-ED6FBE6A3A81}"/>
    <cellStyle name="Standard 12 7 3 2 3" xfId="48349" xr:uid="{8EDF6E34-3949-4313-9BAB-27A64D7119E7}"/>
    <cellStyle name="Standard 12 7 3 3" xfId="24147" xr:uid="{6D3DD6FE-004F-4CCF-B575-D47F520B9C09}"/>
    <cellStyle name="Standard 12 7 3 3 2" xfId="48351" xr:uid="{2D66C086-01C2-4E31-B251-45D0BB6A3028}"/>
    <cellStyle name="Standard 12 7 3 4" xfId="24148" xr:uid="{EE97D0D7-7A47-42E0-822B-6B66CFA073ED}"/>
    <cellStyle name="Standard 12 7 3 4 2" xfId="48352" xr:uid="{B0FECC53-3D0D-4DFF-8CB3-4F43C90B0F3C}"/>
    <cellStyle name="Standard 12 7 3 5" xfId="48348" xr:uid="{26798B3A-C78D-4F51-ACB1-E9643CF23CD7}"/>
    <cellStyle name="Standard 12 7 4" xfId="24149" xr:uid="{E385B213-49BD-458E-9031-7248D7FC4A80}"/>
    <cellStyle name="Standard 12 7 4 2" xfId="24150" xr:uid="{6A5D6155-7A83-43EF-9DCB-239A684C31DB}"/>
    <cellStyle name="Standard 12 7 4 2 2" xfId="48354" xr:uid="{1380BFBD-8CB5-403B-819E-3174B0ED1C44}"/>
    <cellStyle name="Standard 12 7 4 3" xfId="48353" xr:uid="{DD9978EE-B6AF-4D29-A995-8B31F36ACFED}"/>
    <cellStyle name="Standard 12 7 5" xfId="24151" xr:uid="{C81CE7B5-EA4A-498B-9787-9D5377BA41FA}"/>
    <cellStyle name="Standard 12 7 5 2" xfId="48355" xr:uid="{4FA6FF3F-2ECA-47CC-BAC8-5FB87594ECF9}"/>
    <cellStyle name="Standard 12 7 6" xfId="24152" xr:uid="{491079AF-187D-45C4-8816-07DC433DAFA1}"/>
    <cellStyle name="Standard 12 7 6 2" xfId="48356" xr:uid="{779A0F8B-6C49-4AFC-A562-C722592D67A9}"/>
    <cellStyle name="Standard 12 7 7" xfId="48342" xr:uid="{CC382DB5-C40E-4B0B-863E-A0955F5869F9}"/>
    <cellStyle name="Standard 12 8" xfId="24153" xr:uid="{779A385B-5F28-4160-A2D2-07DA5CBE29EF}"/>
    <cellStyle name="Standard 12 8 2" xfId="24154" xr:uid="{861DE061-3215-4C9E-9906-CDAD34550008}"/>
    <cellStyle name="Standard 12 8 2 2" xfId="24155" xr:uid="{4C592B1B-9436-464B-AE40-A86B4941D48F}"/>
    <cellStyle name="Standard 12 8 2 2 2" xfId="48359" xr:uid="{1C4A6C58-2C65-466E-898A-D62B1034EADC}"/>
    <cellStyle name="Standard 12 8 2 3" xfId="48358" xr:uid="{3AF175BB-8080-40BB-9967-1A63767EF8FF}"/>
    <cellStyle name="Standard 12 8 3" xfId="24156" xr:uid="{FEDA6C8E-03B8-445B-AC83-47E88A5119BA}"/>
    <cellStyle name="Standard 12 8 3 2" xfId="48360" xr:uid="{1F167BB2-98BF-49B2-A66D-CE37F2B492A0}"/>
    <cellStyle name="Standard 12 8 4" xfId="24157" xr:uid="{C9EA1F04-EF67-4D55-B3BB-08A86C782C67}"/>
    <cellStyle name="Standard 12 8 4 2" xfId="48361" xr:uid="{32C01FF5-A27D-4E47-85C6-83F3E81D9B61}"/>
    <cellStyle name="Standard 12 8 5" xfId="48357" xr:uid="{B9D19C59-CDBF-48C7-A976-59000C70FBB7}"/>
    <cellStyle name="Standard 12 9" xfId="24158" xr:uid="{724A8E9F-DE03-412F-AF04-322057F8E6C9}"/>
    <cellStyle name="Standard 12 9 2" xfId="24159" xr:uid="{060B9572-C698-4CAD-BB78-B2109F32DB14}"/>
    <cellStyle name="Standard 12 9 2 2" xfId="24160" xr:uid="{E7C74E29-60AE-4F86-9363-C3EA927CBA37}"/>
    <cellStyle name="Standard 12 9 2 2 2" xfId="24161" xr:uid="{B7B2D546-E4DA-46B5-9025-CBBBA04FFBFC}"/>
    <cellStyle name="Standard 12 9 2 2 2 2" xfId="48365" xr:uid="{6C7FD0CE-7C40-498D-BEF8-5BA3DB151427}"/>
    <cellStyle name="Standard 12 9 2 2 3" xfId="48364" xr:uid="{4D0008A1-1CBF-4E93-A015-8D7946698AE8}"/>
    <cellStyle name="Standard 12 9 2 3" xfId="24162" xr:uid="{427C0A2E-ACD3-4551-923D-8CA43E6B6CD4}"/>
    <cellStyle name="Standard 12 9 2 3 2" xfId="48366" xr:uid="{AF986EBF-E921-4C0D-9414-48633B468410}"/>
    <cellStyle name="Standard 12 9 2 4" xfId="24163" xr:uid="{3D316396-2E65-4295-86F1-AB3A732BF878}"/>
    <cellStyle name="Standard 12 9 2 4 2" xfId="48367" xr:uid="{2575EB12-A3E2-4AD0-95F9-1F27CDE6DBC4}"/>
    <cellStyle name="Standard 12 9 2 5" xfId="48363" xr:uid="{8DE7EC9E-8614-40FD-ABB3-5301E96166F1}"/>
    <cellStyle name="Standard 12 9 3" xfId="24164" xr:uid="{DF884291-BA3A-48D4-BFD5-193433D0CFD8}"/>
    <cellStyle name="Standard 12 9 3 2" xfId="24165" xr:uid="{44EB6A49-78FA-485D-9CBD-BBC7129031F5}"/>
    <cellStyle name="Standard 12 9 3 2 2" xfId="24166" xr:uid="{C0BBC06C-6461-42E4-9E6B-95B21F00060F}"/>
    <cellStyle name="Standard 12 9 3 2 2 2" xfId="48370" xr:uid="{8C3DA607-5128-4578-A12F-BE5F690AC920}"/>
    <cellStyle name="Standard 12 9 3 2 3" xfId="48369" xr:uid="{44FC50C2-6EF1-49C6-AE4C-D27801BCD4E2}"/>
    <cellStyle name="Standard 12 9 3 3" xfId="24167" xr:uid="{EBE7DCED-0A88-494D-BA8C-1CCAF342623C}"/>
    <cellStyle name="Standard 12 9 3 3 2" xfId="48371" xr:uid="{41F3EA0F-C442-4499-89F4-2A6F4BEDE796}"/>
    <cellStyle name="Standard 12 9 3 4" xfId="24168" xr:uid="{3969CD2F-B515-4A04-B87E-52C9FB7F3A22}"/>
    <cellStyle name="Standard 12 9 3 4 2" xfId="48372" xr:uid="{1E57C3A3-6FCA-41CA-8FA0-D4F1508D8AC2}"/>
    <cellStyle name="Standard 12 9 3 5" xfId="48368" xr:uid="{85122FD5-70CB-4C49-B1CE-A5E17B89F2E7}"/>
    <cellStyle name="Standard 12 9 4" xfId="24169" xr:uid="{A709C442-5208-48E6-8F36-73F640C32E07}"/>
    <cellStyle name="Standard 12 9 4 2" xfId="24170" xr:uid="{5D1F8438-8081-45C9-A74C-45FB0F196A7F}"/>
    <cellStyle name="Standard 12 9 4 2 2" xfId="48374" xr:uid="{38E5D7E2-011F-4C89-914A-DB136C0B06D2}"/>
    <cellStyle name="Standard 12 9 4 3" xfId="48373" xr:uid="{7FCB8E89-57D4-4621-B65F-FBA635CC8E7B}"/>
    <cellStyle name="Standard 12 9 5" xfId="24171" xr:uid="{FCA5EA4D-6494-49D2-85D4-2BCC1FFE428E}"/>
    <cellStyle name="Standard 12 9 5 2" xfId="48375" xr:uid="{7F60888D-705C-4F08-B6E8-9F9A896D86CA}"/>
    <cellStyle name="Standard 12 9 6" xfId="24172" xr:uid="{DE1AE445-395C-4A6C-BECB-85DA409C69CD}"/>
    <cellStyle name="Standard 12 9 6 2" xfId="48376" xr:uid="{8D5EE07B-38FF-4A3E-A30A-44F14DE4B082}"/>
    <cellStyle name="Standard 12 9 7" xfId="48362" xr:uid="{0AD1ACBB-463F-4D16-9BEA-D66E5525E4B1}"/>
    <cellStyle name="Standard 12_CHP" xfId="24173" xr:uid="{5F829E78-B2A2-4750-9DC7-15D4A84C826D}"/>
    <cellStyle name="Standard 13" xfId="1017" xr:uid="{00000000-0005-0000-0000-000016040000}"/>
    <cellStyle name="Standard 13 10" xfId="54313" xr:uid="{50D74AE8-12F3-4333-9893-054674F2D079}"/>
    <cellStyle name="Standard 13 11" xfId="24174" xr:uid="{680E3F37-8F5D-4ADC-B052-CD9C8854397D}"/>
    <cellStyle name="Standard 13 2" xfId="24175" xr:uid="{5FDB0D19-FFBA-44CB-B004-0DCD01CA532D}"/>
    <cellStyle name="Standard 13 2 2" xfId="24176" xr:uid="{CAC8E276-6754-4F54-BCE0-AE67E30260D3}"/>
    <cellStyle name="Standard 13 2 2 2" xfId="24177" xr:uid="{06B36629-BCDD-44EC-BCB0-B95434CE1F29}"/>
    <cellStyle name="Standard 13 2 2 2 2" xfId="48380" xr:uid="{FE367C0C-01B6-424F-8F17-E7908896DD8D}"/>
    <cellStyle name="Standard 13 2 2 3" xfId="48379" xr:uid="{2ED6A293-8AD0-4E0B-8828-C6332581B3F8}"/>
    <cellStyle name="Standard 13 2 3" xfId="24178" xr:uid="{0927B806-BF57-4BF6-85F8-0B6A7228BBF9}"/>
    <cellStyle name="Standard 13 2 3 2" xfId="48381" xr:uid="{5E236FA4-D677-4FEB-A01F-C6BE8CA85572}"/>
    <cellStyle name="Standard 13 2 4" xfId="24179" xr:uid="{EA87D840-49E1-42C5-8906-F793DC5EDA74}"/>
    <cellStyle name="Standard 13 2 4 2" xfId="48382" xr:uid="{C6A733C2-6467-447C-AB16-537119F7D514}"/>
    <cellStyle name="Standard 13 2 5" xfId="48378" xr:uid="{A261B4B6-5CC9-4A0A-B171-86CB31B0D825}"/>
    <cellStyle name="Standard 13 2 6" xfId="54314" xr:uid="{539383C6-2093-4251-9C0B-A45259B616F6}"/>
    <cellStyle name="Standard 13 3" xfId="24180" xr:uid="{E3DE587A-6503-4980-8369-1928AD7F041D}"/>
    <cellStyle name="Standard 13 3 2" xfId="24181" xr:uid="{AC71DD43-C1C0-4505-A212-172906378E8A}"/>
    <cellStyle name="Standard 13 3 2 2" xfId="24182" xr:uid="{8D28C8F5-FDCD-453D-B469-E498490E01FC}"/>
    <cellStyle name="Standard 13 3 2 2 2" xfId="48385" xr:uid="{9E2F1421-E590-4F8D-A181-666A47820E71}"/>
    <cellStyle name="Standard 13 3 2 3" xfId="48384" xr:uid="{815DB7DB-5749-414B-93FD-B09C23FE9232}"/>
    <cellStyle name="Standard 13 3 3" xfId="24183" xr:uid="{EB32BA8E-676F-4C82-A044-DF737EAEF09B}"/>
    <cellStyle name="Standard 13 3 3 2" xfId="48386" xr:uid="{9B73FB24-382B-474B-8536-44D8350E91C7}"/>
    <cellStyle name="Standard 13 3 4" xfId="24184" xr:uid="{EFD9E757-6A53-45C5-B714-FC087189641C}"/>
    <cellStyle name="Standard 13 3 4 2" xfId="48387" xr:uid="{7B8EC6BE-64A7-41E1-933E-6914219DD4D1}"/>
    <cellStyle name="Standard 13 3 5" xfId="24185" xr:uid="{57036F1F-11C2-412C-88E1-525FEE58FDCC}"/>
    <cellStyle name="Standard 13 3 5 2" xfId="48388" xr:uid="{8564E2E2-F89C-49F1-AA4E-6A6ABE6822A4}"/>
    <cellStyle name="Standard 13 3 6" xfId="48383" xr:uid="{8F64B108-A9AE-4E88-BA1A-8D3E5EE665A3}"/>
    <cellStyle name="Standard 13 4" xfId="24186" xr:uid="{7FA930A8-0178-4CE4-970D-9E4C2A99A9B9}"/>
    <cellStyle name="Standard 13 4 2" xfId="24187" xr:uid="{746636C3-8C4D-4FA9-8B54-7515C433D49B}"/>
    <cellStyle name="Standard 13 4 2 2" xfId="24188" xr:uid="{B6367D88-C554-436F-8782-51C98E121217}"/>
    <cellStyle name="Standard 13 4 2 2 2" xfId="48391" xr:uid="{10C14723-CF59-4A82-BAE7-D3242E0DD667}"/>
    <cellStyle name="Standard 13 4 2 3" xfId="48390" xr:uid="{882338EF-6B75-4C91-8D8E-C96B8108EE7E}"/>
    <cellStyle name="Standard 13 4 3" xfId="24189" xr:uid="{E36856E6-0BFD-485E-9BB5-AD1634E3B439}"/>
    <cellStyle name="Standard 13 4 3 2" xfId="48392" xr:uid="{337AC4DB-2D25-40F1-AC8B-826D8772BEF3}"/>
    <cellStyle name="Standard 13 4 4" xfId="24190" xr:uid="{3087B5AC-1728-4D81-981F-64D472479F67}"/>
    <cellStyle name="Standard 13 4 4 2" xfId="48393" xr:uid="{1CDFFBA3-9BD1-4CEC-8A2A-BFA9B4DBD937}"/>
    <cellStyle name="Standard 13 4 5" xfId="48389" xr:uid="{3AC585C3-BD36-4F86-A048-C803D60B4EE6}"/>
    <cellStyle name="Standard 13 5" xfId="24191" xr:uid="{5F107EA2-C099-4A96-8710-BB48C28AD7D3}"/>
    <cellStyle name="Standard 13 5 2" xfId="24192" xr:uid="{1F9FDE46-DAB0-4E6E-9EF7-80569E268B59}"/>
    <cellStyle name="Standard 13 5 2 2" xfId="48395" xr:uid="{EB0AC478-BAE3-4905-B16A-2B67F3C13625}"/>
    <cellStyle name="Standard 13 5 3" xfId="48394" xr:uid="{24960435-90EC-413B-9A10-2F99933C5010}"/>
    <cellStyle name="Standard 13 6" xfId="24193" xr:uid="{3D340707-3AA9-4B61-A003-6542F4CE3CEA}"/>
    <cellStyle name="Standard 13 6 2" xfId="24194" xr:uid="{526FACA9-E72C-4A08-8182-D3476746D707}"/>
    <cellStyle name="Standard 13 6 2 2" xfId="48397" xr:uid="{A3608722-795C-4043-910B-08685557FAA4}"/>
    <cellStyle name="Standard 13 6 3" xfId="48396" xr:uid="{57B51C08-6710-4977-9929-DCE87407CC69}"/>
    <cellStyle name="Standard 13 7" xfId="24195" xr:uid="{BFDB8339-9A8B-46B3-ABF3-F85F9BC81969}"/>
    <cellStyle name="Standard 13 7 2" xfId="48398" xr:uid="{91DB84B8-F55F-4337-BB56-559675178A56}"/>
    <cellStyle name="Standard 13 8" xfId="48377" xr:uid="{1F374AE1-A381-424E-8D82-CAF779DB855C}"/>
    <cellStyle name="Standard 13 9" xfId="53838" xr:uid="{AA90275B-D882-4D30-AE64-FF2BDD1F4243}"/>
    <cellStyle name="Standard 13_CHP" xfId="24196" xr:uid="{AD09C575-C52A-4652-A79F-94B1790EFEA7}"/>
    <cellStyle name="Standard 14" xfId="24197" xr:uid="{A5F5F513-F513-4162-8E6E-D61DD0711FD2}"/>
    <cellStyle name="Standard 14 2" xfId="24198" xr:uid="{E0F05456-8E09-45FC-A02E-369065666465}"/>
    <cellStyle name="Standard 14 2 2" xfId="24199" xr:uid="{D5DF6FA1-9D3E-4CD2-8811-F7E5FD3CCB37}"/>
    <cellStyle name="Standard 14 2 2 2" xfId="48401" xr:uid="{6D2BCB7F-479A-4FE1-AECD-6CC0FC4F4B00}"/>
    <cellStyle name="Standard 14 2 3" xfId="48400" xr:uid="{B9342896-AD65-47D7-89E5-5365110D8C00}"/>
    <cellStyle name="Standard 14 3" xfId="24200" xr:uid="{48CF6791-D4AE-47B2-80FB-948E56874BC3}"/>
    <cellStyle name="Standard 14 3 2" xfId="48402" xr:uid="{4FB2799B-9B2B-4648-9BB1-03388B85F4C8}"/>
    <cellStyle name="Standard 14 4" xfId="24201" xr:uid="{07951643-BDAD-4FEC-A6C4-88BBBCCDEC4A}"/>
    <cellStyle name="Standard 14 4 2" xfId="48403" xr:uid="{87884991-5284-41D1-92FC-9F490A41AF38}"/>
    <cellStyle name="Standard 14 5" xfId="48399" xr:uid="{DDF1DCC2-1984-4BF1-B0EF-7B97DFEBC516}"/>
    <cellStyle name="Standard 14 6" xfId="54315" xr:uid="{7674D908-A9B9-446D-9AD7-DED5F0B160A2}"/>
    <cellStyle name="Standard 15" xfId="24202" xr:uid="{801A29E0-6BBE-4491-B47D-6C41097FCEAA}"/>
    <cellStyle name="Standard 15 2" xfId="24203" xr:uid="{A4F8316F-C6F5-49E2-97FF-B14C71F52845}"/>
    <cellStyle name="Standard 15 2 2" xfId="24204" xr:uid="{58161995-F515-46A0-99CA-AA2E16EB6486}"/>
    <cellStyle name="Standard 15 2 2 2" xfId="24205" xr:uid="{9A19C479-BFB2-436B-9659-589044ADB324}"/>
    <cellStyle name="Standard 15 2 2 2 2" xfId="48407" xr:uid="{09DE0938-D208-43CC-AE25-8A1CEBA010D5}"/>
    <cellStyle name="Standard 15 2 2 3" xfId="48406" xr:uid="{C704F5B5-9ADA-4D01-BC1D-356C427D0534}"/>
    <cellStyle name="Standard 15 2 3" xfId="24206" xr:uid="{149DE91B-C034-485A-A798-6A8CFDF79787}"/>
    <cellStyle name="Standard 15 2 3 2" xfId="48408" xr:uid="{BD635819-5953-4D77-9516-9CA86943DEA8}"/>
    <cellStyle name="Standard 15 2 4" xfId="24207" xr:uid="{EB159F8F-1DA6-45F6-9F55-5B1E9162759D}"/>
    <cellStyle name="Standard 15 2 4 2" xfId="48409" xr:uid="{EFAC209D-131C-478C-8769-2C0D7B883C68}"/>
    <cellStyle name="Standard 15 2 5" xfId="48405" xr:uid="{80A9DF7D-1596-4CBB-8CFE-6F7161B2CC40}"/>
    <cellStyle name="Standard 15 2 6" xfId="54317" xr:uid="{7887D8CC-0440-4783-892D-7842915300E9}"/>
    <cellStyle name="Standard 15 3" xfId="24208" xr:uid="{24D80531-554B-45A1-916F-DEBE56E88F07}"/>
    <cellStyle name="Standard 15 3 2" xfId="24209" xr:uid="{A5CF8A2F-B454-4080-8437-777D45175B79}"/>
    <cellStyle name="Standard 15 3 2 2" xfId="48411" xr:uid="{54C3BDBB-B20A-4B11-BF82-4686C5B1AF97}"/>
    <cellStyle name="Standard 15 3 3" xfId="48410" xr:uid="{7EDD27B6-BC3A-49B8-8FA7-FCAA1DD6F35D}"/>
    <cellStyle name="Standard 15 3 4" xfId="54318" xr:uid="{B10A3FF6-5A20-457C-8427-3F46F7B49EB6}"/>
    <cellStyle name="Standard 15 4" xfId="24210" xr:uid="{B4765362-C4CF-45BC-A11E-8BB6E33D6E73}"/>
    <cellStyle name="Standard 15 4 2" xfId="48412" xr:uid="{E12C20BC-94B7-4561-893D-677A9571507E}"/>
    <cellStyle name="Standard 15 5" xfId="24211" xr:uid="{83342115-A942-4032-B244-F322CD65A202}"/>
    <cellStyle name="Standard 15 5 2" xfId="48413" xr:uid="{C33ABBF6-155A-43BC-B0D5-2AD4FF7B846C}"/>
    <cellStyle name="Standard 15 6" xfId="48404" xr:uid="{8D9572D5-11D8-4518-86EF-557E5D3C80C7}"/>
    <cellStyle name="Standard 15 7" xfId="54316" xr:uid="{5F9A47BD-F838-4DCB-A800-B32DAA5D8974}"/>
    <cellStyle name="Standard 2" xfId="1018" xr:uid="{00000000-0005-0000-0000-000017040000}"/>
    <cellStyle name="Standard 2 10" xfId="53839" xr:uid="{89E6F0AB-DA52-4E28-BAE9-F77862C67C32}"/>
    <cellStyle name="Standard 2 11" xfId="24212" xr:uid="{DE3FDE02-14AF-48C2-9D6B-B574F8F1632C}"/>
    <cellStyle name="Standard 2 2" xfId="1019" xr:uid="{00000000-0005-0000-0000-000018040000}"/>
    <cellStyle name="Standard 2 2 2" xfId="24214" xr:uid="{42E292F1-BAC7-4E99-9C25-4602CD1FA8C6}"/>
    <cellStyle name="Standard 2 2 2 2" xfId="24215" xr:uid="{91EA9E11-7BDA-4BD8-9926-F5C34B90164D}"/>
    <cellStyle name="Standard 2 2 2 2 2" xfId="24216" xr:uid="{DB81A4C1-8CD0-4E6F-A625-FE7CC26C9616}"/>
    <cellStyle name="Standard 2 2 2 2 2 2" xfId="24217" xr:uid="{F83923D8-EDAC-4DF9-BC8D-749F1EB5572C}"/>
    <cellStyle name="Standard 2 2 2 2 2 2 2" xfId="48419" xr:uid="{24D17D42-FFEA-486F-AFC0-B3AC50963D90}"/>
    <cellStyle name="Standard 2 2 2 2 2 3" xfId="48418" xr:uid="{6A6F30E9-7C2D-4C66-B30F-ABDEB218663F}"/>
    <cellStyle name="Standard 2 2 2 2 3" xfId="24218" xr:uid="{523F4519-990C-42B5-BBE9-230CAA8B120A}"/>
    <cellStyle name="Standard 2 2 2 2 3 2" xfId="48420" xr:uid="{D861BE37-A955-4B34-9148-B4AFCE905A07}"/>
    <cellStyle name="Standard 2 2 2 2 4" xfId="48417" xr:uid="{3448C88A-637A-4B8F-AAD1-A2FE4C5158D9}"/>
    <cellStyle name="Standard 2 2 2 3" xfId="24219" xr:uid="{F0D41698-6131-41EF-AF50-D7685B8CDB07}"/>
    <cellStyle name="Standard 2 2 2 3 2" xfId="48421" xr:uid="{B63792E0-B043-4135-BDB8-E6EC53CAAB25}"/>
    <cellStyle name="Standard 2 2 2 4" xfId="48416" xr:uid="{2C8D4197-DB35-4326-9108-09750180EF12}"/>
    <cellStyle name="Standard 2 2 3" xfId="24220" xr:uid="{F32677A6-48C2-49CD-A77C-DBF93BBDB8D0}"/>
    <cellStyle name="Standard 2 2 3 2" xfId="24221" xr:uid="{98A72FD1-D0FC-432A-B650-5F57F3CED71F}"/>
    <cellStyle name="Standard 2 2 3 2 2" xfId="48423" xr:uid="{4532EA72-157D-4E31-B272-E81F12471E21}"/>
    <cellStyle name="Standard 2 2 3 3" xfId="48422" xr:uid="{09D99B60-46CB-4A10-A8DF-5A86CC80C727}"/>
    <cellStyle name="Standard 2 2 4" xfId="24222" xr:uid="{3FB8F94F-4ED8-4807-B2C2-8D64E943E96F}"/>
    <cellStyle name="Standard 2 2 4 2" xfId="48424" xr:uid="{5B727B1E-8469-454F-8F1E-F153E0021242}"/>
    <cellStyle name="Standard 2 2 5" xfId="24223" xr:uid="{C9C6787B-CB93-437D-BDBA-7336BBE2E3CE}"/>
    <cellStyle name="Standard 2 2 5 2" xfId="48425" xr:uid="{B5B043F4-5B79-4F26-95BB-4BC70F60C55F}"/>
    <cellStyle name="Standard 2 2 6" xfId="48415" xr:uid="{419BB742-300B-46A8-A479-C67239FCC053}"/>
    <cellStyle name="Standard 2 2 7" xfId="53840" xr:uid="{A40F74F9-3C73-48EB-A5C0-681B5BA9F858}"/>
    <cellStyle name="Standard 2 2 8" xfId="24213" xr:uid="{87C5FCDB-708B-426E-B6F9-41FAC3FAA157}"/>
    <cellStyle name="Standard 2 3" xfId="1020" xr:uid="{00000000-0005-0000-0000-000019040000}"/>
    <cellStyle name="Standard 2 3 10" xfId="48426" xr:uid="{DB37A306-6408-48A8-88B1-90420F30A0CA}"/>
    <cellStyle name="Standard 2 3 11" xfId="53841" xr:uid="{17BFC392-CB9F-482C-B410-336A09097B55}"/>
    <cellStyle name="Standard 2 3 12" xfId="54319" xr:uid="{29A5DD70-E7EF-4A7A-990B-5A9932C36CEB}"/>
    <cellStyle name="Standard 2 3 13" xfId="24224" xr:uid="{01C054E9-BF53-4842-9F83-E969332580F9}"/>
    <cellStyle name="Standard 2 3 2" xfId="1021" xr:uid="{00000000-0005-0000-0000-00001A040000}"/>
    <cellStyle name="Standard 2 3 2 2" xfId="24226" xr:uid="{ED5E34A1-434B-46D2-84F6-7D785B949960}"/>
    <cellStyle name="Standard 2 3 2 2 2" xfId="24227" xr:uid="{457F37D0-AACE-4A1A-945A-8ACE2C811FD2}"/>
    <cellStyle name="Standard 2 3 2 2 2 2" xfId="24228" xr:uid="{B289C0F9-BEEF-4A08-9991-55C5861829A3}"/>
    <cellStyle name="Standard 2 3 2 2 2 2 2" xfId="48430" xr:uid="{D58AD3F3-232A-465D-96A7-05C4EA1922CA}"/>
    <cellStyle name="Standard 2 3 2 2 2 3" xfId="48429" xr:uid="{DF95F833-7EEF-4456-866E-F83DA5F34297}"/>
    <cellStyle name="Standard 2 3 2 2 3" xfId="24229" xr:uid="{4DF7A79A-93B6-4992-87F1-FB593079AF87}"/>
    <cellStyle name="Standard 2 3 2 2 3 2" xfId="48431" xr:uid="{8038D441-CBA7-4348-895C-D8158BA3C6CF}"/>
    <cellStyle name="Standard 2 3 2 2 4" xfId="24230" xr:uid="{A77F7622-699F-4D70-9C1C-A58929B85B12}"/>
    <cellStyle name="Standard 2 3 2 2 4 2" xfId="48432" xr:uid="{27D30192-5E72-4A7A-BBD7-6D3CBF6B1ADC}"/>
    <cellStyle name="Standard 2 3 2 2 5" xfId="48428" xr:uid="{E72654AC-8ACF-4B1B-88AF-C566C376AE37}"/>
    <cellStyle name="Standard 2 3 2 3" xfId="24231" xr:uid="{D02E86CB-CF07-4B56-A38B-C4B28DDB1D24}"/>
    <cellStyle name="Standard 2 3 2 3 2" xfId="24232" xr:uid="{D776C4D7-4044-4A4B-825D-EB54956E1DF3}"/>
    <cellStyle name="Standard 2 3 2 3 2 2" xfId="24233" xr:uid="{8C765C49-0D4B-4A0A-85B8-A7B863D39507}"/>
    <cellStyle name="Standard 2 3 2 3 2 2 2" xfId="48435" xr:uid="{8B79719D-5B75-42EE-BBA3-6AA61627D225}"/>
    <cellStyle name="Standard 2 3 2 3 2 3" xfId="48434" xr:uid="{A41FD33E-CF3E-47E6-A880-B395B9B91C14}"/>
    <cellStyle name="Standard 2 3 2 3 3" xfId="24234" xr:uid="{19183BF8-71D3-4406-869A-9CB25B2C93BF}"/>
    <cellStyle name="Standard 2 3 2 3 3 2" xfId="48436" xr:uid="{E750B969-88FB-4E17-ADD6-967EE96D5308}"/>
    <cellStyle name="Standard 2 3 2 3 4" xfId="24235" xr:uid="{A3E5BDE5-A4F0-4B4F-9CA9-F7CB48A5A2D1}"/>
    <cellStyle name="Standard 2 3 2 3 4 2" xfId="48437" xr:uid="{4D8A0879-07E9-4BCB-A9C3-F1C4C0B1142F}"/>
    <cellStyle name="Standard 2 3 2 3 5" xfId="48433" xr:uid="{47D7F22F-6251-4761-A452-DA8570CEE5A0}"/>
    <cellStyle name="Standard 2 3 2 4" xfId="24236" xr:uid="{6ABCF61C-6D2F-4288-AE55-B47E9FBEFB8A}"/>
    <cellStyle name="Standard 2 3 2 4 2" xfId="24237" xr:uid="{0D8292C7-6C3F-4D80-9AF3-694C62747FE4}"/>
    <cellStyle name="Standard 2 3 2 4 2 2" xfId="48439" xr:uid="{BD9F21C2-B266-4F78-AE52-C0083712AE94}"/>
    <cellStyle name="Standard 2 3 2 4 3" xfId="48438" xr:uid="{AEDE2982-4DD7-4193-A100-DEBB55A034AD}"/>
    <cellStyle name="Standard 2 3 2 5" xfId="24238" xr:uid="{9EF04087-3682-477D-9A26-5BCD65B466A8}"/>
    <cellStyle name="Standard 2 3 2 5 2" xfId="24239" xr:uid="{2D60B3D6-9983-493C-9203-F72254C3E98E}"/>
    <cellStyle name="Standard 2 3 2 5 2 2" xfId="48441" xr:uid="{449FF33D-0B41-4756-AA8B-3A229A44AB3A}"/>
    <cellStyle name="Standard 2 3 2 5 3" xfId="48440" xr:uid="{9CB57D5E-C9D7-4A58-A669-89FE6C533BEE}"/>
    <cellStyle name="Standard 2 3 2 6" xfId="24240" xr:uid="{7C201C77-B21D-4DFE-9811-2ACB24263C9E}"/>
    <cellStyle name="Standard 2 3 2 6 2" xfId="48442" xr:uid="{D5BFB0BE-96D1-480A-B006-E37DDD4D9DF3}"/>
    <cellStyle name="Standard 2 3 2 7" xfId="48427" xr:uid="{7C41535B-B702-405E-9B6F-F3449FB50BF6}"/>
    <cellStyle name="Standard 2 3 2 8" xfId="54320" xr:uid="{DC62D7A7-4972-4DB1-8A3D-3D85ADEC995C}"/>
    <cellStyle name="Standard 2 3 2 9" xfId="24225" xr:uid="{521B4F6C-EED3-42E0-AE8F-8C5EE2044EA8}"/>
    <cellStyle name="Standard 2 3 2_CHP" xfId="24241" xr:uid="{79181F7E-22E1-4B03-9F16-19A779116BDE}"/>
    <cellStyle name="Standard 2 3 3" xfId="1022" xr:uid="{00000000-0005-0000-0000-00001B040000}"/>
    <cellStyle name="Standard 2 3 3 2" xfId="24243" xr:uid="{B5C4A80A-6095-4F98-BF48-1E93571F501B}"/>
    <cellStyle name="Standard 2 3 3 2 2" xfId="24244" xr:uid="{58141866-E124-4321-9C64-9DEE745B9F56}"/>
    <cellStyle name="Standard 2 3 3 2 2 2" xfId="48445" xr:uid="{2560B693-68C2-4B63-887B-30982FCA7CF8}"/>
    <cellStyle name="Standard 2 3 3 2 3" xfId="24245" xr:uid="{0F6D71C6-E33C-4894-83E3-A35C38DD9DCE}"/>
    <cellStyle name="Standard 2 3 3 2 3 2" xfId="48446" xr:uid="{4CF6495B-6277-4378-BA54-C94342549D7C}"/>
    <cellStyle name="Standard 2 3 3 2 4" xfId="48444" xr:uid="{6F49924C-E39A-4597-9B96-A2408F8EA204}"/>
    <cellStyle name="Standard 2 3 3 3" xfId="24246" xr:uid="{E3D438BB-6AD4-408B-A11C-D3CAEB00435F}"/>
    <cellStyle name="Standard 2 3 3 3 2" xfId="24247" xr:uid="{084C7624-A5D4-4FE7-9E3D-EC87435772ED}"/>
    <cellStyle name="Standard 2 3 3 3 2 2" xfId="48448" xr:uid="{BA2F99FD-BBF8-4A85-9D41-FAF12522D54E}"/>
    <cellStyle name="Standard 2 3 3 3 3" xfId="48447" xr:uid="{B8F1866B-8496-47A7-8B76-EB78CA2B9DC0}"/>
    <cellStyle name="Standard 2 3 3 4" xfId="24248" xr:uid="{2A4E62F6-01E5-4B5B-AB3C-19B54F4BCAA3}"/>
    <cellStyle name="Standard 2 3 3 4 2" xfId="48449" xr:uid="{F8268CBF-6369-4A3B-8870-7BC345D2ACA9}"/>
    <cellStyle name="Standard 2 3 3 5" xfId="24249" xr:uid="{297A3202-9E57-4699-9032-7BD2A0B2C1A2}"/>
    <cellStyle name="Standard 2 3 3 5 2" xfId="48450" xr:uid="{BD6837D4-4FA4-422B-9385-2E40604A6294}"/>
    <cellStyle name="Standard 2 3 3 6" xfId="48443" xr:uid="{9635793F-4EC7-4CCC-A114-08CDA9F79B5A}"/>
    <cellStyle name="Standard 2 3 3 7" xfId="54321" xr:uid="{5185F168-3859-4453-A9A5-195E654B9227}"/>
    <cellStyle name="Standard 2 3 3 8" xfId="24242" xr:uid="{806916F6-791C-4578-9CB0-B49E99263DC8}"/>
    <cellStyle name="Standard 2 3 4" xfId="24250" xr:uid="{F7C7A32D-1357-4964-9D9B-FAAF07187FB4}"/>
    <cellStyle name="Standard 2 3 4 2" xfId="24251" xr:uid="{35FE206D-690D-40F1-AA1E-D21984D4DA6E}"/>
    <cellStyle name="Standard 2 3 4 2 2" xfId="24252" xr:uid="{2450E59A-BB32-420B-BA4A-2DFD72B193E0}"/>
    <cellStyle name="Standard 2 3 4 2 2 2" xfId="48453" xr:uid="{248067CF-CC6C-4CA2-93DC-1FA020051570}"/>
    <cellStyle name="Standard 2 3 4 2 3" xfId="48452" xr:uid="{F71559D1-7A98-4A82-8FFD-0160E6814614}"/>
    <cellStyle name="Standard 2 3 4 3" xfId="24253" xr:uid="{1C576E6A-144C-4666-82C9-C9A53F1C0B26}"/>
    <cellStyle name="Standard 2 3 4 3 2" xfId="48454" xr:uid="{7982B247-B95A-4E29-B8E5-9FDAC661D5E1}"/>
    <cellStyle name="Standard 2 3 4 4" xfId="24254" xr:uid="{77EAA1DC-A90C-4100-B086-B8C5C77697A3}"/>
    <cellStyle name="Standard 2 3 4 4 2" xfId="48455" xr:uid="{7E47B4AF-578B-4826-A388-B19C674C2DF5}"/>
    <cellStyle name="Standard 2 3 4 5" xfId="48451" xr:uid="{9B925492-8AB4-47DC-98F1-04E4F7A0A9B5}"/>
    <cellStyle name="Standard 2 3 5" xfId="24255" xr:uid="{5048DA48-24C7-4B53-87CA-2857D8E4F1F6}"/>
    <cellStyle name="Standard 2 3 5 2" xfId="24256" xr:uid="{065440AF-3CE8-40B4-BEE4-8474E5ED2CC9}"/>
    <cellStyle name="Standard 2 3 5 2 2" xfId="48457" xr:uid="{8C7167BF-B575-4268-B986-00552470275A}"/>
    <cellStyle name="Standard 2 3 5 3" xfId="24257" xr:uid="{05029865-254F-4E3C-98BF-D777A732F1A9}"/>
    <cellStyle name="Standard 2 3 5 3 2" xfId="48458" xr:uid="{E90F209E-BC96-40E9-B7A7-0C321DB7844B}"/>
    <cellStyle name="Standard 2 3 5 4" xfId="48456" xr:uid="{642AB3C2-8912-464B-B611-80C8E0218E28}"/>
    <cellStyle name="Standard 2 3 6" xfId="24258" xr:uid="{0F6060F3-DB0C-4554-B42A-51F71742F05A}"/>
    <cellStyle name="Standard 2 3 6 2" xfId="24259" xr:uid="{58AA36E5-DC4E-4163-8333-6DCDE8406CBE}"/>
    <cellStyle name="Standard 2 3 6 2 2" xfId="48460" xr:uid="{D197D780-0F6F-433B-B698-8B4C3363FC14}"/>
    <cellStyle name="Standard 2 3 6 3" xfId="48459" xr:uid="{A139C273-FCDC-4B85-AFF0-7F7F77200AB1}"/>
    <cellStyle name="Standard 2 3 7" xfId="24260" xr:uid="{C50BEF43-5F77-4BDD-BAFB-D153FA0071A0}"/>
    <cellStyle name="Standard 2 3 7 2" xfId="48461" xr:uid="{84DA4078-255B-4DA6-A1B7-2F689E6EB6D9}"/>
    <cellStyle name="Standard 2 3 8" xfId="24261" xr:uid="{600FCE23-C04B-4C46-A27D-CB6B9B0659AB}"/>
    <cellStyle name="Standard 2 3 8 2" xfId="48462" xr:uid="{FF1D7704-70C2-4EC2-BE23-9760690EAD10}"/>
    <cellStyle name="Standard 2 3 9" xfId="24262" xr:uid="{37976B9D-FBA6-410C-AAED-B356E818F187}"/>
    <cellStyle name="Standard 2 3 9 2" xfId="48463" xr:uid="{84DC14FC-8AE3-4A8F-8674-93F91CDCDFEF}"/>
    <cellStyle name="Standard 2 3_CHP" xfId="24263" xr:uid="{A99511F7-6B61-4FFC-8438-5080927F4C44}"/>
    <cellStyle name="Standard 2 4" xfId="1023" xr:uid="{00000000-0005-0000-0000-00001C040000}"/>
    <cellStyle name="Standard 2 4 10" xfId="48464" xr:uid="{8BBB2503-DCFE-419B-AFAF-649969A21928}"/>
    <cellStyle name="Standard 2 4 11" xfId="53842" xr:uid="{2DADCF11-C088-4E9F-9E5F-7991BE9A45F0}"/>
    <cellStyle name="Standard 2 4 12" xfId="54322" xr:uid="{4F2FD986-EB23-4D17-A96E-3382F8178B34}"/>
    <cellStyle name="Standard 2 4 13" xfId="24264" xr:uid="{46F16AC7-75D3-4815-B7A2-FE07C9CA4B70}"/>
    <cellStyle name="Standard 2 4 2" xfId="1024" xr:uid="{00000000-0005-0000-0000-00001D040000}"/>
    <cellStyle name="Standard 2 4 2 2" xfId="24266" xr:uid="{DA2F6560-206C-43E0-B983-51D258304B00}"/>
    <cellStyle name="Standard 2 4 2 2 2" xfId="24267" xr:uid="{306D5E19-A9B9-4AA8-B317-0E38EF32E501}"/>
    <cellStyle name="Standard 2 4 2 2 2 2" xfId="24268" xr:uid="{E4884242-B683-4A01-957A-3292D14AB9F7}"/>
    <cellStyle name="Standard 2 4 2 2 2 2 2" xfId="48468" xr:uid="{43729BA7-CAD9-418A-A249-C2D7C1BD837E}"/>
    <cellStyle name="Standard 2 4 2 2 2 3" xfId="48467" xr:uid="{D16BDCAB-6845-40E9-A771-D9ACBC81BDAE}"/>
    <cellStyle name="Standard 2 4 2 2 3" xfId="24269" xr:uid="{F5A79810-DC0C-4BA7-A01F-2B362D679DAC}"/>
    <cellStyle name="Standard 2 4 2 2 3 2" xfId="48469" xr:uid="{8F2AADCE-9F97-44C4-AD0A-8E3F5FC8C3EA}"/>
    <cellStyle name="Standard 2 4 2 2 4" xfId="24270" xr:uid="{BB6931BD-9415-476E-A529-5BBFDEECBCFD}"/>
    <cellStyle name="Standard 2 4 2 2 4 2" xfId="48470" xr:uid="{FF83B4E7-669D-4F49-A746-96D96B74E54E}"/>
    <cellStyle name="Standard 2 4 2 2 5" xfId="48466" xr:uid="{B200A72E-A636-45AA-9399-FD98091F56CC}"/>
    <cellStyle name="Standard 2 4 2 3" xfId="24271" xr:uid="{8A786DDC-DB19-46C4-87E0-3C90A02F2949}"/>
    <cellStyle name="Standard 2 4 2 3 2" xfId="24272" xr:uid="{D228C756-27F2-479C-8881-66950CA10999}"/>
    <cellStyle name="Standard 2 4 2 3 2 2" xfId="24273" xr:uid="{198A7156-3034-4D50-AF0E-0827100ECD4D}"/>
    <cellStyle name="Standard 2 4 2 3 2 2 2" xfId="48473" xr:uid="{A6B647C6-8A17-4841-B854-E57F26D0D280}"/>
    <cellStyle name="Standard 2 4 2 3 2 3" xfId="48472" xr:uid="{776D7F24-2ADE-43A9-8437-D166B6DD174C}"/>
    <cellStyle name="Standard 2 4 2 3 3" xfId="24274" xr:uid="{09EB31AA-E8FC-44A6-964D-9AAB24FEE809}"/>
    <cellStyle name="Standard 2 4 2 3 3 2" xfId="48474" xr:uid="{C3839FDA-D921-42CD-8E12-740B00666018}"/>
    <cellStyle name="Standard 2 4 2 3 4" xfId="24275" xr:uid="{3531A684-13C3-4FC8-AFFA-7D53BF9F7405}"/>
    <cellStyle name="Standard 2 4 2 3 4 2" xfId="48475" xr:uid="{AA2163A6-FD1A-465F-AA62-5553A05592EC}"/>
    <cellStyle name="Standard 2 4 2 3 5" xfId="48471" xr:uid="{152CCC73-CC91-426F-A72A-04E49EC31023}"/>
    <cellStyle name="Standard 2 4 2 4" xfId="24276" xr:uid="{1ADBE715-9141-4BDF-982F-59E4FF90FAD0}"/>
    <cellStyle name="Standard 2 4 2 4 2" xfId="24277" xr:uid="{184071E6-3028-4033-A5B9-4B79292DC6FD}"/>
    <cellStyle name="Standard 2 4 2 4 2 2" xfId="48477" xr:uid="{32F6E660-18BB-470A-A8C1-94FCE74B1E91}"/>
    <cellStyle name="Standard 2 4 2 4 3" xfId="48476" xr:uid="{6076EDE2-9203-49D1-94FD-1165FF81F7DB}"/>
    <cellStyle name="Standard 2 4 2 5" xfId="24278" xr:uid="{FBBE58D6-A400-4578-B106-CDF7E5AF5A6A}"/>
    <cellStyle name="Standard 2 4 2 5 2" xfId="24279" xr:uid="{9580B381-85EA-4AE5-ABB8-E15538F37F0F}"/>
    <cellStyle name="Standard 2 4 2 5 2 2" xfId="48479" xr:uid="{D71C45FB-6A81-4141-90C9-A21080F68238}"/>
    <cellStyle name="Standard 2 4 2 5 3" xfId="48478" xr:uid="{E5FDADC4-007B-40BC-A9B1-8B5AE26A3333}"/>
    <cellStyle name="Standard 2 4 2 6" xfId="24280" xr:uid="{B8F9F4F1-9CDC-4C6E-B4AD-6628B7E84888}"/>
    <cellStyle name="Standard 2 4 2 6 2" xfId="48480" xr:uid="{DE7CB83F-B5C4-4EBB-BB8B-6176FBA935BD}"/>
    <cellStyle name="Standard 2 4 2 7" xfId="48465" xr:uid="{B5283A67-BC53-4D59-8F51-DDFE68FE44E2}"/>
    <cellStyle name="Standard 2 4 2 8" xfId="54323" xr:uid="{EA1E84D3-C46A-4089-B0EA-8C7B51728582}"/>
    <cellStyle name="Standard 2 4 2 9" xfId="24265" xr:uid="{4E8BD6F3-E0FD-44CD-A87F-9FC21E24D3F6}"/>
    <cellStyle name="Standard 2 4 2_CHP" xfId="24281" xr:uid="{8C0FA1CD-FEB0-4E29-B4A1-94D37A006842}"/>
    <cellStyle name="Standard 2 4 3" xfId="1025" xr:uid="{00000000-0005-0000-0000-00001E040000}"/>
    <cellStyle name="Standard 2 4 3 2" xfId="24283" xr:uid="{2DFEF2E7-09FC-456C-A84E-9426002B6161}"/>
    <cellStyle name="Standard 2 4 3 2 2" xfId="24284" xr:uid="{C14F9668-51EE-4CFE-86BD-03289DD9C8B7}"/>
    <cellStyle name="Standard 2 4 3 2 2 2" xfId="48483" xr:uid="{25229A43-2965-4462-A6E2-D200E6873AEB}"/>
    <cellStyle name="Standard 2 4 3 2 3" xfId="24285" xr:uid="{67E06867-FF23-428F-875D-66B623D4986B}"/>
    <cellStyle name="Standard 2 4 3 2 3 2" xfId="48484" xr:uid="{2CDF1691-89ED-4F98-AC28-D1A7E02E2BB3}"/>
    <cellStyle name="Standard 2 4 3 2 4" xfId="48482" xr:uid="{C27C39A7-3E7E-4F2D-8346-2E88AD2C4430}"/>
    <cellStyle name="Standard 2 4 3 3" xfId="24286" xr:uid="{5FEB24EC-6D10-421B-9471-E00B210B7EEE}"/>
    <cellStyle name="Standard 2 4 3 3 2" xfId="24287" xr:uid="{8E0450E0-A3AA-49E7-8CED-C826EBE5BD22}"/>
    <cellStyle name="Standard 2 4 3 3 2 2" xfId="48486" xr:uid="{28E668B7-C703-4DC1-9BBE-BEB79174E188}"/>
    <cellStyle name="Standard 2 4 3 3 3" xfId="48485" xr:uid="{BEAFCD96-8736-4CE3-A7A8-ACB5CA766FBA}"/>
    <cellStyle name="Standard 2 4 3 4" xfId="24288" xr:uid="{D203642F-FC7E-426B-BC5B-EA43582F1F79}"/>
    <cellStyle name="Standard 2 4 3 4 2" xfId="48487" xr:uid="{78D66E81-282C-4080-BF18-BDCC272A89F7}"/>
    <cellStyle name="Standard 2 4 3 5" xfId="24289" xr:uid="{44FF29A5-0BD5-4830-A1A8-82B7A0CC981C}"/>
    <cellStyle name="Standard 2 4 3 5 2" xfId="48488" xr:uid="{9867BF04-8B82-46C5-90A9-5A6CA0E7B1D5}"/>
    <cellStyle name="Standard 2 4 3 6" xfId="48481" xr:uid="{538F39A0-91D0-4B7B-9DB9-0D864BAC9E39}"/>
    <cellStyle name="Standard 2 4 3 7" xfId="54324" xr:uid="{CEDE9EAA-A66A-4993-BE5B-0DD08F9E9FEC}"/>
    <cellStyle name="Standard 2 4 3 8" xfId="24282" xr:uid="{4EFE91FF-D1CD-471F-AE84-2DAB9DABA5CD}"/>
    <cellStyle name="Standard 2 4 4" xfId="24290" xr:uid="{ACAF831A-AB18-42A5-A543-86ED03E1E796}"/>
    <cellStyle name="Standard 2 4 4 2" xfId="24291" xr:uid="{42B688D1-F1BD-412F-996C-62B614F7E705}"/>
    <cellStyle name="Standard 2 4 4 2 2" xfId="24292" xr:uid="{EE10901E-26BC-4000-90BA-5077C8A8C0C2}"/>
    <cellStyle name="Standard 2 4 4 2 2 2" xfId="48491" xr:uid="{345D041E-A07E-439B-8AA0-CEDD8655362B}"/>
    <cellStyle name="Standard 2 4 4 2 3" xfId="48490" xr:uid="{75690235-3A8E-4652-8875-460374CCA78F}"/>
    <cellStyle name="Standard 2 4 4 3" xfId="24293" xr:uid="{8C05DB01-D13D-4AE1-BA5F-CE1BD7A23AE4}"/>
    <cellStyle name="Standard 2 4 4 3 2" xfId="48492" xr:uid="{F641F86A-98D8-4A3F-9C16-3D92BDE3C2F7}"/>
    <cellStyle name="Standard 2 4 4 4" xfId="24294" xr:uid="{37508F55-CA6D-465C-96A2-E847FD2DA019}"/>
    <cellStyle name="Standard 2 4 4 4 2" xfId="48493" xr:uid="{AB085F49-09F3-4B85-9B37-04661CFB310D}"/>
    <cellStyle name="Standard 2 4 4 5" xfId="48489" xr:uid="{CC0DD60A-10E4-4CFD-BD9D-5F8D26EA62BF}"/>
    <cellStyle name="Standard 2 4 5" xfId="24295" xr:uid="{C65021C0-7BC3-4EB5-8E0B-4FB27363BBFC}"/>
    <cellStyle name="Standard 2 4 5 2" xfId="24296" xr:uid="{44F3AD8B-DCC4-46E2-AB4E-8176C1B83695}"/>
    <cellStyle name="Standard 2 4 5 2 2" xfId="48495" xr:uid="{2748FD6D-AACE-4828-9C57-D51F5E66F0FA}"/>
    <cellStyle name="Standard 2 4 5 3" xfId="24297" xr:uid="{4336DA3D-41C3-4FBC-9B77-656D8CC5DAFD}"/>
    <cellStyle name="Standard 2 4 5 3 2" xfId="48496" xr:uid="{42D4342A-290F-4EE2-9F6A-02201896A631}"/>
    <cellStyle name="Standard 2 4 5 4" xfId="48494" xr:uid="{E8DE2B69-1C33-4F71-BB24-65AFD68210D1}"/>
    <cellStyle name="Standard 2 4 6" xfId="24298" xr:uid="{D688C28D-0DE8-4E03-BC5F-22D60EC6F802}"/>
    <cellStyle name="Standard 2 4 6 2" xfId="24299" xr:uid="{0F8B8047-549F-4DD3-A5A5-FF1261D03E29}"/>
    <cellStyle name="Standard 2 4 6 2 2" xfId="48498" xr:uid="{FB18329E-3FE0-4D8A-9785-7B278349FACE}"/>
    <cellStyle name="Standard 2 4 6 3" xfId="48497" xr:uid="{20F78E78-BE97-418F-8328-FDED65D06DB5}"/>
    <cellStyle name="Standard 2 4 7" xfId="24300" xr:uid="{08D7E446-4636-412C-AF76-988F19C5E7E0}"/>
    <cellStyle name="Standard 2 4 7 2" xfId="48499" xr:uid="{EB360754-A3F7-4077-BE98-DFC51D39A1BC}"/>
    <cellStyle name="Standard 2 4 8" xfId="24301" xr:uid="{19BB81DC-E0DE-4533-B673-EE6430936C09}"/>
    <cellStyle name="Standard 2 4 8 2" xfId="48500" xr:uid="{13ABC4F9-54B5-47C8-9555-5B4C2BD1481E}"/>
    <cellStyle name="Standard 2 4 9" xfId="24302" xr:uid="{CA1AE44C-D27E-4872-9843-663C0C45448E}"/>
    <cellStyle name="Standard 2 4 9 2" xfId="48501" xr:uid="{F2ACD0B7-5A6D-4FAA-BA21-8AC2FCD17AAD}"/>
    <cellStyle name="Standard 2 4_CHP" xfId="24303" xr:uid="{5B7E67E9-6B32-43E0-9941-B962EB87C35C}"/>
    <cellStyle name="Standard 2 5" xfId="1026" xr:uid="{00000000-0005-0000-0000-00001F040000}"/>
    <cellStyle name="Standard 2 5 2" xfId="24305" xr:uid="{8F44EF40-1499-4B6F-8889-726C7B1FA739}"/>
    <cellStyle name="Standard 2 5 2 2" xfId="24306" xr:uid="{779EF147-D837-41E6-900A-37D596CB5DBC}"/>
    <cellStyle name="Standard 2 5 2 2 2" xfId="48504" xr:uid="{A5D280E8-8D2F-4D47-96E7-3A2D7BE19CC8}"/>
    <cellStyle name="Standard 2 5 2 3" xfId="24307" xr:uid="{F96799DF-CB5C-4154-AB1A-D417726054FB}"/>
    <cellStyle name="Standard 2 5 2 3 2" xfId="48505" xr:uid="{866D9FCA-91EC-4CE4-926A-4BB3C9CA4AC0}"/>
    <cellStyle name="Standard 2 5 2 4" xfId="48503" xr:uid="{BA888FDE-8F01-4CEF-8DF6-FBB94D79F1FF}"/>
    <cellStyle name="Standard 2 5 3" xfId="24308" xr:uid="{4155DE6F-4AEE-4E94-BA87-0472F4022ECB}"/>
    <cellStyle name="Standard 2 5 3 2" xfId="24309" xr:uid="{29F9E6F0-AC43-4168-8A81-CB08719E3C3A}"/>
    <cellStyle name="Standard 2 5 3 2 2" xfId="48507" xr:uid="{D215BFD5-A856-43C9-8893-9BEB0E539037}"/>
    <cellStyle name="Standard 2 5 3 3" xfId="48506" xr:uid="{D6247378-5BFB-4072-8A16-5869D4753BED}"/>
    <cellStyle name="Standard 2 5 4" xfId="24310" xr:uid="{402AE867-B75D-47D6-8C25-6319B630F88C}"/>
    <cellStyle name="Standard 2 5 4 2" xfId="48508" xr:uid="{EC1AE590-5E0C-4F7A-BCCE-349E892E6F5D}"/>
    <cellStyle name="Standard 2 5 5" xfId="24311" xr:uid="{D276468C-EB89-4289-B23F-36CEE53602E0}"/>
    <cellStyle name="Standard 2 5 5 2" xfId="48509" xr:uid="{1795CD6F-1E72-4D57-B121-4A232900332C}"/>
    <cellStyle name="Standard 2 5 6" xfId="48502" xr:uid="{A38BDF08-1F0A-4828-8311-B9C503C7D24A}"/>
    <cellStyle name="Standard 2 5 7" xfId="53843" xr:uid="{2AFC403F-3FE8-4751-B153-77E9AD6E9303}"/>
    <cellStyle name="Standard 2 5 8" xfId="24304" xr:uid="{3003DB6B-5D13-4D16-ACD8-43137AF6BDA5}"/>
    <cellStyle name="Standard 2 6" xfId="24312" xr:uid="{68DAB32B-2484-4C98-AA44-CB1DB66D6937}"/>
    <cellStyle name="Standard 2 6 2" xfId="24313" xr:uid="{4DB4DAB2-DEB2-4D26-95A1-0F91D8E049A1}"/>
    <cellStyle name="Standard 2 6 2 2" xfId="48511" xr:uid="{046D1102-687A-44BA-A386-3271FC9A3211}"/>
    <cellStyle name="Standard 2 6 3" xfId="48510" xr:uid="{D115EE4B-0BE4-470E-B630-48387D16ACED}"/>
    <cellStyle name="Standard 2 7" xfId="24314" xr:uid="{9FB864C4-B945-42D1-89A3-9F4BEAB2CC1E}"/>
    <cellStyle name="Standard 2 7 2" xfId="24315" xr:uid="{6B29CE2C-7B2B-4964-A2B8-BED98C4F759E}"/>
    <cellStyle name="Standard 2 7 2 2" xfId="48513" xr:uid="{1497E0CD-EEC4-41A4-AFF6-1AECFBBAE1AB}"/>
    <cellStyle name="Standard 2 7 3" xfId="24316" xr:uid="{AC890CDF-E269-4088-B65C-6CABE3B69B4B}"/>
    <cellStyle name="Standard 2 7 3 2" xfId="48514" xr:uid="{9E3F51BF-4694-43F6-B33B-8B0E8120EFAF}"/>
    <cellStyle name="Standard 2 7 4" xfId="48512" xr:uid="{02A94B19-24A4-4944-8DF1-7883ED9317DE}"/>
    <cellStyle name="Standard 2 8" xfId="24317" xr:uid="{6EDEA0EA-E5F9-4A03-B0B9-A58A429DBE83}"/>
    <cellStyle name="Standard 2 8 2" xfId="48515" xr:uid="{37A1D988-2297-41F7-A333-4192883C3552}"/>
    <cellStyle name="Standard 2 9" xfId="48414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20" xr:uid="{D72B3D48-AAB1-458E-A736-C76A3C1F32D3}"/>
    <cellStyle name="Standard 3 2 2 2" xfId="24321" xr:uid="{EC44E8BC-7369-49ED-82BF-B70758B1E6AA}"/>
    <cellStyle name="Standard 3 2 2 2 2" xfId="48519" xr:uid="{4A5C1022-B9DF-401C-8C39-503F98FB0DB3}"/>
    <cellStyle name="Standard 3 2 2 3" xfId="24322" xr:uid="{B718A64F-1605-4B19-92CA-2CFCA48116D8}"/>
    <cellStyle name="Standard 3 2 2 3 2" xfId="48520" xr:uid="{6C777D25-77BD-4ED6-A73F-5E4B7C20FA4B}"/>
    <cellStyle name="Standard 3 2 2 4" xfId="48518" xr:uid="{0FC2B4C3-BF60-4026-AE2F-A01903EAF670}"/>
    <cellStyle name="Standard 3 2 3" xfId="24323" xr:uid="{6477C9C6-7407-4503-A486-A826CF1F5534}"/>
    <cellStyle name="Standard 3 2 3 2" xfId="24324" xr:uid="{EF95EECE-B957-415A-88F0-42BE95299B6D}"/>
    <cellStyle name="Standard 3 2 3 2 2" xfId="48522" xr:uid="{82600127-7594-46AF-BFE9-00A67E751894}"/>
    <cellStyle name="Standard 3 2 3 3" xfId="48521" xr:uid="{7B79A669-80B7-412C-87E4-25DDAE1406D1}"/>
    <cellStyle name="Standard 3 2 4" xfId="24325" xr:uid="{600096AF-0691-4122-9CB8-B4BE7247078A}"/>
    <cellStyle name="Standard 3 2 4 2" xfId="48523" xr:uid="{2809A67C-379B-4020-BDA9-B257F1BDC247}"/>
    <cellStyle name="Standard 3 2 5" xfId="24326" xr:uid="{5F340009-4348-476E-8C7E-246CF78C5287}"/>
    <cellStyle name="Standard 3 2 5 2" xfId="48524" xr:uid="{82EF92AF-6F78-4053-A518-3EDFDE3D436F}"/>
    <cellStyle name="Standard 3 2 6" xfId="48517" xr:uid="{E1E4A0CB-4726-4452-9047-4F3E2C482DD0}"/>
    <cellStyle name="Standard 3 2 7" xfId="53845" xr:uid="{074A3EC5-8FEA-4D87-BFB2-57E19F47B2A6}"/>
    <cellStyle name="Standard 3 2 8" xfId="24319" xr:uid="{0F78C50C-5AC3-4C1F-9248-87192ED6F319}"/>
    <cellStyle name="Standard 3 3" xfId="24327" xr:uid="{C425C399-E741-4B6E-AC57-EAA13A9D2C02}"/>
    <cellStyle name="Standard 3 3 2" xfId="24328" xr:uid="{05918362-3C61-4546-9F74-7DB8542352CC}"/>
    <cellStyle name="Standard 3 3 2 2" xfId="48526" xr:uid="{6FC95896-3581-42D8-AB04-DEE565F6D6C9}"/>
    <cellStyle name="Standard 3 3 3" xfId="24329" xr:uid="{E3B4967A-DFE1-415F-9546-CCB6675131F2}"/>
    <cellStyle name="Standard 3 3 3 2" xfId="48527" xr:uid="{94253E26-36A7-43FA-9263-52A9D5819F5C}"/>
    <cellStyle name="Standard 3 3 4" xfId="48525" xr:uid="{CABE7A54-4EF6-4779-B086-BE856EB3B130}"/>
    <cellStyle name="Standard 3 4" xfId="24330" xr:uid="{90674D30-46E4-4966-895A-16274EA01F2E}"/>
    <cellStyle name="Standard 3 4 2" xfId="24331" xr:uid="{8780F498-119E-4638-B382-AFD2B5096802}"/>
    <cellStyle name="Standard 3 4 2 2" xfId="48529" xr:uid="{6FEE6C6F-EE40-456F-8A59-BB0973FBFAD8}"/>
    <cellStyle name="Standard 3 4 3" xfId="48528" xr:uid="{47B054A0-EF94-4066-B84E-775D0690A5A1}"/>
    <cellStyle name="Standard 3 5" xfId="24332" xr:uid="{EC6E9329-B720-4C03-B087-82421259DED7}"/>
    <cellStyle name="Standard 3 5 2" xfId="48530" xr:uid="{692702A2-69F5-4817-8692-2402F39C1D97}"/>
    <cellStyle name="Standard 3 6" xfId="24333" xr:uid="{C47C695D-96FF-46B4-8A97-B4157D03147A}"/>
    <cellStyle name="Standard 3 6 2" xfId="48531" xr:uid="{216A0BD3-80B2-48D3-BF52-9EDA4465B99A}"/>
    <cellStyle name="Standard 3 7" xfId="48516" xr:uid="{CDB8E140-490C-4629-B46D-5FD8A7D884BF}"/>
    <cellStyle name="Standard 3 8" xfId="53844" xr:uid="{9990CCC0-3735-4884-A69B-4B650A2167DE}"/>
    <cellStyle name="Standard 3 9" xfId="24318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6" xr:uid="{1648F79E-BB33-4E48-8E39-1B724184FB89}"/>
    <cellStyle name="Standard 4 2 2 2" xfId="24337" xr:uid="{8C247B56-571C-43C5-9838-3EF88E0CF76A}"/>
    <cellStyle name="Standard 4 2 2 2 2" xfId="48535" xr:uid="{CAFBA029-4279-4DEA-AD73-1E19791F0B55}"/>
    <cellStyle name="Standard 4 2 2 3" xfId="24338" xr:uid="{8E10E8C6-24DA-4F56-8718-EB6AF4444693}"/>
    <cellStyle name="Standard 4 2 2 3 2" xfId="48536" xr:uid="{04C58503-65D7-4B63-AA6B-22A4E42F2E91}"/>
    <cellStyle name="Standard 4 2 2 4" xfId="48534" xr:uid="{E0F4252F-E441-4DBF-9543-A0589C3ABF7E}"/>
    <cellStyle name="Standard 4 2 3" xfId="24339" xr:uid="{4EBC4000-C9E0-4321-9F0C-8F3AE9E7AFF6}"/>
    <cellStyle name="Standard 4 2 3 2" xfId="24340" xr:uid="{8DAA17F2-DE6C-4EC2-84E8-6F24F19A3E82}"/>
    <cellStyle name="Standard 4 2 3 2 2" xfId="48538" xr:uid="{70D8AC0A-D9D1-4E0C-A941-6E19EB894E74}"/>
    <cellStyle name="Standard 4 2 3 3" xfId="48537" xr:uid="{9EDF9098-0C84-4310-B46C-3EE582B0F279}"/>
    <cellStyle name="Standard 4 2 4" xfId="24341" xr:uid="{FEB5BB94-6FBF-4DA0-A1B6-A2AEEF8BDFA7}"/>
    <cellStyle name="Standard 4 2 4 2" xfId="48539" xr:uid="{EAB600F9-3595-43C0-8EAF-20549785656A}"/>
    <cellStyle name="Standard 4 2 5" xfId="24342" xr:uid="{3C533531-FE96-487C-AF7D-089FD35DC152}"/>
    <cellStyle name="Standard 4 2 5 2" xfId="48540" xr:uid="{2353E3B6-4362-4983-8B35-61729A6EDF2C}"/>
    <cellStyle name="Standard 4 2 6" xfId="48533" xr:uid="{C88C9778-F391-4D61-85DF-A644EF7B17BC}"/>
    <cellStyle name="Standard 4 2 7" xfId="53847" xr:uid="{D05C9A95-B7EA-4F84-ABF7-83F7F0C2E4D6}"/>
    <cellStyle name="Standard 4 2 8" xfId="24335" xr:uid="{EEA45099-69E5-4001-9EF4-B6B3DD88075E}"/>
    <cellStyle name="Standard 4 3" xfId="24343" xr:uid="{BD88F42F-6EE6-4A29-92EA-FDD56FA1FBCC}"/>
    <cellStyle name="Standard 4 3 2" xfId="24344" xr:uid="{8DC9D4D0-66AC-4FC9-8E3C-01619FAB7DAC}"/>
    <cellStyle name="Standard 4 3 2 2" xfId="48542" xr:uid="{9A6C339B-F95A-4151-85C7-1B7892141B14}"/>
    <cellStyle name="Standard 4 3 3" xfId="24345" xr:uid="{98C14DCE-5AE1-4DC3-B0D4-72DE8F3E167A}"/>
    <cellStyle name="Standard 4 3 3 2" xfId="48543" xr:uid="{3947577D-35A9-4F36-BBCE-2ACC22C2AC0E}"/>
    <cellStyle name="Standard 4 3 4" xfId="48541" xr:uid="{1E9569FA-CE0A-4ECE-A733-CA40974FED0F}"/>
    <cellStyle name="Standard 4 4" xfId="24346" xr:uid="{C0A8E34E-BCC3-4E85-BB8D-224644C57C24}"/>
    <cellStyle name="Standard 4 4 2" xfId="24347" xr:uid="{0433E69E-AD16-4ED8-B7EF-4E065A088BE9}"/>
    <cellStyle name="Standard 4 4 2 2" xfId="48545" xr:uid="{6BB8D6A7-7EFD-4323-941F-404FCB2B6108}"/>
    <cellStyle name="Standard 4 4 3" xfId="48544" xr:uid="{93DA067D-9E76-4342-A122-52091936A110}"/>
    <cellStyle name="Standard 4 5" xfId="24348" xr:uid="{9270A7B6-5299-45A0-890F-8521BCA55AE8}"/>
    <cellStyle name="Standard 4 5 2" xfId="48546" xr:uid="{67D65658-1CAC-415B-99A0-2EDD1F6B6E84}"/>
    <cellStyle name="Standard 4 6" xfId="24349" xr:uid="{2CF0CB6F-5CC2-4E34-9175-C913FC6AA0FF}"/>
    <cellStyle name="Standard 4 6 2" xfId="48547" xr:uid="{80EC6BF9-8EB8-4E1F-8673-E7CA914395D4}"/>
    <cellStyle name="Standard 4 7" xfId="48532" xr:uid="{AFE5ABEC-9D2B-4F9C-B455-464BBD493095}"/>
    <cellStyle name="Standard 4 8" xfId="53846" xr:uid="{A58D6E7E-C557-4CDD-88D9-D3F88F9DA8FB}"/>
    <cellStyle name="Standard 4 9" xfId="24334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1" xr:uid="{08283DA8-8BC9-4A8D-A74B-D00ABF47BF4B}"/>
    <cellStyle name="Standard 5 10 2" xfId="24352" xr:uid="{8921C705-D34D-40E9-B25F-C31F5B271D60}"/>
    <cellStyle name="Standard 5 10 2 2" xfId="48550" xr:uid="{E2047FB8-3442-4A1C-B017-A4116D49A639}"/>
    <cellStyle name="Standard 5 10 3" xfId="48549" xr:uid="{D81BEC7C-09C9-4C32-B4F2-37248278E509}"/>
    <cellStyle name="Standard 5 11" xfId="24353" xr:uid="{D250E9CC-1178-4A17-A534-F5BB951A6163}"/>
    <cellStyle name="Standard 5 11 2" xfId="48551" xr:uid="{F1F2FD90-2757-4F72-80E3-9ADF36C3CECE}"/>
    <cellStyle name="Standard 5 12" xfId="24354" xr:uid="{FA11E141-5A9D-4791-BA78-ECA9C3C9D451}"/>
    <cellStyle name="Standard 5 12 2" xfId="48552" xr:uid="{5F12F0AC-272E-4F36-9AD3-C75DD769E01F}"/>
    <cellStyle name="Standard 5 13" xfId="48548" xr:uid="{E36D0F90-BDEA-4F8A-BEB3-964BDB0290F7}"/>
    <cellStyle name="Standard 5 14" xfId="53848" xr:uid="{183A7080-0559-47F3-859C-A2C36CAA3351}"/>
    <cellStyle name="Standard 5 15" xfId="54325" xr:uid="{848F4946-885C-4BEA-9208-2446DA339AE8}"/>
    <cellStyle name="Standard 5 16" xfId="24350" xr:uid="{E6E9731A-7EF7-49E9-9303-AB94BE25367F}"/>
    <cellStyle name="Standard 5 2" xfId="1034" xr:uid="{00000000-0005-0000-0000-000027040000}"/>
    <cellStyle name="Standard 5 2 10" xfId="24356" xr:uid="{A5C26B1F-451B-4B2C-8005-B6A8CA11DCB4}"/>
    <cellStyle name="Standard 5 2 10 2" xfId="48554" xr:uid="{C54A82D0-432A-4544-B89F-66D1C4602414}"/>
    <cellStyle name="Standard 5 2 11" xfId="24357" xr:uid="{C396DCCC-A11A-4755-98F0-EB93E3F332A3}"/>
    <cellStyle name="Standard 5 2 11 2" xfId="48555" xr:uid="{AE54258A-401A-469F-8880-3F74596F1A6F}"/>
    <cellStyle name="Standard 5 2 12" xfId="48553" xr:uid="{C115DD16-F68D-498C-9067-2C258E18C53A}"/>
    <cellStyle name="Standard 5 2 13" xfId="53849" xr:uid="{79FDBCB7-5F04-406F-99BE-F8FA3AD780DF}"/>
    <cellStyle name="Standard 5 2 14" xfId="54326" xr:uid="{DC78DB89-13AA-401B-B15A-A8F19DDFA13A}"/>
    <cellStyle name="Standard 5 2 15" xfId="24355" xr:uid="{2C14B279-DFE9-4027-81D9-AD555938ADCA}"/>
    <cellStyle name="Standard 5 2 2" xfId="1035" xr:uid="{00000000-0005-0000-0000-000028040000}"/>
    <cellStyle name="Standard 5 2 2 10" xfId="48556" xr:uid="{73528B09-3788-4A71-854B-394077DD8676}"/>
    <cellStyle name="Standard 5 2 2 11" xfId="53850" xr:uid="{9C34AE0E-9545-4E4D-9836-4452DD039307}"/>
    <cellStyle name="Standard 5 2 2 12" xfId="54327" xr:uid="{AE3932FF-261C-43F3-AD3B-A312F447E36A}"/>
    <cellStyle name="Standard 5 2 2 13" xfId="24358" xr:uid="{73301BDC-E15D-4A9C-8F4D-66C9EC6E85BE}"/>
    <cellStyle name="Standard 5 2 2 2" xfId="1036" xr:uid="{00000000-0005-0000-0000-000029040000}"/>
    <cellStyle name="Standard 5 2 2 2 2" xfId="24360" xr:uid="{D029181A-D073-493B-99AE-9110AE9AC435}"/>
    <cellStyle name="Standard 5 2 2 2 2 2" xfId="24361" xr:uid="{BE3AA5B5-3F8B-4EA9-A2B7-FD0D6761F216}"/>
    <cellStyle name="Standard 5 2 2 2 2 2 2" xfId="24362" xr:uid="{C5D4B902-A49D-4FED-981E-995DA9E7788B}"/>
    <cellStyle name="Standard 5 2 2 2 2 2 2 2" xfId="48560" xr:uid="{77710F96-5089-40B9-9AE8-B90D548204DA}"/>
    <cellStyle name="Standard 5 2 2 2 2 2 3" xfId="48559" xr:uid="{EC4007DE-CC32-4D4C-B0F4-571005EE7208}"/>
    <cellStyle name="Standard 5 2 2 2 2 3" xfId="24363" xr:uid="{3F49FC28-B4D9-44DD-8348-8558096C2990}"/>
    <cellStyle name="Standard 5 2 2 2 2 3 2" xfId="48561" xr:uid="{64C191D1-6042-4370-8F9E-1127BCC36A81}"/>
    <cellStyle name="Standard 5 2 2 2 2 4" xfId="24364" xr:uid="{13FA67E5-61EB-4B39-9366-24069EDD7052}"/>
    <cellStyle name="Standard 5 2 2 2 2 4 2" xfId="48562" xr:uid="{7832156C-5DF9-4E8E-B88F-9A2FCECB4F44}"/>
    <cellStyle name="Standard 5 2 2 2 2 5" xfId="48558" xr:uid="{03AD1DE4-E9F4-4CE6-BB65-AA4BA24A170B}"/>
    <cellStyle name="Standard 5 2 2 2 3" xfId="24365" xr:uid="{5CD9937F-6F93-4FA9-8D52-2A2CE31C3710}"/>
    <cellStyle name="Standard 5 2 2 2 3 2" xfId="24366" xr:uid="{E3239EC1-DE2B-45A3-8A24-A5756A5A565D}"/>
    <cellStyle name="Standard 5 2 2 2 3 2 2" xfId="24367" xr:uid="{36C7E9DA-D6C0-4476-A752-11F99DED896F}"/>
    <cellStyle name="Standard 5 2 2 2 3 2 2 2" xfId="48565" xr:uid="{5122A9B2-1972-4796-8843-F067125993EF}"/>
    <cellStyle name="Standard 5 2 2 2 3 2 3" xfId="48564" xr:uid="{2CC786E0-9697-4564-9582-21701059460F}"/>
    <cellStyle name="Standard 5 2 2 2 3 3" xfId="24368" xr:uid="{1EAA27A0-7066-4E45-B504-61E6B8911695}"/>
    <cellStyle name="Standard 5 2 2 2 3 3 2" xfId="48566" xr:uid="{6DECF962-FD36-48FD-99FB-376F031A113E}"/>
    <cellStyle name="Standard 5 2 2 2 3 4" xfId="24369" xr:uid="{E3B354E2-338C-478E-90DD-7A55F2F20EAF}"/>
    <cellStyle name="Standard 5 2 2 2 3 4 2" xfId="48567" xr:uid="{6218BA16-6002-4F48-B881-837EBD8D9874}"/>
    <cellStyle name="Standard 5 2 2 2 3 5" xfId="48563" xr:uid="{38605241-5F9A-4D63-9767-410792AD43B7}"/>
    <cellStyle name="Standard 5 2 2 2 4" xfId="24370" xr:uid="{F6E86191-336B-4CC0-A957-380CC3E0446B}"/>
    <cellStyle name="Standard 5 2 2 2 4 2" xfId="24371" xr:uid="{2A74EF9E-AD7E-4477-B663-357CEDEB24FF}"/>
    <cellStyle name="Standard 5 2 2 2 4 2 2" xfId="48569" xr:uid="{88DFEE07-3D4E-439B-B543-795BFA60D640}"/>
    <cellStyle name="Standard 5 2 2 2 4 3" xfId="48568" xr:uid="{C2F6D33A-5E69-4E78-BEE1-FA01F3D0358B}"/>
    <cellStyle name="Standard 5 2 2 2 5" xfId="24372" xr:uid="{FE2BE47E-C75B-46ED-A7DC-D50887AFE8DF}"/>
    <cellStyle name="Standard 5 2 2 2 5 2" xfId="24373" xr:uid="{FE357C78-6386-40A5-87A0-2B994F961010}"/>
    <cellStyle name="Standard 5 2 2 2 5 2 2" xfId="48571" xr:uid="{D0CBCE05-1E56-4912-8C9B-9106DA4DBA92}"/>
    <cellStyle name="Standard 5 2 2 2 5 3" xfId="48570" xr:uid="{DBEFF52C-8610-4761-B7BB-FCBBF95B61ED}"/>
    <cellStyle name="Standard 5 2 2 2 6" xfId="24374" xr:uid="{BDE2B504-0FB3-4621-BF63-4C4B8B6F8BDF}"/>
    <cellStyle name="Standard 5 2 2 2 6 2" xfId="48572" xr:uid="{CE1D795D-8319-4E89-B4FD-0063F519CF75}"/>
    <cellStyle name="Standard 5 2 2 2 7" xfId="48557" xr:uid="{DB3F8482-7135-4654-AD5D-693EDFBB34C4}"/>
    <cellStyle name="Standard 5 2 2 2 8" xfId="54328" xr:uid="{D9B59A26-F662-412A-AC04-E311872A00B3}"/>
    <cellStyle name="Standard 5 2 2 2 9" xfId="24359" xr:uid="{20D7B2CD-2AED-4502-B69A-69809D350B84}"/>
    <cellStyle name="Standard 5 2 2 2_CHP" xfId="24375" xr:uid="{1A7ED17C-9C63-450F-A4E0-10D20BF75DA7}"/>
    <cellStyle name="Standard 5 2 2 3" xfId="1037" xr:uid="{00000000-0005-0000-0000-00002A040000}"/>
    <cellStyle name="Standard 5 2 2 3 2" xfId="24377" xr:uid="{90C2F828-AFFA-4499-8B58-78149A769A52}"/>
    <cellStyle name="Standard 5 2 2 3 2 2" xfId="24378" xr:uid="{1E2FB3DC-4562-4C56-B47B-AB3217B333D6}"/>
    <cellStyle name="Standard 5 2 2 3 2 2 2" xfId="48575" xr:uid="{94BC301A-3885-4536-9F2A-50D0152C5BA5}"/>
    <cellStyle name="Standard 5 2 2 3 2 3" xfId="24379" xr:uid="{8FCE2713-542B-497F-8744-CA793C3BECF8}"/>
    <cellStyle name="Standard 5 2 2 3 2 3 2" xfId="48576" xr:uid="{D6E3193F-E448-4AD5-9A55-0A236A90A38E}"/>
    <cellStyle name="Standard 5 2 2 3 2 4" xfId="48574" xr:uid="{15D2CF63-0A28-41A5-A2A5-FFF2115A302F}"/>
    <cellStyle name="Standard 5 2 2 3 3" xfId="24380" xr:uid="{FF0D533F-B8DD-46CD-9C10-1180B05DD93C}"/>
    <cellStyle name="Standard 5 2 2 3 3 2" xfId="24381" xr:uid="{A05332F5-368E-4837-9EC3-280630B15A8F}"/>
    <cellStyle name="Standard 5 2 2 3 3 2 2" xfId="48578" xr:uid="{ED4B2C55-16A0-4898-B561-D0F285139E53}"/>
    <cellStyle name="Standard 5 2 2 3 3 3" xfId="48577" xr:uid="{E337A206-E2C5-4765-B6DF-E80B71159567}"/>
    <cellStyle name="Standard 5 2 2 3 4" xfId="24382" xr:uid="{4DC13B7A-86B4-4E2F-8AAE-53B4CC286BAE}"/>
    <cellStyle name="Standard 5 2 2 3 4 2" xfId="48579" xr:uid="{AA4711D1-193B-481F-8CFE-82A74EFEF073}"/>
    <cellStyle name="Standard 5 2 2 3 5" xfId="24383" xr:uid="{6B5BB37E-3C29-4BED-A07C-3F3EAA28837D}"/>
    <cellStyle name="Standard 5 2 2 3 5 2" xfId="48580" xr:uid="{E9C7E392-3550-4A9C-A62C-93CE161AA874}"/>
    <cellStyle name="Standard 5 2 2 3 6" xfId="48573" xr:uid="{D5FB6B3F-15D3-4053-BA71-2C5F18248798}"/>
    <cellStyle name="Standard 5 2 2 3 7" xfId="54329" xr:uid="{3412031B-118B-491B-A314-BABF3439B071}"/>
    <cellStyle name="Standard 5 2 2 3 8" xfId="24376" xr:uid="{83F45B4E-7488-41D7-A857-50CC6BD8A080}"/>
    <cellStyle name="Standard 5 2 2 4" xfId="24384" xr:uid="{E575CB60-7543-4B98-A84C-3623759D1346}"/>
    <cellStyle name="Standard 5 2 2 4 2" xfId="24385" xr:uid="{73D43B78-181D-4B14-A624-E633333080E1}"/>
    <cellStyle name="Standard 5 2 2 4 2 2" xfId="24386" xr:uid="{93863327-F118-4124-AA00-34875BE74477}"/>
    <cellStyle name="Standard 5 2 2 4 2 2 2" xfId="48583" xr:uid="{D3FE7901-155D-47D5-AABA-866AB90ED0F5}"/>
    <cellStyle name="Standard 5 2 2 4 2 3" xfId="48582" xr:uid="{BEF2542F-5474-4D0C-A32F-761C6ED0A1DD}"/>
    <cellStyle name="Standard 5 2 2 4 3" xfId="24387" xr:uid="{43F9EFAF-D1CE-463A-A053-8CDF338AC8DC}"/>
    <cellStyle name="Standard 5 2 2 4 3 2" xfId="48584" xr:uid="{351EB3BD-29CA-4AB7-8C50-DDA4F2AA7135}"/>
    <cellStyle name="Standard 5 2 2 4 4" xfId="24388" xr:uid="{00AF093D-FAE0-4000-8E68-4139F81D58A9}"/>
    <cellStyle name="Standard 5 2 2 4 4 2" xfId="48585" xr:uid="{CE244655-91FD-4A15-946A-A0058CFB36CB}"/>
    <cellStyle name="Standard 5 2 2 4 5" xfId="48581" xr:uid="{0D70FD9E-26B5-4443-B8A5-2F940339FD95}"/>
    <cellStyle name="Standard 5 2 2 5" xfId="24389" xr:uid="{29CFCA80-E5F7-419B-A3BB-8E65B2DC1669}"/>
    <cellStyle name="Standard 5 2 2 5 2" xfId="24390" xr:uid="{53B80962-A635-4ABE-AF11-EE147C7745B7}"/>
    <cellStyle name="Standard 5 2 2 5 2 2" xfId="48587" xr:uid="{FF689137-C598-4D51-B049-B96807F0A71B}"/>
    <cellStyle name="Standard 5 2 2 5 3" xfId="24391" xr:uid="{0F7D8234-140D-43E5-BBBF-52F194A03F19}"/>
    <cellStyle name="Standard 5 2 2 5 3 2" xfId="48588" xr:uid="{018E512A-D397-4BAE-98A0-2FDFC362EA23}"/>
    <cellStyle name="Standard 5 2 2 5 4" xfId="48586" xr:uid="{01F4A80E-1C4B-4EA8-BEB7-7912D6914825}"/>
    <cellStyle name="Standard 5 2 2 6" xfId="24392" xr:uid="{43A4E159-F659-4322-8EF5-9495FD4A5C76}"/>
    <cellStyle name="Standard 5 2 2 6 2" xfId="24393" xr:uid="{F2E35427-4A03-4F15-84F9-F741F79FE459}"/>
    <cellStyle name="Standard 5 2 2 6 2 2" xfId="48590" xr:uid="{461AF6EA-0A61-4495-B3DA-37CA493C3084}"/>
    <cellStyle name="Standard 5 2 2 6 3" xfId="48589" xr:uid="{4DF1CE16-6F34-44FE-BD2D-D31E16720E61}"/>
    <cellStyle name="Standard 5 2 2 7" xfId="24394" xr:uid="{3DF50F18-015B-40A5-B040-BAE0ABFA5DCF}"/>
    <cellStyle name="Standard 5 2 2 7 2" xfId="48591" xr:uid="{02DBE969-5E81-43B7-B2FA-5D10B688EEBA}"/>
    <cellStyle name="Standard 5 2 2 8" xfId="24395" xr:uid="{A5A2ABA7-A8DD-4510-8895-9F0C2862B9BE}"/>
    <cellStyle name="Standard 5 2 2 8 2" xfId="48592" xr:uid="{5EDA092E-A5EF-43B5-BB11-9D0C213F719F}"/>
    <cellStyle name="Standard 5 2 2 9" xfId="24396" xr:uid="{362C4F46-3A7F-412F-84BB-AE130B6F8441}"/>
    <cellStyle name="Standard 5 2 2 9 2" xfId="48593" xr:uid="{C077A2F6-B39C-4E29-91E0-3518C910AC2F}"/>
    <cellStyle name="Standard 5 2 2_CHP" xfId="24397" xr:uid="{4ACE8361-8C71-4231-A163-A7E817ECFED0}"/>
    <cellStyle name="Standard 5 2 3" xfId="1038" xr:uid="{00000000-0005-0000-0000-00002B040000}"/>
    <cellStyle name="Standard 5 2 3 10" xfId="48594" xr:uid="{B4FE08A8-D51F-4DC6-B6C5-BE7CB64ACBF6}"/>
    <cellStyle name="Standard 5 2 3 11" xfId="53851" xr:uid="{D916B5BC-2CC9-41EE-A553-89E86C547D13}"/>
    <cellStyle name="Standard 5 2 3 12" xfId="54330" xr:uid="{7903EFBE-083E-4F51-A283-4340FC2D62B4}"/>
    <cellStyle name="Standard 5 2 3 13" xfId="24398" xr:uid="{B69DD115-F83E-4AAC-B97D-1197209B03EF}"/>
    <cellStyle name="Standard 5 2 3 2" xfId="1039" xr:uid="{00000000-0005-0000-0000-00002C040000}"/>
    <cellStyle name="Standard 5 2 3 2 2" xfId="24400" xr:uid="{6884F6A6-5318-4E9E-BF75-5BE8DCACDDAA}"/>
    <cellStyle name="Standard 5 2 3 2 2 2" xfId="24401" xr:uid="{1C79BE51-6FF4-445D-8C09-2337ECAEA9F3}"/>
    <cellStyle name="Standard 5 2 3 2 2 2 2" xfId="24402" xr:uid="{B16105C0-B5B8-4907-A08F-73A608AF7574}"/>
    <cellStyle name="Standard 5 2 3 2 2 2 2 2" xfId="48598" xr:uid="{CD975B5F-2B45-42A6-8780-4D5339C8DE4A}"/>
    <cellStyle name="Standard 5 2 3 2 2 2 3" xfId="48597" xr:uid="{8DE73D71-92DF-424E-AF1A-3CEA2EE0442A}"/>
    <cellStyle name="Standard 5 2 3 2 2 3" xfId="24403" xr:uid="{8EFCBD86-D3C8-4DE8-9914-385456ED2041}"/>
    <cellStyle name="Standard 5 2 3 2 2 3 2" xfId="48599" xr:uid="{E9197AED-7EE5-42E0-9BD0-4F8C63FFB8B6}"/>
    <cellStyle name="Standard 5 2 3 2 2 4" xfId="24404" xr:uid="{9C271C2B-E53E-4480-B146-030564D16A29}"/>
    <cellStyle name="Standard 5 2 3 2 2 4 2" xfId="48600" xr:uid="{FADA49B4-9B4C-4D3C-8A7E-15D57D05513F}"/>
    <cellStyle name="Standard 5 2 3 2 2 5" xfId="48596" xr:uid="{DE252FED-206D-4764-846D-BDA9865A94CB}"/>
    <cellStyle name="Standard 5 2 3 2 3" xfId="24405" xr:uid="{F6554CEB-A044-409A-BB8F-25AC2CD3C330}"/>
    <cellStyle name="Standard 5 2 3 2 3 2" xfId="24406" xr:uid="{5F5516B4-E922-43C7-8FD9-FBBC464A22E2}"/>
    <cellStyle name="Standard 5 2 3 2 3 2 2" xfId="24407" xr:uid="{25350A4F-0C09-40B0-B68E-9F8ACD62D6F6}"/>
    <cellStyle name="Standard 5 2 3 2 3 2 2 2" xfId="48603" xr:uid="{DBB8035A-0DBF-47BE-9D6D-B1256BB299CB}"/>
    <cellStyle name="Standard 5 2 3 2 3 2 3" xfId="48602" xr:uid="{08EA2B0A-8A31-4417-A388-5243A48750C1}"/>
    <cellStyle name="Standard 5 2 3 2 3 3" xfId="24408" xr:uid="{0EC652BA-C75B-4057-A3B8-1434465C01B1}"/>
    <cellStyle name="Standard 5 2 3 2 3 3 2" xfId="48604" xr:uid="{BA7EBFF8-BBD8-4EAC-93A3-B63009F4F31A}"/>
    <cellStyle name="Standard 5 2 3 2 3 4" xfId="24409" xr:uid="{D7A083D6-6768-40F1-B52C-2D067894B00C}"/>
    <cellStyle name="Standard 5 2 3 2 3 4 2" xfId="48605" xr:uid="{0486CF9F-4E80-4938-A7FC-058188EB86C0}"/>
    <cellStyle name="Standard 5 2 3 2 3 5" xfId="48601" xr:uid="{0E26037D-B039-45B5-A274-E20395269F2E}"/>
    <cellStyle name="Standard 5 2 3 2 4" xfId="24410" xr:uid="{FD06096B-FBB2-4260-AB38-6111F35F70EF}"/>
    <cellStyle name="Standard 5 2 3 2 4 2" xfId="24411" xr:uid="{557AD2BE-9841-468C-945D-A0ECFB1501DA}"/>
    <cellStyle name="Standard 5 2 3 2 4 2 2" xfId="48607" xr:uid="{50B1DAC8-1681-4EDA-BC34-CCB0F67C230E}"/>
    <cellStyle name="Standard 5 2 3 2 4 3" xfId="48606" xr:uid="{AC07FD29-47FA-4CFE-B39D-E802CCE56A97}"/>
    <cellStyle name="Standard 5 2 3 2 5" xfId="24412" xr:uid="{5A5B43A1-519C-48C3-A92D-C4DFC4F9966B}"/>
    <cellStyle name="Standard 5 2 3 2 5 2" xfId="24413" xr:uid="{C291B01F-AFD4-4774-8F61-D4F31DC9D788}"/>
    <cellStyle name="Standard 5 2 3 2 5 2 2" xfId="48609" xr:uid="{A5034867-7BC5-4923-9FEC-51EAA836543F}"/>
    <cellStyle name="Standard 5 2 3 2 5 3" xfId="48608" xr:uid="{AA9C4FF2-9E5E-48A0-9A51-65E2658D2C9E}"/>
    <cellStyle name="Standard 5 2 3 2 6" xfId="24414" xr:uid="{D6EAE354-5A9E-4E05-A89C-04B6C4F1373E}"/>
    <cellStyle name="Standard 5 2 3 2 6 2" xfId="48610" xr:uid="{D71D6972-EFE2-46AD-847B-6CF5BAF59C3E}"/>
    <cellStyle name="Standard 5 2 3 2 7" xfId="48595" xr:uid="{5CF8B254-575C-429F-82F2-747CE04E2D14}"/>
    <cellStyle name="Standard 5 2 3 2 8" xfId="54331" xr:uid="{DCF8907B-A737-4964-A189-C674AA56594F}"/>
    <cellStyle name="Standard 5 2 3 2 9" xfId="24399" xr:uid="{5EB9B5B8-CD66-4392-9923-8FC7F31C2CD3}"/>
    <cellStyle name="Standard 5 2 3 2_CHP" xfId="24415" xr:uid="{A11F0400-8BEA-422B-9E97-84665674773B}"/>
    <cellStyle name="Standard 5 2 3 3" xfId="1040" xr:uid="{00000000-0005-0000-0000-00002D040000}"/>
    <cellStyle name="Standard 5 2 3 3 2" xfId="24417" xr:uid="{CF648C3B-3716-40A8-9D72-5666328F2370}"/>
    <cellStyle name="Standard 5 2 3 3 2 2" xfId="24418" xr:uid="{0189B9F2-D42E-4377-91BE-2D09085D5EE9}"/>
    <cellStyle name="Standard 5 2 3 3 2 2 2" xfId="48613" xr:uid="{2DC2693E-6B79-472F-A8ED-62C5366286FF}"/>
    <cellStyle name="Standard 5 2 3 3 2 3" xfId="24419" xr:uid="{AA6CB7EE-F343-4E6A-8A12-C4413A1D7B69}"/>
    <cellStyle name="Standard 5 2 3 3 2 3 2" xfId="48614" xr:uid="{EBB6A5E5-6A6A-46D0-84B2-3A4961B49ED2}"/>
    <cellStyle name="Standard 5 2 3 3 2 4" xfId="48612" xr:uid="{6D5BDC45-150E-4F33-8BE0-4095C8B7B251}"/>
    <cellStyle name="Standard 5 2 3 3 3" xfId="24420" xr:uid="{FD3CA1B4-5AC1-44EC-AA73-018FC526428A}"/>
    <cellStyle name="Standard 5 2 3 3 3 2" xfId="24421" xr:uid="{7E808858-B9DE-4777-B73A-B0E734D30C89}"/>
    <cellStyle name="Standard 5 2 3 3 3 2 2" xfId="48616" xr:uid="{F77A5427-5006-4292-B69E-8A9A5CE357AC}"/>
    <cellStyle name="Standard 5 2 3 3 3 3" xfId="48615" xr:uid="{22525C72-A862-4023-938A-F00E5D1A5607}"/>
    <cellStyle name="Standard 5 2 3 3 4" xfId="24422" xr:uid="{12978D65-8230-4DBD-9B6A-683CC72D81D7}"/>
    <cellStyle name="Standard 5 2 3 3 4 2" xfId="48617" xr:uid="{07051DB0-382B-4050-8ACD-31CFFDAA1FB9}"/>
    <cellStyle name="Standard 5 2 3 3 5" xfId="24423" xr:uid="{26EB1E8F-6562-4AEE-BEB9-BFEEBD4E0182}"/>
    <cellStyle name="Standard 5 2 3 3 5 2" xfId="48618" xr:uid="{1A7602FE-BCA6-43BA-813B-F471D2C5E91F}"/>
    <cellStyle name="Standard 5 2 3 3 6" xfId="48611" xr:uid="{93B1DF46-D61A-4879-AF53-4037034A3736}"/>
    <cellStyle name="Standard 5 2 3 3 7" xfId="54332" xr:uid="{CDFCAB6E-CCFF-425C-92F2-F18F9FC34A02}"/>
    <cellStyle name="Standard 5 2 3 3 8" xfId="24416" xr:uid="{05718E4A-1CF5-4CFE-8C3D-73B41D6F201F}"/>
    <cellStyle name="Standard 5 2 3 4" xfId="24424" xr:uid="{2659DD99-4746-4E78-9DC5-C8D3EDB9FC97}"/>
    <cellStyle name="Standard 5 2 3 4 2" xfId="24425" xr:uid="{C259C595-7BEB-4B7C-BBA4-313D803B66D9}"/>
    <cellStyle name="Standard 5 2 3 4 2 2" xfId="24426" xr:uid="{CE0DD93A-7BF6-42F2-BD56-81EF05B57998}"/>
    <cellStyle name="Standard 5 2 3 4 2 2 2" xfId="48621" xr:uid="{8385BF2E-AFC5-413A-9D0B-2D501AA64D00}"/>
    <cellStyle name="Standard 5 2 3 4 2 3" xfId="48620" xr:uid="{D0BFAC5F-2401-4F9C-BA69-30C58267016D}"/>
    <cellStyle name="Standard 5 2 3 4 3" xfId="24427" xr:uid="{3317E14B-2FA5-426C-AD49-82BAA037082A}"/>
    <cellStyle name="Standard 5 2 3 4 3 2" xfId="48622" xr:uid="{2547493C-B437-464F-A06A-EBBD3F33255E}"/>
    <cellStyle name="Standard 5 2 3 4 4" xfId="24428" xr:uid="{1F6C8E14-6A33-4E17-9DB1-D5935EC3FE16}"/>
    <cellStyle name="Standard 5 2 3 4 4 2" xfId="48623" xr:uid="{6A82C2D5-A961-4B2C-B86D-5C71DA795ECB}"/>
    <cellStyle name="Standard 5 2 3 4 5" xfId="48619" xr:uid="{19100C76-5AFC-40E7-894D-E19F8E6DDF32}"/>
    <cellStyle name="Standard 5 2 3 5" xfId="24429" xr:uid="{DD4DABDA-060D-4E7B-9C1F-068B0EAC0F14}"/>
    <cellStyle name="Standard 5 2 3 5 2" xfId="24430" xr:uid="{8CBD9594-3064-42A9-9FBC-E7473C36BDF4}"/>
    <cellStyle name="Standard 5 2 3 5 2 2" xfId="48625" xr:uid="{12876913-78AB-42D3-B5D5-3C8BED92F8D8}"/>
    <cellStyle name="Standard 5 2 3 5 3" xfId="24431" xr:uid="{39D40179-E1BB-4B8D-9FB4-7FC1C52AE724}"/>
    <cellStyle name="Standard 5 2 3 5 3 2" xfId="48626" xr:uid="{457C8DB9-8210-4C0E-A589-72A9A717FE2B}"/>
    <cellStyle name="Standard 5 2 3 5 4" xfId="48624" xr:uid="{AD7524F6-39F7-4020-9907-3F1858EF0397}"/>
    <cellStyle name="Standard 5 2 3 6" xfId="24432" xr:uid="{0403B7CA-F5F3-476B-9F6F-2806DA42D5E8}"/>
    <cellStyle name="Standard 5 2 3 6 2" xfId="24433" xr:uid="{F41A21DA-F944-4191-B050-04EA46442C30}"/>
    <cellStyle name="Standard 5 2 3 6 2 2" xfId="48628" xr:uid="{C756F8ED-DA52-4276-875E-C6A8402E91C1}"/>
    <cellStyle name="Standard 5 2 3 6 3" xfId="48627" xr:uid="{BDE74C04-5064-4B93-9BAE-8F696A0035E5}"/>
    <cellStyle name="Standard 5 2 3 7" xfId="24434" xr:uid="{ACBE510C-E98E-4ECA-B22D-1A0E95654E31}"/>
    <cellStyle name="Standard 5 2 3 7 2" xfId="48629" xr:uid="{5D76B863-E48A-412C-8123-6E1BCC492A10}"/>
    <cellStyle name="Standard 5 2 3 8" xfId="24435" xr:uid="{3EC88178-8336-423F-84AE-7DBFB8193863}"/>
    <cellStyle name="Standard 5 2 3 8 2" xfId="48630" xr:uid="{65D36C40-FE0B-4CE9-93E3-FED53814F095}"/>
    <cellStyle name="Standard 5 2 3 9" xfId="24436" xr:uid="{D4835EAC-5918-4D87-A5F9-0F0783655A16}"/>
    <cellStyle name="Standard 5 2 3 9 2" xfId="48631" xr:uid="{A678B8C6-7E42-4D83-BCCC-41BE3E04A86F}"/>
    <cellStyle name="Standard 5 2 3_CHP" xfId="24437" xr:uid="{3095029E-E099-4378-8653-BDC8F06A599C}"/>
    <cellStyle name="Standard 5 2 4" xfId="1041" xr:uid="{00000000-0005-0000-0000-00002E040000}"/>
    <cellStyle name="Standard 5 2 4 2" xfId="24439" xr:uid="{8419DC31-AEA4-4FE0-B0C2-837D33E2EA26}"/>
    <cellStyle name="Standard 5 2 4 2 2" xfId="24440" xr:uid="{B321E678-1133-4B8B-A98F-8290FCE56020}"/>
    <cellStyle name="Standard 5 2 4 2 2 2" xfId="24441" xr:uid="{2902C4BE-4121-4A20-AAD3-FB9F16348F91}"/>
    <cellStyle name="Standard 5 2 4 2 2 2 2" xfId="48635" xr:uid="{1FCFCCE9-FA9F-4DC7-81F7-78229783CB27}"/>
    <cellStyle name="Standard 5 2 4 2 2 3" xfId="48634" xr:uid="{403123DB-44ED-4092-A751-6DEE9CC551D0}"/>
    <cellStyle name="Standard 5 2 4 2 3" xfId="24442" xr:uid="{99A08C3A-8304-40A9-B923-F907C62B4E80}"/>
    <cellStyle name="Standard 5 2 4 2 3 2" xfId="48636" xr:uid="{98B92CEB-4EDA-4C84-8050-180562C80CF0}"/>
    <cellStyle name="Standard 5 2 4 2 4" xfId="24443" xr:uid="{819570E2-E67C-446F-B804-0681A4BAC987}"/>
    <cellStyle name="Standard 5 2 4 2 4 2" xfId="48637" xr:uid="{744B0B22-4A6C-4FF2-A920-7C5B7AB34392}"/>
    <cellStyle name="Standard 5 2 4 2 5" xfId="48633" xr:uid="{4B507872-7221-455B-A253-F5AC4E09D9F9}"/>
    <cellStyle name="Standard 5 2 4 3" xfId="24444" xr:uid="{E51136DE-29A6-4169-AEE9-6AECAAABCC08}"/>
    <cellStyle name="Standard 5 2 4 3 2" xfId="24445" xr:uid="{01210CAB-02DF-45FA-A1E7-452422E44750}"/>
    <cellStyle name="Standard 5 2 4 3 2 2" xfId="24446" xr:uid="{422793DD-5F32-4AE6-B6E7-55454D0C2253}"/>
    <cellStyle name="Standard 5 2 4 3 2 2 2" xfId="48640" xr:uid="{5C609C31-3FF8-4878-8D43-0603B3789950}"/>
    <cellStyle name="Standard 5 2 4 3 2 3" xfId="48639" xr:uid="{D361BD3F-6A38-4E89-99C8-D4D95A77FE6B}"/>
    <cellStyle name="Standard 5 2 4 3 3" xfId="24447" xr:uid="{9F339F5F-1D32-4BE8-8E81-D8F48344097B}"/>
    <cellStyle name="Standard 5 2 4 3 3 2" xfId="48641" xr:uid="{25D0B73B-BA9A-4432-98BC-C0D1084D42B5}"/>
    <cellStyle name="Standard 5 2 4 3 4" xfId="24448" xr:uid="{0D664F76-7BE3-4C73-B66B-D3E1004B7308}"/>
    <cellStyle name="Standard 5 2 4 3 4 2" xfId="48642" xr:uid="{52FC7B02-A172-443A-AF86-7EF612A5754A}"/>
    <cellStyle name="Standard 5 2 4 3 5" xfId="48638" xr:uid="{36BE51D5-6046-4331-AFC3-A2705C88CD70}"/>
    <cellStyle name="Standard 5 2 4 4" xfId="24449" xr:uid="{FFC518A3-D045-477B-A5F8-059CB54AF91B}"/>
    <cellStyle name="Standard 5 2 4 4 2" xfId="24450" xr:uid="{30B98A58-E1DC-45E0-BCCB-254540236109}"/>
    <cellStyle name="Standard 5 2 4 4 2 2" xfId="48644" xr:uid="{D0F32430-ADB9-47A3-8C48-3129D48B0333}"/>
    <cellStyle name="Standard 5 2 4 4 3" xfId="48643" xr:uid="{8240BD08-D76E-41C4-9A2F-7E7D9667C5A0}"/>
    <cellStyle name="Standard 5 2 4 5" xfId="24451" xr:uid="{5C79E58D-4480-498B-8EDF-C66C40161189}"/>
    <cellStyle name="Standard 5 2 4 5 2" xfId="24452" xr:uid="{39E381DC-5DA3-4B15-A28D-1C3CB091956A}"/>
    <cellStyle name="Standard 5 2 4 5 2 2" xfId="48646" xr:uid="{D39FD8D2-0E33-4D02-AB68-39839DF3CBC0}"/>
    <cellStyle name="Standard 5 2 4 5 3" xfId="48645" xr:uid="{8F5F0038-AD23-4B13-BF06-A5B014A53B64}"/>
    <cellStyle name="Standard 5 2 4 6" xfId="24453" xr:uid="{3FBCE013-AF68-4A1E-AD7E-735AD90BCB84}"/>
    <cellStyle name="Standard 5 2 4 6 2" xfId="48647" xr:uid="{B2BAD23E-6102-49E5-A45F-8986FFA7FE95}"/>
    <cellStyle name="Standard 5 2 4 7" xfId="48632" xr:uid="{E07E1FCC-E1EC-4AC7-A4D0-D185F99F5327}"/>
    <cellStyle name="Standard 5 2 4 8" xfId="54333" xr:uid="{2C6174D6-9870-4812-8403-D406C0B7A4C2}"/>
    <cellStyle name="Standard 5 2 4 9" xfId="24438" xr:uid="{447196C3-FF00-4D07-9F04-2052404B1282}"/>
    <cellStyle name="Standard 5 2 4_CHP" xfId="24454" xr:uid="{243C077E-713F-4D70-B455-416F3E50B3CB}"/>
    <cellStyle name="Standard 5 2 5" xfId="1042" xr:uid="{00000000-0005-0000-0000-00002F040000}"/>
    <cellStyle name="Standard 5 2 5 2" xfId="24456" xr:uid="{90078E7C-B8D7-4B10-B3B0-D37E10D2A81C}"/>
    <cellStyle name="Standard 5 2 5 2 2" xfId="24457" xr:uid="{D8A8EA1A-3A6A-4267-A40C-DD3F9F616D64}"/>
    <cellStyle name="Standard 5 2 5 2 2 2" xfId="48650" xr:uid="{2CAD96F3-8FF9-4592-B690-528346C6D111}"/>
    <cellStyle name="Standard 5 2 5 2 3" xfId="24458" xr:uid="{8A3CA21E-A320-434B-97F9-A12697EE3626}"/>
    <cellStyle name="Standard 5 2 5 2 3 2" xfId="48651" xr:uid="{E37BE682-9BBC-4330-87EF-954B769B7C61}"/>
    <cellStyle name="Standard 5 2 5 2 4" xfId="48649" xr:uid="{282D7742-9B05-428C-8C3B-8FB8B5C689C7}"/>
    <cellStyle name="Standard 5 2 5 3" xfId="24459" xr:uid="{28DCA95B-49E9-4124-AE6D-394732C8081A}"/>
    <cellStyle name="Standard 5 2 5 3 2" xfId="24460" xr:uid="{D98DAC6A-1DFB-4B0F-97AC-DE32129AA06E}"/>
    <cellStyle name="Standard 5 2 5 3 2 2" xfId="48653" xr:uid="{AF2CA270-730A-4655-86D2-4CEBFA781A10}"/>
    <cellStyle name="Standard 5 2 5 3 3" xfId="48652" xr:uid="{53F3A5D1-DE92-4FC9-A0FF-D2A4D275256D}"/>
    <cellStyle name="Standard 5 2 5 4" xfId="24461" xr:uid="{D6B0335A-D148-4D4A-85C4-21BB1503D715}"/>
    <cellStyle name="Standard 5 2 5 4 2" xfId="48654" xr:uid="{0C2CCF1E-D0AA-4ACE-BDA7-233B3C2D42E0}"/>
    <cellStyle name="Standard 5 2 5 5" xfId="24462" xr:uid="{2E36BDA8-CC4F-487D-A755-2D1CE99651E2}"/>
    <cellStyle name="Standard 5 2 5 5 2" xfId="48655" xr:uid="{897358C9-49C3-4621-9C67-A85C5DC1CBC7}"/>
    <cellStyle name="Standard 5 2 5 6" xfId="48648" xr:uid="{D6081355-C7A1-45FC-8302-894EC512035A}"/>
    <cellStyle name="Standard 5 2 5 7" xfId="54334" xr:uid="{BA98754D-4E9C-4DD0-A0CD-6BF65DFA1859}"/>
    <cellStyle name="Standard 5 2 5 8" xfId="24455" xr:uid="{8EF003AA-2C36-498E-A98E-7185B6F29F30}"/>
    <cellStyle name="Standard 5 2 6" xfId="24463" xr:uid="{AB5359FC-6189-45A5-B85B-F04C638C7EB5}"/>
    <cellStyle name="Standard 5 2 6 2" xfId="24464" xr:uid="{01B07CFA-FBB2-4822-9286-3A0AE529445A}"/>
    <cellStyle name="Standard 5 2 6 2 2" xfId="24465" xr:uid="{92140F2F-2D06-4696-A800-19151F2F9CA2}"/>
    <cellStyle name="Standard 5 2 6 2 2 2" xfId="48658" xr:uid="{1FFBCC62-82DC-4C93-B92B-27685EB049FF}"/>
    <cellStyle name="Standard 5 2 6 2 3" xfId="48657" xr:uid="{02B8006A-CC47-498E-9D2B-E071326DAEA1}"/>
    <cellStyle name="Standard 5 2 6 3" xfId="24466" xr:uid="{554A99C1-B893-48CC-8757-D31BBDA1DD48}"/>
    <cellStyle name="Standard 5 2 6 3 2" xfId="48659" xr:uid="{5755CCCC-E309-4509-92C3-1BE7A0A2DBE8}"/>
    <cellStyle name="Standard 5 2 6 4" xfId="24467" xr:uid="{761716FE-04D6-469D-B3EF-4FCA2EC3CC9A}"/>
    <cellStyle name="Standard 5 2 6 4 2" xfId="48660" xr:uid="{0F2EDF3C-703E-41D1-85E3-B480AD52AE70}"/>
    <cellStyle name="Standard 5 2 6 5" xfId="48656" xr:uid="{027F077B-E7C7-4993-82CD-3BBFDA8F5979}"/>
    <cellStyle name="Standard 5 2 7" xfId="24468" xr:uid="{561A3C81-DB75-42DF-A344-BDA62304DEFD}"/>
    <cellStyle name="Standard 5 2 7 2" xfId="24469" xr:uid="{C6DF4BD4-B148-4404-A26D-652DCFCABC9F}"/>
    <cellStyle name="Standard 5 2 7 2 2" xfId="48662" xr:uid="{D6A31648-D213-4CB7-B788-32008EFD8819}"/>
    <cellStyle name="Standard 5 2 7 3" xfId="24470" xr:uid="{408F6915-68C3-4D97-A911-4AA4527B0071}"/>
    <cellStyle name="Standard 5 2 7 3 2" xfId="48663" xr:uid="{CB2668CC-8309-48AE-A9B1-EF92FBABF57F}"/>
    <cellStyle name="Standard 5 2 7 4" xfId="48661" xr:uid="{75F6E637-87BE-45AD-8752-867D9BE163D2}"/>
    <cellStyle name="Standard 5 2 8" xfId="24471" xr:uid="{EECFAF0D-E3CD-4DFB-8E5D-15AAFAAB8E45}"/>
    <cellStyle name="Standard 5 2 8 2" xfId="24472" xr:uid="{3C3EEE12-10A3-4CF1-8F2D-0FFB848FCAE7}"/>
    <cellStyle name="Standard 5 2 8 2 2" xfId="48665" xr:uid="{F28983C7-D153-474C-A33B-A25722A6A7EF}"/>
    <cellStyle name="Standard 5 2 8 3" xfId="48664" xr:uid="{7802C396-3902-490D-9054-E81236313144}"/>
    <cellStyle name="Standard 5 2 9" xfId="24473" xr:uid="{BEDD3238-3722-4E4F-901B-9B371A834B08}"/>
    <cellStyle name="Standard 5 2 9 2" xfId="48666" xr:uid="{A5323E87-DBA9-40A9-BE12-36C5265E1926}"/>
    <cellStyle name="Standard 5 2_CHP" xfId="24474" xr:uid="{27FFB6FF-8250-448C-AF2E-7CBAEA235B7B}"/>
    <cellStyle name="Standard 5 3" xfId="1043" xr:uid="{00000000-0005-0000-0000-000031040000}"/>
    <cellStyle name="Standard 5 3 10" xfId="48667" xr:uid="{FC0CC798-8AB9-471D-990B-BA5533E3E903}"/>
    <cellStyle name="Standard 5 3 11" xfId="53852" xr:uid="{914A4888-95CD-4154-A284-61B22F603D75}"/>
    <cellStyle name="Standard 5 3 12" xfId="54335" xr:uid="{5E306915-0971-4616-88C3-37CF654003CA}"/>
    <cellStyle name="Standard 5 3 13" xfId="24475" xr:uid="{CCE368BE-88BA-484D-B39A-03E50E082C1D}"/>
    <cellStyle name="Standard 5 3 2" xfId="1044" xr:uid="{00000000-0005-0000-0000-000032040000}"/>
    <cellStyle name="Standard 5 3 2 2" xfId="24477" xr:uid="{93DFF881-AD6D-467D-B210-AA8139520144}"/>
    <cellStyle name="Standard 5 3 2 2 2" xfId="24478" xr:uid="{7F550636-2F27-423E-8709-D11910F08DA7}"/>
    <cellStyle name="Standard 5 3 2 2 2 2" xfId="24479" xr:uid="{14C572D7-538B-44FD-B667-D82ABD404C9D}"/>
    <cellStyle name="Standard 5 3 2 2 2 2 2" xfId="48671" xr:uid="{D6245D2A-4E14-4795-B4D0-DAC353733F95}"/>
    <cellStyle name="Standard 5 3 2 2 2 3" xfId="48670" xr:uid="{6D9422DA-F67D-40E6-8BC6-E832FCD33888}"/>
    <cellStyle name="Standard 5 3 2 2 3" xfId="24480" xr:uid="{2A2E2CCF-4B1E-4B89-96BE-29535AE53A96}"/>
    <cellStyle name="Standard 5 3 2 2 3 2" xfId="48672" xr:uid="{C9E9986B-08B4-4E21-936D-0A180C365955}"/>
    <cellStyle name="Standard 5 3 2 2 4" xfId="24481" xr:uid="{A3E223CC-1EB8-4A7C-81FF-752C85575420}"/>
    <cellStyle name="Standard 5 3 2 2 4 2" xfId="48673" xr:uid="{7624188B-312D-4FAF-B26A-EFF59EF3B740}"/>
    <cellStyle name="Standard 5 3 2 2 5" xfId="48669" xr:uid="{C3B36405-0682-417D-A38B-7E94660EEBDC}"/>
    <cellStyle name="Standard 5 3 2 3" xfId="24482" xr:uid="{FBB2CFA9-125F-4114-9F45-20958E323F67}"/>
    <cellStyle name="Standard 5 3 2 3 2" xfId="24483" xr:uid="{00BE00FA-1E31-411F-8467-C3547960012B}"/>
    <cellStyle name="Standard 5 3 2 3 2 2" xfId="24484" xr:uid="{B8DD3086-AF19-4394-A5A0-98D5B6DD3631}"/>
    <cellStyle name="Standard 5 3 2 3 2 2 2" xfId="48676" xr:uid="{DF7614CB-2525-4A34-A1A5-41348597A8C5}"/>
    <cellStyle name="Standard 5 3 2 3 2 3" xfId="48675" xr:uid="{8C988D6F-C838-43BC-BB05-540AE9B5A00B}"/>
    <cellStyle name="Standard 5 3 2 3 3" xfId="24485" xr:uid="{1E3BDCB7-E026-48D7-B3A3-A4310E399474}"/>
    <cellStyle name="Standard 5 3 2 3 3 2" xfId="48677" xr:uid="{A5805B03-DAA6-43AC-A994-27D5F9F7B989}"/>
    <cellStyle name="Standard 5 3 2 3 4" xfId="24486" xr:uid="{723A5C27-F7BD-4F5D-8CF2-8F41F1E18751}"/>
    <cellStyle name="Standard 5 3 2 3 4 2" xfId="48678" xr:uid="{B40E2E7D-49E9-4E1C-9085-90E6C1A93C37}"/>
    <cellStyle name="Standard 5 3 2 3 5" xfId="48674" xr:uid="{B24FAA9A-7D68-4583-8E04-E9232C1478CC}"/>
    <cellStyle name="Standard 5 3 2 4" xfId="24487" xr:uid="{41EA2BC1-E662-452B-B151-E5CD63A31F71}"/>
    <cellStyle name="Standard 5 3 2 4 2" xfId="24488" xr:uid="{BB3E92E9-E741-4AE9-9E9B-5407898C0002}"/>
    <cellStyle name="Standard 5 3 2 4 2 2" xfId="48680" xr:uid="{B460F5E4-4087-4436-9AA3-A9EB5722387F}"/>
    <cellStyle name="Standard 5 3 2 4 3" xfId="48679" xr:uid="{6407532B-037F-4B1E-86B7-92703ACABAD6}"/>
    <cellStyle name="Standard 5 3 2 5" xfId="24489" xr:uid="{0E1E6D7E-F308-4247-8283-628113FC8A74}"/>
    <cellStyle name="Standard 5 3 2 5 2" xfId="24490" xr:uid="{5C2FB849-6B8A-4813-A9A5-994E0678F198}"/>
    <cellStyle name="Standard 5 3 2 5 2 2" xfId="48682" xr:uid="{A9603A62-8C95-40F6-8AE6-60E9C2AE81A1}"/>
    <cellStyle name="Standard 5 3 2 5 3" xfId="48681" xr:uid="{B4B6AFF7-0EEE-48C7-9802-534A759EFED3}"/>
    <cellStyle name="Standard 5 3 2 6" xfId="24491" xr:uid="{657E0435-38A0-4EFA-B7BA-60397D28F039}"/>
    <cellStyle name="Standard 5 3 2 6 2" xfId="48683" xr:uid="{7D30B779-D4DA-4A74-976C-841D8AC82E55}"/>
    <cellStyle name="Standard 5 3 2 7" xfId="48668" xr:uid="{7517093B-8777-4478-8D60-F772EB485F00}"/>
    <cellStyle name="Standard 5 3 2 8" xfId="54336" xr:uid="{DD0A088A-20BC-446A-854A-ECF416EDF341}"/>
    <cellStyle name="Standard 5 3 2 9" xfId="24476" xr:uid="{1CF1DE0F-1476-498D-9F03-BD05631928C5}"/>
    <cellStyle name="Standard 5 3 2_CHP" xfId="24492" xr:uid="{80A60A60-904D-4E64-B646-8A457FF697F3}"/>
    <cellStyle name="Standard 5 3 3" xfId="1045" xr:uid="{00000000-0005-0000-0000-000033040000}"/>
    <cellStyle name="Standard 5 3 3 2" xfId="24494" xr:uid="{66A23EE4-2C29-40D0-8B1E-E0735DF78345}"/>
    <cellStyle name="Standard 5 3 3 2 2" xfId="24495" xr:uid="{98ABD27B-A756-4E88-94FF-F8902C1E9E5A}"/>
    <cellStyle name="Standard 5 3 3 2 2 2" xfId="48686" xr:uid="{01B99281-E9A3-45D1-A9D9-ECF41CD1A550}"/>
    <cellStyle name="Standard 5 3 3 2 3" xfId="24496" xr:uid="{F52AC117-453E-4D6A-BDB0-B287D056897D}"/>
    <cellStyle name="Standard 5 3 3 2 3 2" xfId="48687" xr:uid="{F32AC7AB-3F36-46FE-9AFF-7E0871823BE5}"/>
    <cellStyle name="Standard 5 3 3 2 4" xfId="48685" xr:uid="{F3080B8D-BCF8-4C86-9151-4B3CC3945567}"/>
    <cellStyle name="Standard 5 3 3 3" xfId="24497" xr:uid="{BE9060FA-E3E9-495B-923E-3ED6A126E969}"/>
    <cellStyle name="Standard 5 3 3 3 2" xfId="24498" xr:uid="{DE95342B-A896-4E2D-93A3-7A47A7793FDF}"/>
    <cellStyle name="Standard 5 3 3 3 2 2" xfId="48689" xr:uid="{16D7C9FD-A2A0-46FD-B0E9-5388D5CCEB8A}"/>
    <cellStyle name="Standard 5 3 3 3 3" xfId="48688" xr:uid="{355FD9AA-BF3C-41DD-9690-B50FF09A1300}"/>
    <cellStyle name="Standard 5 3 3 4" xfId="24499" xr:uid="{8379333C-5242-4E6E-9037-1A931A66C965}"/>
    <cellStyle name="Standard 5 3 3 4 2" xfId="48690" xr:uid="{ADFC6D00-1586-4F12-86AD-E12FC58AEA59}"/>
    <cellStyle name="Standard 5 3 3 5" xfId="24500" xr:uid="{C1D30ED2-F856-422C-A5E8-B8A8BFF6FA0E}"/>
    <cellStyle name="Standard 5 3 3 5 2" xfId="48691" xr:uid="{CE13C12D-6CDF-4D6E-9240-D50C6BCEFFB5}"/>
    <cellStyle name="Standard 5 3 3 6" xfId="48684" xr:uid="{E550FFE0-19E4-4AD8-BD60-757ED572F5CC}"/>
    <cellStyle name="Standard 5 3 3 7" xfId="54337" xr:uid="{A98A1F01-E094-4267-9B07-6E5D14E73B48}"/>
    <cellStyle name="Standard 5 3 3 8" xfId="24493" xr:uid="{23B307F3-6C70-4181-A98D-705B562CD1A8}"/>
    <cellStyle name="Standard 5 3 4" xfId="24501" xr:uid="{11D3E644-FDFC-45B5-9071-746962653CD5}"/>
    <cellStyle name="Standard 5 3 4 2" xfId="24502" xr:uid="{32AA260F-7FF6-448A-931E-A9C95354303B}"/>
    <cellStyle name="Standard 5 3 4 2 2" xfId="24503" xr:uid="{A8DBCA0C-861F-46FB-A9A7-19350116A93B}"/>
    <cellStyle name="Standard 5 3 4 2 2 2" xfId="48694" xr:uid="{5F630229-F754-45F8-B087-71A23FFE9BBF}"/>
    <cellStyle name="Standard 5 3 4 2 3" xfId="48693" xr:uid="{D442A716-CC44-4B44-84C1-404F5D390316}"/>
    <cellStyle name="Standard 5 3 4 3" xfId="24504" xr:uid="{37FAD40A-F4B3-4EB5-A55E-A95C4CC0D8C4}"/>
    <cellStyle name="Standard 5 3 4 3 2" xfId="48695" xr:uid="{A2A74C37-98E0-4323-8F0B-9A8068CF07BF}"/>
    <cellStyle name="Standard 5 3 4 4" xfId="24505" xr:uid="{9AE180D1-6486-4AE0-816A-6B8E326DB1CC}"/>
    <cellStyle name="Standard 5 3 4 4 2" xfId="48696" xr:uid="{DC64FA73-DF46-4940-BCB6-9B98B34E5831}"/>
    <cellStyle name="Standard 5 3 4 5" xfId="48692" xr:uid="{AF71DD93-E12F-4F85-B35A-16E5E51047C5}"/>
    <cellStyle name="Standard 5 3 5" xfId="24506" xr:uid="{2E348924-89AB-48FE-834A-F5D65E664D12}"/>
    <cellStyle name="Standard 5 3 5 2" xfId="24507" xr:uid="{9F359AF2-E5B6-4E92-8F75-99DE8F71D57F}"/>
    <cellStyle name="Standard 5 3 5 2 2" xfId="48698" xr:uid="{CFB418FB-0EF6-4A9C-ABD0-B20391419281}"/>
    <cellStyle name="Standard 5 3 5 3" xfId="24508" xr:uid="{6969A477-DA47-4603-BF1D-D16972368618}"/>
    <cellStyle name="Standard 5 3 5 3 2" xfId="48699" xr:uid="{7228616A-3376-4BD1-B606-72AF332EBCA2}"/>
    <cellStyle name="Standard 5 3 5 4" xfId="48697" xr:uid="{652751B9-09BD-4E10-BDDB-CF2FBB61E6A3}"/>
    <cellStyle name="Standard 5 3 6" xfId="24509" xr:uid="{F409BA3A-21A3-43E9-838E-7FCB052EFA04}"/>
    <cellStyle name="Standard 5 3 6 2" xfId="24510" xr:uid="{9EC9F59B-2B08-4635-BD35-43E068B408E2}"/>
    <cellStyle name="Standard 5 3 6 2 2" xfId="48701" xr:uid="{1913644B-676D-4BAB-A9AA-11DB802BCACC}"/>
    <cellStyle name="Standard 5 3 6 3" xfId="48700" xr:uid="{A8C00083-A61B-4FB2-BED5-092EE2A55CB5}"/>
    <cellStyle name="Standard 5 3 7" xfId="24511" xr:uid="{F2578FBB-D6D3-4E57-8136-D4C759809ECC}"/>
    <cellStyle name="Standard 5 3 7 2" xfId="48702" xr:uid="{1261E630-B10D-49B6-BEEF-C3DBC611A27C}"/>
    <cellStyle name="Standard 5 3 8" xfId="24512" xr:uid="{C77A6859-CCBB-491A-B6F6-13CD2A01C331}"/>
    <cellStyle name="Standard 5 3 8 2" xfId="48703" xr:uid="{F81840FF-30C7-415D-9CD2-CB2BA0B56EE9}"/>
    <cellStyle name="Standard 5 3 9" xfId="24513" xr:uid="{203BCF3A-571A-467E-A671-648E5EAB9D5C}"/>
    <cellStyle name="Standard 5 3 9 2" xfId="48704" xr:uid="{50C6EC5F-49DA-4A5D-AFD3-F24F05056536}"/>
    <cellStyle name="Standard 5 3_CHP" xfId="24514" xr:uid="{158C8BD6-778C-45BB-A280-7D44216A5343}"/>
    <cellStyle name="Standard 5 4" xfId="1046" xr:uid="{00000000-0005-0000-0000-000034040000}"/>
    <cellStyle name="Standard 5 4 10" xfId="48705" xr:uid="{3C7B4694-672F-4D85-8813-C0B5C982300B}"/>
    <cellStyle name="Standard 5 4 11" xfId="53853" xr:uid="{24575548-1A0F-4358-94C9-31495843EDA6}"/>
    <cellStyle name="Standard 5 4 12" xfId="54338" xr:uid="{E67EF5EE-4080-4674-A900-D3EA1129AABF}"/>
    <cellStyle name="Standard 5 4 13" xfId="24515" xr:uid="{97A29689-A60F-45B4-AFB0-385034807786}"/>
    <cellStyle name="Standard 5 4 2" xfId="1047" xr:uid="{00000000-0005-0000-0000-000035040000}"/>
    <cellStyle name="Standard 5 4 2 2" xfId="24517" xr:uid="{0A669366-A1E5-4C3B-8736-5759F8B916EE}"/>
    <cellStyle name="Standard 5 4 2 2 2" xfId="24518" xr:uid="{A5FD525B-40CD-4DB2-91CE-EFB03D4AAE4C}"/>
    <cellStyle name="Standard 5 4 2 2 2 2" xfId="24519" xr:uid="{91F1783A-4026-45C2-B7D1-20BC1F805989}"/>
    <cellStyle name="Standard 5 4 2 2 2 2 2" xfId="48709" xr:uid="{95E2A399-F9CB-4679-8AC1-DDEAA557C8C2}"/>
    <cellStyle name="Standard 5 4 2 2 2 3" xfId="48708" xr:uid="{7C78EAB7-8A4F-4061-8A21-EBD2AB35F831}"/>
    <cellStyle name="Standard 5 4 2 2 3" xfId="24520" xr:uid="{36AAD128-94ED-4094-A78E-DA8A04CED098}"/>
    <cellStyle name="Standard 5 4 2 2 3 2" xfId="48710" xr:uid="{A03EF327-2D72-4396-9040-6AA80804984F}"/>
    <cellStyle name="Standard 5 4 2 2 4" xfId="24521" xr:uid="{5B77A98C-E9D8-4462-A9F6-A77F1C30DB96}"/>
    <cellStyle name="Standard 5 4 2 2 4 2" xfId="48711" xr:uid="{6708B79C-071F-44D2-A596-29D85F8A243F}"/>
    <cellStyle name="Standard 5 4 2 2 5" xfId="48707" xr:uid="{F876369D-53D4-4A34-84D7-B79F004A2A6D}"/>
    <cellStyle name="Standard 5 4 2 3" xfId="24522" xr:uid="{F756EFFA-7C6C-4965-869A-28FF8164CF32}"/>
    <cellStyle name="Standard 5 4 2 3 2" xfId="24523" xr:uid="{2D945F33-C29F-43CD-AECA-A0A383BF63B6}"/>
    <cellStyle name="Standard 5 4 2 3 2 2" xfId="24524" xr:uid="{9DAFE9F7-B12B-4487-9493-ED4560D72D7A}"/>
    <cellStyle name="Standard 5 4 2 3 2 2 2" xfId="48714" xr:uid="{2D2B3034-2E3B-44CD-AB87-A26E75588A1D}"/>
    <cellStyle name="Standard 5 4 2 3 2 3" xfId="48713" xr:uid="{F0BD2FDA-D117-4C9A-916F-929FCCE0839D}"/>
    <cellStyle name="Standard 5 4 2 3 3" xfId="24525" xr:uid="{44F90E5D-80A0-4090-A066-0450BB59AA9A}"/>
    <cellStyle name="Standard 5 4 2 3 3 2" xfId="48715" xr:uid="{04F06805-9D53-457A-8FB4-FDC8F6424DD6}"/>
    <cellStyle name="Standard 5 4 2 3 4" xfId="24526" xr:uid="{CD5F5972-885B-4640-A144-45DD6B0FF675}"/>
    <cellStyle name="Standard 5 4 2 3 4 2" xfId="48716" xr:uid="{469DCE9F-F641-4572-A9E9-348BCD9499E0}"/>
    <cellStyle name="Standard 5 4 2 3 5" xfId="48712" xr:uid="{21A456B3-1C3B-46D5-8C0D-F4692F7E91C5}"/>
    <cellStyle name="Standard 5 4 2 4" xfId="24527" xr:uid="{9264E8D3-0D66-4F49-AD26-969D3B0BA0D2}"/>
    <cellStyle name="Standard 5 4 2 4 2" xfId="24528" xr:uid="{915472B5-FC59-4037-B7D1-0C7787DB6AF5}"/>
    <cellStyle name="Standard 5 4 2 4 2 2" xfId="48718" xr:uid="{081BAD69-4543-4004-8FAB-6AC91E87E625}"/>
    <cellStyle name="Standard 5 4 2 4 3" xfId="48717" xr:uid="{64916FE8-31E1-4AEC-AAE4-B243C8850BF7}"/>
    <cellStyle name="Standard 5 4 2 5" xfId="24529" xr:uid="{9E734612-8963-4CF6-985C-171E32A85F23}"/>
    <cellStyle name="Standard 5 4 2 5 2" xfId="24530" xr:uid="{A8F81B81-D6A3-4BC3-A69C-A511DF97E17B}"/>
    <cellStyle name="Standard 5 4 2 5 2 2" xfId="48720" xr:uid="{FA2C0800-63B0-4909-B3F0-CA8118768FAD}"/>
    <cellStyle name="Standard 5 4 2 5 3" xfId="48719" xr:uid="{95041143-2545-4A1D-A4C6-B97A715B75CB}"/>
    <cellStyle name="Standard 5 4 2 6" xfId="24531" xr:uid="{F5AA8FE8-3F98-48D2-8E95-291E0810566A}"/>
    <cellStyle name="Standard 5 4 2 6 2" xfId="48721" xr:uid="{B7E8EF07-EC88-4768-BE99-0E7854D948B2}"/>
    <cellStyle name="Standard 5 4 2 7" xfId="48706" xr:uid="{F8DCFD4D-4EB9-4AE9-8004-2C3BEF8D70FA}"/>
    <cellStyle name="Standard 5 4 2 8" xfId="54339" xr:uid="{BF510E8A-F860-46F4-89FE-AC56341C7D19}"/>
    <cellStyle name="Standard 5 4 2 9" xfId="24516" xr:uid="{A7E07324-FB28-4E5A-90FF-BCBBB25E845C}"/>
    <cellStyle name="Standard 5 4 2_CHP" xfId="24532" xr:uid="{FDBA1CAA-394F-4027-A8CA-64EB8B8D8090}"/>
    <cellStyle name="Standard 5 4 3" xfId="1048" xr:uid="{00000000-0005-0000-0000-000036040000}"/>
    <cellStyle name="Standard 5 4 3 2" xfId="24534" xr:uid="{AB4218AD-9BBA-47D6-BF9E-91FAB2D994DD}"/>
    <cellStyle name="Standard 5 4 3 2 2" xfId="24535" xr:uid="{31803B2A-3C7B-44FD-B2B3-86C60B591574}"/>
    <cellStyle name="Standard 5 4 3 2 2 2" xfId="48724" xr:uid="{08BC3234-17C6-41A9-A5CC-B611F856DDE6}"/>
    <cellStyle name="Standard 5 4 3 2 3" xfId="24536" xr:uid="{48D3AFD9-D82E-4458-842D-B22B0524D750}"/>
    <cellStyle name="Standard 5 4 3 2 3 2" xfId="48725" xr:uid="{E356C768-C8F1-47B6-A14C-4CC39BB1003E}"/>
    <cellStyle name="Standard 5 4 3 2 4" xfId="48723" xr:uid="{8D64116A-0A68-40E3-81DE-7573DD74C625}"/>
    <cellStyle name="Standard 5 4 3 3" xfId="24537" xr:uid="{194C22D9-BD76-4C51-B6E8-1701883FE41D}"/>
    <cellStyle name="Standard 5 4 3 3 2" xfId="24538" xr:uid="{BBC50172-E319-425E-BA6B-110EE3E4FD94}"/>
    <cellStyle name="Standard 5 4 3 3 2 2" xfId="48727" xr:uid="{70669D41-DCDF-43B4-93AF-4FF3F803466C}"/>
    <cellStyle name="Standard 5 4 3 3 3" xfId="48726" xr:uid="{9E873F4F-D3EF-41EF-A55D-4DF5438075EB}"/>
    <cellStyle name="Standard 5 4 3 4" xfId="24539" xr:uid="{8C7DC03C-0068-4B93-B761-CEE5D96D23FF}"/>
    <cellStyle name="Standard 5 4 3 4 2" xfId="48728" xr:uid="{CA40758A-72C0-4C7F-B918-897DB003630D}"/>
    <cellStyle name="Standard 5 4 3 5" xfId="24540" xr:uid="{219CE657-A700-4101-9BE9-47E22A0ED735}"/>
    <cellStyle name="Standard 5 4 3 5 2" xfId="48729" xr:uid="{A3ADF5EE-F9D1-45B7-9811-9BB88E06CF33}"/>
    <cellStyle name="Standard 5 4 3 6" xfId="48722" xr:uid="{25950E64-7F65-4632-892B-3233E0348A69}"/>
    <cellStyle name="Standard 5 4 3 7" xfId="54340" xr:uid="{6F211FF6-1554-476F-8068-31DEAFB6A3B5}"/>
    <cellStyle name="Standard 5 4 3 8" xfId="24533" xr:uid="{75C7222B-E43D-4B87-BAC6-5EB337F64020}"/>
    <cellStyle name="Standard 5 4 4" xfId="24541" xr:uid="{F2DEBB1B-DD72-44E6-8F28-705E72CE574B}"/>
    <cellStyle name="Standard 5 4 4 2" xfId="24542" xr:uid="{F6AB8DB5-F716-4C91-9BCC-16CB192E56DC}"/>
    <cellStyle name="Standard 5 4 4 2 2" xfId="24543" xr:uid="{7E5895C9-068C-4F20-9C0C-5C8F07F8A89F}"/>
    <cellStyle name="Standard 5 4 4 2 2 2" xfId="48732" xr:uid="{12AE268B-7150-49F2-9A9F-3B8FC352B37D}"/>
    <cellStyle name="Standard 5 4 4 2 3" xfId="48731" xr:uid="{26D8A476-E060-470C-AB69-A57A995484BE}"/>
    <cellStyle name="Standard 5 4 4 3" xfId="24544" xr:uid="{38AF52E6-145D-4757-BA2D-2288FF5A586D}"/>
    <cellStyle name="Standard 5 4 4 3 2" xfId="48733" xr:uid="{3C8850EB-2854-484F-A955-CF08B6438E3C}"/>
    <cellStyle name="Standard 5 4 4 4" xfId="24545" xr:uid="{183CC16A-900B-4A9B-B92E-87FAA3C2554C}"/>
    <cellStyle name="Standard 5 4 4 4 2" xfId="48734" xr:uid="{371ED5EE-C084-4D5D-B5D7-6502B6E57F4E}"/>
    <cellStyle name="Standard 5 4 4 5" xfId="48730" xr:uid="{C046541C-3F91-4C1D-9A23-9CE2B05136DF}"/>
    <cellStyle name="Standard 5 4 5" xfId="24546" xr:uid="{1CD94909-B66A-4ADB-BCA0-1434276345EB}"/>
    <cellStyle name="Standard 5 4 5 2" xfId="24547" xr:uid="{4E984F7B-F130-4D0E-8114-9E4B5056B971}"/>
    <cellStyle name="Standard 5 4 5 2 2" xfId="48736" xr:uid="{8E45C168-56BF-45FD-9E60-C7C4136E67DD}"/>
    <cellStyle name="Standard 5 4 5 3" xfId="24548" xr:uid="{57036255-9560-4202-B34A-2CD246E6F60B}"/>
    <cellStyle name="Standard 5 4 5 3 2" xfId="48737" xr:uid="{05AFF652-08E2-4B9A-8AF5-0A3420333D73}"/>
    <cellStyle name="Standard 5 4 5 4" xfId="48735" xr:uid="{4426175A-C9CD-4210-909D-9CAE42F0FC3D}"/>
    <cellStyle name="Standard 5 4 6" xfId="24549" xr:uid="{FD95485E-59D1-4E04-B59E-694557F3C7AC}"/>
    <cellStyle name="Standard 5 4 6 2" xfId="24550" xr:uid="{37774B79-5EBF-4EAB-A20C-C6C6599ACFD8}"/>
    <cellStyle name="Standard 5 4 6 2 2" xfId="48739" xr:uid="{B44C2A95-122E-4D88-B35D-A41F38E07593}"/>
    <cellStyle name="Standard 5 4 6 3" xfId="48738" xr:uid="{C7C537C0-E3CE-42EF-AC48-6449DF9D327A}"/>
    <cellStyle name="Standard 5 4 7" xfId="24551" xr:uid="{8F1451A6-524E-41E0-88C1-3FF58CC8EB34}"/>
    <cellStyle name="Standard 5 4 7 2" xfId="48740" xr:uid="{60DAF01F-EFA8-4276-B346-3DAFDB7C9D33}"/>
    <cellStyle name="Standard 5 4 8" xfId="24552" xr:uid="{0CBF2C67-81B0-4813-925E-07A1A9516D3D}"/>
    <cellStyle name="Standard 5 4 8 2" xfId="48741" xr:uid="{E89B795C-D5F5-43F1-900A-63859EF4112D}"/>
    <cellStyle name="Standard 5 4 9" xfId="24553" xr:uid="{401B8F5C-9FA7-4005-BCD0-E5DA42FCA902}"/>
    <cellStyle name="Standard 5 4 9 2" xfId="48742" xr:uid="{07DDE538-016D-480A-A511-AF7E71BE422F}"/>
    <cellStyle name="Standard 5 4_CHP" xfId="24554" xr:uid="{F18603A3-A8F3-49B1-9D11-AA051B0AAB1C}"/>
    <cellStyle name="Standard 5 5" xfId="1049" xr:uid="{00000000-0005-0000-0000-000037040000}"/>
    <cellStyle name="Standard 5 5 10" xfId="48743" xr:uid="{8D6D3593-24D4-4BCC-802C-2F6DDFD76C4C}"/>
    <cellStyle name="Standard 5 5 11" xfId="53854" xr:uid="{362D4C90-3E83-4B2B-A4AF-484FC89B1D76}"/>
    <cellStyle name="Standard 5 5 12" xfId="54341" xr:uid="{C4FEF322-1128-45B7-9813-89FAE467A3CB}"/>
    <cellStyle name="Standard 5 5 13" xfId="24555" xr:uid="{D4AFAF37-013F-4B2C-9CDB-14E6862434A7}"/>
    <cellStyle name="Standard 5 5 2" xfId="1050" xr:uid="{00000000-0005-0000-0000-000038040000}"/>
    <cellStyle name="Standard 5 5 2 2" xfId="24557" xr:uid="{3A33C0A3-518A-4D1D-8825-9F2C0D5DA02B}"/>
    <cellStyle name="Standard 5 5 2 2 2" xfId="24558" xr:uid="{C16FB26D-9531-49DA-92CA-01A16483D677}"/>
    <cellStyle name="Standard 5 5 2 2 2 2" xfId="24559" xr:uid="{F3DC3EA3-AB9C-47F0-90D7-FEC6EF85B6E4}"/>
    <cellStyle name="Standard 5 5 2 2 2 2 2" xfId="48747" xr:uid="{EE3D6903-0D9C-435A-B7A6-F34DCC0F7B56}"/>
    <cellStyle name="Standard 5 5 2 2 2 3" xfId="48746" xr:uid="{ECC608A4-24CC-472F-852E-89E1526EFA58}"/>
    <cellStyle name="Standard 5 5 2 2 3" xfId="24560" xr:uid="{0A515E06-7EC9-445D-A1B1-6455177E08E0}"/>
    <cellStyle name="Standard 5 5 2 2 3 2" xfId="48748" xr:uid="{F224AC37-7EC4-4FDF-BCC2-E8484F879EEB}"/>
    <cellStyle name="Standard 5 5 2 2 4" xfId="24561" xr:uid="{818AB397-E7B6-4970-A06D-C97FE68B27A5}"/>
    <cellStyle name="Standard 5 5 2 2 4 2" xfId="48749" xr:uid="{718AF8BB-0D7E-4CEF-AFDD-0669F1852A1C}"/>
    <cellStyle name="Standard 5 5 2 2 5" xfId="48745" xr:uid="{13F08C95-025D-42D3-852C-1BA9A7EE5020}"/>
    <cellStyle name="Standard 5 5 2 3" xfId="24562" xr:uid="{78A68B99-1F3E-4380-8B6B-6A0D05C5AFF4}"/>
    <cellStyle name="Standard 5 5 2 3 2" xfId="24563" xr:uid="{70FF070D-D56A-4332-BE0A-5FEB44360808}"/>
    <cellStyle name="Standard 5 5 2 3 2 2" xfId="24564" xr:uid="{2AA036CB-F016-4EC9-A4DA-D849ABB95BD4}"/>
    <cellStyle name="Standard 5 5 2 3 2 2 2" xfId="48752" xr:uid="{6C516560-ED29-4461-A4EC-1764AE01D008}"/>
    <cellStyle name="Standard 5 5 2 3 2 3" xfId="48751" xr:uid="{5A28E5F9-4344-4946-B344-80A102E5180C}"/>
    <cellStyle name="Standard 5 5 2 3 3" xfId="24565" xr:uid="{15DD8134-F093-4321-97BF-D07505AAD261}"/>
    <cellStyle name="Standard 5 5 2 3 3 2" xfId="48753" xr:uid="{67A565F5-5D3C-442B-8F04-078DC6DF91B7}"/>
    <cellStyle name="Standard 5 5 2 3 4" xfId="24566" xr:uid="{F5E5A5B9-CD7D-4AAD-84DA-8C3681431C4C}"/>
    <cellStyle name="Standard 5 5 2 3 4 2" xfId="48754" xr:uid="{E7EB8C98-4302-4923-8E16-A9E7B113FF09}"/>
    <cellStyle name="Standard 5 5 2 3 5" xfId="48750" xr:uid="{EDBFCBD5-2413-4BFD-9375-B55D998E5E5A}"/>
    <cellStyle name="Standard 5 5 2 4" xfId="24567" xr:uid="{33C776DD-0CBA-420B-896B-96A684B53473}"/>
    <cellStyle name="Standard 5 5 2 4 2" xfId="24568" xr:uid="{9D07E931-67D6-426B-A572-9828E6B38535}"/>
    <cellStyle name="Standard 5 5 2 4 2 2" xfId="48756" xr:uid="{2ECD6687-36CF-4F34-A496-4C699E15C241}"/>
    <cellStyle name="Standard 5 5 2 4 3" xfId="48755" xr:uid="{877BD51F-CD6E-48C3-A133-85C4D095729F}"/>
    <cellStyle name="Standard 5 5 2 5" xfId="24569" xr:uid="{671B8FE3-E635-4028-B1B8-E05042705268}"/>
    <cellStyle name="Standard 5 5 2 5 2" xfId="24570" xr:uid="{EAE05DFD-336E-4EAF-A89A-33C7B63845F7}"/>
    <cellStyle name="Standard 5 5 2 5 2 2" xfId="48758" xr:uid="{A32ED5AC-D0C4-446D-B8CB-CCA04634F12C}"/>
    <cellStyle name="Standard 5 5 2 5 3" xfId="48757" xr:uid="{99F9AE93-72A7-457B-8D28-930E866026E0}"/>
    <cellStyle name="Standard 5 5 2 6" xfId="24571" xr:uid="{727C7FFC-CFF4-4BB0-8DB2-2683BC383EEB}"/>
    <cellStyle name="Standard 5 5 2 6 2" xfId="48759" xr:uid="{CE53A788-441A-4248-89BA-B3F734C7B2F5}"/>
    <cellStyle name="Standard 5 5 2 7" xfId="48744" xr:uid="{5E4CC545-F450-4189-9737-9C0F59DC7374}"/>
    <cellStyle name="Standard 5 5 2 8" xfId="54342" xr:uid="{87DF832C-0D1C-47A9-BCE0-3B0EBE7A10E0}"/>
    <cellStyle name="Standard 5 5 2 9" xfId="24556" xr:uid="{A09B91FF-8856-4433-95D4-58B437B8F880}"/>
    <cellStyle name="Standard 5 5 2_CHP" xfId="24572" xr:uid="{3C9F9FAA-787C-47CD-BA08-79ECCB0E9BFF}"/>
    <cellStyle name="Standard 5 5 3" xfId="1051" xr:uid="{00000000-0005-0000-0000-000039040000}"/>
    <cellStyle name="Standard 5 5 3 2" xfId="24574" xr:uid="{F4AD5CDE-46FB-49C6-828B-3330DE170BA5}"/>
    <cellStyle name="Standard 5 5 3 2 2" xfId="24575" xr:uid="{2F775E8C-9969-467A-8142-8B3D7AF6695D}"/>
    <cellStyle name="Standard 5 5 3 2 2 2" xfId="48762" xr:uid="{04E1833E-BBB7-4348-8B73-8F8000BC1BA6}"/>
    <cellStyle name="Standard 5 5 3 2 3" xfId="24576" xr:uid="{FB01BC21-0945-4CFC-90BA-8C2D17B5BB98}"/>
    <cellStyle name="Standard 5 5 3 2 3 2" xfId="48763" xr:uid="{45C8FBD6-F2A7-4FD2-92E4-EB5E97353514}"/>
    <cellStyle name="Standard 5 5 3 2 4" xfId="48761" xr:uid="{98403D96-0A14-4A71-BB6D-B8EDC7BD201C}"/>
    <cellStyle name="Standard 5 5 3 3" xfId="24577" xr:uid="{C5911D3B-0423-4B88-AF18-687912DF3EBE}"/>
    <cellStyle name="Standard 5 5 3 3 2" xfId="24578" xr:uid="{5483FAB5-C5A5-4FC8-A312-D8D9C0F1777D}"/>
    <cellStyle name="Standard 5 5 3 3 2 2" xfId="48765" xr:uid="{B30C6B11-5328-421A-A800-1654215A92D1}"/>
    <cellStyle name="Standard 5 5 3 3 3" xfId="48764" xr:uid="{29CEF92D-53CF-4DF3-906E-AFEB6D365A07}"/>
    <cellStyle name="Standard 5 5 3 4" xfId="24579" xr:uid="{0E66AD2C-8086-4791-ABAE-97A2BCCD2907}"/>
    <cellStyle name="Standard 5 5 3 4 2" xfId="48766" xr:uid="{BE31CAC7-1043-4A50-8ACE-62C786EE3E47}"/>
    <cellStyle name="Standard 5 5 3 5" xfId="24580" xr:uid="{86EEBC2C-9D8E-4100-BD6A-38AFC1DD5208}"/>
    <cellStyle name="Standard 5 5 3 5 2" xfId="48767" xr:uid="{67FB5C43-737F-4EDE-8B7F-85D371BE75E0}"/>
    <cellStyle name="Standard 5 5 3 6" xfId="48760" xr:uid="{CAF4C5DB-E0ED-4E8B-8565-71D8198C8847}"/>
    <cellStyle name="Standard 5 5 3 7" xfId="54343" xr:uid="{5DBA276C-3977-4684-BA3F-4F60ACCF62B5}"/>
    <cellStyle name="Standard 5 5 3 8" xfId="24573" xr:uid="{E8F6AC1B-E737-48B2-A443-6F5A165D9F11}"/>
    <cellStyle name="Standard 5 5 4" xfId="24581" xr:uid="{C8BEDFBF-A5EC-4D28-97A0-7DBD260BBF00}"/>
    <cellStyle name="Standard 5 5 4 2" xfId="24582" xr:uid="{B99BC8AC-C570-422D-A9C8-F737D6CCB26F}"/>
    <cellStyle name="Standard 5 5 4 2 2" xfId="24583" xr:uid="{0501381D-7A96-4E94-9580-1E692346ECB2}"/>
    <cellStyle name="Standard 5 5 4 2 2 2" xfId="48770" xr:uid="{C9FF7417-EC50-4BC4-ABEF-06BDECE03EE1}"/>
    <cellStyle name="Standard 5 5 4 2 3" xfId="48769" xr:uid="{33A88979-0A2A-4F60-824C-7044C100C1B6}"/>
    <cellStyle name="Standard 5 5 4 3" xfId="24584" xr:uid="{6B409906-694E-437F-B798-841B606F9616}"/>
    <cellStyle name="Standard 5 5 4 3 2" xfId="48771" xr:uid="{2BC5C06B-B9BA-4780-9353-774C292FA289}"/>
    <cellStyle name="Standard 5 5 4 4" xfId="24585" xr:uid="{DCDDC7F8-5C1A-45F4-B189-A02DBC85B137}"/>
    <cellStyle name="Standard 5 5 4 4 2" xfId="48772" xr:uid="{DEE0A1A7-7CBE-493C-BB42-64B17F672F60}"/>
    <cellStyle name="Standard 5 5 4 5" xfId="48768" xr:uid="{FDE04327-7A28-4619-9AF2-81D43E0841F1}"/>
    <cellStyle name="Standard 5 5 5" xfId="24586" xr:uid="{49DB6D93-762D-4698-B942-43EBA646CE22}"/>
    <cellStyle name="Standard 5 5 5 2" xfId="24587" xr:uid="{877F5008-25BD-47A5-86E4-D920EAA7EF2A}"/>
    <cellStyle name="Standard 5 5 5 2 2" xfId="48774" xr:uid="{E5A2F5A5-5175-4104-87D0-237D777EFEA4}"/>
    <cellStyle name="Standard 5 5 5 3" xfId="24588" xr:uid="{65D0F9AE-8DC4-419F-8B87-017AE1007FEA}"/>
    <cellStyle name="Standard 5 5 5 3 2" xfId="48775" xr:uid="{61F6DFCF-F069-4CFF-8D86-45D605602EDC}"/>
    <cellStyle name="Standard 5 5 5 4" xfId="48773" xr:uid="{13EDD2A0-C0FA-40D6-897A-9AE2D5722CD0}"/>
    <cellStyle name="Standard 5 5 6" xfId="24589" xr:uid="{79920034-AF57-4A55-AE8F-BDF3EDBAA2AA}"/>
    <cellStyle name="Standard 5 5 6 2" xfId="24590" xr:uid="{917080B2-1953-4083-AF8F-BE26BF736B8B}"/>
    <cellStyle name="Standard 5 5 6 2 2" xfId="48777" xr:uid="{98AF78A8-5A0C-4C68-95DF-8A6593CE7508}"/>
    <cellStyle name="Standard 5 5 6 3" xfId="48776" xr:uid="{D2D302D5-CA95-43C4-B911-84463FB078F0}"/>
    <cellStyle name="Standard 5 5 7" xfId="24591" xr:uid="{D5F9E37E-2AC9-4389-A645-13D35E72B1B4}"/>
    <cellStyle name="Standard 5 5 7 2" xfId="48778" xr:uid="{932071BA-B2CD-4A01-8CB3-A7C52BB27C7B}"/>
    <cellStyle name="Standard 5 5 8" xfId="24592" xr:uid="{64C226C9-C246-4216-A96C-E814CDCA24C0}"/>
    <cellStyle name="Standard 5 5 8 2" xfId="48779" xr:uid="{47CA0E29-84D1-4D04-9096-D3B6B444FAA7}"/>
    <cellStyle name="Standard 5 5 9" xfId="24593" xr:uid="{3F51D3F4-B797-4CEC-BB0D-547AEE8F5364}"/>
    <cellStyle name="Standard 5 5 9 2" xfId="48780" xr:uid="{781AF1D5-5D63-463E-9586-DFBB6B5F9CD7}"/>
    <cellStyle name="Standard 5 5_CHP" xfId="24594" xr:uid="{2035067D-7F5D-43F2-BEF8-92E652636254}"/>
    <cellStyle name="Standard 5 6" xfId="1052" xr:uid="{00000000-0005-0000-0000-00003A040000}"/>
    <cellStyle name="Standard 5 6 2" xfId="24596" xr:uid="{AC173ACC-F61B-4F5D-B03D-9D4D9F804852}"/>
    <cellStyle name="Standard 5 6 2 2" xfId="24597" xr:uid="{2620FAF2-0630-42B0-BE47-432E6DC94E82}"/>
    <cellStyle name="Standard 5 6 2 2 2" xfId="24598" xr:uid="{C12D54DB-E923-4648-ABF0-04676BBCAE13}"/>
    <cellStyle name="Standard 5 6 2 2 2 2" xfId="48784" xr:uid="{6BF22652-96DC-4CD3-8A8C-1B14CA9AE18E}"/>
    <cellStyle name="Standard 5 6 2 2 3" xfId="48783" xr:uid="{67832117-9AB8-4D44-82EE-6C5D75161C7D}"/>
    <cellStyle name="Standard 5 6 2 3" xfId="24599" xr:uid="{2C910381-22B8-4510-9C15-0E2C7B8AD1AE}"/>
    <cellStyle name="Standard 5 6 2 3 2" xfId="48785" xr:uid="{2C85079D-0732-4004-93BE-30E656C59523}"/>
    <cellStyle name="Standard 5 6 2 4" xfId="24600" xr:uid="{51334E3D-125B-4F6C-90D5-B4999FB5DD62}"/>
    <cellStyle name="Standard 5 6 2 4 2" xfId="48786" xr:uid="{8FB1867E-D27A-4AFC-B952-12BA0C13353D}"/>
    <cellStyle name="Standard 5 6 2 5" xfId="48782" xr:uid="{38173CEC-58C5-4F36-9C29-CEE50FDFDC10}"/>
    <cellStyle name="Standard 5 6 3" xfId="24601" xr:uid="{1D5CC888-647D-4748-BB82-3351FC2FDBC2}"/>
    <cellStyle name="Standard 5 6 3 2" xfId="24602" xr:uid="{11405BE9-E122-4C2C-98BC-EF5AF35C088B}"/>
    <cellStyle name="Standard 5 6 3 2 2" xfId="24603" xr:uid="{C18653A8-5C6E-4DC2-B1C9-BDB9C70049F2}"/>
    <cellStyle name="Standard 5 6 3 2 2 2" xfId="48789" xr:uid="{335CFCAC-BF2B-495A-9071-49093C96092C}"/>
    <cellStyle name="Standard 5 6 3 2 3" xfId="48788" xr:uid="{55085611-C740-4EB2-9A40-8043C5BF125C}"/>
    <cellStyle name="Standard 5 6 3 3" xfId="24604" xr:uid="{961D3F78-93C7-4F66-87B0-318E479FE5D3}"/>
    <cellStyle name="Standard 5 6 3 3 2" xfId="48790" xr:uid="{57082C1D-A5CA-493C-999D-BD623EECCE19}"/>
    <cellStyle name="Standard 5 6 3 4" xfId="24605" xr:uid="{385F0DCB-44EC-49DD-B046-C8113B070B3E}"/>
    <cellStyle name="Standard 5 6 3 4 2" xfId="48791" xr:uid="{147B618D-B292-4CCC-B560-8A39056B2B6C}"/>
    <cellStyle name="Standard 5 6 3 5" xfId="48787" xr:uid="{15DB8728-7DA8-4789-A86D-C126C4D607FB}"/>
    <cellStyle name="Standard 5 6 4" xfId="24606" xr:uid="{766E9B52-C8A4-44A4-9615-2A024D299640}"/>
    <cellStyle name="Standard 5 6 4 2" xfId="24607" xr:uid="{C285F9C3-6000-40E1-94C9-2A0B5961997B}"/>
    <cellStyle name="Standard 5 6 4 2 2" xfId="48793" xr:uid="{8B7D1D69-6022-49F4-816D-22567039246C}"/>
    <cellStyle name="Standard 5 6 4 3" xfId="48792" xr:uid="{63A564FE-A355-4A0C-AFA2-E507782765C2}"/>
    <cellStyle name="Standard 5 6 5" xfId="24608" xr:uid="{3F3F9F89-E0FF-4047-B337-E5E606D8EC6A}"/>
    <cellStyle name="Standard 5 6 5 2" xfId="24609" xr:uid="{5E42246A-F844-4EE7-B8C2-E72C798EDCC4}"/>
    <cellStyle name="Standard 5 6 5 2 2" xfId="48795" xr:uid="{6E758E9F-5981-49F6-9A8B-971C97C4873A}"/>
    <cellStyle name="Standard 5 6 5 3" xfId="48794" xr:uid="{441DB14D-07D3-4C44-B34F-B89D37FF9237}"/>
    <cellStyle name="Standard 5 6 6" xfId="24610" xr:uid="{09409F31-F86C-48AD-9AA5-0C255BFF31D9}"/>
    <cellStyle name="Standard 5 6 6 2" xfId="48796" xr:uid="{2D1303A3-FCAA-4ABD-A11F-659A367788A6}"/>
    <cellStyle name="Standard 5 6 7" xfId="48781" xr:uid="{82073FE6-567A-44AC-A30D-81B818051AD2}"/>
    <cellStyle name="Standard 5 6 8" xfId="54344" xr:uid="{66BAFC12-0C5B-40D3-8B83-1A68151161F1}"/>
    <cellStyle name="Standard 5 6 9" xfId="24595" xr:uid="{E600C13E-14CD-4B45-B38F-6402DD53D2D6}"/>
    <cellStyle name="Standard 5 6_CHP" xfId="24611" xr:uid="{E5F87C12-7414-46B7-9617-9542363CD67D}"/>
    <cellStyle name="Standard 5 7" xfId="1053" xr:uid="{00000000-0005-0000-0000-00003B040000}"/>
    <cellStyle name="Standard 5 7 2" xfId="24613" xr:uid="{6859C60E-30AB-41A0-8766-BAC7FDC32750}"/>
    <cellStyle name="Standard 5 7 2 2" xfId="24614" xr:uid="{F68193AB-230E-4EC8-9585-43C8437797EA}"/>
    <cellStyle name="Standard 5 7 2 2 2" xfId="48799" xr:uid="{8CEEFF42-603C-4ACE-9A63-3482A3D528E2}"/>
    <cellStyle name="Standard 5 7 2 3" xfId="24615" xr:uid="{583730FD-B70A-46E4-8312-BF64DCE3024B}"/>
    <cellStyle name="Standard 5 7 2 3 2" xfId="48800" xr:uid="{52E0ACF0-09C2-45F1-A1CF-7C6DC6EC79C8}"/>
    <cellStyle name="Standard 5 7 2 4" xfId="48798" xr:uid="{2CDCCD77-60C5-4538-9D00-34F2ACFF1305}"/>
    <cellStyle name="Standard 5 7 3" xfId="24616" xr:uid="{A1EBFA36-FAC5-4D78-9CF1-45EE09B61F08}"/>
    <cellStyle name="Standard 5 7 3 2" xfId="24617" xr:uid="{8967B902-A2A0-431B-A798-ADB507311965}"/>
    <cellStyle name="Standard 5 7 3 2 2" xfId="48802" xr:uid="{9B339423-8C87-4039-90A5-D4213A2E8765}"/>
    <cellStyle name="Standard 5 7 3 3" xfId="48801" xr:uid="{6ADC292C-9E91-4AEF-8966-A0DDB864E7CC}"/>
    <cellStyle name="Standard 5 7 4" xfId="24618" xr:uid="{7E79B13C-8299-4551-B39D-C3C76EE60A8B}"/>
    <cellStyle name="Standard 5 7 4 2" xfId="48803" xr:uid="{B52ADBDF-CBCE-42E5-8A6B-C6E65650F8EA}"/>
    <cellStyle name="Standard 5 7 5" xfId="24619" xr:uid="{D986C13B-9B44-4469-BFF5-763F8FFA1925}"/>
    <cellStyle name="Standard 5 7 5 2" xfId="48804" xr:uid="{A289E017-878A-43B2-A0A0-4A42F3475CFB}"/>
    <cellStyle name="Standard 5 7 6" xfId="48797" xr:uid="{28253E5B-51BF-460A-BA94-DFAFDF9A5D0E}"/>
    <cellStyle name="Standard 5 7 7" xfId="54345" xr:uid="{C40D4E4E-F37E-4A65-A758-262833F8BC1D}"/>
    <cellStyle name="Standard 5 7 8" xfId="24612" xr:uid="{D2B1D8D2-D84A-47EA-BBD2-79EB42CF0298}"/>
    <cellStyle name="Standard 5 8" xfId="24620" xr:uid="{C215691E-D149-4103-936D-3CCC36861547}"/>
    <cellStyle name="Standard 5 8 2" xfId="24621" xr:uid="{0734E24D-8B81-4CC3-880D-343E7336C5A1}"/>
    <cellStyle name="Standard 5 8 2 2" xfId="24622" xr:uid="{6CABA20B-E7AA-43C6-8DD9-7D976C72F106}"/>
    <cellStyle name="Standard 5 8 2 2 2" xfId="48807" xr:uid="{81A7C601-E628-482A-9BCC-0512B0C24305}"/>
    <cellStyle name="Standard 5 8 2 3" xfId="48806" xr:uid="{8B899411-93A8-4FD2-A76B-635D07904EFB}"/>
    <cellStyle name="Standard 5 8 3" xfId="24623" xr:uid="{F91DC7FF-BD4C-4A10-B5B6-E5DD72091D53}"/>
    <cellStyle name="Standard 5 8 3 2" xfId="48808" xr:uid="{DF364921-4979-4AFA-8531-5378B8FC783E}"/>
    <cellStyle name="Standard 5 8 4" xfId="24624" xr:uid="{CD8A715F-C8AD-49AE-B4E4-716898E7C44F}"/>
    <cellStyle name="Standard 5 8 4 2" xfId="48809" xr:uid="{9E87A402-3CB3-45CD-9AB5-B080D4A8E3E1}"/>
    <cellStyle name="Standard 5 8 5" xfId="48805" xr:uid="{9B53043D-9A85-4C20-86B8-4DDE2E821919}"/>
    <cellStyle name="Standard 5 9" xfId="24625" xr:uid="{1186F367-1FFC-4781-8A2D-6A52DA7F6726}"/>
    <cellStyle name="Standard 5 9 2" xfId="24626" xr:uid="{C56801C3-5C99-4C36-883F-6C9EA00A5281}"/>
    <cellStyle name="Standard 5 9 2 2" xfId="48811" xr:uid="{1C739469-A2FA-4810-B5B8-F3AF85B5C666}"/>
    <cellStyle name="Standard 5 9 3" xfId="24627" xr:uid="{21714D91-AFEE-4864-AACB-8A81661D245D}"/>
    <cellStyle name="Standard 5 9 3 2" xfId="48812" xr:uid="{662F5EC7-D7E4-4594-9D4B-4813085BD8F2}"/>
    <cellStyle name="Standard 5 9 4" xfId="48810" xr:uid="{652646E3-4DC4-4857-8D61-692FB0877EDC}"/>
    <cellStyle name="Standard 5_CHP" xfId="24628" xr:uid="{B148DDB6-4E34-4DF3-914F-8BCFCBECA6EB}"/>
    <cellStyle name="Standard 6" xfId="1054" xr:uid="{00000000-0005-0000-0000-00003D040000}"/>
    <cellStyle name="Standard 6 10" xfId="24630" xr:uid="{E6E8B062-B294-4421-9BDC-5D6BAAE50D4A}"/>
    <cellStyle name="Standard 6 10 2" xfId="48814" xr:uid="{47518E76-C374-44CF-AE28-C374F4D627E3}"/>
    <cellStyle name="Standard 6 11" xfId="24631" xr:uid="{F3EF3B52-F402-44AA-9F9C-C713E54793B7}"/>
    <cellStyle name="Standard 6 11 2" xfId="48815" xr:uid="{2E6378FB-3B1F-4D34-A93B-602090647239}"/>
    <cellStyle name="Standard 6 12" xfId="48813" xr:uid="{DFFE9956-B2E7-41BF-8C8F-DA2ECFB3ABAF}"/>
    <cellStyle name="Standard 6 13" xfId="53855" xr:uid="{301DB8A5-CCF9-44EE-B75D-20189928AA8D}"/>
    <cellStyle name="Standard 6 14" xfId="24629" xr:uid="{3DAE2532-F979-4BA0-B2B7-0CA5F606486A}"/>
    <cellStyle name="Standard 6 2" xfId="1055" xr:uid="{00000000-0005-0000-0000-00003E040000}"/>
    <cellStyle name="Standard 6 2 10" xfId="54346" xr:uid="{3EB834AA-2648-4117-8F24-092CCF19884F}"/>
    <cellStyle name="Standard 6 2 11" xfId="24632" xr:uid="{A63BBAFC-14DB-4999-8BD7-715A737E7779}"/>
    <cellStyle name="Standard 6 2 2" xfId="24633" xr:uid="{87FAAB42-20C6-4612-858C-6575803EFA4A}"/>
    <cellStyle name="Standard 6 2 2 2" xfId="24634" xr:uid="{AE443304-2EA3-4A93-A7D1-851F32A81CEA}"/>
    <cellStyle name="Standard 6 2 2 2 2" xfId="24635" xr:uid="{1DDB86AF-C41E-4F39-AB82-C5A08C07B7E9}"/>
    <cellStyle name="Standard 6 2 2 2 2 2" xfId="48819" xr:uid="{62C5EAD3-379F-48A4-A2F0-7AB1E0A7772E}"/>
    <cellStyle name="Standard 6 2 2 2 3" xfId="48818" xr:uid="{907F461D-1631-4060-80E4-B401AE44208A}"/>
    <cellStyle name="Standard 6 2 2 3" xfId="24636" xr:uid="{67C7EB5D-80DF-4D34-BF69-9C0C1E7D2020}"/>
    <cellStyle name="Standard 6 2 2 3 2" xfId="48820" xr:uid="{BDB24379-6DA0-48DD-824D-535ADD0E7262}"/>
    <cellStyle name="Standard 6 2 2 4" xfId="24637" xr:uid="{57102967-0309-4579-9E32-0C92B8E38824}"/>
    <cellStyle name="Standard 6 2 2 4 2" xfId="48821" xr:uid="{88CEFD12-80AA-468A-B840-C06E7FDF1BB8}"/>
    <cellStyle name="Standard 6 2 2 5" xfId="48817" xr:uid="{97259ED6-BDB2-4753-BE70-0D3DBBC5B842}"/>
    <cellStyle name="Standard 6 2 2 6" xfId="54347" xr:uid="{BD38990D-D3CF-466B-BEC4-FEA0E1ADF4C1}"/>
    <cellStyle name="Standard 6 2 3" xfId="24638" xr:uid="{6ECDC0B9-6FDB-4AC0-90D3-F7796219D75F}"/>
    <cellStyle name="Standard 6 2 3 2" xfId="24639" xr:uid="{EDBEC155-37C7-47B4-8B2E-EAE336899F1C}"/>
    <cellStyle name="Standard 6 2 3 2 2" xfId="24640" xr:uid="{4DB3897C-DBDB-41F0-B1DD-7674F91D9906}"/>
    <cellStyle name="Standard 6 2 3 2 2 2" xfId="48824" xr:uid="{4A84859F-443C-4E62-BF60-2D7A1A0D1BC1}"/>
    <cellStyle name="Standard 6 2 3 2 3" xfId="48823" xr:uid="{9D29D30B-4225-4758-B233-42804D4B8898}"/>
    <cellStyle name="Standard 6 2 3 3" xfId="24641" xr:uid="{698B7B0F-D8B0-41CB-8484-58AF2A2F9622}"/>
    <cellStyle name="Standard 6 2 3 3 2" xfId="48825" xr:uid="{AE38C42D-0C1B-41CB-AA7A-B022C6F2C031}"/>
    <cellStyle name="Standard 6 2 3 4" xfId="24642" xr:uid="{691EAFFB-CD14-44A7-B6B3-9D02BECE5F02}"/>
    <cellStyle name="Standard 6 2 3 4 2" xfId="48826" xr:uid="{FFF05ABC-A5EC-4BD8-9CAC-D6A7A5E9C4AA}"/>
    <cellStyle name="Standard 6 2 3 5" xfId="24643" xr:uid="{ECCE898F-6635-4866-99B6-1BD38FA8A342}"/>
    <cellStyle name="Standard 6 2 3 5 2" xfId="48827" xr:uid="{2AE21774-059E-4EA9-821C-04F5064684EB}"/>
    <cellStyle name="Standard 6 2 3 6" xfId="48822" xr:uid="{53B0A377-C183-4E9C-97DE-3D6B1662EF5C}"/>
    <cellStyle name="Standard 6 2 4" xfId="24644" xr:uid="{13E810AE-25A2-42B6-BE66-90CA8C359D9D}"/>
    <cellStyle name="Standard 6 2 4 2" xfId="24645" xr:uid="{3679B62A-D95D-42CC-AA0C-34876FDAF7CB}"/>
    <cellStyle name="Standard 6 2 4 2 2" xfId="24646" xr:uid="{0348138C-1F17-42EE-978C-FD429B2CC816}"/>
    <cellStyle name="Standard 6 2 4 2 2 2" xfId="48830" xr:uid="{A2818094-7BA3-48D1-9FFE-8FE5354B7123}"/>
    <cellStyle name="Standard 6 2 4 2 3" xfId="48829" xr:uid="{E50776FC-DEE9-4FFB-8A93-FD55CE3DB3ED}"/>
    <cellStyle name="Standard 6 2 4 3" xfId="24647" xr:uid="{A90BFC30-FC63-4B91-A6C7-0EE5D27A3DE7}"/>
    <cellStyle name="Standard 6 2 4 3 2" xfId="48831" xr:uid="{11CA36F4-CEFD-43A2-9DDB-84BBCF5FB5FD}"/>
    <cellStyle name="Standard 6 2 4 4" xfId="24648" xr:uid="{34C14CE0-A9A4-4F73-A668-A00C433882F1}"/>
    <cellStyle name="Standard 6 2 4 4 2" xfId="48832" xr:uid="{9C19A577-BDAE-4BCE-A8C1-464E250460A8}"/>
    <cellStyle name="Standard 6 2 4 5" xfId="48828" xr:uid="{8F79BD04-C7BA-41C4-95EC-F2FDBAF52C94}"/>
    <cellStyle name="Standard 6 2 5" xfId="24649" xr:uid="{D8A9D47F-01B8-41E8-B391-CE2EB8E31AAD}"/>
    <cellStyle name="Standard 6 2 5 2" xfId="24650" xr:uid="{CA842901-B785-469D-BBBE-752B0B0E51ED}"/>
    <cellStyle name="Standard 6 2 5 2 2" xfId="48834" xr:uid="{841E835F-7B44-4219-B84A-6211F66154AA}"/>
    <cellStyle name="Standard 6 2 5 3" xfId="48833" xr:uid="{397161F5-48B5-44E6-AB74-2349076FA13B}"/>
    <cellStyle name="Standard 6 2 6" xfId="24651" xr:uid="{91E33169-7A9E-472C-BF04-1392FF9DBF0A}"/>
    <cellStyle name="Standard 6 2 6 2" xfId="24652" xr:uid="{D244892E-45AA-4823-B00F-F8D5B7711042}"/>
    <cellStyle name="Standard 6 2 6 2 2" xfId="48836" xr:uid="{027A2595-E89A-4D0C-B767-5FCDF0704385}"/>
    <cellStyle name="Standard 6 2 6 3" xfId="48835" xr:uid="{85AD9A12-D6AC-4286-AA3F-D1B9E69B4262}"/>
    <cellStyle name="Standard 6 2 7" xfId="24653" xr:uid="{DFD8B505-45AF-47FD-B9ED-B79C682FAA56}"/>
    <cellStyle name="Standard 6 2 7 2" xfId="48837" xr:uid="{0C30909A-E4FC-4672-AABC-75DF1CA2A730}"/>
    <cellStyle name="Standard 6 2 8" xfId="48816" xr:uid="{CF16E079-265E-4E0C-A6B6-D49EFEDC5BA8}"/>
    <cellStyle name="Standard 6 2 9" xfId="53856" xr:uid="{45508ACC-7557-46B1-9D8E-800A00B285DD}"/>
    <cellStyle name="Standard 6 2_CHP" xfId="24654" xr:uid="{92B7E4DD-F4E2-4442-9684-03C06268FE4D}"/>
    <cellStyle name="Standard 6 3" xfId="24655" xr:uid="{3A2A289F-3F3A-426E-BD29-FC41AC56D68D}"/>
    <cellStyle name="Standard 6 3 2" xfId="24656" xr:uid="{2DD3AB3D-E016-4B38-89C5-2145C60AB5A4}"/>
    <cellStyle name="Standard 6 3 2 2" xfId="48839" xr:uid="{39F76E6B-62E9-499C-92A8-BC4ADE321025}"/>
    <cellStyle name="Standard 6 3 3" xfId="48838" xr:uid="{DDCF67DB-6CAE-43FB-B5C6-5111F2871D37}"/>
    <cellStyle name="Standard 6 4" xfId="24657" xr:uid="{9D915207-BA6E-4297-BA24-52CC46482D32}"/>
    <cellStyle name="Standard 6 4 2" xfId="24658" xr:uid="{523DFB49-E804-4DD2-96A6-7ACC477FC807}"/>
    <cellStyle name="Standard 6 4 2 2" xfId="48841" xr:uid="{43FD868D-71AB-4F69-877B-04CD4C6E5310}"/>
    <cellStyle name="Standard 6 4 3" xfId="24659" xr:uid="{AF9E3F8B-6847-4FB3-BA76-84F86A2A2112}"/>
    <cellStyle name="Standard 6 4 3 2" xfId="48842" xr:uid="{1B4CEB19-813E-42D8-9854-F00A7628D2E7}"/>
    <cellStyle name="Standard 6 4 4" xfId="48840" xr:uid="{169EE703-C780-4EDF-83AD-B8D2500972AB}"/>
    <cellStyle name="Standard 6 5" xfId="24660" xr:uid="{46314102-AC62-406E-A47A-D2E98BFFEA48}"/>
    <cellStyle name="Standard 6 5 2" xfId="48843" xr:uid="{0FDFC33D-5D0A-4E84-9C21-A2AF5279D3FD}"/>
    <cellStyle name="Standard 6 6" xfId="24661" xr:uid="{C1124164-D577-4FB0-B6B8-D71600CBC4DC}"/>
    <cellStyle name="Standard 6 6 2" xfId="48844" xr:uid="{8AEE7375-5F0F-465C-A295-916DEA8E4D43}"/>
    <cellStyle name="Standard 6 7" xfId="24662" xr:uid="{F876A9A6-D1DB-486D-9555-946EC8B361A2}"/>
    <cellStyle name="Standard 6 7 2" xfId="48845" xr:uid="{E4723536-61BE-49C0-AFF2-BF4AA1719DC6}"/>
    <cellStyle name="Standard 6 8" xfId="24663" xr:uid="{F70B2975-D8A5-495E-82FE-D348C99B793E}"/>
    <cellStyle name="Standard 6 8 2" xfId="48846" xr:uid="{A22200E4-27C9-41A1-B823-104DDFF17473}"/>
    <cellStyle name="Standard 6 9" xfId="24664" xr:uid="{BDBEADC3-3122-43B5-9BBD-320A7DD111FE}"/>
    <cellStyle name="Standard 6 9 2" xfId="48847" xr:uid="{BBD5F67F-EC52-4FA6-8418-D2DF4276FAD6}"/>
    <cellStyle name="Standard 7" xfId="1056" xr:uid="{00000000-0005-0000-0000-00003F040000}"/>
    <cellStyle name="Standard 7 2" xfId="24666" xr:uid="{41AB351E-3EDE-43DD-9E57-CA96A91CEF28}"/>
    <cellStyle name="Standard 7 2 2" xfId="24667" xr:uid="{A947C915-53BE-469E-A7C5-0EEC177CF257}"/>
    <cellStyle name="Standard 7 2 2 2" xfId="48850" xr:uid="{370244FC-8412-4F35-BF12-EFCD7005C280}"/>
    <cellStyle name="Standard 7 2 3" xfId="24668" xr:uid="{5E3D4AD3-5FF8-4EA7-A5B5-A71A3CB50A9D}"/>
    <cellStyle name="Standard 7 2 3 2" xfId="48851" xr:uid="{DDFB3624-76DA-4338-A647-42E014016842}"/>
    <cellStyle name="Standard 7 2 4" xfId="48849" xr:uid="{53A145DF-8C62-4A6A-A718-97F7A3D6E5DF}"/>
    <cellStyle name="Standard 7 3" xfId="24669" xr:uid="{86763A89-0A1C-49F8-8D23-2FCF872D5B9F}"/>
    <cellStyle name="Standard 7 3 2" xfId="24670" xr:uid="{08F05BF1-7B29-490B-B9C2-DE0D177C692F}"/>
    <cellStyle name="Standard 7 3 2 2" xfId="48853" xr:uid="{007CF8E1-C269-4005-9822-626D4AA38320}"/>
    <cellStyle name="Standard 7 3 3" xfId="48852" xr:uid="{B9FF8AAE-AA12-4D8A-B5AB-5C5995E1AA6F}"/>
    <cellStyle name="Standard 7 4" xfId="24671" xr:uid="{C81DC0A7-1BE1-4745-83C8-EC251DB2F1EC}"/>
    <cellStyle name="Standard 7 4 2" xfId="48854" xr:uid="{3F392EEF-EC9B-4526-93B4-129C87258A46}"/>
    <cellStyle name="Standard 7 5" xfId="24672" xr:uid="{D8E3636A-2B5F-4EC3-B941-B0BC9063984F}"/>
    <cellStyle name="Standard 7 5 2" xfId="48855" xr:uid="{C066535D-425C-46F5-B532-45900E08435E}"/>
    <cellStyle name="Standard 7 6" xfId="48848" xr:uid="{85177F68-CDC3-480E-A6CE-BB5AA5647A26}"/>
    <cellStyle name="Standard 7 7" xfId="53857" xr:uid="{E82C4535-ABDB-44F5-8EBC-C8DA11427F8B}"/>
    <cellStyle name="Standard 7 8" xfId="24665" xr:uid="{69D73503-11AD-4704-A180-EAF58EEA349A}"/>
    <cellStyle name="Standard 8" xfId="1057" xr:uid="{00000000-0005-0000-0000-000040040000}"/>
    <cellStyle name="Standard 8 10" xfId="48856" xr:uid="{B57E362D-89F3-4CEF-8E5C-4D050D4F212E}"/>
    <cellStyle name="Standard 8 11" xfId="53858" xr:uid="{10FBD63B-E6C4-4BB6-A671-2360259C0378}"/>
    <cellStyle name="Standard 8 12" xfId="54348" xr:uid="{A9BD5F16-BA21-42F3-A748-0D5862E5D4AC}"/>
    <cellStyle name="Standard 8 13" xfId="24673" xr:uid="{E3FA0E4B-F37F-4F37-BD64-C5DE30A69D46}"/>
    <cellStyle name="Standard 8 2" xfId="1058" xr:uid="{00000000-0005-0000-0000-000041040000}"/>
    <cellStyle name="Standard 8 2 2" xfId="24675" xr:uid="{1512C79B-2AF4-4FD6-BDC5-2675EB66CA8F}"/>
    <cellStyle name="Standard 8 2 2 2" xfId="24676" xr:uid="{F28BF7D0-9932-4D83-B4DD-F7B582B9683B}"/>
    <cellStyle name="Standard 8 2 2 2 2" xfId="24677" xr:uid="{1151019E-E7D7-47C9-B7F3-51AB70B9102B}"/>
    <cellStyle name="Standard 8 2 2 2 2 2" xfId="48860" xr:uid="{B431F425-DC1D-4B6B-9FD3-ED22142C979D}"/>
    <cellStyle name="Standard 8 2 2 2 3" xfId="48859" xr:uid="{6E6079F7-C72C-477D-AF80-99ED3D448FD0}"/>
    <cellStyle name="Standard 8 2 2 3" xfId="24678" xr:uid="{E049A0AB-8395-4EBB-92A9-B20357B3D56F}"/>
    <cellStyle name="Standard 8 2 2 3 2" xfId="48861" xr:uid="{642EB5A1-936B-4C25-A5D0-3A1E770EA6AD}"/>
    <cellStyle name="Standard 8 2 2 4" xfId="24679" xr:uid="{3A979A31-FE00-45E0-943B-B3C0947B688A}"/>
    <cellStyle name="Standard 8 2 2 4 2" xfId="48862" xr:uid="{00591ACE-C021-4162-BA4B-2527754D1BEC}"/>
    <cellStyle name="Standard 8 2 2 5" xfId="48858" xr:uid="{577F36E0-FF1F-431E-BBD8-5C820DB0EAEF}"/>
    <cellStyle name="Standard 8 2 3" xfId="24680" xr:uid="{5A9A97B2-5579-4166-921A-CF4E3E86537E}"/>
    <cellStyle name="Standard 8 2 3 2" xfId="24681" xr:uid="{FFD067ED-85BE-441F-9399-8E5B634F9450}"/>
    <cellStyle name="Standard 8 2 3 2 2" xfId="24682" xr:uid="{496B56D1-7C94-412C-8B3A-7457432A6F5F}"/>
    <cellStyle name="Standard 8 2 3 2 2 2" xfId="48865" xr:uid="{74DED852-0112-40B8-BE89-E73B741C42C2}"/>
    <cellStyle name="Standard 8 2 3 2 3" xfId="48864" xr:uid="{93625DCC-C98C-4023-9D24-BE263B33C7B6}"/>
    <cellStyle name="Standard 8 2 3 3" xfId="24683" xr:uid="{7D5FAC0F-B386-4E9F-A0E0-DAFB41FB7E9E}"/>
    <cellStyle name="Standard 8 2 3 3 2" xfId="48866" xr:uid="{F39FAE84-45BD-4CD6-A735-FD62C871FC70}"/>
    <cellStyle name="Standard 8 2 3 4" xfId="24684" xr:uid="{8A3883B0-50C6-459B-B28B-158315F7882F}"/>
    <cellStyle name="Standard 8 2 3 4 2" xfId="48867" xr:uid="{DEB18B4A-E75C-4E03-9E1C-D1DE62235DD4}"/>
    <cellStyle name="Standard 8 2 3 5" xfId="48863" xr:uid="{18B6DCB0-1E8C-4967-8484-280D21E0A4F3}"/>
    <cellStyle name="Standard 8 2 4" xfId="24685" xr:uid="{606E8608-82D8-47CA-882E-A27E79A594B0}"/>
    <cellStyle name="Standard 8 2 4 2" xfId="24686" xr:uid="{013C8AC4-04ED-404B-8C90-0110175E3A1C}"/>
    <cellStyle name="Standard 8 2 4 2 2" xfId="48869" xr:uid="{C602ED7B-AFCD-48D4-9B76-22D65993BC26}"/>
    <cellStyle name="Standard 8 2 4 3" xfId="48868" xr:uid="{14551807-C2DB-478F-9376-6349541716DE}"/>
    <cellStyle name="Standard 8 2 5" xfId="24687" xr:uid="{9691D180-438F-4ADB-9BFC-3E79E6C1DF9A}"/>
    <cellStyle name="Standard 8 2 5 2" xfId="24688" xr:uid="{761BA72E-76AC-46BA-B63F-8B7104A09845}"/>
    <cellStyle name="Standard 8 2 5 2 2" xfId="48871" xr:uid="{974291C2-9EFC-49DD-8B19-1293E2E611A5}"/>
    <cellStyle name="Standard 8 2 5 3" xfId="48870" xr:uid="{9DC91F96-3784-4276-92EE-2CFDA6C47303}"/>
    <cellStyle name="Standard 8 2 6" xfId="24689" xr:uid="{7CD3C106-0C98-4B3A-A3A7-B0276852EC41}"/>
    <cellStyle name="Standard 8 2 6 2" xfId="48872" xr:uid="{4ABBE45B-23E9-408D-B108-3D58871AC969}"/>
    <cellStyle name="Standard 8 2 7" xfId="48857" xr:uid="{6532FE74-75DE-415C-95DF-4EED6A8624CE}"/>
    <cellStyle name="Standard 8 2 8" xfId="54349" xr:uid="{D894D80E-8503-40E4-842C-9847F73729EA}"/>
    <cellStyle name="Standard 8 2 9" xfId="24674" xr:uid="{AC191E07-8843-4D4E-9A2E-14ADE857ACBC}"/>
    <cellStyle name="Standard 8 2_CHP" xfId="24690" xr:uid="{2950F306-A011-4D0D-ABF0-21E21B0DE187}"/>
    <cellStyle name="Standard 8 3" xfId="1059" xr:uid="{00000000-0005-0000-0000-000042040000}"/>
    <cellStyle name="Standard 8 3 2" xfId="24692" xr:uid="{D7FF3436-1936-4365-913F-90A4044E3766}"/>
    <cellStyle name="Standard 8 3 2 2" xfId="24693" xr:uid="{EC68E8C0-9474-4925-93D3-660772BDAA67}"/>
    <cellStyle name="Standard 8 3 2 2 2" xfId="48875" xr:uid="{2D181FFE-E1B8-4164-8DDB-BC187FCB3982}"/>
    <cellStyle name="Standard 8 3 2 3" xfId="24694" xr:uid="{93A3C21C-EE98-4889-B369-86CB24F121C0}"/>
    <cellStyle name="Standard 8 3 2 3 2" xfId="48876" xr:uid="{64E9BC3B-1629-4806-9752-70133AEC43BE}"/>
    <cellStyle name="Standard 8 3 2 4" xfId="48874" xr:uid="{2E644607-F9D1-4C41-BC97-72A6F72C7765}"/>
    <cellStyle name="Standard 8 3 3" xfId="24695" xr:uid="{7D4BC329-1517-4F69-B09E-F5F5C510C771}"/>
    <cellStyle name="Standard 8 3 3 2" xfId="24696" xr:uid="{1CD98FDF-F782-4C75-AC49-B0CA7A15B7A9}"/>
    <cellStyle name="Standard 8 3 3 2 2" xfId="48878" xr:uid="{ED2111DD-0FA3-440D-A6DD-46DAC6646AF4}"/>
    <cellStyle name="Standard 8 3 3 3" xfId="48877" xr:uid="{74F7A6F5-E41E-4262-BCCC-BB1B0DBD2FBB}"/>
    <cellStyle name="Standard 8 3 4" xfId="24697" xr:uid="{8D9B6AE1-D490-4A42-BB2F-AFE06E59E734}"/>
    <cellStyle name="Standard 8 3 4 2" xfId="48879" xr:uid="{D48B3252-3677-4491-A8CE-5B86C21F310F}"/>
    <cellStyle name="Standard 8 3 5" xfId="24698" xr:uid="{EEE6FA0E-F3EB-4F6A-BC38-44B1A588B852}"/>
    <cellStyle name="Standard 8 3 5 2" xfId="48880" xr:uid="{6912D68D-6A3F-49D4-8B70-B11508FA21FC}"/>
    <cellStyle name="Standard 8 3 6" xfId="48873" xr:uid="{0E2465E1-4719-4590-839B-504528180EBC}"/>
    <cellStyle name="Standard 8 3 7" xfId="54350" xr:uid="{CA34CCFD-1D18-4096-9BE1-0822507C09E0}"/>
    <cellStyle name="Standard 8 3 8" xfId="24691" xr:uid="{D645E5B8-C97B-46A5-8278-8D87E0C13EC7}"/>
    <cellStyle name="Standard 8 4" xfId="24699" xr:uid="{FF42DE21-B137-4E29-AF9E-2AA96BE52E82}"/>
    <cellStyle name="Standard 8 4 2" xfId="24700" xr:uid="{FE2E4162-DA20-4ED6-93A9-214A76623746}"/>
    <cellStyle name="Standard 8 4 2 2" xfId="24701" xr:uid="{D84DF9C5-81E7-4B0A-BC9C-07335C3EAE3B}"/>
    <cellStyle name="Standard 8 4 2 2 2" xfId="48883" xr:uid="{3E7F1E55-FC9D-41B1-AEC7-EEE2B05B36DB}"/>
    <cellStyle name="Standard 8 4 2 3" xfId="48882" xr:uid="{B2512F31-F629-4640-9B03-D7BD1ABB9B5F}"/>
    <cellStyle name="Standard 8 4 3" xfId="24702" xr:uid="{DBA85961-3F0F-41D9-A3E2-4279DC1076B6}"/>
    <cellStyle name="Standard 8 4 3 2" xfId="48884" xr:uid="{BE93CF0C-3399-441D-B4BF-26AE2CE8A54D}"/>
    <cellStyle name="Standard 8 4 4" xfId="24703" xr:uid="{A2ECB6B2-7436-40FD-921F-0EB942669FFF}"/>
    <cellStyle name="Standard 8 4 4 2" xfId="48885" xr:uid="{7C65A5E6-6592-4194-B9E6-E2F7EFA678EE}"/>
    <cellStyle name="Standard 8 4 5" xfId="48881" xr:uid="{D2F2FE88-AD16-451B-852A-46D7AEFAC73F}"/>
    <cellStyle name="Standard 8 5" xfId="24704" xr:uid="{5DC97735-A45A-4F5B-B48B-E91ADE77CE26}"/>
    <cellStyle name="Standard 8 5 2" xfId="24705" xr:uid="{E110C1DD-6E25-4AD3-AF80-C9CB7A782EDA}"/>
    <cellStyle name="Standard 8 5 2 2" xfId="48887" xr:uid="{F5AE1462-F724-49CF-9655-AC60E35AB53A}"/>
    <cellStyle name="Standard 8 5 3" xfId="24706" xr:uid="{2A23A5AD-C74C-4487-99B0-68D1AFF1887E}"/>
    <cellStyle name="Standard 8 5 3 2" xfId="48888" xr:uid="{A1B7D594-A50E-4307-83D5-63398DAE666E}"/>
    <cellStyle name="Standard 8 5 4" xfId="48886" xr:uid="{FB9B3A76-DBF8-44EB-B786-AE4A03E08D1A}"/>
    <cellStyle name="Standard 8 6" xfId="24707" xr:uid="{1F601F84-BAD1-4A43-A6F5-BD888BEE432D}"/>
    <cellStyle name="Standard 8 6 2" xfId="24708" xr:uid="{956CC057-E5D7-4E04-B60B-6069A6F70B6B}"/>
    <cellStyle name="Standard 8 6 2 2" xfId="48890" xr:uid="{5E4D6D35-898D-414F-9E41-F2A908E0ACFD}"/>
    <cellStyle name="Standard 8 6 3" xfId="48889" xr:uid="{F8D630BF-57EA-4ECB-8053-061E7C5B8BB0}"/>
    <cellStyle name="Standard 8 7" xfId="24709" xr:uid="{AF4CD92B-BE37-409B-91D9-2AFCC8A49C24}"/>
    <cellStyle name="Standard 8 7 2" xfId="48891" xr:uid="{836EF26A-D537-4E8B-B9FC-28CD83379814}"/>
    <cellStyle name="Standard 8 8" xfId="24710" xr:uid="{BFCC302B-48D1-4D63-B6E7-68C94AFD9000}"/>
    <cellStyle name="Standard 8 8 2" xfId="48892" xr:uid="{32292A5F-A0F3-4E76-92F4-CDC69D95DE30}"/>
    <cellStyle name="Standard 8 9" xfId="24711" xr:uid="{8FF08C5D-022B-42EE-A560-2E8B876AC6C1}"/>
    <cellStyle name="Standard 8 9 2" xfId="48893" xr:uid="{B5D29C61-B48D-4B77-B85D-7CE23EF1FBBF}"/>
    <cellStyle name="Standard 8_CHP" xfId="24712" xr:uid="{E8ACE861-5B44-44BC-9EEE-4257884357F5}"/>
    <cellStyle name="Standard 9" xfId="1060" xr:uid="{00000000-0005-0000-0000-000043040000}"/>
    <cellStyle name="Standard 9 10" xfId="48894" xr:uid="{F2402FC0-04E9-4E75-9B45-1AE0A6CD684D}"/>
    <cellStyle name="Standard 9 11" xfId="53859" xr:uid="{EAD3F33D-341B-4829-9E45-51218EFF0EDE}"/>
    <cellStyle name="Standard 9 12" xfId="54351" xr:uid="{62AABD12-8A51-42A8-B1D3-2367D9710D6A}"/>
    <cellStyle name="Standard 9 13" xfId="24713" xr:uid="{C6F0500B-F2CA-4FF7-A1E9-C2A8603D9BA4}"/>
    <cellStyle name="Standard 9 2" xfId="1061" xr:uid="{00000000-0005-0000-0000-000044040000}"/>
    <cellStyle name="Standard 9 2 2" xfId="24715" xr:uid="{5F231CC9-301B-4DE2-9A3F-90E4E6FA7CD9}"/>
    <cellStyle name="Standard 9 2 2 2" xfId="24716" xr:uid="{A242C775-AC8A-4966-96AE-FAC9393A3E46}"/>
    <cellStyle name="Standard 9 2 2 2 2" xfId="24717" xr:uid="{50C81B25-6ACE-4FCE-BD86-E14DCBDB79FA}"/>
    <cellStyle name="Standard 9 2 2 2 2 2" xfId="48898" xr:uid="{FC22A661-737C-46E9-A96F-B9FE8F34F5F6}"/>
    <cellStyle name="Standard 9 2 2 2 3" xfId="48897" xr:uid="{F04CCDD7-2533-4EC0-8302-685D3641BEBF}"/>
    <cellStyle name="Standard 9 2 2 3" xfId="24718" xr:uid="{397AEA85-09A7-4808-81A8-704EFE76018E}"/>
    <cellStyle name="Standard 9 2 2 3 2" xfId="48899" xr:uid="{7EAC8325-FCF7-4CEF-AFF6-9236F2A11C7C}"/>
    <cellStyle name="Standard 9 2 2 4" xfId="24719" xr:uid="{485577B0-6D95-441E-AED2-DEE2E0742420}"/>
    <cellStyle name="Standard 9 2 2 4 2" xfId="48900" xr:uid="{9FCFAD78-651B-418F-8AC8-96BF5567A101}"/>
    <cellStyle name="Standard 9 2 2 5" xfId="48896" xr:uid="{E51E1991-82DE-4A4E-A911-AA7792DB24B1}"/>
    <cellStyle name="Standard 9 2 3" xfId="24720" xr:uid="{429D3845-5AC2-4739-8159-9F8AB4F8D09B}"/>
    <cellStyle name="Standard 9 2 3 2" xfId="24721" xr:uid="{CD9B58C8-3B80-468B-AFDE-1CDA34647E49}"/>
    <cellStyle name="Standard 9 2 3 2 2" xfId="24722" xr:uid="{357FA28C-7D03-4875-A6BF-29836670405B}"/>
    <cellStyle name="Standard 9 2 3 2 2 2" xfId="48903" xr:uid="{300BF789-9177-439A-9EE2-EB377B277F83}"/>
    <cellStyle name="Standard 9 2 3 2 3" xfId="48902" xr:uid="{9493F342-BC8C-4000-ABD8-C9F0D947C5DC}"/>
    <cellStyle name="Standard 9 2 3 3" xfId="24723" xr:uid="{149B4C5E-B38C-4B43-8683-BF8532371E49}"/>
    <cellStyle name="Standard 9 2 3 3 2" xfId="48904" xr:uid="{CE0F51C1-29B6-465E-B142-59D38DC4E9C6}"/>
    <cellStyle name="Standard 9 2 3 4" xfId="24724" xr:uid="{B10659E2-F93D-4D43-B198-1FFFBEDC59C8}"/>
    <cellStyle name="Standard 9 2 3 4 2" xfId="48905" xr:uid="{00C59B13-FD6E-4CAE-B33A-F41F3C7C1F20}"/>
    <cellStyle name="Standard 9 2 3 5" xfId="48901" xr:uid="{280F6767-29BE-430E-838F-090797AD1718}"/>
    <cellStyle name="Standard 9 2 4" xfId="24725" xr:uid="{0EB384D9-EE5D-4174-934F-75BF15DF9B61}"/>
    <cellStyle name="Standard 9 2 4 2" xfId="24726" xr:uid="{FC66447C-50DF-4246-B107-86FAB21B00EB}"/>
    <cellStyle name="Standard 9 2 4 2 2" xfId="48907" xr:uid="{55DAAC5D-E310-425E-8020-D033789BD7E5}"/>
    <cellStyle name="Standard 9 2 4 3" xfId="48906" xr:uid="{CE3961DB-160A-40A0-A05B-8FDFFE4F3585}"/>
    <cellStyle name="Standard 9 2 5" xfId="24727" xr:uid="{F70295C8-8B04-41D6-94EF-EBC81EFFB007}"/>
    <cellStyle name="Standard 9 2 5 2" xfId="24728" xr:uid="{DA5E75E9-09AA-47CB-ABAA-DC213CAADD8D}"/>
    <cellStyle name="Standard 9 2 5 2 2" xfId="48909" xr:uid="{275A6189-E5B2-4BD4-B38A-4AABFD4D373F}"/>
    <cellStyle name="Standard 9 2 5 3" xfId="48908" xr:uid="{D87C86A7-0D31-40E5-8A8D-B15D6F6BB82A}"/>
    <cellStyle name="Standard 9 2 6" xfId="24729" xr:uid="{FCA356EA-BAD5-4E35-9A04-85038743C244}"/>
    <cellStyle name="Standard 9 2 6 2" xfId="48910" xr:uid="{3148EDC7-6C21-454C-BE77-F4EEFD99E0B7}"/>
    <cellStyle name="Standard 9 2 7" xfId="48895" xr:uid="{04F95316-1BC6-488B-BA4C-081CE88A7C2C}"/>
    <cellStyle name="Standard 9 2 8" xfId="54352" xr:uid="{42DB099F-4331-4D07-84CE-BA6000C98CA5}"/>
    <cellStyle name="Standard 9 2 9" xfId="24714" xr:uid="{AC85B5DC-8E25-4E78-B514-68080D5EA6D7}"/>
    <cellStyle name="Standard 9 2_CHP" xfId="24730" xr:uid="{24CA2546-9E9B-468C-A379-C9B839A49640}"/>
    <cellStyle name="Standard 9 3" xfId="1062" xr:uid="{00000000-0005-0000-0000-000045040000}"/>
    <cellStyle name="Standard 9 3 2" xfId="24732" xr:uid="{309BAC8E-4991-4D8D-A488-6DEA0D6ECC36}"/>
    <cellStyle name="Standard 9 3 2 2" xfId="24733" xr:uid="{7D8EDDFF-675B-4FB0-97B1-4BDE89F0DB3E}"/>
    <cellStyle name="Standard 9 3 2 2 2" xfId="48913" xr:uid="{6F44C6F0-29E7-4F62-8226-693BBBFD13C4}"/>
    <cellStyle name="Standard 9 3 2 3" xfId="24734" xr:uid="{8561047F-7B87-447E-A72B-C9BBE355792D}"/>
    <cellStyle name="Standard 9 3 2 3 2" xfId="48914" xr:uid="{6FE91996-173A-44D6-843C-F5CC74EA0BA5}"/>
    <cellStyle name="Standard 9 3 2 4" xfId="48912" xr:uid="{7B28C3D0-7B9B-4E05-8D4D-7BBB2CED160C}"/>
    <cellStyle name="Standard 9 3 3" xfId="24735" xr:uid="{D3F2CF8D-1806-4DD9-ACC0-52F42297EB96}"/>
    <cellStyle name="Standard 9 3 3 2" xfId="24736" xr:uid="{1056E300-6397-44EB-AF59-845E34A32341}"/>
    <cellStyle name="Standard 9 3 3 2 2" xfId="48916" xr:uid="{E704CBA9-424B-4465-A536-9E3C1C73ABC5}"/>
    <cellStyle name="Standard 9 3 3 3" xfId="48915" xr:uid="{611F6F07-7B73-4670-84BE-3910F545CA34}"/>
    <cellStyle name="Standard 9 3 4" xfId="24737" xr:uid="{0964A26E-0E2E-4EBD-8290-0DCAD54E3FA3}"/>
    <cellStyle name="Standard 9 3 4 2" xfId="48917" xr:uid="{6C76720F-F22E-4724-8817-33050AA98EB0}"/>
    <cellStyle name="Standard 9 3 5" xfId="24738" xr:uid="{53642CF3-9EC3-4AB0-BD0B-1878D74B958F}"/>
    <cellStyle name="Standard 9 3 5 2" xfId="48918" xr:uid="{30186A93-4FF0-4A0D-B1DD-A1AA9DF8CDDD}"/>
    <cellStyle name="Standard 9 3 6" xfId="48911" xr:uid="{DC2E1C71-1945-45B0-A1FD-C7E361311AFF}"/>
    <cellStyle name="Standard 9 3 7" xfId="54353" xr:uid="{6872F3BD-C711-49EB-A43B-384F3F95A74C}"/>
    <cellStyle name="Standard 9 3 8" xfId="24731" xr:uid="{E9B0604A-0F88-4CF6-8639-4AD12EA7AF94}"/>
    <cellStyle name="Standard 9 4" xfId="24739" xr:uid="{9172200C-BC95-4CB2-818A-4976E71F8F6F}"/>
    <cellStyle name="Standard 9 4 2" xfId="24740" xr:uid="{E6918306-34D9-4F53-AADF-3B6EDBD6F379}"/>
    <cellStyle name="Standard 9 4 2 2" xfId="24741" xr:uid="{138E84BA-D6EC-4BC0-AD5A-C2DA69825620}"/>
    <cellStyle name="Standard 9 4 2 2 2" xfId="48921" xr:uid="{4A4ADFBE-EAE2-4A3B-8923-6377D37152C8}"/>
    <cellStyle name="Standard 9 4 2 3" xfId="48920" xr:uid="{1CF5DB20-F409-4045-BB31-85941E19C61B}"/>
    <cellStyle name="Standard 9 4 3" xfId="24742" xr:uid="{F444E714-6300-487C-B711-AA9080D5F12C}"/>
    <cellStyle name="Standard 9 4 3 2" xfId="48922" xr:uid="{1E27E058-96EC-4CC7-AACC-43AE98137D74}"/>
    <cellStyle name="Standard 9 4 4" xfId="24743" xr:uid="{9EBC3103-4506-4302-9A15-2B4A151CEC0F}"/>
    <cellStyle name="Standard 9 4 4 2" xfId="48923" xr:uid="{750E2643-A6C7-48C0-983F-63B758CA2D10}"/>
    <cellStyle name="Standard 9 4 5" xfId="48919" xr:uid="{2E180F6B-AF20-4CEF-BEC8-68A4C0304A6C}"/>
    <cellStyle name="Standard 9 5" xfId="24744" xr:uid="{26BABDC1-82AC-4703-A0C5-35BEAF13261A}"/>
    <cellStyle name="Standard 9 5 2" xfId="24745" xr:uid="{2283EA02-9E9D-4E66-A1FC-D02DDA718F0F}"/>
    <cellStyle name="Standard 9 5 2 2" xfId="48925" xr:uid="{C2C65C07-877A-46A2-979C-2BCA9456A503}"/>
    <cellStyle name="Standard 9 5 3" xfId="24746" xr:uid="{634D7501-BE3F-4333-B97B-B38AB1ED3875}"/>
    <cellStyle name="Standard 9 5 3 2" xfId="48926" xr:uid="{08F41277-7172-46FE-A8D2-75E9C0A95013}"/>
    <cellStyle name="Standard 9 5 4" xfId="48924" xr:uid="{089940DE-364E-404B-8878-D530C780878C}"/>
    <cellStyle name="Standard 9 6" xfId="24747" xr:uid="{CA37A315-302A-459C-B582-9F77A9E27C9D}"/>
    <cellStyle name="Standard 9 6 2" xfId="24748" xr:uid="{4BE09A9C-636A-47FC-B73C-A11E30E2922A}"/>
    <cellStyle name="Standard 9 6 2 2" xfId="48928" xr:uid="{475AD2C7-4D07-4328-8163-F9D41DDFF94C}"/>
    <cellStyle name="Standard 9 6 3" xfId="48927" xr:uid="{FA566BB6-D53A-42C6-B861-F3110C2DB81B}"/>
    <cellStyle name="Standard 9 7" xfId="24749" xr:uid="{98AC1AC8-980B-4E58-AA44-8C37F3F53B06}"/>
    <cellStyle name="Standard 9 7 2" xfId="48929" xr:uid="{47F3969F-6AFC-4095-9A10-0B67CBC47B5A}"/>
    <cellStyle name="Standard 9 8" xfId="24750" xr:uid="{22ACA46A-1FE5-4A14-8C1F-BAEC73D3E296}"/>
    <cellStyle name="Standard 9 8 2" xfId="48930" xr:uid="{239F64AB-9A6F-40BD-9E33-DED03244D00C}"/>
    <cellStyle name="Standard 9 9" xfId="24751" xr:uid="{580D5474-5B05-4CAA-88DD-4B68BD45320A}"/>
    <cellStyle name="Standard 9 9 2" xfId="48931" xr:uid="{6856E73F-38CB-44C1-9576-07205AB0533B}"/>
    <cellStyle name="Standard 9_CHP" xfId="24752" xr:uid="{9510BD91-B281-48B3-920F-E9E8A99224C6}"/>
    <cellStyle name="Standard_CRFReport-template" xfId="24753" xr:uid="{00F88501-C707-41D1-AEBD-9F4793EA90A8}"/>
    <cellStyle name="Style 1" xfId="24754" xr:uid="{3AD54C98-AB1F-45A3-B61F-25F126A649B2}"/>
    <cellStyle name="Style 1 2" xfId="24755" xr:uid="{62A03A97-386C-431C-A647-90F071C9B573}"/>
    <cellStyle name="Style 1 2 2" xfId="48933" xr:uid="{4FB588A3-BAF8-4311-A00F-DB7FF4749F96}"/>
    <cellStyle name="Style 1 3" xfId="48932" xr:uid="{95C20D26-8BA9-401B-B4EE-B8405B8594EE}"/>
    <cellStyle name="Style 21" xfId="1063" xr:uid="{00000000-0005-0000-0000-000047040000}"/>
    <cellStyle name="Style 21 10" xfId="24757" xr:uid="{DA59C97E-02DD-4CFF-86C5-40052B270AB1}"/>
    <cellStyle name="Style 21 10 2" xfId="48935" xr:uid="{E2469E6E-87D7-46B5-B8F8-E7BE79FD8CC6}"/>
    <cellStyle name="Style 21 11" xfId="48934" xr:uid="{7E0A93B4-9EA1-440E-BCF4-108CC3A8A0CC}"/>
    <cellStyle name="Style 21 12" xfId="53860" xr:uid="{0C37D4FF-EEF3-4EA9-888B-6748681FC509}"/>
    <cellStyle name="Style 21 13" xfId="24756" xr:uid="{A6463385-6D47-44A4-9FA5-CF493688CCA1}"/>
    <cellStyle name="Style 21 2" xfId="24758" xr:uid="{32E85824-3C74-4882-8ED5-E6A0DAF953AC}"/>
    <cellStyle name="Style 21 2 2" xfId="24759" xr:uid="{A72F3DC8-9967-476E-B646-4D4A71993413}"/>
    <cellStyle name="Style 21 2 2 2" xfId="24760" xr:uid="{FB0C33B6-2836-415C-9B2B-BE5CB4853D5E}"/>
    <cellStyle name="Style 21 2 2 2 2" xfId="24761" xr:uid="{88F535DB-146C-457A-BB0A-941970A75DB0}"/>
    <cellStyle name="Style 21 2 2 2 2 2" xfId="48939" xr:uid="{AF3E4BBD-F821-464A-BEEC-3922FA1904FE}"/>
    <cellStyle name="Style 21 2 2 2 3" xfId="48938" xr:uid="{A008E9E9-32B9-456E-9ECA-D8425BA1DE1A}"/>
    <cellStyle name="Style 21 2 2 3" xfId="24762" xr:uid="{8FA4F4F2-562A-4274-A551-52207FA29514}"/>
    <cellStyle name="Style 21 2 2 3 2" xfId="48940" xr:uid="{84357647-6A55-4AD8-9320-A8A0E609A8F9}"/>
    <cellStyle name="Style 21 2 2 4" xfId="24763" xr:uid="{C0C2B0FD-6BE0-4DBD-B85E-4D9F3E3C047F}"/>
    <cellStyle name="Style 21 2 2 4 2" xfId="48941" xr:uid="{E3B187C6-03A0-4063-8AF4-D45F367CE0CC}"/>
    <cellStyle name="Style 21 2 2 5" xfId="48937" xr:uid="{F317839C-65C8-431F-931E-20CFBE635145}"/>
    <cellStyle name="Style 21 2 3" xfId="24764" xr:uid="{037AFB6B-6338-495D-BF48-F6C145209441}"/>
    <cellStyle name="Style 21 2 3 2" xfId="24765" xr:uid="{7CEFCDDC-77EB-466A-A2E1-7D6D48C6727F}"/>
    <cellStyle name="Style 21 2 3 2 2" xfId="24766" xr:uid="{0A312EA3-A300-4E27-8983-8E56238F8B66}"/>
    <cellStyle name="Style 21 2 3 2 2 2" xfId="48944" xr:uid="{FA20ABA9-8378-40C2-AD80-B8FABBB0BC58}"/>
    <cellStyle name="Style 21 2 3 2 3" xfId="48943" xr:uid="{F92E0BCF-5C60-4DDF-8D3A-A5A7F669DF98}"/>
    <cellStyle name="Style 21 2 3 3" xfId="24767" xr:uid="{AB942E88-F8B4-489D-8223-E500A13BC5A7}"/>
    <cellStyle name="Style 21 2 3 3 2" xfId="48945" xr:uid="{7A6F5611-65F3-494A-B4D6-D55D81146E0A}"/>
    <cellStyle name="Style 21 2 3 4" xfId="48942" xr:uid="{F2469831-36C7-48F8-8646-7E593EF157A8}"/>
    <cellStyle name="Style 21 2 4" xfId="24768" xr:uid="{2CC2C4CA-5321-464E-84BC-92FB5BACFE83}"/>
    <cellStyle name="Style 21 2 4 2" xfId="48946" xr:uid="{C06B1791-FF6C-4640-9F3C-2ACAD7D4BFC3}"/>
    <cellStyle name="Style 21 2 5" xfId="24769" xr:uid="{CD69C336-C927-4C5C-8388-ADC3524F6815}"/>
    <cellStyle name="Style 21 2 5 2" xfId="48947" xr:uid="{AF7CF09F-02B7-46E7-940F-5FC09CC94EE8}"/>
    <cellStyle name="Style 21 2 6" xfId="24770" xr:uid="{119AACCB-1B19-43CC-9900-42AB2C3BD59F}"/>
    <cellStyle name="Style 21 2 6 2" xfId="48948" xr:uid="{E160BFC9-C293-40F7-8C27-E95433F9CE54}"/>
    <cellStyle name="Style 21 2 7" xfId="48936" xr:uid="{930E0B26-BC80-435C-B2FC-56714DB4C0DA}"/>
    <cellStyle name="Style 21 2 8" xfId="54354" xr:uid="{AD964FFE-A2EB-4BF3-8F8D-02D989F83591}"/>
    <cellStyle name="Style 21 3" xfId="24771" xr:uid="{0D9C9269-7932-46F7-ADE7-C1CDEE1ADBB6}"/>
    <cellStyle name="Style 21 3 2" xfId="24772" xr:uid="{78A8DAFA-3A46-4A61-80CF-F84470840BE0}"/>
    <cellStyle name="Style 21 3 2 2" xfId="24773" xr:uid="{718BF223-DBC8-44D9-996E-E81F32BD4AA5}"/>
    <cellStyle name="Style 21 3 2 2 2" xfId="48951" xr:uid="{1D002D77-6355-4A32-A92C-F8785E9100D8}"/>
    <cellStyle name="Style 21 3 2 3" xfId="24774" xr:uid="{FCC3C6C9-9E76-48E0-85BC-734204D9E424}"/>
    <cellStyle name="Style 21 3 2 3 2" xfId="48952" xr:uid="{1A89B2D2-1F8A-44F7-BA66-B80F38631D8C}"/>
    <cellStyle name="Style 21 3 2 4" xfId="48950" xr:uid="{E240AE28-0722-4035-99CA-EA8AAA168FF2}"/>
    <cellStyle name="Style 21 3 3" xfId="24775" xr:uid="{360ED0BE-F11C-4D76-949B-F671858226B1}"/>
    <cellStyle name="Style 21 3 3 2" xfId="24776" xr:uid="{CFFA234F-EBAC-4525-BFDC-85A846FB0F01}"/>
    <cellStyle name="Style 21 3 3 2 2" xfId="24777" xr:uid="{BA0E9CCE-5DC7-4DAA-AB5D-A6BC5A9E3B2F}"/>
    <cellStyle name="Style 21 3 3 2 2 2" xfId="48955" xr:uid="{6193C74F-B671-4CED-8396-A49BFDDD43E3}"/>
    <cellStyle name="Style 21 3 3 2 3" xfId="48954" xr:uid="{5C7F0C5A-2A59-438C-A711-D0A7E990A9F9}"/>
    <cellStyle name="Style 21 3 3 3" xfId="24778" xr:uid="{A7B66EC5-793A-4CB7-803A-C40E32189924}"/>
    <cellStyle name="Style 21 3 3 3 2" xfId="48956" xr:uid="{F95EB072-1C73-44AE-BD49-52BF8B54AB0A}"/>
    <cellStyle name="Style 21 3 3 4" xfId="48953" xr:uid="{FAE05C10-D663-48AC-8E06-CCAF6EF7F7B2}"/>
    <cellStyle name="Style 21 3 4" xfId="24779" xr:uid="{62BC3D03-42BD-4E55-80DD-5AC1C06A12B5}"/>
    <cellStyle name="Style 21 3 4 2" xfId="48957" xr:uid="{B230C8F0-7790-4755-948E-3183F1173154}"/>
    <cellStyle name="Style 21 3 5" xfId="24780" xr:uid="{AE302137-0910-4DBA-AD5C-B764B271409E}"/>
    <cellStyle name="Style 21 3 5 2" xfId="48958" xr:uid="{04605B30-B8B2-42B6-99B9-3AA60ECB28D4}"/>
    <cellStyle name="Style 21 3 6" xfId="24781" xr:uid="{C0B1DF8D-71A8-420B-9941-757690723A5C}"/>
    <cellStyle name="Style 21 3 6 2" xfId="48959" xr:uid="{435C18AB-AF65-4217-9E38-57D659173ACA}"/>
    <cellStyle name="Style 21 3 7" xfId="48949" xr:uid="{CEEC68B5-16D1-47AD-AA9F-A95DA241551A}"/>
    <cellStyle name="Style 21 3 8" xfId="54355" xr:uid="{A9C59D39-883F-421E-97A9-6A606436F900}"/>
    <cellStyle name="Style 21 4" xfId="24782" xr:uid="{013DA43F-BB23-4D13-A763-9C5FB70CA23A}"/>
    <cellStyle name="Style 21 4 2" xfId="24783" xr:uid="{56126568-27CB-4D8B-80E8-74FE582DCDA7}"/>
    <cellStyle name="Style 21 4 2 2" xfId="24784" xr:uid="{AA423333-3113-4892-B556-D131FB88BA85}"/>
    <cellStyle name="Style 21 4 2 2 2" xfId="48962" xr:uid="{DD6367DD-1B1B-4C33-9C1D-BCFFA42D77C1}"/>
    <cellStyle name="Style 21 4 2 3" xfId="24785" xr:uid="{0A470D72-A458-45BC-9E3D-2E26CAB3A029}"/>
    <cellStyle name="Style 21 4 2 3 2" xfId="48963" xr:uid="{6C82C518-0759-43B0-8E98-F99542B93482}"/>
    <cellStyle name="Style 21 4 2 4" xfId="48961" xr:uid="{3241D4D9-9D72-4BFB-80EE-130389C86AF3}"/>
    <cellStyle name="Style 21 4 3" xfId="24786" xr:uid="{3087A00C-5688-41B5-9D4B-F44CF10C8739}"/>
    <cellStyle name="Style 21 4 3 2" xfId="48964" xr:uid="{5A5AD1B7-C7AE-4626-B610-F62A2637D588}"/>
    <cellStyle name="Style 21 4 4" xfId="24787" xr:uid="{32FC98D5-2ADE-42DD-9665-B743FD0447BD}"/>
    <cellStyle name="Style 21 4 4 2" xfId="48965" xr:uid="{3D3FE4F8-59EF-46B8-918A-FF4D875A252D}"/>
    <cellStyle name="Style 21 4 5" xfId="24788" xr:uid="{BE76F42E-402B-4C7B-8853-ED29EFFD7AB0}"/>
    <cellStyle name="Style 21 4 5 2" xfId="48966" xr:uid="{9F636AD6-153E-4FFB-9EEC-EA279C81A07C}"/>
    <cellStyle name="Style 21 4 6" xfId="48960" xr:uid="{CC982794-4E1B-4E44-AB0B-1B7F8BB83570}"/>
    <cellStyle name="Style 21 5" xfId="24789" xr:uid="{6D62CDCF-34BD-449F-A49E-29CBA6CA3A04}"/>
    <cellStyle name="Style 21 5 2" xfId="24790" xr:uid="{9201F512-27A6-423B-B857-C5AF9CC8E64E}"/>
    <cellStyle name="Style 21 5 2 2" xfId="24791" xr:uid="{56CDE140-FF14-4322-B510-9CC75657757E}"/>
    <cellStyle name="Style 21 5 2 2 2" xfId="48969" xr:uid="{7C496E1A-7655-4939-9AA0-5923F88840E0}"/>
    <cellStyle name="Style 21 5 2 3" xfId="24792" xr:uid="{957E4F2C-D1FB-4D64-A0EA-4FC391345F42}"/>
    <cellStyle name="Style 21 5 2 3 2" xfId="48970" xr:uid="{AECDC4FA-B4F2-493A-8518-EB6C63E8D02B}"/>
    <cellStyle name="Style 21 5 2 4" xfId="48968" xr:uid="{13A69E0C-7D82-45C4-9BB5-1E8D5F2549AD}"/>
    <cellStyle name="Style 21 5 3" xfId="24793" xr:uid="{7ED03BDA-391B-4BD8-AAC5-2AF26939BBAA}"/>
    <cellStyle name="Style 21 5 3 2" xfId="48971" xr:uid="{2A4F75FB-9C57-4A19-B7A8-B8ACABD5E837}"/>
    <cellStyle name="Style 21 5 4" xfId="24794" xr:uid="{42A244D8-D3CB-4F5A-92A7-85F730D089C1}"/>
    <cellStyle name="Style 21 5 4 2" xfId="48972" xr:uid="{23BC5443-F075-4C28-A79B-DBA0F301C8C7}"/>
    <cellStyle name="Style 21 5 5" xfId="24795" xr:uid="{ECEB0258-802E-4D4A-BEAE-D60037E0CAD3}"/>
    <cellStyle name="Style 21 5 5 2" xfId="48973" xr:uid="{43D35889-F9F3-416A-86BF-AC57FD13F94E}"/>
    <cellStyle name="Style 21 5 6" xfId="48967" xr:uid="{A71E5D9C-076E-4740-86F6-E5A893C6BDA4}"/>
    <cellStyle name="Style 21 6" xfId="24796" xr:uid="{D10271E4-38DC-447B-B131-B1F8A10F0240}"/>
    <cellStyle name="Style 21 6 2" xfId="24797" xr:uid="{395A908E-854C-445D-AB86-69E434A073FE}"/>
    <cellStyle name="Style 21 6 2 2" xfId="48975" xr:uid="{0974F067-6CA0-40F8-AB39-B9085A517F03}"/>
    <cellStyle name="Style 21 6 3" xfId="24798" xr:uid="{9C14BC72-B05F-4F2A-A326-BCDC2D7EDB62}"/>
    <cellStyle name="Style 21 6 3 2" xfId="48976" xr:uid="{60658C38-F3D5-47EE-AEA3-5D27DE44A58F}"/>
    <cellStyle name="Style 21 6 4" xfId="48974" xr:uid="{648B5A92-37B1-4EE9-96B9-800003DD5ABF}"/>
    <cellStyle name="Style 21 7" xfId="24799" xr:uid="{7F75DF95-3546-4AA5-BF1B-8E6690C416D2}"/>
    <cellStyle name="Style 21 7 2" xfId="24800" xr:uid="{B9F1DF41-774B-4693-B221-19DCB4467B66}"/>
    <cellStyle name="Style 21 7 2 2" xfId="48978" xr:uid="{CCF6263F-B808-4DE9-A697-407FBCA5862C}"/>
    <cellStyle name="Style 21 7 3" xfId="24801" xr:uid="{B0D1AFBD-C82F-4F6E-B96A-A3E89D2C59CE}"/>
    <cellStyle name="Style 21 7 3 2" xfId="48979" xr:uid="{4F33F7B3-9BA6-4DF9-AB5D-A5DEB44A8F9A}"/>
    <cellStyle name="Style 21 7 4" xfId="48977" xr:uid="{55033DAC-89A0-4A1A-933A-DB9ECEDFF574}"/>
    <cellStyle name="Style 21 8" xfId="24802" xr:uid="{0C53BE36-DD49-4689-937A-921072030AC5}"/>
    <cellStyle name="Style 21 8 2" xfId="48980" xr:uid="{DE56E9A0-AC90-4806-872A-9F8D3EADCB1C}"/>
    <cellStyle name="Style 21 9" xfId="24803" xr:uid="{3A408619-A9E9-46F7-9635-5B26247306F6}"/>
    <cellStyle name="Style 21 9 2" xfId="48981" xr:uid="{E167F5BA-D39F-4FF1-9E31-5BF31B29D717}"/>
    <cellStyle name="Style 22" xfId="1064" xr:uid="{00000000-0005-0000-0000-000048040000}"/>
    <cellStyle name="Style 22 10" xfId="24805" xr:uid="{6F1F2593-EAA9-4D70-B9E1-6476F5465854}"/>
    <cellStyle name="Style 22 10 2" xfId="48983" xr:uid="{C6EEF3E0-75EE-4CBF-8293-620F76386561}"/>
    <cellStyle name="Style 22 11" xfId="48982" xr:uid="{72A8F47E-DF81-48FE-83EB-EF2826B13DF6}"/>
    <cellStyle name="Style 22 12" xfId="53861" xr:uid="{6878E1A0-AA74-4307-AAB3-CFCFD0E85860}"/>
    <cellStyle name="Style 22 13" xfId="24804" xr:uid="{F6EE045E-EFE6-4E8D-8A61-187531913828}"/>
    <cellStyle name="Style 22 2" xfId="24806" xr:uid="{95FB0972-F88C-4DF5-A6BA-A75E8F429D68}"/>
    <cellStyle name="Style 22 2 2" xfId="24807" xr:uid="{CFEA8BBB-9B54-4F36-AE82-777DA7500496}"/>
    <cellStyle name="Style 22 2 2 2" xfId="24808" xr:uid="{2B75D462-295A-4BC9-B71E-D1DF807A0E36}"/>
    <cellStyle name="Style 22 2 2 2 2" xfId="48986" xr:uid="{69337D74-0414-4965-9BA9-09A27793AB63}"/>
    <cellStyle name="Style 22 2 2 3" xfId="24809" xr:uid="{6FC42125-FC63-41AE-BDF6-251FBF854C8C}"/>
    <cellStyle name="Style 22 2 2 3 2" xfId="48987" xr:uid="{A7B07AAB-95D9-4FDD-9D89-7A59679FDFA8}"/>
    <cellStyle name="Style 22 2 2 4" xfId="48985" xr:uid="{CF7980E3-919E-44C8-8418-3F6D538FC8A6}"/>
    <cellStyle name="Style 22 2 3" xfId="24810" xr:uid="{3735C488-9F57-4596-95DC-DB52B6A6B3BF}"/>
    <cellStyle name="Style 22 2 3 2" xfId="24811" xr:uid="{9D348A69-D811-447D-91E1-478E4B5FF8E0}"/>
    <cellStyle name="Style 22 2 3 2 2" xfId="24812" xr:uid="{62482964-9D9F-489A-9CB9-AEB5074DE71B}"/>
    <cellStyle name="Style 22 2 3 2 2 2" xfId="48990" xr:uid="{1DC86A56-0418-4DB1-95A1-4B3742B13B92}"/>
    <cellStyle name="Style 22 2 3 2 3" xfId="48989" xr:uid="{265DE4D8-A2E3-4EF6-BF96-31FF6F0AAA22}"/>
    <cellStyle name="Style 22 2 3 3" xfId="24813" xr:uid="{F09997E3-E46C-431B-B655-C41F56D45A6A}"/>
    <cellStyle name="Style 22 2 3 3 2" xfId="48991" xr:uid="{5DE01017-E64D-4FB7-AE31-257AD0EEE89F}"/>
    <cellStyle name="Style 22 2 3 4" xfId="48988" xr:uid="{6A095FBC-B3AC-4848-BA7A-DC116F407811}"/>
    <cellStyle name="Style 22 2 4" xfId="24814" xr:uid="{64FC8658-9686-428D-9006-B4108F856C3D}"/>
    <cellStyle name="Style 22 2 4 2" xfId="48992" xr:uid="{514361C5-9E22-40D7-9870-4F5595F60D5A}"/>
    <cellStyle name="Style 22 2 5" xfId="24815" xr:uid="{FCB61A98-C39C-47D0-8BD9-EFFFDE88A16E}"/>
    <cellStyle name="Style 22 2 5 2" xfId="48993" xr:uid="{120A5F9F-70A1-42CC-B958-648A534586B8}"/>
    <cellStyle name="Style 22 2 6" xfId="24816" xr:uid="{5DD92F09-CEA8-497E-9EA8-23453ED22548}"/>
    <cellStyle name="Style 22 2 6 2" xfId="48994" xr:uid="{672F03C7-6833-4F69-AD63-7479BF733236}"/>
    <cellStyle name="Style 22 2 7" xfId="48984" xr:uid="{E50AD1C4-3D12-4A00-92FF-6DE46C5733BC}"/>
    <cellStyle name="Style 22 2 8" xfId="54356" xr:uid="{E5947308-D62B-4189-B032-29D050B43981}"/>
    <cellStyle name="Style 22 3" xfId="24817" xr:uid="{06AAFF20-823F-4E88-BC0B-D404CE9BBEB3}"/>
    <cellStyle name="Style 22 3 2" xfId="24818" xr:uid="{7D598F2C-EACE-43C3-A0B5-5B5010B976BA}"/>
    <cellStyle name="Style 22 3 2 2" xfId="24819" xr:uid="{77C55BE1-27CE-4FE4-A96C-EBF6A082997B}"/>
    <cellStyle name="Style 22 3 2 2 2" xfId="24820" xr:uid="{F1E0F66A-D3CA-4023-B738-89935CA26A03}"/>
    <cellStyle name="Style 22 3 2 2 2 2" xfId="48998" xr:uid="{16EF2E24-5D52-41A6-B4FA-95F47BD8E75F}"/>
    <cellStyle name="Style 22 3 2 2 3" xfId="48997" xr:uid="{49DD4667-D5DC-4F14-831E-4DEE40B3015B}"/>
    <cellStyle name="Style 22 3 2 3" xfId="24821" xr:uid="{967D78BB-A773-46EA-9B14-CCE912EF67DB}"/>
    <cellStyle name="Style 22 3 2 3 2" xfId="48999" xr:uid="{43D284FC-5C65-4906-923B-21D09C49B495}"/>
    <cellStyle name="Style 22 3 2 4" xfId="24822" xr:uid="{FCE03D76-7088-47AF-B6BC-A77FBFE62AC8}"/>
    <cellStyle name="Style 22 3 2 4 2" xfId="49000" xr:uid="{2C204F8F-995E-46DE-A07E-2804DEEE781D}"/>
    <cellStyle name="Style 22 3 2 5" xfId="48996" xr:uid="{71E384FA-7244-4A2E-AA19-8F7527F20DB0}"/>
    <cellStyle name="Style 22 3 3" xfId="24823" xr:uid="{8E70FDCC-2CE2-4F00-B453-4E18A9CBDBA0}"/>
    <cellStyle name="Style 22 3 3 2" xfId="49001" xr:uid="{6DB0DE96-D43F-41B5-BF2D-A29A340763BB}"/>
    <cellStyle name="Style 22 3 4" xfId="24824" xr:uid="{08A8B504-C4D0-4821-A363-FC10F57DA175}"/>
    <cellStyle name="Style 22 3 4 2" xfId="49002" xr:uid="{C679FAAB-D99A-4046-81A4-772C838B5C8A}"/>
    <cellStyle name="Style 22 3 5" xfId="24825" xr:uid="{9050CF4F-8724-4337-BF82-732C2754EA3E}"/>
    <cellStyle name="Style 22 3 5 2" xfId="49003" xr:uid="{1BDDDB86-1A6E-4299-9AAD-197371D64CAF}"/>
    <cellStyle name="Style 22 3 6" xfId="48995" xr:uid="{C20706EE-3A59-4E51-B9E2-C324D537C63A}"/>
    <cellStyle name="Style 22 4" xfId="24826" xr:uid="{69C399B8-27EB-43BB-9FC2-BC8A00C86184}"/>
    <cellStyle name="Style 22 4 2" xfId="24827" xr:uid="{92153ABE-4EF6-4AD7-B414-63EA596D7B67}"/>
    <cellStyle name="Style 22 4 2 2" xfId="24828" xr:uid="{3CFC2499-4AD7-4E08-BC73-0DDB438D9C02}"/>
    <cellStyle name="Style 22 4 2 2 2" xfId="49006" xr:uid="{6961A160-781D-474C-9879-67BF395418CB}"/>
    <cellStyle name="Style 22 4 2 3" xfId="24829" xr:uid="{F9D5D49F-F6B9-4701-9E90-0212FFD4EE8C}"/>
    <cellStyle name="Style 22 4 2 3 2" xfId="49007" xr:uid="{A63DDD87-9AFD-4468-BA8B-ABF87BE79CC7}"/>
    <cellStyle name="Style 22 4 2 4" xfId="49005" xr:uid="{17EDD671-AE73-4C62-94C5-3E0CA8C858BF}"/>
    <cellStyle name="Style 22 4 3" xfId="24830" xr:uid="{FD04B172-CFFB-4CF6-ADCA-BAB92A13807A}"/>
    <cellStyle name="Style 22 4 3 2" xfId="49008" xr:uid="{AE3EBC8E-83DD-4548-8EC6-AB67DAC7DBEE}"/>
    <cellStyle name="Style 22 4 4" xfId="24831" xr:uid="{8D7D7097-CF62-4AF5-AB63-D217757B8B9E}"/>
    <cellStyle name="Style 22 4 4 2" xfId="49009" xr:uid="{CEDF4E05-471A-47CF-A893-797084B4DF32}"/>
    <cellStyle name="Style 22 4 5" xfId="24832" xr:uid="{F817B726-D18B-4838-86CD-923F354B366C}"/>
    <cellStyle name="Style 22 4 5 2" xfId="49010" xr:uid="{FDA730E4-E5E2-448E-9D45-6A945BC864F6}"/>
    <cellStyle name="Style 22 4 6" xfId="49004" xr:uid="{FA3FA980-EF01-4C44-83BE-78B960740A42}"/>
    <cellStyle name="Style 22 5" xfId="24833" xr:uid="{E74612D1-AA31-4682-8D46-A81936B9957F}"/>
    <cellStyle name="Style 22 5 2" xfId="24834" xr:uid="{A7503E25-5756-4046-879C-FC780B584293}"/>
    <cellStyle name="Style 22 5 2 2" xfId="24835" xr:uid="{DC47819E-1B44-4EAB-890A-FB79BE813ADA}"/>
    <cellStyle name="Style 22 5 2 2 2" xfId="49013" xr:uid="{101E0601-F2FD-4218-A654-C400C04D4CBA}"/>
    <cellStyle name="Style 22 5 2 3" xfId="49012" xr:uid="{E10BBB0A-EE13-40D3-835F-F3A4A21725DF}"/>
    <cellStyle name="Style 22 5 3" xfId="24836" xr:uid="{D0E5DFEF-32FC-4925-9E61-5BFB10E5C5EA}"/>
    <cellStyle name="Style 22 5 3 2" xfId="49014" xr:uid="{33561B0A-72B5-4572-90A3-4229DA068D05}"/>
    <cellStyle name="Style 22 5 4" xfId="24837" xr:uid="{D109464B-3D38-429F-AC01-68224BCC6786}"/>
    <cellStyle name="Style 22 5 4 2" xfId="49015" xr:uid="{DF69425A-3DC5-474B-B089-C4E4607589C9}"/>
    <cellStyle name="Style 22 5 5" xfId="49011" xr:uid="{2B96884A-6DCB-4093-9668-FABE6AE31E17}"/>
    <cellStyle name="Style 22 6" xfId="24838" xr:uid="{FB2E53E9-8121-4114-9875-52E25857D794}"/>
    <cellStyle name="Style 22 6 2" xfId="24839" xr:uid="{406CADAD-CAA9-4B0F-8E23-50FEC88A63D0}"/>
    <cellStyle name="Style 22 6 2 2" xfId="49017" xr:uid="{6C871CF2-4233-466C-ABC1-BD2A296C459E}"/>
    <cellStyle name="Style 22 6 3" xfId="24840" xr:uid="{CED4C625-1EA2-4E68-A1DE-2410F42243FC}"/>
    <cellStyle name="Style 22 6 3 2" xfId="49018" xr:uid="{1585F3A4-90F1-4902-B3D6-43C82B479D11}"/>
    <cellStyle name="Style 22 6 4" xfId="49016" xr:uid="{047389AF-9F63-4B6A-91C7-3AADF654227D}"/>
    <cellStyle name="Style 22 7" xfId="24841" xr:uid="{431E229C-43DF-48D2-B2E5-109E51F5898F}"/>
    <cellStyle name="Style 22 7 2" xfId="24842" xr:uid="{BF413DEE-2B20-4D10-8624-BF0A6FA5531C}"/>
    <cellStyle name="Style 22 7 2 2" xfId="49020" xr:uid="{20882399-B08F-46D2-B611-278EE7586B5E}"/>
    <cellStyle name="Style 22 7 3" xfId="49019" xr:uid="{CCE36734-0C4E-4DD8-9ED5-F221B883B2BA}"/>
    <cellStyle name="Style 22 8" xfId="24843" xr:uid="{E9E84F90-75FE-4D23-ABD2-0BC78B35E001}"/>
    <cellStyle name="Style 22 8 2" xfId="49021" xr:uid="{EDBB274C-C86F-4B43-97A7-E2E8210E330C}"/>
    <cellStyle name="Style 22 9" xfId="24844" xr:uid="{76AADA01-E136-4394-A18A-AC993B9C0773}"/>
    <cellStyle name="Style 22 9 2" xfId="49022" xr:uid="{47275F01-D3A8-42F0-99C6-E1700C3776B2}"/>
    <cellStyle name="Style 23" xfId="1065" xr:uid="{00000000-0005-0000-0000-000049040000}"/>
    <cellStyle name="Style 23 10" xfId="24845" xr:uid="{C2946302-4F80-4147-9035-BE15D041904F}"/>
    <cellStyle name="Style 23 2" xfId="24846" xr:uid="{A8412CC0-FD3C-478F-889D-CD0BABE0B8F3}"/>
    <cellStyle name="Style 23 2 2" xfId="24847" xr:uid="{E014E325-0954-4AF4-9B57-2EA09D68BB5B}"/>
    <cellStyle name="Style 23 2 2 2" xfId="24848" xr:uid="{AD7F6CB5-4DA8-4E70-B768-A5C2EA187A97}"/>
    <cellStyle name="Style 23 2 2 2 2" xfId="49026" xr:uid="{3AA4234B-D7E9-4E00-B609-B0AC1F5354C7}"/>
    <cellStyle name="Style 23 2 2 3" xfId="49025" xr:uid="{4D83141E-5529-4FC4-8CD0-372B7CB756E0}"/>
    <cellStyle name="Style 23 2 3" xfId="24849" xr:uid="{9FCB284E-15D7-4BAF-9C00-7AFE1707F86E}"/>
    <cellStyle name="Style 23 2 3 2" xfId="49027" xr:uid="{D7E331E8-C0EC-4AD2-A11B-5FF652D2C0BD}"/>
    <cellStyle name="Style 23 2 4" xfId="24850" xr:uid="{7055E291-74C4-4B1A-B1E8-1593A14FF11A}"/>
    <cellStyle name="Style 23 2 4 2" xfId="49028" xr:uid="{B5C0C73C-26E6-49C7-9AD2-DB38F5B0B902}"/>
    <cellStyle name="Style 23 2 5" xfId="49024" xr:uid="{ADEE5DF0-BEAF-4F0E-A09F-EC1E9B2A5FB2}"/>
    <cellStyle name="Style 23 2 6" xfId="54357" xr:uid="{0976F4BC-708E-4A99-B280-768F79E65477}"/>
    <cellStyle name="Style 23 3" xfId="24851" xr:uid="{D9B849A5-9378-4A49-BF10-4D7563CB049E}"/>
    <cellStyle name="Style 23 3 2" xfId="24852" xr:uid="{7B996D7E-0DB0-4CBF-968E-9A2EBF63D67B}"/>
    <cellStyle name="Style 23 3 2 2" xfId="24853" xr:uid="{359CB440-D98F-49C0-8F28-131E4818B549}"/>
    <cellStyle name="Style 23 3 2 2 2" xfId="49031" xr:uid="{29C416A3-A0F7-4D1E-859C-B00F4BCB4681}"/>
    <cellStyle name="Style 23 3 2 3" xfId="49030" xr:uid="{5B63A974-7BF1-4BFD-A75F-94DA29113106}"/>
    <cellStyle name="Style 23 3 3" xfId="24854" xr:uid="{9522BAC4-0746-43F6-94BE-112EC4304C38}"/>
    <cellStyle name="Style 23 3 3 2" xfId="49032" xr:uid="{EFCC4465-C4DB-4875-8B4C-BC8FDE667AE9}"/>
    <cellStyle name="Style 23 3 4" xfId="24855" xr:uid="{B7FCEEE4-E40A-407A-811E-CC832B09D14B}"/>
    <cellStyle name="Style 23 3 4 2" xfId="49033" xr:uid="{6E27E411-ADB6-4229-A5CD-A1C974DD49A6}"/>
    <cellStyle name="Style 23 3 5" xfId="49029" xr:uid="{9CFE386F-2942-45E9-8072-8DAF01721FAB}"/>
    <cellStyle name="Style 23 4" xfId="24856" xr:uid="{6D77668E-EED2-4649-AF62-9D48597A165C}"/>
    <cellStyle name="Style 23 4 2" xfId="24857" xr:uid="{B40ECC74-3BF5-4AC2-949D-433DE0A11380}"/>
    <cellStyle name="Style 23 4 2 2" xfId="24858" xr:uid="{B950B618-266A-44EB-A6B6-0FD2EE739EE6}"/>
    <cellStyle name="Style 23 4 2 2 2" xfId="49036" xr:uid="{553BB310-B23B-46CF-AC9F-40AC971ECF21}"/>
    <cellStyle name="Style 23 4 2 3" xfId="49035" xr:uid="{9A157736-FFBB-46AA-9FDC-8F96195AB1F6}"/>
    <cellStyle name="Style 23 4 3" xfId="24859" xr:uid="{3D22284B-FBF7-492C-B98F-70449CBDBE20}"/>
    <cellStyle name="Style 23 4 3 2" xfId="49037" xr:uid="{9FFA286C-BFB0-42DD-81E1-552C248F012D}"/>
    <cellStyle name="Style 23 4 4" xfId="24860" xr:uid="{1090E42E-1CB2-47C0-9011-7A38D4FF97AD}"/>
    <cellStyle name="Style 23 4 4 2" xfId="49038" xr:uid="{CCCDC804-4EA8-44F3-8025-7F09961A124F}"/>
    <cellStyle name="Style 23 4 5" xfId="49034" xr:uid="{8DAACAC5-FDED-4EF1-8F9A-FD73EFBA1D55}"/>
    <cellStyle name="Style 23 5" xfId="24861" xr:uid="{A4E61EA9-F4C3-47B8-9E9F-1EFAF75DB860}"/>
    <cellStyle name="Style 23 5 2" xfId="24862" xr:uid="{FB110C1B-CA79-46A7-BEF9-19C4DCDE6AD7}"/>
    <cellStyle name="Style 23 5 2 2" xfId="49040" xr:uid="{96A1D8E8-59E8-4017-9BEB-C9902033FCA1}"/>
    <cellStyle name="Style 23 5 3" xfId="49039" xr:uid="{D919782B-71DF-4CC9-AB18-A8C9BB892E2B}"/>
    <cellStyle name="Style 23 6" xfId="24863" xr:uid="{ABDEF7F1-6BE3-4505-ADA7-AE2B0B170503}"/>
    <cellStyle name="Style 23 6 2" xfId="24864" xr:uid="{87855F80-2D63-4E22-9ABF-810E5C2AE4B4}"/>
    <cellStyle name="Style 23 6 2 2" xfId="49042" xr:uid="{FEA9A7AF-8D71-4A63-8313-18F5CABCBFC3}"/>
    <cellStyle name="Style 23 6 3" xfId="24865" xr:uid="{301099B4-49C8-4907-9842-075B2A07441F}"/>
    <cellStyle name="Style 23 6 3 2" xfId="49043" xr:uid="{73AA1BB0-FD63-48D8-AF7B-AD6C5D43D5D3}"/>
    <cellStyle name="Style 23 6 4" xfId="49041" xr:uid="{A533E562-3FCB-4406-A1F9-0F5DFAFC4D0D}"/>
    <cellStyle name="Style 23 7" xfId="24866" xr:uid="{418A0665-31A5-4BA6-A8E0-11A85AE535B0}"/>
    <cellStyle name="Style 23 7 2" xfId="49044" xr:uid="{47BBBD09-86F5-4134-9A75-7A897E5A948C}"/>
    <cellStyle name="Style 23 8" xfId="49023" xr:uid="{B8433C86-CF99-474E-92AD-133D7BA538CF}"/>
    <cellStyle name="Style 23 9" xfId="53862" xr:uid="{E99380F5-4BE0-4B2B-B7E0-C6D9A0F79467}"/>
    <cellStyle name="Style 24" xfId="1066" xr:uid="{00000000-0005-0000-0000-00004A040000}"/>
    <cellStyle name="Style 24 10" xfId="49045" xr:uid="{E824FD3C-D013-44B4-8073-51F48E1911E2}"/>
    <cellStyle name="Style 24 11" xfId="53863" xr:uid="{8A8CAC1D-02C7-4634-804D-D95D59B970C5}"/>
    <cellStyle name="Style 24 12" xfId="24867" xr:uid="{05162163-9A45-40B8-A985-26160B2EB207}"/>
    <cellStyle name="Style 24 2" xfId="24868" xr:uid="{E744D14F-BC61-4A09-A70D-5DD7C1735554}"/>
    <cellStyle name="Style 24 2 2" xfId="24869" xr:uid="{08D16741-EB0D-4E89-890A-B513480086F6}"/>
    <cellStyle name="Style 24 2 2 2" xfId="24870" xr:uid="{1BDA82FF-FC9F-4D48-A48A-34EE18F39F79}"/>
    <cellStyle name="Style 24 2 2 2 2" xfId="49048" xr:uid="{D15A9120-73E2-473C-A0C4-DA9BACCC3695}"/>
    <cellStyle name="Style 24 2 2 3" xfId="24871" xr:uid="{C081DE10-481E-40A3-A56C-1354340EF8CB}"/>
    <cellStyle name="Style 24 2 2 3 2" xfId="49049" xr:uid="{953A126F-A08C-4574-A7EA-C031F0958B3C}"/>
    <cellStyle name="Style 24 2 2 4" xfId="49047" xr:uid="{6139FDB5-4952-4A3C-A6B9-E82EC8818997}"/>
    <cellStyle name="Style 24 2 3" xfId="24872" xr:uid="{9B04B78B-3308-4916-9F12-459A7993967B}"/>
    <cellStyle name="Style 24 2 3 2" xfId="49050" xr:uid="{CDB89F32-732E-41B9-B9E9-217026AE219E}"/>
    <cellStyle name="Style 24 2 4" xfId="24873" xr:uid="{1E62E67C-36A7-4C7D-985B-00B9F677015B}"/>
    <cellStyle name="Style 24 2 4 2" xfId="49051" xr:uid="{3913E970-2439-4F86-8A1D-82DCE4FE7CA7}"/>
    <cellStyle name="Style 24 2 5" xfId="24874" xr:uid="{46BF6802-94A3-44B8-BF85-705AB047996B}"/>
    <cellStyle name="Style 24 2 5 2" xfId="49052" xr:uid="{6ADB4DB7-38ED-48B0-8CDF-02F1BDA3641A}"/>
    <cellStyle name="Style 24 2 6" xfId="49046" xr:uid="{FB85D654-F316-44E0-A19F-F419C6286D3F}"/>
    <cellStyle name="Style 24 2 7" xfId="54358" xr:uid="{D0C94ADF-1198-45A2-8641-490316F1187B}"/>
    <cellStyle name="Style 24 3" xfId="24875" xr:uid="{DCB52461-660C-4BDE-B258-DE650E3C1A9C}"/>
    <cellStyle name="Style 24 3 2" xfId="24876" xr:uid="{4E31427F-E902-4BC5-A104-01CDBA989906}"/>
    <cellStyle name="Style 24 3 2 2" xfId="24877" xr:uid="{A6F3BE28-70C6-43EC-9F0C-14F8754134C8}"/>
    <cellStyle name="Style 24 3 2 2 2" xfId="49055" xr:uid="{E5127F8D-E8B3-4652-A9F2-6F091EFAB0C4}"/>
    <cellStyle name="Style 24 3 2 3" xfId="49054" xr:uid="{1C0A256E-3FD7-4CFD-A9E3-A68C5E1FE563}"/>
    <cellStyle name="Style 24 3 3" xfId="24878" xr:uid="{4F017C24-4034-4033-B013-DE51925F1F3B}"/>
    <cellStyle name="Style 24 3 3 2" xfId="49056" xr:uid="{3E99AD26-1CFC-4FF5-A185-42B0353B1AB0}"/>
    <cellStyle name="Style 24 3 4" xfId="24879" xr:uid="{90B9BC6E-FCEF-4E49-981C-56D10F353EB7}"/>
    <cellStyle name="Style 24 3 4 2" xfId="49057" xr:uid="{8277C4ED-AFDD-4DF3-9665-CF785D3DA92E}"/>
    <cellStyle name="Style 24 3 5" xfId="49053" xr:uid="{B6B2BD4B-745B-4C45-B1EB-ACD4C1A686A0}"/>
    <cellStyle name="Style 24 4" xfId="24880" xr:uid="{64801EBE-FAB0-45B5-A953-09152D4AB2D3}"/>
    <cellStyle name="Style 24 4 2" xfId="24881" xr:uid="{2996EEB8-EB2C-4282-9060-DF8D999DBEB4}"/>
    <cellStyle name="Style 24 4 2 2" xfId="24882" xr:uid="{215C58D7-34A3-42ED-BD8D-7D6F5782CCDD}"/>
    <cellStyle name="Style 24 4 2 2 2" xfId="49060" xr:uid="{398F8050-19B8-4E77-8BE4-F7515EA0B714}"/>
    <cellStyle name="Style 24 4 2 3" xfId="49059" xr:uid="{0B97C1C4-B8D9-4E4A-A949-38FC5CF51FC6}"/>
    <cellStyle name="Style 24 4 3" xfId="24883" xr:uid="{BB256EAB-869A-485D-852C-A6AB2D18E737}"/>
    <cellStyle name="Style 24 4 3 2" xfId="49061" xr:uid="{1EBECB9A-EEF3-4352-A460-F8687A6A5A26}"/>
    <cellStyle name="Style 24 4 4" xfId="24884" xr:uid="{EB150E6D-A841-4025-BE27-131E61E8CF9B}"/>
    <cellStyle name="Style 24 4 4 2" xfId="49062" xr:uid="{10ECB0DC-B62E-4630-BD3A-8D4A21DA5779}"/>
    <cellStyle name="Style 24 4 5" xfId="49058" xr:uid="{A9095F7B-50A3-46D2-B581-B62E7BE6011C}"/>
    <cellStyle name="Style 24 5" xfId="24885" xr:uid="{17602957-26EB-437A-80FC-C1F4DA5EF259}"/>
    <cellStyle name="Style 24 5 2" xfId="24886" xr:uid="{2D922E9C-6DB8-46EE-9613-E728EB1A7226}"/>
    <cellStyle name="Style 24 5 2 2" xfId="49064" xr:uid="{20CAF2A0-563F-476C-B835-B69BC1D5A97D}"/>
    <cellStyle name="Style 24 5 3" xfId="24887" xr:uid="{9195BCBA-FD12-480D-967D-748EEDCB2AF8}"/>
    <cellStyle name="Style 24 5 3 2" xfId="49065" xr:uid="{27EE6079-2AA9-4FDD-888F-1EE8FE70734E}"/>
    <cellStyle name="Style 24 5 4" xfId="49063" xr:uid="{6652AA88-3589-47BB-B50E-5977689B73F2}"/>
    <cellStyle name="Style 24 6" xfId="24888" xr:uid="{77AF0AFA-67AF-4B85-B6BB-3BBFB2520F60}"/>
    <cellStyle name="Style 24 6 2" xfId="24889" xr:uid="{1A0ED126-1573-4308-B6FF-C8DA2EF98954}"/>
    <cellStyle name="Style 24 6 2 2" xfId="49067" xr:uid="{64D48219-2DDB-429F-B546-FFA2DC9AA612}"/>
    <cellStyle name="Style 24 6 3" xfId="24890" xr:uid="{AA267065-7436-483E-AEF2-F2A40090BE1C}"/>
    <cellStyle name="Style 24 6 3 2" xfId="49068" xr:uid="{AA8B20E8-B7D0-4B69-8F61-0E69D0224E80}"/>
    <cellStyle name="Style 24 6 4" xfId="49066" xr:uid="{172198B2-15FE-4928-B278-28D84E6D74AE}"/>
    <cellStyle name="Style 24 7" xfId="24891" xr:uid="{8B85AB3E-9CB0-4BEA-8A0D-6B614A095DDA}"/>
    <cellStyle name="Style 24 7 2" xfId="49069" xr:uid="{4DF03827-628C-4376-AC23-0FDDEADDC793}"/>
    <cellStyle name="Style 24 8" xfId="24892" xr:uid="{E7886B05-EE87-4EBA-8EEC-B311B18E53B4}"/>
    <cellStyle name="Style 24 8 2" xfId="49070" xr:uid="{9DE7E932-EA6B-47D1-8142-3C08B183F83B}"/>
    <cellStyle name="Style 24 9" xfId="24893" xr:uid="{66617F79-0428-42B4-A8C8-46D71EB96CAB}"/>
    <cellStyle name="Style 24 9 2" xfId="49071" xr:uid="{D7352128-C8A7-4323-998C-17CD53EF1F6F}"/>
    <cellStyle name="Style 25" xfId="1067" xr:uid="{00000000-0005-0000-0000-00004B040000}"/>
    <cellStyle name="Style 25 10" xfId="49072" xr:uid="{142259C9-8A49-477C-8E38-A89B58E83092}"/>
    <cellStyle name="Style 25 11" xfId="53864" xr:uid="{273AF63B-A199-4A9B-8751-4E08B1936A60}"/>
    <cellStyle name="Style 25 12" xfId="24894" xr:uid="{BDA9D661-A897-4258-80BA-9BD5241A2A0F}"/>
    <cellStyle name="Style 25 2" xfId="24895" xr:uid="{4C56A78D-E9F0-44E8-AE43-9E26255A6208}"/>
    <cellStyle name="Style 25 2 2" xfId="24896" xr:uid="{D54FC806-BCBB-40AE-A0F6-1D782B661726}"/>
    <cellStyle name="Style 25 2 2 2" xfId="24897" xr:uid="{D3C19DF1-3E1C-42F2-A124-CE7BF7CC5FDF}"/>
    <cellStyle name="Style 25 2 2 2 2" xfId="24898" xr:uid="{79C54316-7F14-41C5-8FC6-58533D4B0152}"/>
    <cellStyle name="Style 25 2 2 2 2 2" xfId="49076" xr:uid="{B2C35A6E-4011-4DD1-BAA4-21AED4CB13B2}"/>
    <cellStyle name="Style 25 2 2 2 3" xfId="49075" xr:uid="{9A1F3CEF-5B82-428A-86C4-BB5E595194A0}"/>
    <cellStyle name="Style 25 2 2 3" xfId="24899" xr:uid="{21DA0A6E-B936-4151-A021-204E7DF70F2E}"/>
    <cellStyle name="Style 25 2 2 3 2" xfId="49077" xr:uid="{9F50CF2A-7621-4800-A466-2D982A6A03D3}"/>
    <cellStyle name="Style 25 2 2 4" xfId="24900" xr:uid="{B1CA406F-B05D-4797-AD32-4597DCF0F1EF}"/>
    <cellStyle name="Style 25 2 2 4 2" xfId="49078" xr:uid="{026DFD5E-8A94-4090-95C6-349DF40C39B1}"/>
    <cellStyle name="Style 25 2 2 5" xfId="49074" xr:uid="{8C2581E1-26CB-4337-A866-A5B247732783}"/>
    <cellStyle name="Style 25 2 3" xfId="24901" xr:uid="{43A70B77-8DFF-4097-83C8-870B2B00340C}"/>
    <cellStyle name="Style 25 2 3 2" xfId="49079" xr:uid="{5E1731AC-DAFA-4C54-AEEE-73C420D31872}"/>
    <cellStyle name="Style 25 2 4" xfId="24902" xr:uid="{BDABE639-0951-49EC-8341-815986183772}"/>
    <cellStyle name="Style 25 2 4 2" xfId="49080" xr:uid="{D2F06590-C106-4F84-A41D-45E0A662F4B0}"/>
    <cellStyle name="Style 25 2 5" xfId="24903" xr:uid="{1303B663-055C-4718-9750-8BE03D05D46E}"/>
    <cellStyle name="Style 25 2 5 2" xfId="49081" xr:uid="{546A4ABF-1C6C-4383-B734-339B142B751B}"/>
    <cellStyle name="Style 25 2 6" xfId="49073" xr:uid="{39CF7442-11FB-4F55-BFC1-9BBB392261B6}"/>
    <cellStyle name="Style 25 2 7" xfId="54359" xr:uid="{F751A7EC-5ACC-487A-A254-542AD51AFBB0}"/>
    <cellStyle name="Style 25 3" xfId="24904" xr:uid="{ADE67B84-E3FE-4AE5-9D04-46F039EC9F23}"/>
    <cellStyle name="Style 25 3 2" xfId="24905" xr:uid="{7692BE4E-716C-4006-B74B-1C4C8CE64C09}"/>
    <cellStyle name="Style 25 3 2 2" xfId="24906" xr:uid="{3766F543-CB65-4353-8609-3B1C0EF956EF}"/>
    <cellStyle name="Style 25 3 2 2 2" xfId="49084" xr:uid="{BC093B21-6C9E-4B11-AAAC-6F50F930C425}"/>
    <cellStyle name="Style 25 3 2 3" xfId="24907" xr:uid="{9E1A5577-23E8-4C5B-817D-16B647DE9B46}"/>
    <cellStyle name="Style 25 3 2 3 2" xfId="49085" xr:uid="{AD713BEE-FAC5-48A3-B09E-E71C81173029}"/>
    <cellStyle name="Style 25 3 2 4" xfId="49083" xr:uid="{6897DC96-8B2A-4F4A-9D22-7894F171A7AF}"/>
    <cellStyle name="Style 25 3 3" xfId="24908" xr:uid="{5D9257AE-996A-48F3-910E-7E7805153855}"/>
    <cellStyle name="Style 25 3 3 2" xfId="49086" xr:uid="{917E832F-FB33-4AAF-B131-D5D966EA8F49}"/>
    <cellStyle name="Style 25 3 4" xfId="24909" xr:uid="{550BB839-EA54-4C7F-9179-C6A37321F6F1}"/>
    <cellStyle name="Style 25 3 4 2" xfId="49087" xr:uid="{D835338A-F22F-41CB-9AE5-6F8422B7F00C}"/>
    <cellStyle name="Style 25 3 5" xfId="24910" xr:uid="{7998C714-C177-40EA-BB37-61EBD316CE56}"/>
    <cellStyle name="Style 25 3 5 2" xfId="49088" xr:uid="{67DF2066-6017-48F4-B9F6-5E7D477FD75A}"/>
    <cellStyle name="Style 25 3 6" xfId="49082" xr:uid="{A0B71194-835B-450E-AB4D-B1339D377EB6}"/>
    <cellStyle name="Style 25 3 7" xfId="54360" xr:uid="{427238CF-8F75-4723-97FE-B1FAB0CD2276}"/>
    <cellStyle name="Style 25 4" xfId="24911" xr:uid="{AA6F6821-F600-4167-A1D2-51E608EFB050}"/>
    <cellStyle name="Style 25 4 2" xfId="24912" xr:uid="{B5FE3F7A-CB6A-4498-81A2-F0B57C2D9C77}"/>
    <cellStyle name="Style 25 4 2 2" xfId="24913" xr:uid="{16ABD1CA-0E60-468A-A715-F5C75EB8E470}"/>
    <cellStyle name="Style 25 4 2 2 2" xfId="49091" xr:uid="{F8425EBA-C777-47BD-9159-4E03AFB3489C}"/>
    <cellStyle name="Style 25 4 2 3" xfId="49090" xr:uid="{92C95580-994D-4B17-9D74-17BB2DB25E2B}"/>
    <cellStyle name="Style 25 4 3" xfId="24914" xr:uid="{375F66A6-4F63-425D-9FF2-3D2A70562771}"/>
    <cellStyle name="Style 25 4 3 2" xfId="49092" xr:uid="{8E661BF1-D46E-49E4-BA86-9D552105976D}"/>
    <cellStyle name="Style 25 4 4" xfId="24915" xr:uid="{9D7D23ED-45EF-496F-BCA4-529C707573E8}"/>
    <cellStyle name="Style 25 4 4 2" xfId="49093" xr:uid="{52E180C2-B7F8-414A-8974-6BDF61CAC8B8}"/>
    <cellStyle name="Style 25 4 5" xfId="49089" xr:uid="{94826C40-9C40-4480-A700-4151EEAECB5D}"/>
    <cellStyle name="Style 25 5" xfId="24916" xr:uid="{99DD60F6-FA6F-4892-A859-2D30671F5D3D}"/>
    <cellStyle name="Style 25 5 2" xfId="24917" xr:uid="{8647EAA4-A6F8-4A9C-A644-5744562BDE90}"/>
    <cellStyle name="Style 25 5 2 2" xfId="24918" xr:uid="{73961EEC-DA77-431A-974B-4ADE1513BEC1}"/>
    <cellStyle name="Style 25 5 2 2 2" xfId="49096" xr:uid="{6B43DE19-9279-4AD6-A011-4531E868FF47}"/>
    <cellStyle name="Style 25 5 2 3" xfId="49095" xr:uid="{79DE8705-F510-497E-BF1B-949527263920}"/>
    <cellStyle name="Style 25 5 3" xfId="24919" xr:uid="{13EC22F8-7BCF-4916-A1D2-C9038FD33359}"/>
    <cellStyle name="Style 25 5 3 2" xfId="49097" xr:uid="{7E6D502C-DF70-49A1-9E4D-C3A3F50F5505}"/>
    <cellStyle name="Style 25 5 4" xfId="24920" xr:uid="{101D9BCC-6BD1-42EF-A9EA-DFA3799F9B9A}"/>
    <cellStyle name="Style 25 5 4 2" xfId="49098" xr:uid="{2D520121-B930-45AA-BE26-935245B6B783}"/>
    <cellStyle name="Style 25 5 5" xfId="49094" xr:uid="{C459751E-051F-4212-B8E5-56C76937931E}"/>
    <cellStyle name="Style 25 6" xfId="24921" xr:uid="{0C3E0151-B75B-41CA-88BC-D7C006F3F092}"/>
    <cellStyle name="Style 25 6 2" xfId="24922" xr:uid="{2C4F1BD9-530C-4F83-A04E-373758BAD573}"/>
    <cellStyle name="Style 25 6 2 2" xfId="49100" xr:uid="{62164B1C-B5A8-472A-83D5-38C6EA941309}"/>
    <cellStyle name="Style 25 6 3" xfId="24923" xr:uid="{F1FC7F7A-5173-4AA8-9FFA-592060447243}"/>
    <cellStyle name="Style 25 6 3 2" xfId="49101" xr:uid="{1B04A505-50AE-4880-9E9A-092564D47010}"/>
    <cellStyle name="Style 25 6 4" xfId="49099" xr:uid="{2CD19B2A-FF9C-4B71-89AE-36991E9609D0}"/>
    <cellStyle name="Style 25 7" xfId="24924" xr:uid="{88C0FDC8-A7E9-4B49-AB12-262090AFE6EE}"/>
    <cellStyle name="Style 25 7 2" xfId="24925" xr:uid="{32B04A86-C0F0-49A4-8308-2FC2F5597DF5}"/>
    <cellStyle name="Style 25 7 2 2" xfId="49103" xr:uid="{0CA3CAC4-9C05-49FC-B50F-0AE57250A5E8}"/>
    <cellStyle name="Style 25 7 3" xfId="49102" xr:uid="{D5166732-74E3-4537-8434-D51068322F65}"/>
    <cellStyle name="Style 25 8" xfId="24926" xr:uid="{398C3B14-B892-4C00-BBB4-D8BC38DDB472}"/>
    <cellStyle name="Style 25 8 2" xfId="49104" xr:uid="{361E34B9-E47B-4EFC-88DE-CDAF798D3648}"/>
    <cellStyle name="Style 25 9" xfId="24927" xr:uid="{26E5F46B-8930-44DC-AD0A-47AD5EC43F0F}"/>
    <cellStyle name="Style 25 9 2" xfId="49105" xr:uid="{50441B14-09AA-475E-A20D-9244D4364FBF}"/>
    <cellStyle name="Style 26" xfId="1068" xr:uid="{00000000-0005-0000-0000-00004C040000}"/>
    <cellStyle name="Style 26 10" xfId="24928" xr:uid="{86DDD395-4879-4408-8B29-72C69FFB9A62}"/>
    <cellStyle name="Style 26 2" xfId="24929" xr:uid="{80975AC9-463B-43F1-B850-CF0CD30E3915}"/>
    <cellStyle name="Style 26 2 2" xfId="24930" xr:uid="{CA04714B-11CA-4CA6-A97C-96A86F6933CB}"/>
    <cellStyle name="Style 26 2 2 2" xfId="24931" xr:uid="{C5FBC32F-5DF9-4E94-A581-432FBC101B37}"/>
    <cellStyle name="Style 26 2 2 2 2" xfId="49109" xr:uid="{CAA5AD88-5577-4E34-AFFC-164ADCF1E25F}"/>
    <cellStyle name="Style 26 2 2 3" xfId="49108" xr:uid="{19EDA446-E290-4F81-BFEC-C6B076D487D8}"/>
    <cellStyle name="Style 26 2 3" xfId="24932" xr:uid="{494B016C-29BE-4D9F-85FB-F11A2DEC15AD}"/>
    <cellStyle name="Style 26 2 3 2" xfId="49110" xr:uid="{40F2E972-8F66-4938-839E-86C1277A4E6F}"/>
    <cellStyle name="Style 26 2 4" xfId="24933" xr:uid="{61CB4666-027A-48DD-9987-016C7CAE17DA}"/>
    <cellStyle name="Style 26 2 4 2" xfId="49111" xr:uid="{A892500D-8212-4FB7-824F-E7DFC56219F0}"/>
    <cellStyle name="Style 26 2 5" xfId="49107" xr:uid="{50F23CAB-2E0F-4FF5-9D0E-91F73866D38A}"/>
    <cellStyle name="Style 26 2 6" xfId="54361" xr:uid="{916B1A71-7C51-47A6-ABF0-73BE95405128}"/>
    <cellStyle name="Style 26 3" xfId="24934" xr:uid="{495CC098-F59D-4F95-A927-2DB5364624F0}"/>
    <cellStyle name="Style 26 3 2" xfId="24935" xr:uid="{F0B9DC6C-BA82-44F0-B616-549239AE4C32}"/>
    <cellStyle name="Style 26 3 2 2" xfId="24936" xr:uid="{6E63BF46-8F57-48D0-8279-49E465E8B2D7}"/>
    <cellStyle name="Style 26 3 2 2 2" xfId="49114" xr:uid="{D4AF7407-F1F6-4FC0-A063-577E49412AC7}"/>
    <cellStyle name="Style 26 3 2 3" xfId="49113" xr:uid="{C4858320-CD2B-4358-9BA6-307193573949}"/>
    <cellStyle name="Style 26 3 3" xfId="24937" xr:uid="{FEC1D196-84E0-489D-9A03-883808DA1F19}"/>
    <cellStyle name="Style 26 3 3 2" xfId="49115" xr:uid="{8F025F6C-BA52-4642-8D17-ED6D306EE238}"/>
    <cellStyle name="Style 26 3 4" xfId="24938" xr:uid="{023F9C7F-14B6-4FBA-83C8-626B214ACEEF}"/>
    <cellStyle name="Style 26 3 4 2" xfId="49116" xr:uid="{EE6B1ADE-A31F-43AC-93FB-9700FA4F8ECF}"/>
    <cellStyle name="Style 26 3 5" xfId="49112" xr:uid="{D0B4E04A-E27A-403F-9579-B652C4F8D114}"/>
    <cellStyle name="Style 26 4" xfId="24939" xr:uid="{0E500C48-57B6-43CB-B275-1A0194224FF6}"/>
    <cellStyle name="Style 26 4 2" xfId="24940" xr:uid="{BA34D2D2-C641-43A0-B0CC-099D260716E8}"/>
    <cellStyle name="Style 26 4 2 2" xfId="24941" xr:uid="{0F6E960D-C65C-4F3C-AF9A-F59947604235}"/>
    <cellStyle name="Style 26 4 2 2 2" xfId="49119" xr:uid="{095C42B2-1C0B-4FEB-A27B-04EF09ABE091}"/>
    <cellStyle name="Style 26 4 2 3" xfId="49118" xr:uid="{C8B66AE9-AB08-41AA-9276-4532A2FA4C88}"/>
    <cellStyle name="Style 26 4 3" xfId="24942" xr:uid="{5DC7D3D6-0D12-49F2-BC55-5DE91A823899}"/>
    <cellStyle name="Style 26 4 3 2" xfId="49120" xr:uid="{CEB4D63B-D55F-479F-AF61-68816BEFA061}"/>
    <cellStyle name="Style 26 4 4" xfId="24943" xr:uid="{ECBF7F46-38FD-4485-9548-710397C80A44}"/>
    <cellStyle name="Style 26 4 4 2" xfId="49121" xr:uid="{4318B6E5-6E0B-49FB-AB7D-2BF150ED7C50}"/>
    <cellStyle name="Style 26 4 5" xfId="49117" xr:uid="{C45D1642-21BD-4B5E-96E5-BECCB294E943}"/>
    <cellStyle name="Style 26 5" xfId="24944" xr:uid="{78AA0CBD-AB6A-463B-B15F-D4B6B999DE94}"/>
    <cellStyle name="Style 26 5 2" xfId="24945" xr:uid="{DFBB31D9-6991-4E37-9541-C1B4DE9449B3}"/>
    <cellStyle name="Style 26 5 2 2" xfId="49123" xr:uid="{558C81B2-F714-4A09-8F34-094B42675C3A}"/>
    <cellStyle name="Style 26 5 3" xfId="49122" xr:uid="{3B76CBE2-02DD-4E3D-94D5-7ECEF4BCC487}"/>
    <cellStyle name="Style 26 6" xfId="24946" xr:uid="{D5702F72-4512-4B0B-BF7D-D148FB675714}"/>
    <cellStyle name="Style 26 6 2" xfId="24947" xr:uid="{A9B3ECA4-E062-4D91-B85C-D1BEB7677FFF}"/>
    <cellStyle name="Style 26 6 2 2" xfId="49125" xr:uid="{EBB26A7C-5868-4C82-BE21-D5E8C566E860}"/>
    <cellStyle name="Style 26 6 3" xfId="24948" xr:uid="{E2CAC267-C1CA-4938-A993-3B5CA2795639}"/>
    <cellStyle name="Style 26 6 3 2" xfId="49126" xr:uid="{33846AA0-9A1E-423F-83C5-6D1DD7BB25F1}"/>
    <cellStyle name="Style 26 6 4" xfId="49124" xr:uid="{061AE526-F1E6-4BE6-BCED-ADDB16EA127F}"/>
    <cellStyle name="Style 26 7" xfId="24949" xr:uid="{C687221A-C2A9-4669-9A40-168B8AB24E27}"/>
    <cellStyle name="Style 26 7 2" xfId="49127" xr:uid="{60585EE1-6A18-40E2-90FD-5DDCA8BFB48E}"/>
    <cellStyle name="Style 26 8" xfId="49106" xr:uid="{CFABA5AB-10C5-4669-B1C1-E8444C833D24}"/>
    <cellStyle name="Style 26 9" xfId="53865" xr:uid="{04E488C7-B66F-463F-9473-4139F282F84D}"/>
    <cellStyle name="Style 27" xfId="1069" xr:uid="{00000000-0005-0000-0000-00004D040000}"/>
    <cellStyle name="Style 27 2" xfId="24951" xr:uid="{188260B8-18C6-408A-9B93-7C7B3A30D1A0}"/>
    <cellStyle name="Style 27 2 2" xfId="24952" xr:uid="{84B51974-A010-4E02-A40C-9C92509B5686}"/>
    <cellStyle name="Style 27 2 2 2" xfId="49130" xr:uid="{69DB214D-28F5-453D-B248-6EC079974CD7}"/>
    <cellStyle name="Style 27 2 3" xfId="24953" xr:uid="{959EAD2F-66D6-471E-B70E-DFDF130F4CD2}"/>
    <cellStyle name="Style 27 2 3 2" xfId="49131" xr:uid="{D79B1E8D-A4E2-4C67-941F-0B7CD7A7E101}"/>
    <cellStyle name="Style 27 2 4" xfId="49129" xr:uid="{7DB0ADCF-E3C5-4D76-83AB-49F8E59E2335}"/>
    <cellStyle name="Style 27 3" xfId="24954" xr:uid="{CD5B14FC-BEB4-4ED9-8F62-E0F64C2C70A9}"/>
    <cellStyle name="Style 27 3 2" xfId="24955" xr:uid="{2EB94374-90F3-47CD-BF26-17E25BBFF303}"/>
    <cellStyle name="Style 27 3 2 2" xfId="49133" xr:uid="{BC6AAD8A-F2D3-4E4E-9305-74B16989A2D0}"/>
    <cellStyle name="Style 27 3 3" xfId="24956" xr:uid="{858EDA3D-5D54-48E7-BEDE-8F08B3D948EF}"/>
    <cellStyle name="Style 27 3 3 2" xfId="49134" xr:uid="{A83D9F6B-30E3-4231-9CE4-7C28679B2271}"/>
    <cellStyle name="Style 27 3 4" xfId="49132" xr:uid="{D8D4EC3A-8A12-43FC-9E80-47835D283665}"/>
    <cellStyle name="Style 27 4" xfId="24957" xr:uid="{281B23D1-1BC1-47D3-A130-9AE39C6C8695}"/>
    <cellStyle name="Style 27 4 2" xfId="49135" xr:uid="{A0733E04-F7FE-4788-9266-A1DF369A276A}"/>
    <cellStyle name="Style 27 5" xfId="24958" xr:uid="{4F740954-8A5E-4524-8E73-22A42FB9A5C6}"/>
    <cellStyle name="Style 27 5 2" xfId="49136" xr:uid="{77B6C6A1-0FCD-4853-A81E-E5A4060C3EFD}"/>
    <cellStyle name="Style 27 6" xfId="24959" xr:uid="{327762C5-E722-4899-A480-E044258CD783}"/>
    <cellStyle name="Style 27 6 2" xfId="49137" xr:uid="{8E1ED760-2AFB-48CA-99DE-D773666790D7}"/>
    <cellStyle name="Style 27 7" xfId="49128" xr:uid="{749B6169-4FB9-485E-BF1F-A996C553C877}"/>
    <cellStyle name="Style 27 8" xfId="53866" xr:uid="{E8355608-3F7B-428A-8110-AE10A6688E33}"/>
    <cellStyle name="Style 27 9" xfId="24950" xr:uid="{730D131D-E291-4CEC-A0D0-3C5D4B3E4B52}"/>
    <cellStyle name="Style 28" xfId="1070" xr:uid="{00000000-0005-0000-0000-00004E040000}"/>
    <cellStyle name="Style 28 2" xfId="24961" xr:uid="{34955A96-4A0B-4E12-842A-77078AA3EE2F}"/>
    <cellStyle name="Style 28 2 2" xfId="24962" xr:uid="{DC63C363-CF77-4736-B122-EC5EF3186F66}"/>
    <cellStyle name="Style 28 2 2 2" xfId="49140" xr:uid="{5ADCE0B9-C267-4654-8D31-77BEBC7DD46D}"/>
    <cellStyle name="Style 28 2 3" xfId="24963" xr:uid="{D0DA9765-5AE3-4543-814D-2719F1E54129}"/>
    <cellStyle name="Style 28 2 3 2" xfId="49141" xr:uid="{34E61C1D-1991-41DE-824D-0AD5FBB1E58A}"/>
    <cellStyle name="Style 28 2 4" xfId="49139" xr:uid="{2F2294E4-03E0-4C75-9F08-4EFDC2976D46}"/>
    <cellStyle name="Style 28 3" xfId="24964" xr:uid="{6C1B1792-9E45-4C70-A239-23661A47FCC4}"/>
    <cellStyle name="Style 28 3 2" xfId="24965" xr:uid="{ACB1E696-A1E3-44D9-8DD8-FC1C1E2358CC}"/>
    <cellStyle name="Style 28 3 2 2" xfId="49143" xr:uid="{39770392-D824-475B-8651-DD2345C3346F}"/>
    <cellStyle name="Style 28 3 3" xfId="24966" xr:uid="{0478F191-AB35-48A5-BD1F-788C9B41D481}"/>
    <cellStyle name="Style 28 3 3 2" xfId="49144" xr:uid="{E733E403-11A1-49FB-92B2-7B1B3CC87F22}"/>
    <cellStyle name="Style 28 3 4" xfId="49142" xr:uid="{54C9D46C-0CE8-45E1-8D7F-6A5DBC9CD814}"/>
    <cellStyle name="Style 28 4" xfId="24967" xr:uid="{F8982F56-522C-45BD-9092-B8F577A20128}"/>
    <cellStyle name="Style 28 4 2" xfId="49145" xr:uid="{94638C7B-9DAB-4798-A332-FEA539066EDE}"/>
    <cellStyle name="Style 28 5" xfId="24968" xr:uid="{1CD6CB00-BEB3-4C05-8CB0-02D99328E492}"/>
    <cellStyle name="Style 28 5 2" xfId="49146" xr:uid="{85A9F854-FA27-4CDA-B554-282A145A651A}"/>
    <cellStyle name="Style 28 6" xfId="24969" xr:uid="{E76AA908-4AEC-47B2-966C-03136751E2BD}"/>
    <cellStyle name="Style 28 6 2" xfId="49147" xr:uid="{B198B42D-A5C7-4FEE-8159-F8CD2FB03AB9}"/>
    <cellStyle name="Style 28 7" xfId="49138" xr:uid="{DE38B5A6-4712-4555-AEC0-3D772017C3E1}"/>
    <cellStyle name="Style 28 8" xfId="53867" xr:uid="{8F050408-111B-48BB-9EEE-65084B4D8C66}"/>
    <cellStyle name="Style 28 9" xfId="24960" xr:uid="{ACF5164B-B24C-4B20-B380-EC0693BCF6D4}"/>
    <cellStyle name="Style 29" xfId="1071" xr:uid="{00000000-0005-0000-0000-00004F040000}"/>
    <cellStyle name="Style 29 2" xfId="24971" xr:uid="{D1EC3E51-6702-45C6-A881-C7AE6A36EC86}"/>
    <cellStyle name="Style 29 2 2" xfId="24972" xr:uid="{FC562735-A407-4C14-9BB0-731142780700}"/>
    <cellStyle name="Style 29 2 2 2" xfId="49150" xr:uid="{A94CECB6-8E95-4A1A-93A9-F6637C151F3C}"/>
    <cellStyle name="Style 29 2 3" xfId="24973" xr:uid="{B8AB0D60-E6DC-4A66-A3E5-C4CBF2A6C737}"/>
    <cellStyle name="Style 29 2 3 2" xfId="49151" xr:uid="{61A71EE8-E51A-46A8-9F8A-A0F120F961E1}"/>
    <cellStyle name="Style 29 2 4" xfId="49149" xr:uid="{50AFD7C9-05C7-4CB8-B12B-9B6378E1DCD3}"/>
    <cellStyle name="Style 29 3" xfId="24974" xr:uid="{D0E6E2C2-CFE6-40D5-88C0-7F26EDF76F51}"/>
    <cellStyle name="Style 29 3 2" xfId="24975" xr:uid="{152E7091-EF9F-4C2C-BA99-29B68FDDE0AF}"/>
    <cellStyle name="Style 29 3 2 2" xfId="49153" xr:uid="{0159BF46-EFB5-4FD5-B2F7-81AD3D991E93}"/>
    <cellStyle name="Style 29 3 3" xfId="24976" xr:uid="{FA15D8D2-0804-40BD-BC3A-60E6FF8BDEE2}"/>
    <cellStyle name="Style 29 3 3 2" xfId="49154" xr:uid="{344C1683-3AD4-4353-86C2-E07B66F0E55A}"/>
    <cellStyle name="Style 29 3 4" xfId="49152" xr:uid="{EF3F0FDF-E44E-4A59-B9B5-8B174265C9AE}"/>
    <cellStyle name="Style 29 4" xfId="24977" xr:uid="{FFD9259B-E974-4E63-87FC-4B9EFA1A3591}"/>
    <cellStyle name="Style 29 4 2" xfId="49155" xr:uid="{15A03416-752F-4659-841B-62FDE5BCEAE1}"/>
    <cellStyle name="Style 29 5" xfId="24978" xr:uid="{3052A011-F4F3-4329-AB6E-04C86D3D6442}"/>
    <cellStyle name="Style 29 5 2" xfId="49156" xr:uid="{4F0F7EB3-EB11-46CD-98EF-AF7E3F65A549}"/>
    <cellStyle name="Style 29 6" xfId="24979" xr:uid="{C5130FF9-A70F-4418-B0CB-55367A023115}"/>
    <cellStyle name="Style 29 6 2" xfId="49157" xr:uid="{EA9427C8-768F-4581-8418-DE65AB8F2565}"/>
    <cellStyle name="Style 29 7" xfId="49148" xr:uid="{01E5F782-A997-4764-88D1-298150F1C497}"/>
    <cellStyle name="Style 29 8" xfId="53868" xr:uid="{515F481F-7B7F-477E-AA5A-96AF424DC2B4}"/>
    <cellStyle name="Style 29 9" xfId="24970" xr:uid="{122BC574-91EC-4CFE-9029-52B5FD305BB0}"/>
    <cellStyle name="Style 30" xfId="1072" xr:uid="{00000000-0005-0000-0000-000050040000}"/>
    <cellStyle name="Style 30 2" xfId="24981" xr:uid="{064877FA-CABA-4628-BC2D-36757DDC9AE8}"/>
    <cellStyle name="Style 30 2 2" xfId="24982" xr:uid="{29DDD11D-9B12-468D-A83C-1F5D6B171373}"/>
    <cellStyle name="Style 30 2 2 2" xfId="49160" xr:uid="{86E6599D-3BDC-42C4-82D4-4ACCED687796}"/>
    <cellStyle name="Style 30 2 3" xfId="24983" xr:uid="{88281A77-FB7B-46D5-9D03-E25FCD205147}"/>
    <cellStyle name="Style 30 2 3 2" xfId="49161" xr:uid="{30DA596D-2F27-431B-9135-FB5008E78F2D}"/>
    <cellStyle name="Style 30 2 4" xfId="49159" xr:uid="{96EFF1FB-9F9D-4BDA-BC61-6DE47B8C3F36}"/>
    <cellStyle name="Style 30 3" xfId="24984" xr:uid="{C4B17C00-48A3-42CD-9331-47835C3D5D2D}"/>
    <cellStyle name="Style 30 3 2" xfId="24985" xr:uid="{D2B34E8C-D1B5-4198-ACCB-C9259AB55424}"/>
    <cellStyle name="Style 30 3 2 2" xfId="49163" xr:uid="{D637FCF7-E8BD-448E-A0C0-1AC56529F208}"/>
    <cellStyle name="Style 30 3 3" xfId="24986" xr:uid="{62545501-4951-4B16-9C55-D6035D5197F4}"/>
    <cellStyle name="Style 30 3 3 2" xfId="49164" xr:uid="{703DA43A-96F5-4283-B672-A91E36EF243F}"/>
    <cellStyle name="Style 30 3 4" xfId="49162" xr:uid="{B5C1DA3F-D09B-4B68-963F-FE155D1D2F4B}"/>
    <cellStyle name="Style 30 4" xfId="24987" xr:uid="{8E911F54-0CE2-49F7-9E07-0AFD15E11400}"/>
    <cellStyle name="Style 30 4 2" xfId="49165" xr:uid="{28C68E4E-E657-44B8-A8E8-B935CE1563BB}"/>
    <cellStyle name="Style 30 5" xfId="24988" xr:uid="{7EC8401A-9D27-4A1E-8567-C5C126E75EE8}"/>
    <cellStyle name="Style 30 5 2" xfId="49166" xr:uid="{F49F7E60-BE61-4316-AC0F-EC9C4F332DDB}"/>
    <cellStyle name="Style 30 6" xfId="24989" xr:uid="{D4B947A8-C4CF-4A7E-9433-68CA30E353F0}"/>
    <cellStyle name="Style 30 6 2" xfId="49167" xr:uid="{5328AF10-B848-429B-A1C4-144F1B8E568E}"/>
    <cellStyle name="Style 30 7" xfId="49158" xr:uid="{6119E096-B838-4D83-9668-2BC476DB687D}"/>
    <cellStyle name="Style 30 8" xfId="53869" xr:uid="{B9ADF782-8452-45B8-8131-ACCB61957B5F}"/>
    <cellStyle name="Style 30 9" xfId="24980" xr:uid="{2125B9EF-6DE2-466F-9F20-8D886494B150}"/>
    <cellStyle name="Style 31" xfId="1073" xr:uid="{00000000-0005-0000-0000-000051040000}"/>
    <cellStyle name="Style 31 2" xfId="24991" xr:uid="{E43EBB79-35D3-4690-BD37-96D293F5F186}"/>
    <cellStyle name="Style 31 2 2" xfId="24992" xr:uid="{CA4C00AD-05B9-4BB9-BE5A-A94D72E60F1D}"/>
    <cellStyle name="Style 31 2 2 2" xfId="49170" xr:uid="{5F7C0C09-1B1A-42B6-90EE-CDF3E28D04F7}"/>
    <cellStyle name="Style 31 2 3" xfId="24993" xr:uid="{163E2AAF-0F7D-4B14-B095-F12527626670}"/>
    <cellStyle name="Style 31 2 3 2" xfId="49171" xr:uid="{2E705398-8501-404A-8667-817419A4536A}"/>
    <cellStyle name="Style 31 2 4" xfId="49169" xr:uid="{1C9908B9-2D9B-4FBA-9778-E403BED7120A}"/>
    <cellStyle name="Style 31 3" xfId="24994" xr:uid="{645BA770-8C82-416B-822B-16978AAAC9A5}"/>
    <cellStyle name="Style 31 3 2" xfId="24995" xr:uid="{154DF68F-AFB9-4FD4-919F-335F5122BC27}"/>
    <cellStyle name="Style 31 3 2 2" xfId="49173" xr:uid="{46082A3F-05A0-4750-86A9-9952BC25E8A3}"/>
    <cellStyle name="Style 31 3 3" xfId="24996" xr:uid="{6D0D66B7-E5EB-46AF-BCB0-85D3660DEA0D}"/>
    <cellStyle name="Style 31 3 3 2" xfId="49174" xr:uid="{6738A3E4-973E-4DEE-BCDE-B843F016D149}"/>
    <cellStyle name="Style 31 3 4" xfId="49172" xr:uid="{E23DF411-B1E8-44DB-B36B-AE665EAB791F}"/>
    <cellStyle name="Style 31 4" xfId="24997" xr:uid="{CBA3DC60-D77A-419A-A69E-B9982D1017E8}"/>
    <cellStyle name="Style 31 4 2" xfId="49175" xr:uid="{4957EE2F-D5E5-4929-B900-91C30E98C682}"/>
    <cellStyle name="Style 31 5" xfId="24998" xr:uid="{ADD6B467-6AD7-4518-A0EF-12031501BA7E}"/>
    <cellStyle name="Style 31 5 2" xfId="49176" xr:uid="{FE48460A-DC24-41F0-BFDF-4839C6A37296}"/>
    <cellStyle name="Style 31 6" xfId="24999" xr:uid="{2C33C856-48B4-4762-8559-5BBD4D827FC2}"/>
    <cellStyle name="Style 31 6 2" xfId="49177" xr:uid="{3753E362-106B-4F4F-8712-CCC055183235}"/>
    <cellStyle name="Style 31 7" xfId="49168" xr:uid="{2F099605-102D-4B21-9106-D197900E3E3A}"/>
    <cellStyle name="Style 31 8" xfId="53870" xr:uid="{1C6C8624-E716-45B4-B595-96E766622B33}"/>
    <cellStyle name="Style 31 9" xfId="24990" xr:uid="{2A9ECACA-2DBC-4FE6-852F-780D750C0104}"/>
    <cellStyle name="Style 32" xfId="1074" xr:uid="{00000000-0005-0000-0000-000052040000}"/>
    <cellStyle name="Style 32 2" xfId="25001" xr:uid="{BE66A015-F1DF-4FFE-B82A-E85F1953EE57}"/>
    <cellStyle name="Style 32 2 2" xfId="25002" xr:uid="{3399A391-C68E-4D7E-B70C-5DB37E321B8A}"/>
    <cellStyle name="Style 32 2 2 2" xfId="49180" xr:uid="{97D7C452-ADE1-4E00-A3C6-A06515CB2867}"/>
    <cellStyle name="Style 32 2 3" xfId="25003" xr:uid="{C149A2FC-3007-410F-8E19-3F878C951D6A}"/>
    <cellStyle name="Style 32 2 3 2" xfId="49181" xr:uid="{915FD968-68DE-4DB7-8B42-D4B6B0C6FFDC}"/>
    <cellStyle name="Style 32 2 4" xfId="49179" xr:uid="{B790B779-BCBC-4243-915C-D149B52D3740}"/>
    <cellStyle name="Style 32 3" xfId="25004" xr:uid="{1F240901-4CF9-41CF-86DB-79A33BB749FD}"/>
    <cellStyle name="Style 32 3 2" xfId="25005" xr:uid="{18F75563-893D-4FE4-A686-2558649343CD}"/>
    <cellStyle name="Style 32 3 2 2" xfId="49183" xr:uid="{0049D97F-3B90-4FE2-BA73-12925F8A0179}"/>
    <cellStyle name="Style 32 3 3" xfId="25006" xr:uid="{1188504F-42E1-41AD-9013-4BE7E1A59958}"/>
    <cellStyle name="Style 32 3 3 2" xfId="49184" xr:uid="{7748B39F-30C0-4FEB-95E6-CD3F10152BF3}"/>
    <cellStyle name="Style 32 3 4" xfId="49182" xr:uid="{61864B97-6599-49CE-9D29-EC13A97A4A5C}"/>
    <cellStyle name="Style 32 4" xfId="25007" xr:uid="{6309FB1A-653C-4DF0-AD8A-01F965A2B17D}"/>
    <cellStyle name="Style 32 4 2" xfId="49185" xr:uid="{24C57B21-9C7F-490B-BA66-C7ACA118F248}"/>
    <cellStyle name="Style 32 5" xfId="25008" xr:uid="{2967CF3C-0499-4765-9BC1-9543710C6D47}"/>
    <cellStyle name="Style 32 5 2" xfId="49186" xr:uid="{E8F4F8F8-1184-45D6-8EE1-BB7E143298DC}"/>
    <cellStyle name="Style 32 6" xfId="25009" xr:uid="{56BE8776-8B3E-4956-8A6A-D09F1DE4F905}"/>
    <cellStyle name="Style 32 6 2" xfId="49187" xr:uid="{C9E2752B-5E5D-4D70-87EA-421F9FEAA4A9}"/>
    <cellStyle name="Style 32 7" xfId="49178" xr:uid="{78AE30D5-5776-423F-918C-5EB40DDA0E32}"/>
    <cellStyle name="Style 32 8" xfId="53871" xr:uid="{B0E51527-002C-437B-8C5C-3584FE4F206C}"/>
    <cellStyle name="Style 32 9" xfId="25000" xr:uid="{3D45642B-365C-4027-B1CA-DA0F1018EE06}"/>
    <cellStyle name="Style 33" xfId="1075" xr:uid="{00000000-0005-0000-0000-000053040000}"/>
    <cellStyle name="Style 33 2" xfId="25011" xr:uid="{8D59AEB7-0F41-4A19-92A8-40C3E9E0F390}"/>
    <cellStyle name="Style 33 2 2" xfId="25012" xr:uid="{098F1BC8-763D-4423-856C-55305943C45C}"/>
    <cellStyle name="Style 33 2 2 2" xfId="49190" xr:uid="{CF434367-7FE2-47E6-82CC-903403F152A0}"/>
    <cellStyle name="Style 33 2 3" xfId="25013" xr:uid="{C681C86D-E53F-47DA-B556-BC9E91E6F857}"/>
    <cellStyle name="Style 33 2 3 2" xfId="49191" xr:uid="{118BA3B5-02A5-435A-9D4E-C76E696D4EA7}"/>
    <cellStyle name="Style 33 2 4" xfId="49189" xr:uid="{96FCF3AC-76A1-440F-B861-F92348EEE583}"/>
    <cellStyle name="Style 33 3" xfId="25014" xr:uid="{45F31F30-0BAD-4FC2-BA00-E058094131DC}"/>
    <cellStyle name="Style 33 3 2" xfId="25015" xr:uid="{75318193-7B8B-4525-8C2F-95D5B93463D0}"/>
    <cellStyle name="Style 33 3 2 2" xfId="49193" xr:uid="{3D1D64E6-7962-4FB4-987B-33F3271DD9E7}"/>
    <cellStyle name="Style 33 3 3" xfId="25016" xr:uid="{32EDF52C-4C43-48CF-BF0A-2F0DB1600B69}"/>
    <cellStyle name="Style 33 3 3 2" xfId="49194" xr:uid="{7767F1B0-033B-422C-9141-F8FC8CE3E7EA}"/>
    <cellStyle name="Style 33 3 4" xfId="49192" xr:uid="{C1D223F0-62EA-4516-8AED-78B4DDA734D1}"/>
    <cellStyle name="Style 33 4" xfId="25017" xr:uid="{5531CBE4-6D9D-424F-8EF8-1981CF5B59C2}"/>
    <cellStyle name="Style 33 4 2" xfId="49195" xr:uid="{B8A47546-8680-4644-A263-EBF6ACB494F9}"/>
    <cellStyle name="Style 33 5" xfId="25018" xr:uid="{F48C733F-A779-46C7-B50D-8D83A8A731E7}"/>
    <cellStyle name="Style 33 5 2" xfId="49196" xr:uid="{0BDE16D3-1D68-4CAF-98E8-1AA50BEBC5C6}"/>
    <cellStyle name="Style 33 6" xfId="25019" xr:uid="{F3C35197-2E00-4F0C-9D1D-305C594D4B89}"/>
    <cellStyle name="Style 33 6 2" xfId="49197" xr:uid="{5861819B-96F8-4B8E-94F5-C846585E1F72}"/>
    <cellStyle name="Style 33 7" xfId="49188" xr:uid="{6E3574CF-225B-41D6-BFB2-47C6D3CCBD69}"/>
    <cellStyle name="Style 33 8" xfId="53872" xr:uid="{056AA2AF-4393-42AF-AA73-884FB5B79C95}"/>
    <cellStyle name="Style 33 9" xfId="25010" xr:uid="{BE7F0482-90B5-40DC-B1F8-7EDC937C3C8E}"/>
    <cellStyle name="Style 34" xfId="1076" xr:uid="{00000000-0005-0000-0000-000054040000}"/>
    <cellStyle name="Style 34 10" xfId="49198" xr:uid="{AAFC862D-EF99-4A5D-AE41-87B0D92555A3}"/>
    <cellStyle name="Style 34 11" xfId="53873" xr:uid="{9C445567-9E17-4927-B88B-30A8D8515D2A}"/>
    <cellStyle name="Style 34 12" xfId="25020" xr:uid="{C55F3BE8-E55F-458B-ADBB-13506CC0941F}"/>
    <cellStyle name="Style 34 2" xfId="25021" xr:uid="{DEE81D2F-B475-47C3-8FBB-FBF454CD6E0E}"/>
    <cellStyle name="Style 34 2 2" xfId="25022" xr:uid="{EA81DBCD-A93A-4D3B-B5A3-D56335BE5284}"/>
    <cellStyle name="Style 34 2 2 2" xfId="49200" xr:uid="{ACAF162C-D426-42E9-9CBD-4D1BFEB87529}"/>
    <cellStyle name="Style 34 2 3" xfId="25023" xr:uid="{EE3F4081-C910-42C2-9390-1F701FD487FA}"/>
    <cellStyle name="Style 34 2 3 2" xfId="49201" xr:uid="{7B75CAC0-F30F-4588-8414-AE93DE0048FC}"/>
    <cellStyle name="Style 34 2 4" xfId="49199" xr:uid="{E695583A-C0E7-44E8-AE26-266EC323E018}"/>
    <cellStyle name="Style 34 3" xfId="25024" xr:uid="{5D8D6346-4021-4DF2-ADDF-BD0241019291}"/>
    <cellStyle name="Style 34 3 2" xfId="25025" xr:uid="{9AEB2642-B2D3-4C1E-8053-84B6655E792E}"/>
    <cellStyle name="Style 34 3 2 2" xfId="49203" xr:uid="{C78A4E7A-006F-40DB-9127-525B7C1CE719}"/>
    <cellStyle name="Style 34 3 3" xfId="25026" xr:uid="{8567CFFC-C018-4FAD-B58B-5F931AAA35E0}"/>
    <cellStyle name="Style 34 3 3 2" xfId="49204" xr:uid="{1A56981B-EE34-4241-AF62-7220C7B6AD7D}"/>
    <cellStyle name="Style 34 3 4" xfId="49202" xr:uid="{39807EE3-E72C-426A-A70E-5CAE4F4C75A6}"/>
    <cellStyle name="Style 34 4" xfId="25027" xr:uid="{CB009705-F3AA-4968-AA60-BFE543F91980}"/>
    <cellStyle name="Style 34 4 2" xfId="25028" xr:uid="{1ED978ED-AF1B-44F2-9EA0-A83D39E51461}"/>
    <cellStyle name="Style 34 4 2 2" xfId="49206" xr:uid="{C281B8DC-042E-4A5D-8022-EEE7FE97DACD}"/>
    <cellStyle name="Style 34 4 3" xfId="49205" xr:uid="{A622B917-F763-4EBA-A1C1-0E4C785E02C7}"/>
    <cellStyle name="Style 34 5" xfId="25029" xr:uid="{51379D39-CBA1-413A-9B48-FC26B10ADD7A}"/>
    <cellStyle name="Style 34 5 2" xfId="25030" xr:uid="{6901F5BA-7702-43B8-9A93-88186A11E583}"/>
    <cellStyle name="Style 34 5 2 2" xfId="49208" xr:uid="{DB0A1BB1-EE5A-435B-87A6-2322DE1D4952}"/>
    <cellStyle name="Style 34 5 3" xfId="49207" xr:uid="{38C3838B-C011-4252-9E01-643DCBA6875C}"/>
    <cellStyle name="Style 34 6" xfId="25031" xr:uid="{9A246ED7-448F-4634-9069-51F98CC4A449}"/>
    <cellStyle name="Style 34 6 2" xfId="25032" xr:uid="{8216A7B6-3E28-415D-90FB-2AAB72CE2EFA}"/>
    <cellStyle name="Style 34 6 2 2" xfId="49210" xr:uid="{CF3552D9-E90F-4591-8A39-350BB84AE5CA}"/>
    <cellStyle name="Style 34 6 3" xfId="49209" xr:uid="{89135F5E-8BFC-482A-A855-E42F758699EB}"/>
    <cellStyle name="Style 34 7" xfId="25033" xr:uid="{00CF2949-9C4F-451B-AD3B-A7B647605947}"/>
    <cellStyle name="Style 34 7 2" xfId="49211" xr:uid="{915DEF93-DCE7-46A4-A405-309408C4604C}"/>
    <cellStyle name="Style 34 8" xfId="25034" xr:uid="{422FD0DF-E7A8-4018-9953-F6FAEA0027C3}"/>
    <cellStyle name="Style 34 8 2" xfId="49212" xr:uid="{7BEB2ABA-F515-4E12-876E-96CB25922B47}"/>
    <cellStyle name="Style 34 9" xfId="25035" xr:uid="{E89A64DC-B6FD-4B8F-A360-75EBCE480144}"/>
    <cellStyle name="Style 34 9 2" xfId="49213" xr:uid="{A07570B9-345D-402C-A307-AD7CBD8D4843}"/>
    <cellStyle name="Style 35" xfId="1077" xr:uid="{00000000-0005-0000-0000-000055040000}"/>
    <cellStyle name="Style 35 10" xfId="49214" xr:uid="{39A72D00-9975-42B3-B23C-6B598E360E27}"/>
    <cellStyle name="Style 35 11" xfId="53874" xr:uid="{DFF9EF71-6939-403D-8342-9CB41BE168DF}"/>
    <cellStyle name="Style 35 12" xfId="25036" xr:uid="{49FEAA17-0201-4151-B5F4-1B22D2D1AECD}"/>
    <cellStyle name="Style 35 2" xfId="25037" xr:uid="{E3AEE7A9-A513-4038-9791-3E9E8CCE0F14}"/>
    <cellStyle name="Style 35 2 2" xfId="25038" xr:uid="{18049B95-3848-41E2-9D4A-2587271B5615}"/>
    <cellStyle name="Style 35 2 2 2" xfId="49216" xr:uid="{DA30CA94-5002-44FD-A5DF-89FCD6B3ED34}"/>
    <cellStyle name="Style 35 2 3" xfId="25039" xr:uid="{BA7479CA-B380-4CDB-9A59-ACBA5F0D7E89}"/>
    <cellStyle name="Style 35 2 3 2" xfId="49217" xr:uid="{4B625E63-522B-44E4-9410-FB7CC845442E}"/>
    <cellStyle name="Style 35 2 4" xfId="49215" xr:uid="{BBED34B7-DD63-4F85-9D41-10B4352015E5}"/>
    <cellStyle name="Style 35 3" xfId="25040" xr:uid="{7D391771-D093-4B70-8DFA-C244F65C15E5}"/>
    <cellStyle name="Style 35 3 2" xfId="25041" xr:uid="{6EF37BC7-304F-4FB3-B9EC-D5EEC7EF4A2F}"/>
    <cellStyle name="Style 35 3 2 2" xfId="49219" xr:uid="{9A750C98-73CD-4D13-BCAF-A1D5ED142C49}"/>
    <cellStyle name="Style 35 3 3" xfId="25042" xr:uid="{1B9DEDE4-9ACC-4E72-9673-4EA040F8860A}"/>
    <cellStyle name="Style 35 3 3 2" xfId="49220" xr:uid="{E2766E74-2137-4D34-B80B-820533907E40}"/>
    <cellStyle name="Style 35 3 4" xfId="49218" xr:uid="{155CB38D-B8B8-41DB-81A2-88DBC496C1AB}"/>
    <cellStyle name="Style 35 4" xfId="25043" xr:uid="{2928D61E-87DD-4220-9035-86425E9D8699}"/>
    <cellStyle name="Style 35 4 2" xfId="25044" xr:uid="{0D3043E9-77DC-4AB5-B241-E2F1211F849B}"/>
    <cellStyle name="Style 35 4 2 2" xfId="49222" xr:uid="{A6132037-1F3F-4E6B-B832-264B7B1CDB46}"/>
    <cellStyle name="Style 35 4 3" xfId="49221" xr:uid="{07EB70EE-6D35-4C9C-949B-0D63D61A3C75}"/>
    <cellStyle name="Style 35 5" xfId="25045" xr:uid="{9EF6E393-AF75-43FB-BAA8-9652A628C996}"/>
    <cellStyle name="Style 35 5 2" xfId="25046" xr:uid="{BFF631AE-9B0A-4FDA-9B30-4EEB7E47E1BB}"/>
    <cellStyle name="Style 35 5 2 2" xfId="49224" xr:uid="{C433B603-5A83-4C30-85A0-3775E6F4F84D}"/>
    <cellStyle name="Style 35 5 3" xfId="49223" xr:uid="{C7A02755-ECC3-4478-9373-E9AE5FD3D24E}"/>
    <cellStyle name="Style 35 6" xfId="25047" xr:uid="{85D007DF-E7B6-4C01-A3A4-D1E9CEF34DAF}"/>
    <cellStyle name="Style 35 6 2" xfId="25048" xr:uid="{6FF18EF4-A8F4-43A0-98C0-63F9F7E9CD61}"/>
    <cellStyle name="Style 35 6 2 2" xfId="49226" xr:uid="{230FA500-56F7-416D-8967-181D3A8D422E}"/>
    <cellStyle name="Style 35 6 3" xfId="49225" xr:uid="{5D48C6C3-7DCF-4BDC-AA23-94D019675AD6}"/>
    <cellStyle name="Style 35 7" xfId="25049" xr:uid="{72B515CF-D18E-4CD9-8D6B-A5505F4483F1}"/>
    <cellStyle name="Style 35 7 2" xfId="49227" xr:uid="{D1582D46-139C-4C69-92F4-19050FFBB19A}"/>
    <cellStyle name="Style 35 8" xfId="25050" xr:uid="{2608EA6F-7B84-45EF-B9C8-6A1062C5EB44}"/>
    <cellStyle name="Style 35 8 2" xfId="49228" xr:uid="{A7EA0E9B-2455-434C-85C3-F044E93BE388}"/>
    <cellStyle name="Style 35 9" xfId="25051" xr:uid="{576F1157-A294-47C6-82C1-8474851783D6}"/>
    <cellStyle name="Style 35 9 2" xfId="49229" xr:uid="{4FA4F230-46B0-4C7F-8D95-C7EA885B8833}"/>
    <cellStyle name="Style 36" xfId="25052" xr:uid="{291AAD21-0E60-47D2-AD2F-D39E3A5EDBCB}"/>
    <cellStyle name="Style 36 2" xfId="25053" xr:uid="{9E5548B1-03B6-45CC-BB67-E8EF439A7377}"/>
    <cellStyle name="Style 36 2 2" xfId="25054" xr:uid="{2DE4D35E-3ACE-411C-8387-FCA0819C2038}"/>
    <cellStyle name="Style 36 2 2 2" xfId="49232" xr:uid="{06DABF66-77A9-47BF-892B-5644D239458D}"/>
    <cellStyle name="Style 36 2 3" xfId="49231" xr:uid="{0A54524D-3313-4F31-9A4B-439114072A5F}"/>
    <cellStyle name="Style 36 3" xfId="25055" xr:uid="{1965D540-C71B-4BE3-989B-09375E84BF69}"/>
    <cellStyle name="Style 36 3 2" xfId="49233" xr:uid="{2D59DE64-0051-4C58-9FF5-44B948637FCE}"/>
    <cellStyle name="Style 36 4" xfId="49230" xr:uid="{F1E3698E-50BF-4544-BFC2-0705ED0E93C7}"/>
    <cellStyle name="styleColumnTitles" xfId="25056" xr:uid="{A38D6DFD-46D4-44D1-9436-1299617E22B9}"/>
    <cellStyle name="styleColumnTitles 2" xfId="25057" xr:uid="{7D4E4116-01D2-4708-8AB5-507475314D72}"/>
    <cellStyle name="styleColumnTitles 2 2" xfId="49235" xr:uid="{8A460BBC-E4F8-416E-BCF0-FADC8F7E0559}"/>
    <cellStyle name="styleColumnTitles 3" xfId="49234" xr:uid="{73E206C3-C39A-4220-AD91-4533E9CA8A39}"/>
    <cellStyle name="styleDateRange" xfId="25058" xr:uid="{FFAF99B3-4BCD-4870-8ED7-FDCBBE6CAD0B}"/>
    <cellStyle name="styleDateRange 2" xfId="25059" xr:uid="{E9A97867-266A-486F-9403-8272BD75A05F}"/>
    <cellStyle name="styleDateRange 2 2" xfId="49237" xr:uid="{EFA6ECE4-69FB-4C41-84F7-64CFF9BD7E89}"/>
    <cellStyle name="styleDateRange 3" xfId="49236" xr:uid="{76DA9A87-81A8-4ED4-86D5-32EF03EDE531}"/>
    <cellStyle name="styleNormal" xfId="25060" xr:uid="{9B8A76AD-7DE3-40B1-8B67-E8D614AB0FA0}"/>
    <cellStyle name="styleNormal 2" xfId="25061" xr:uid="{3118F33F-A3E5-4584-905F-B4479F4B8A66}"/>
    <cellStyle name="styleNormal 2 2" xfId="49239" xr:uid="{A90C4948-7E9C-4E26-811A-B67AE96E5494}"/>
    <cellStyle name="styleNormal 3" xfId="49238" xr:uid="{56A4A2B0-4B2B-4AC1-90BD-5E555C36B938}"/>
    <cellStyle name="styleSeriesAttributes" xfId="25062" xr:uid="{2DD557D1-2BC1-4C4F-80F2-058F30D4763D}"/>
    <cellStyle name="styleSeriesAttributes 2" xfId="25063" xr:uid="{20AB51CC-878D-4312-B30B-B6903FA91496}"/>
    <cellStyle name="styleSeriesAttributes 2 2" xfId="49241" xr:uid="{98C7EF45-B2FB-4A6B-840A-F9C4C04A4476}"/>
    <cellStyle name="styleSeriesAttributes 3" xfId="49240" xr:uid="{6421F1C8-C757-4538-A1D6-C56B91650B79}"/>
    <cellStyle name="styleSeriesData" xfId="25064" xr:uid="{78C9EFEE-8A21-4E0E-8A37-3D12E2FA54FA}"/>
    <cellStyle name="styleSeriesData 2" xfId="25065" xr:uid="{23227D9D-9971-4EA2-AB8B-27F53EDA3E35}"/>
    <cellStyle name="styleSeriesData 2 2" xfId="49243" xr:uid="{2FE7E8D7-7BEB-4DAB-BF1D-6CC39610EBB6}"/>
    <cellStyle name="styleSeriesData 3" xfId="49242" xr:uid="{A2090736-BC6B-4708-B107-AC3773853D6A}"/>
    <cellStyle name="styleSeriesDataForecast" xfId="25066" xr:uid="{7F186D89-3679-4BA8-96ED-E325D0D501B3}"/>
    <cellStyle name="styleSeriesDataForecast 2" xfId="25067" xr:uid="{CF449D01-F3FE-4F91-AC9A-028B66D117CA}"/>
    <cellStyle name="styleSeriesDataForecast 2 2" xfId="49245" xr:uid="{AD34ED80-5079-42B8-A691-0EEB68161379}"/>
    <cellStyle name="styleSeriesDataForecast 3" xfId="49244" xr:uid="{CAE622FC-1EF9-41F3-AECB-98E722A8758F}"/>
    <cellStyle name="styleSeriesDataNA" xfId="25068" xr:uid="{5435AD4C-0572-4693-9A6F-D963D9A3956A}"/>
    <cellStyle name="styleSeriesDataNA 2" xfId="25069" xr:uid="{28D17AF1-3BE0-4495-B98F-CA2B16E6A1EC}"/>
    <cellStyle name="styleSeriesDataNA 2 2" xfId="49247" xr:uid="{F7E878CA-98C7-4F08-837F-F64ABC82B5F5}"/>
    <cellStyle name="styleSeriesDataNA 3" xfId="49246" xr:uid="{BB47C542-1EEE-4666-BCC1-1E766941D500}"/>
    <cellStyle name="Sub heading - 1" xfId="25070" xr:uid="{918DAD11-AC7E-483A-BB53-2B45E8DE7F72}"/>
    <cellStyle name="Sub heading - 1 2" xfId="25071" xr:uid="{69179B3F-99A4-4B86-B037-88E141B13E15}"/>
    <cellStyle name="Sub heading - 1 2 2" xfId="49249" xr:uid="{70CB62D4-5731-4D40-AAA6-F303EF6CBE72}"/>
    <cellStyle name="Sub heading - 1 3" xfId="49248" xr:uid="{FB24EBE3-493C-4F01-9829-5BFA860B1B4C}"/>
    <cellStyle name="Sub heading - 2" xfId="25072" xr:uid="{58590103-F6A8-4C2C-B9AA-2B447D987885}"/>
    <cellStyle name="Sub heading - 2 2" xfId="25073" xr:uid="{24E0C7C3-B569-457B-8C4D-43A3AFE625F2}"/>
    <cellStyle name="Sub heading - 2 2 2" xfId="49251" xr:uid="{E4B07B52-B447-40B2-9B5D-A8041739FF8A}"/>
    <cellStyle name="Sub heading - 2 3" xfId="49250" xr:uid="{ADB1F434-EF92-4DC0-BA64-8A9D96F1E33C}"/>
    <cellStyle name="Suma" xfId="1078" xr:uid="{00000000-0005-0000-0000-000056040000}"/>
    <cellStyle name="Suma 10" xfId="1079" xr:uid="{00000000-0005-0000-0000-000057040000}"/>
    <cellStyle name="Suma 10 10" xfId="25075" xr:uid="{92DCE7A1-579D-4B10-AB2F-A74A8ABB428C}"/>
    <cellStyle name="Suma 10 2" xfId="1080" xr:uid="{00000000-0005-0000-0000-000058040000}"/>
    <cellStyle name="Suma 10 2 2" xfId="25077" xr:uid="{61AA584E-95DC-426B-8EC7-56D8AB94CC97}"/>
    <cellStyle name="Suma 10 2 2 2" xfId="25078" xr:uid="{AD7319C1-FD0C-4C94-A170-C7E862108492}"/>
    <cellStyle name="Suma 10 2 2 2 2" xfId="49256" xr:uid="{8D35A932-420C-4DFE-8E04-C28824C17EE2}"/>
    <cellStyle name="Suma 10 2 2 3" xfId="25079" xr:uid="{379EB4AE-DB1D-4442-995F-C6C943CDF111}"/>
    <cellStyle name="Suma 10 2 2 3 2" xfId="49257" xr:uid="{605C6C33-C9BB-488A-860A-CCB4F1F25AEC}"/>
    <cellStyle name="Suma 10 2 2 4" xfId="49255" xr:uid="{BC49F0B7-F3D1-4B1F-9EB3-B295582CD15A}"/>
    <cellStyle name="Suma 10 2 3" xfId="25080" xr:uid="{EFAEAC4E-3A71-46AC-849E-FFC3915C403B}"/>
    <cellStyle name="Suma 10 2 3 2" xfId="49258" xr:uid="{7D8B6200-48F8-4E21-8E89-9BF9252F95F2}"/>
    <cellStyle name="Suma 10 2 4" xfId="25081" xr:uid="{103FD320-B4FD-47B3-B42D-90F07E326B37}"/>
    <cellStyle name="Suma 10 2 4 2" xfId="49259" xr:uid="{0E9FB7A7-8C70-4AAB-8D92-A93FDFF0E826}"/>
    <cellStyle name="Suma 10 2 5" xfId="25082" xr:uid="{A48A6D75-63E6-4518-B6B8-8C6481637662}"/>
    <cellStyle name="Suma 10 2 5 2" xfId="49260" xr:uid="{F75A9978-2E43-4CC0-9103-CD4232282C41}"/>
    <cellStyle name="Suma 10 2 6" xfId="49254" xr:uid="{1654E498-3F36-4E14-A3FE-C988E7B46705}"/>
    <cellStyle name="Suma 10 2 7" xfId="54363" xr:uid="{5EDE08CF-6550-4B88-88AE-51EEC22B5DE2}"/>
    <cellStyle name="Suma 10 2 8" xfId="25076" xr:uid="{BB37622B-26E6-4882-87CC-BBDAC6A97CFC}"/>
    <cellStyle name="Suma 10 3" xfId="1081" xr:uid="{00000000-0005-0000-0000-000059040000}"/>
    <cellStyle name="Suma 10 3 2" xfId="25084" xr:uid="{D0BCFDF5-7749-40E1-AE6F-469254A43BC1}"/>
    <cellStyle name="Suma 10 3 2 2" xfId="25085" xr:uid="{D443C462-2B26-4497-BDAD-40F279DF1556}"/>
    <cellStyle name="Suma 10 3 2 2 2" xfId="49263" xr:uid="{09CB3F4D-65C2-4E06-9CCC-58229040690F}"/>
    <cellStyle name="Suma 10 3 2 3" xfId="25086" xr:uid="{86E3D8EE-7149-4B38-95CE-ED9CABA90E77}"/>
    <cellStyle name="Suma 10 3 2 3 2" xfId="49264" xr:uid="{D4BE156D-DB6B-40A8-88A2-A9CCA2195AE8}"/>
    <cellStyle name="Suma 10 3 2 4" xfId="49262" xr:uid="{4550E5A9-3C48-4DBA-81E9-0E20C0E9AA4D}"/>
    <cellStyle name="Suma 10 3 3" xfId="25087" xr:uid="{452D9E3F-2F68-4EFE-8FCE-D6DBE1881913}"/>
    <cellStyle name="Suma 10 3 3 2" xfId="49265" xr:uid="{5916E894-C965-4C67-9094-A4371E48C117}"/>
    <cellStyle name="Suma 10 3 4" xfId="25088" xr:uid="{4B14DBC3-4858-4B10-B603-2D0FA0CC03CF}"/>
    <cellStyle name="Suma 10 3 4 2" xfId="49266" xr:uid="{DD49B59E-A183-4A2E-A177-A8A6BB678876}"/>
    <cellStyle name="Suma 10 3 5" xfId="25089" xr:uid="{5A08544A-6887-4E80-94EE-DFD9775CDB6E}"/>
    <cellStyle name="Suma 10 3 5 2" xfId="49267" xr:uid="{67F0BC38-470B-4ED1-8CA9-050DC69E7FD2}"/>
    <cellStyle name="Suma 10 3 6" xfId="49261" xr:uid="{48889AA8-B481-4165-B961-3DB83EE4A5EA}"/>
    <cellStyle name="Suma 10 3 7" xfId="54364" xr:uid="{4F3AE315-48C0-4DEE-A574-4D1FD402908F}"/>
    <cellStyle name="Suma 10 3 8" xfId="25083" xr:uid="{BCC18361-9D8E-4FDB-A60E-DE34FFA320EC}"/>
    <cellStyle name="Suma 10 4" xfId="25090" xr:uid="{30C1B4DE-E1DF-46D0-BB5E-B69A8EAEFE6B}"/>
    <cellStyle name="Suma 10 4 2" xfId="25091" xr:uid="{D92622B8-5605-4EEE-A0EB-017086AD6762}"/>
    <cellStyle name="Suma 10 4 2 2" xfId="49269" xr:uid="{56287287-D8BC-4007-83E7-9E5ED73487DA}"/>
    <cellStyle name="Suma 10 4 3" xfId="25092" xr:uid="{18C93113-D3A0-47DC-8640-6EE0A775C599}"/>
    <cellStyle name="Suma 10 4 3 2" xfId="49270" xr:uid="{A10E71FA-6BA9-4285-B8A0-09E13297C630}"/>
    <cellStyle name="Suma 10 4 4" xfId="49268" xr:uid="{EF27F739-5400-4D84-A4BE-8E0CE79257D0}"/>
    <cellStyle name="Suma 10 5" xfId="25093" xr:uid="{AD1DC3B5-CB07-410D-B493-F7D998F21EF7}"/>
    <cellStyle name="Suma 10 5 2" xfId="25094" xr:uid="{2C5F6651-2F2D-4C81-B756-DDB96C530A8C}"/>
    <cellStyle name="Suma 10 5 2 2" xfId="49272" xr:uid="{E394CF93-B971-4F7A-8BBD-AAE3F4D322B4}"/>
    <cellStyle name="Suma 10 5 3" xfId="49271" xr:uid="{059EC007-C2DF-4A08-93B7-721B5BACCC40}"/>
    <cellStyle name="Suma 10 6" xfId="25095" xr:uid="{DBCBE3EA-4575-44F5-A963-6C13365377EE}"/>
    <cellStyle name="Suma 10 6 2" xfId="49273" xr:uid="{F1F04FAE-7165-499B-9E70-5458CFE02E95}"/>
    <cellStyle name="Suma 10 7" xfId="25096" xr:uid="{B0FE5C94-E67E-4D5F-97F6-DB960BC57194}"/>
    <cellStyle name="Suma 10 7 2" xfId="49274" xr:uid="{5D9C264E-52D5-450D-BABC-61B0B1C0A1D8}"/>
    <cellStyle name="Suma 10 8" xfId="49253" xr:uid="{BDB74EEE-C4C3-4737-A313-57F71FE513B7}"/>
    <cellStyle name="Suma 10 9" xfId="54362" xr:uid="{8A61C0A9-5A0C-4890-BCEE-5534D8437741}"/>
    <cellStyle name="Suma 10_CHP" xfId="25097" xr:uid="{44EA6261-37FA-4559-A005-9AF77C80CB20}"/>
    <cellStyle name="Suma 11" xfId="1082" xr:uid="{00000000-0005-0000-0000-00005A040000}"/>
    <cellStyle name="Suma 11 2" xfId="25099" xr:uid="{6A6C56E6-96C3-4668-BF5A-06BAC2307E1C}"/>
    <cellStyle name="Suma 11 2 2" xfId="25100" xr:uid="{9D167355-D057-4450-8535-DE4819E4DA6A}"/>
    <cellStyle name="Suma 11 2 2 2" xfId="25101" xr:uid="{C56FBF75-F591-41DF-A584-2CDF79CAF32C}"/>
    <cellStyle name="Suma 11 2 2 2 2" xfId="49278" xr:uid="{3945D38E-E4CE-456D-9962-4F49E0A42170}"/>
    <cellStyle name="Suma 11 2 2 3" xfId="49277" xr:uid="{92CB6938-7DAF-4BB5-BC46-3DA8AAA22AA3}"/>
    <cellStyle name="Suma 11 2 3" xfId="25102" xr:uid="{0A52C55C-6D11-49BE-982A-1D2A51369B82}"/>
    <cellStyle name="Suma 11 2 3 2" xfId="49279" xr:uid="{BE400597-8B6E-4476-B0B5-1BDC36278E18}"/>
    <cellStyle name="Suma 11 2 4" xfId="25103" xr:uid="{F0F02692-3B94-4313-B6F4-5D37B90528A1}"/>
    <cellStyle name="Suma 11 2 4 2" xfId="49280" xr:uid="{C943DBEC-6DE3-46B1-8E78-6AE80AAA9175}"/>
    <cellStyle name="Suma 11 2 5" xfId="49276" xr:uid="{3F89B4FB-E7F0-4F8C-8AC4-855D1326998D}"/>
    <cellStyle name="Suma 11 3" xfId="25104" xr:uid="{25213BB6-899A-4AA7-97AC-7577FCCCD68A}"/>
    <cellStyle name="Suma 11 3 2" xfId="25105" xr:uid="{854E9F15-9B64-4F21-8636-B9CEB3155C7D}"/>
    <cellStyle name="Suma 11 3 2 2" xfId="49282" xr:uid="{7F6438D4-0775-4E55-B302-5EC22C5BE6C1}"/>
    <cellStyle name="Suma 11 3 3" xfId="49281" xr:uid="{79F010CA-B15B-4C64-AF0C-572204DB24A0}"/>
    <cellStyle name="Suma 11 4" xfId="25106" xr:uid="{555038F5-4F4C-41FA-8450-187958F51158}"/>
    <cellStyle name="Suma 11 4 2" xfId="49283" xr:uid="{FBA4D1F0-FE66-4D18-9DE6-F17871A7232F}"/>
    <cellStyle name="Suma 11 5" xfId="25107" xr:uid="{FE4AFB51-488E-466C-B58A-A2F11F4B2B82}"/>
    <cellStyle name="Suma 11 5 2" xfId="49284" xr:uid="{7AE93CA8-30FC-4E89-BE24-30806876CD6B}"/>
    <cellStyle name="Suma 11 6" xfId="49275" xr:uid="{6D934B28-3E1A-4EF1-8486-B6B34ADD183F}"/>
    <cellStyle name="Suma 11 7" xfId="54365" xr:uid="{48CE2502-8D60-4D27-A934-AC912D9A984D}"/>
    <cellStyle name="Suma 11 8" xfId="25098" xr:uid="{48E05632-11C6-4E4D-82EE-68BE5148ACDE}"/>
    <cellStyle name="Suma 11_CHP" xfId="25108" xr:uid="{49B627B6-4D0A-48CA-9824-B53A97224B43}"/>
    <cellStyle name="Suma 12" xfId="1083" xr:uid="{00000000-0005-0000-0000-00005B040000}"/>
    <cellStyle name="Suma 12 2" xfId="25110" xr:uid="{3052908F-AEA9-4064-9522-B309ABCF2A72}"/>
    <cellStyle name="Suma 12 2 2" xfId="25111" xr:uid="{79190B94-8026-4C70-891C-5205CEB08639}"/>
    <cellStyle name="Suma 12 2 2 2" xfId="49287" xr:uid="{D04B6E42-F868-4213-AD57-61CF5CF31157}"/>
    <cellStyle name="Suma 12 2 3" xfId="25112" xr:uid="{722F2555-A8CA-470C-82C3-CD7AE6457C5D}"/>
    <cellStyle name="Suma 12 2 3 2" xfId="49288" xr:uid="{2C8404E9-2F3D-4A2E-A352-994A9FB78849}"/>
    <cellStyle name="Suma 12 2 4" xfId="49286" xr:uid="{0559C757-33A7-412F-8347-50CA2EA161D7}"/>
    <cellStyle name="Suma 12 3" xfId="25113" xr:uid="{0F43ABA6-D7E0-4F90-AC25-D03BF0BB403A}"/>
    <cellStyle name="Suma 12 3 2" xfId="49289" xr:uid="{76E438C8-C366-4A0B-8594-FA11BFE609B8}"/>
    <cellStyle name="Suma 12 4" xfId="25114" xr:uid="{7C2D72C0-F14B-49F2-9CEB-68CC73CC585B}"/>
    <cellStyle name="Suma 12 4 2" xfId="49290" xr:uid="{FB914751-D40B-4C5F-84CE-DE5D4F500E9F}"/>
    <cellStyle name="Suma 12 5" xfId="25115" xr:uid="{5FC59794-9EDE-4FA7-9025-D5935D11AA96}"/>
    <cellStyle name="Suma 12 5 2" xfId="49291" xr:uid="{D512D4BC-7544-460F-9D42-44591EE6CF28}"/>
    <cellStyle name="Suma 12 6" xfId="49285" xr:uid="{C2C6FAE5-33B5-4432-B563-55767C13C16A}"/>
    <cellStyle name="Suma 12 7" xfId="54366" xr:uid="{0CDDFF8C-6B4B-4A1B-A909-2CC952EAFD6B}"/>
    <cellStyle name="Suma 12 8" xfId="25109" xr:uid="{038131DF-E524-4BD2-A3F5-D556BB76784B}"/>
    <cellStyle name="Suma 13" xfId="25116" xr:uid="{A8897F11-A247-47F2-93B3-AC4CDEB6B52F}"/>
    <cellStyle name="Suma 13 2" xfId="25117" xr:uid="{680DD66A-0B5D-49A0-B8B4-896414583231}"/>
    <cellStyle name="Suma 13 2 2" xfId="25118" xr:uid="{268FAA18-A5A1-4D81-8C6E-2F0108D1C6CE}"/>
    <cellStyle name="Suma 13 2 2 2" xfId="49294" xr:uid="{D1CDB5C2-4103-4449-9F20-5895A33A8FD3}"/>
    <cellStyle name="Suma 13 2 3" xfId="49293" xr:uid="{B109BBBA-18A3-433E-96F4-9731B6746AC9}"/>
    <cellStyle name="Suma 13 3" xfId="25119" xr:uid="{5DE2C135-AB3C-45B3-B21A-3E568E826AA3}"/>
    <cellStyle name="Suma 13 3 2" xfId="49295" xr:uid="{5B18EDA7-7158-421E-8CCD-9429F73398C9}"/>
    <cellStyle name="Suma 13 4" xfId="25120" xr:uid="{A15953B6-5296-42DE-8E51-7B6B2B2592B4}"/>
    <cellStyle name="Suma 13 4 2" xfId="49296" xr:uid="{0C822985-3F93-4247-8389-1CEFA3ACAA31}"/>
    <cellStyle name="Suma 13 5" xfId="49292" xr:uid="{9027068A-386C-4DB0-943A-4AF467BC5D70}"/>
    <cellStyle name="Suma 13 6" xfId="54367" xr:uid="{277E54A5-7DF2-4410-8FA5-D560CFFBF630}"/>
    <cellStyle name="Suma 14" xfId="25121" xr:uid="{D91355A0-84EC-44FA-91F7-7C8CB428D9A1}"/>
    <cellStyle name="Suma 14 2" xfId="25122" xr:uid="{9E4AA9C2-2EF9-4176-A8D6-91013A500389}"/>
    <cellStyle name="Suma 14 2 2" xfId="25123" xr:uid="{95B2A314-AF8D-4630-A7C5-30F4A0862A11}"/>
    <cellStyle name="Suma 14 2 2 2" xfId="49299" xr:uid="{A549010E-695C-418E-B7C8-9ACA7BE31564}"/>
    <cellStyle name="Suma 14 2 3" xfId="49298" xr:uid="{CCCF7BC7-4BC5-4687-8E01-C2E28CB2D5E8}"/>
    <cellStyle name="Suma 14 3" xfId="25124" xr:uid="{855AF615-DC61-47F9-BBF9-672B7BEA95E9}"/>
    <cellStyle name="Suma 14 3 2" xfId="49300" xr:uid="{991C252E-1602-4533-8C7D-B8035910E91E}"/>
    <cellStyle name="Suma 14 4" xfId="25125" xr:uid="{8D01A3EB-1EBF-4EBD-81EF-C82F9CEFBA13}"/>
    <cellStyle name="Suma 14 4 2" xfId="49301" xr:uid="{A8BD004B-D500-4963-B684-FAA3DE93E7EE}"/>
    <cellStyle name="Suma 14 5" xfId="49297" xr:uid="{A37B3E36-1D9A-46C9-B89F-5D54B8E5E267}"/>
    <cellStyle name="Suma 14 6" xfId="54368" xr:uid="{ABFF09AD-3A88-4900-9212-7F4638471EED}"/>
    <cellStyle name="Suma 15" xfId="25126" xr:uid="{F680F880-FB5D-4530-BD49-657D6899723A}"/>
    <cellStyle name="Suma 15 2" xfId="25127" xr:uid="{55EB9761-CAF3-470B-890E-C34FA7AACC5D}"/>
    <cellStyle name="Suma 15 2 2" xfId="25128" xr:uid="{59314B73-7667-4A36-A86A-C04332AFBAE5}"/>
    <cellStyle name="Suma 15 2 2 2" xfId="49304" xr:uid="{BFFDCE23-D426-43F2-B9E0-548C21D1B60E}"/>
    <cellStyle name="Suma 15 2 3" xfId="49303" xr:uid="{B1B6A35B-D92F-4BEE-B335-15B32C902A95}"/>
    <cellStyle name="Suma 15 3" xfId="25129" xr:uid="{7B3F2F36-7D34-450F-B106-9A7562173DB9}"/>
    <cellStyle name="Suma 15 3 2" xfId="49305" xr:uid="{98D4CDB7-B7D4-4817-B6E6-7B464EF7B5D6}"/>
    <cellStyle name="Suma 15 4" xfId="25130" xr:uid="{F3BFFA4A-AB77-4142-9E2F-2F40E3513967}"/>
    <cellStyle name="Suma 15 4 2" xfId="49306" xr:uid="{47A7F959-29DD-49A7-8BAF-BC254DF591A7}"/>
    <cellStyle name="Suma 15 5" xfId="49302" xr:uid="{0046622F-519D-4D96-8BD1-5C3378A51FD2}"/>
    <cellStyle name="Suma 15 6" xfId="54369" xr:uid="{F32DB163-EEE7-4D28-9D96-23B18D9AF029}"/>
    <cellStyle name="Suma 16" xfId="25131" xr:uid="{16A30341-E512-4E5C-A2A2-A1A45855DC95}"/>
    <cellStyle name="Suma 16 2" xfId="25132" xr:uid="{4F5C1F25-B656-44ED-B4B0-C15411372843}"/>
    <cellStyle name="Suma 16 2 2" xfId="25133" xr:uid="{43365AD2-6964-4790-9C98-94FAA73A50CA}"/>
    <cellStyle name="Suma 16 2 2 2" xfId="49309" xr:uid="{2D89D10F-D74D-4308-A1C3-B90FCA453F97}"/>
    <cellStyle name="Suma 16 2 3" xfId="49308" xr:uid="{F4D93AA8-4F66-4D92-9CDA-4469463209C8}"/>
    <cellStyle name="Suma 16 3" xfId="25134" xr:uid="{C1939F91-1C65-4022-815A-FFC47E443BAC}"/>
    <cellStyle name="Suma 16 3 2" xfId="49310" xr:uid="{BE08EF4A-F57B-4F42-87A4-2260B7C8E2F2}"/>
    <cellStyle name="Suma 16 4" xfId="25135" xr:uid="{406A76F9-66BD-4DEF-B84A-D022011DC1D9}"/>
    <cellStyle name="Suma 16 4 2" xfId="49311" xr:uid="{F50ED78E-1159-4497-B9AE-3BDD9DD87413}"/>
    <cellStyle name="Suma 16 5" xfId="49307" xr:uid="{1F6EC7BD-C027-4EC6-B053-9034C254E4D2}"/>
    <cellStyle name="Suma 16 6" xfId="54370" xr:uid="{D1A3C853-1433-46AC-8D3C-782C906D3B6F}"/>
    <cellStyle name="Suma 17" xfId="25136" xr:uid="{9424CBE5-306A-4961-B13A-C1FE6D1068BF}"/>
    <cellStyle name="Suma 17 2" xfId="25137" xr:uid="{02539864-F6A7-4A59-93F0-ECD1DF38419D}"/>
    <cellStyle name="Suma 17 2 2" xfId="49313" xr:uid="{877C4D0C-8979-489A-9825-C80F968B0BB9}"/>
    <cellStyle name="Suma 17 3" xfId="49312" xr:uid="{05DED27C-0B54-4433-A42F-2A4F7E75E243}"/>
    <cellStyle name="Suma 17 4" xfId="54371" xr:uid="{BA9A108C-8EED-42F2-B15F-2168F29C5AC5}"/>
    <cellStyle name="Suma 18" xfId="25138" xr:uid="{EE337895-4704-46D2-86AB-08D14982D97A}"/>
    <cellStyle name="Suma 18 2" xfId="49314" xr:uid="{FF08B535-B511-400B-8B62-C21D96C6AEFE}"/>
    <cellStyle name="Suma 18 3" xfId="54372" xr:uid="{B47F427F-796F-444E-97C9-D7181ADA57C4}"/>
    <cellStyle name="Suma 19" xfId="49252" xr:uid="{FAEB4FB2-9436-4EB9-9F32-39D648CD9A2C}"/>
    <cellStyle name="Suma 19 2" xfId="54373" xr:uid="{904F5398-9068-4C47-ABD7-FB5CBEEAFA40}"/>
    <cellStyle name="Suma 2" xfId="1084" xr:uid="{00000000-0005-0000-0000-00005C040000}"/>
    <cellStyle name="Suma 2 2" xfId="25140" xr:uid="{C6C7523E-40F1-4CFE-A1D5-709000937926}"/>
    <cellStyle name="Suma 2 2 2" xfId="25141" xr:uid="{38B47778-B968-4DA5-88A7-D8760C1B5793}"/>
    <cellStyle name="Suma 2 2 2 2" xfId="49317" xr:uid="{925E2102-27AD-4BD2-B60E-E46286A6ABA0}"/>
    <cellStyle name="Suma 2 2 3" xfId="25142" xr:uid="{1B5FDB58-2D7A-4F48-9646-D8653FCBBA14}"/>
    <cellStyle name="Suma 2 2 3 2" xfId="49318" xr:uid="{8155C89E-D41A-4A9C-8449-71E3AD2B865C}"/>
    <cellStyle name="Suma 2 2 4" xfId="49316" xr:uid="{699F97F0-B6D9-4AC5-AA22-416518B987F7}"/>
    <cellStyle name="Suma 2 3" xfId="25143" xr:uid="{86E91068-D526-48A0-83A0-A24BD6CE403C}"/>
    <cellStyle name="Suma 2 3 2" xfId="25144" xr:uid="{7E0B80B4-DF23-4A79-B03F-59C77BC2EEEF}"/>
    <cellStyle name="Suma 2 3 2 2" xfId="49320" xr:uid="{1C046B02-72D5-4461-A16C-38AAD690C04B}"/>
    <cellStyle name="Suma 2 3 3" xfId="49319" xr:uid="{DBF1DCED-E6F9-47D7-A38D-857FAC944505}"/>
    <cellStyle name="Suma 2 4" xfId="25145" xr:uid="{F7305FDC-8D8E-45B5-9C95-DD7101AEC9B1}"/>
    <cellStyle name="Suma 2 4 2" xfId="49321" xr:uid="{F6D5D66F-6B6C-4D93-B650-8C75FAC10512}"/>
    <cellStyle name="Suma 2 5" xfId="25146" xr:uid="{FEAB5997-0D0A-4536-871D-7D0E49688879}"/>
    <cellStyle name="Suma 2 5 2" xfId="49322" xr:uid="{C3C59FF7-4910-45B6-B958-D151F534B0F1}"/>
    <cellStyle name="Suma 2 6" xfId="49315" xr:uid="{E1BBA75E-2D85-4C2C-AD87-430905CC2D78}"/>
    <cellStyle name="Suma 2 7" xfId="54374" xr:uid="{822E954F-1700-4537-B6FE-6418B496818B}"/>
    <cellStyle name="Suma 2 8" xfId="25139" xr:uid="{E995D8DF-51C2-4EEF-A5B8-5730049166BE}"/>
    <cellStyle name="Suma 20" xfId="54375" xr:uid="{80EDFF95-A725-43BE-AA62-C2F5DD605352}"/>
    <cellStyle name="Suma 21" xfId="25074" xr:uid="{D3A1C32C-8523-4431-BFC2-EA1BCFF138B3}"/>
    <cellStyle name="Suma 3" xfId="1085" xr:uid="{00000000-0005-0000-0000-00005D040000}"/>
    <cellStyle name="Suma 3 2" xfId="25148" xr:uid="{C8EEF1D0-727C-4F4F-89BB-42A05E4D2198}"/>
    <cellStyle name="Suma 3 2 2" xfId="25149" xr:uid="{E31EF96C-C2FF-423B-A743-F59A902B3645}"/>
    <cellStyle name="Suma 3 2 2 2" xfId="49325" xr:uid="{FC3F8C37-F8FF-47D4-A490-472AFF75E853}"/>
    <cellStyle name="Suma 3 2 3" xfId="25150" xr:uid="{791B484A-719C-4E66-9744-454693D56760}"/>
    <cellStyle name="Suma 3 2 3 2" xfId="49326" xr:uid="{10BB2E29-3E3B-4861-9B63-225F741B3CF1}"/>
    <cellStyle name="Suma 3 2 4" xfId="49324" xr:uid="{419B4A73-D418-4639-8D5B-0B96B57BFAC0}"/>
    <cellStyle name="Suma 3 3" xfId="25151" xr:uid="{E9DA47BE-B27C-4DDC-9BD7-71A5C93DCD89}"/>
    <cellStyle name="Suma 3 3 2" xfId="25152" xr:uid="{52806EE9-E5CE-4FCC-8F82-5378865C46F8}"/>
    <cellStyle name="Suma 3 3 2 2" xfId="49328" xr:uid="{F827BB1D-D4B7-4B70-B714-51A446FE23DC}"/>
    <cellStyle name="Suma 3 3 3" xfId="49327" xr:uid="{258FD10F-09CE-4107-91BC-8D7A499873D2}"/>
    <cellStyle name="Suma 3 4" xfId="25153" xr:uid="{4B4E5346-A75C-4ADD-B3EB-5AF5D2BA0402}"/>
    <cellStyle name="Suma 3 4 2" xfId="49329" xr:uid="{5EFE1A49-E850-4424-9C7A-A1608397DC8C}"/>
    <cellStyle name="Suma 3 5" xfId="25154" xr:uid="{A03C1559-8DC7-4F2D-B7BC-B2B8CFD4F629}"/>
    <cellStyle name="Suma 3 5 2" xfId="49330" xr:uid="{35DC0694-7E06-4D90-840A-283F87095303}"/>
    <cellStyle name="Suma 3 6" xfId="49323" xr:uid="{FC92DB9F-8014-4B8D-A226-BAA3F5557719}"/>
    <cellStyle name="Suma 3 7" xfId="54376" xr:uid="{9D08CC9A-222B-4EEA-A9EA-1791BA4F545B}"/>
    <cellStyle name="Suma 3 8" xfId="25147" xr:uid="{619575A3-6751-4141-9A3A-0EB18B2FEB03}"/>
    <cellStyle name="Suma 4" xfId="1086" xr:uid="{00000000-0005-0000-0000-00005E040000}"/>
    <cellStyle name="Suma 4 2" xfId="25156" xr:uid="{66DF1DCB-35B6-4D0E-A2E6-4766C23BE5F5}"/>
    <cellStyle name="Suma 4 2 2" xfId="25157" xr:uid="{BDDE4D96-92D3-4A93-9801-7D2C95AF2878}"/>
    <cellStyle name="Suma 4 2 2 2" xfId="49333" xr:uid="{BE49089A-98E4-47FC-9ED5-B11B9A995829}"/>
    <cellStyle name="Suma 4 2 3" xfId="25158" xr:uid="{717D6AB3-3E08-4580-A052-BD1AF9F1A331}"/>
    <cellStyle name="Suma 4 2 3 2" xfId="49334" xr:uid="{EC15BAB7-7B18-4E46-9C4D-1222EFA05966}"/>
    <cellStyle name="Suma 4 2 4" xfId="49332" xr:uid="{FDDCAD27-306C-4CA5-BE68-5289267DF72A}"/>
    <cellStyle name="Suma 4 3" xfId="25159" xr:uid="{996A1811-D6C6-4E05-8BCA-B2E070044BA1}"/>
    <cellStyle name="Suma 4 3 2" xfId="25160" xr:uid="{19CECD8C-4438-40C2-AD00-2232F4F70AFA}"/>
    <cellStyle name="Suma 4 3 2 2" xfId="49336" xr:uid="{FDA740C3-065D-4595-A347-8770635C0F40}"/>
    <cellStyle name="Suma 4 3 3" xfId="49335" xr:uid="{9663ACBA-454E-41A9-AE2C-B54422E7BC0C}"/>
    <cellStyle name="Suma 4 4" xfId="25161" xr:uid="{E310C07F-6C3F-4F8F-9862-F97E4B2B1175}"/>
    <cellStyle name="Suma 4 4 2" xfId="49337" xr:uid="{5130DA7F-D219-4DAC-89A6-5F87A4E52924}"/>
    <cellStyle name="Suma 4 5" xfId="25162" xr:uid="{A8EA8712-40D9-4EEC-A5F1-7CBAB9653DD0}"/>
    <cellStyle name="Suma 4 5 2" xfId="49338" xr:uid="{87090974-7036-4C93-8F9D-79B8115D3EF5}"/>
    <cellStyle name="Suma 4 6" xfId="49331" xr:uid="{8DC71AA5-2CCC-435C-89B5-6956A1D94D5F}"/>
    <cellStyle name="Suma 4 7" xfId="54377" xr:uid="{072D6DEA-CF22-4BD8-9E22-2CC319D40B30}"/>
    <cellStyle name="Suma 4 8" xfId="25155" xr:uid="{8AC9166B-283A-4948-9177-82BE2495E2EA}"/>
    <cellStyle name="Suma 5" xfId="1087" xr:uid="{00000000-0005-0000-0000-00005F040000}"/>
    <cellStyle name="Suma 5 2" xfId="25164" xr:uid="{CB4AA7A7-F68A-4AEB-9261-830E5F2695AA}"/>
    <cellStyle name="Suma 5 2 2" xfId="25165" xr:uid="{838E792F-4173-4DFF-B51B-D7E3D24FF653}"/>
    <cellStyle name="Suma 5 2 2 2" xfId="49341" xr:uid="{12E44B90-5ABB-413C-888A-686B2A1BFEED}"/>
    <cellStyle name="Suma 5 2 3" xfId="25166" xr:uid="{602A675B-DA9B-4664-B522-B6378291B083}"/>
    <cellStyle name="Suma 5 2 3 2" xfId="49342" xr:uid="{56335642-D473-4908-917A-65CFD890BC9D}"/>
    <cellStyle name="Suma 5 2 4" xfId="49340" xr:uid="{7A294AB6-526B-4725-9793-19DC70BE9A64}"/>
    <cellStyle name="Suma 5 3" xfId="25167" xr:uid="{919B26F4-6F3A-4BD0-888E-FD45AD5573F0}"/>
    <cellStyle name="Suma 5 3 2" xfId="25168" xr:uid="{119E4638-DBB2-47F7-86ED-6E8287B6C7CF}"/>
    <cellStyle name="Suma 5 3 2 2" xfId="49344" xr:uid="{FC6A108F-3CAD-45ED-8BED-7F411518244A}"/>
    <cellStyle name="Suma 5 3 3" xfId="49343" xr:uid="{6E760A36-FF42-4567-94AE-D02DFE398CDC}"/>
    <cellStyle name="Suma 5 4" xfId="25169" xr:uid="{853FE884-3519-4CA0-A936-4A96258BC72E}"/>
    <cellStyle name="Suma 5 4 2" xfId="49345" xr:uid="{A2580470-41DB-4AB7-8981-B891F922CFD2}"/>
    <cellStyle name="Suma 5 5" xfId="25170" xr:uid="{AF1DFAB5-B08C-4482-A7D3-8BD851C80199}"/>
    <cellStyle name="Suma 5 5 2" xfId="49346" xr:uid="{68DB37EA-849E-4AB2-A4E2-0BFADC31A0AD}"/>
    <cellStyle name="Suma 5 6" xfId="49339" xr:uid="{885D953C-9C0E-40E5-8CBC-DD354F424FB3}"/>
    <cellStyle name="Suma 5 7" xfId="54378" xr:uid="{78FC2D7E-5A85-4721-A33E-5BDB5B15B28D}"/>
    <cellStyle name="Suma 5 8" xfId="25163" xr:uid="{2D3DCE44-4858-48AD-8112-7F172CEE1D5B}"/>
    <cellStyle name="Suma 6" xfId="1088" xr:uid="{00000000-0005-0000-0000-000060040000}"/>
    <cellStyle name="Suma 6 2" xfId="25172" xr:uid="{3EB405C1-15C8-451B-A175-D2B3E3F917C4}"/>
    <cellStyle name="Suma 6 2 2" xfId="25173" xr:uid="{44CC6A12-F008-4AA9-BAC3-C2F48BAA0D46}"/>
    <cellStyle name="Suma 6 2 2 2" xfId="49349" xr:uid="{B806E76A-5E9A-4E7F-8A03-72FF039BDDA3}"/>
    <cellStyle name="Suma 6 2 3" xfId="25174" xr:uid="{2ECE0219-CD3A-43E4-A6B5-FF25F3E69C4C}"/>
    <cellStyle name="Suma 6 2 3 2" xfId="49350" xr:uid="{13EBC5C4-9DF0-4F67-BD8B-4AD5522F6135}"/>
    <cellStyle name="Suma 6 2 4" xfId="49348" xr:uid="{9812C76B-990C-404C-8D54-6D072477506C}"/>
    <cellStyle name="Suma 6 3" xfId="25175" xr:uid="{8F9873CF-028A-450D-8857-BC5B03ADA3E5}"/>
    <cellStyle name="Suma 6 3 2" xfId="25176" xr:uid="{BA3E785B-9E0B-48AD-A0CB-B62EBDBA63D7}"/>
    <cellStyle name="Suma 6 3 2 2" xfId="49352" xr:uid="{413D69AE-52F1-4B76-882D-966AE531DE0B}"/>
    <cellStyle name="Suma 6 3 3" xfId="49351" xr:uid="{8E907D99-84FE-4B5D-9849-35750794B9EA}"/>
    <cellStyle name="Suma 6 4" xfId="25177" xr:uid="{850D8843-4D94-4C1E-97FC-9C8B31F856CE}"/>
    <cellStyle name="Suma 6 4 2" xfId="49353" xr:uid="{43B744AA-F7F2-4274-9FB5-5756521A633D}"/>
    <cellStyle name="Suma 6 5" xfId="25178" xr:uid="{7E371783-34D1-4A98-B2E1-24FA0CFB727D}"/>
    <cellStyle name="Suma 6 5 2" xfId="49354" xr:uid="{DF5010B4-BA12-4FE8-BEE7-16E419668718}"/>
    <cellStyle name="Suma 6 6" xfId="49347" xr:uid="{F7ACD047-F1E1-4D0D-BAD7-A4BB3F71727C}"/>
    <cellStyle name="Suma 6 7" xfId="54379" xr:uid="{8B7F5E15-E484-47F4-B06C-1987D1CFB522}"/>
    <cellStyle name="Suma 6 8" xfId="25171" xr:uid="{D98D03AF-EA4B-474D-B77F-27D52214F33C}"/>
    <cellStyle name="Suma 7" xfId="1089" xr:uid="{00000000-0005-0000-0000-000061040000}"/>
    <cellStyle name="Suma 7 2" xfId="25180" xr:uid="{6F7D6E0D-9C21-4432-ABA1-1D36CAD02F4D}"/>
    <cellStyle name="Suma 7 2 2" xfId="25181" xr:uid="{03C8EC99-B46E-4603-BAE9-003A7A562F48}"/>
    <cellStyle name="Suma 7 2 2 2" xfId="49357" xr:uid="{27896D2D-62E1-42F7-A4D3-B654811DD0FA}"/>
    <cellStyle name="Suma 7 2 3" xfId="25182" xr:uid="{13B63825-059A-4F9A-AF9B-EC365A25D81D}"/>
    <cellStyle name="Suma 7 2 3 2" xfId="49358" xr:uid="{4463ADAD-7566-408F-86C9-A2D8E45B4253}"/>
    <cellStyle name="Suma 7 2 4" xfId="49356" xr:uid="{8D3C2214-A376-4176-8EFF-ECBE2D4EC27E}"/>
    <cellStyle name="Suma 7 3" xfId="25183" xr:uid="{70DF8CC9-1657-4FD8-ACEA-B62558559FFD}"/>
    <cellStyle name="Suma 7 3 2" xfId="25184" xr:uid="{E39AC244-2570-4651-88D4-64197B5C02F1}"/>
    <cellStyle name="Suma 7 3 2 2" xfId="49360" xr:uid="{5F03BD66-A788-4916-8E7C-D3FF6E90CE70}"/>
    <cellStyle name="Suma 7 3 3" xfId="49359" xr:uid="{7B258F15-BAFE-4EAA-8B95-C76E78E1EB0E}"/>
    <cellStyle name="Suma 7 4" xfId="25185" xr:uid="{DEF34107-720D-4DE9-B9DE-1F1389CFF630}"/>
    <cellStyle name="Suma 7 4 2" xfId="49361" xr:uid="{78508C00-DD82-4548-BCE1-574743F957B9}"/>
    <cellStyle name="Suma 7 5" xfId="25186" xr:uid="{A185380C-5CF6-4B90-BC8B-664F09B20C1E}"/>
    <cellStyle name="Suma 7 5 2" xfId="49362" xr:uid="{751E36D7-4870-412F-9584-6D2E6C52DAA2}"/>
    <cellStyle name="Suma 7 6" xfId="49355" xr:uid="{33F231CB-BDF2-4A6F-8C43-D6BDCDF0B342}"/>
    <cellStyle name="Suma 7 7" xfId="54380" xr:uid="{B280FAB7-2960-467D-893C-37F55155FD04}"/>
    <cellStyle name="Suma 7 8" xfId="25179" xr:uid="{FCDAE444-ECED-47F2-82D0-1E0294CCE207}"/>
    <cellStyle name="Suma 8" xfId="1090" xr:uid="{00000000-0005-0000-0000-000062040000}"/>
    <cellStyle name="Suma 8 2" xfId="25188" xr:uid="{16BDDEE5-EEED-4DC0-8C17-0376EB5140EF}"/>
    <cellStyle name="Suma 8 2 2" xfId="25189" xr:uid="{F1B05544-1506-40AD-A66F-19B5C0123249}"/>
    <cellStyle name="Suma 8 2 2 2" xfId="49365" xr:uid="{1875E444-CA7D-4C69-8005-3028EF5AFD06}"/>
    <cellStyle name="Suma 8 2 3" xfId="25190" xr:uid="{77A013F9-27CD-428F-94A0-7E4A634A9495}"/>
    <cellStyle name="Suma 8 2 3 2" xfId="49366" xr:uid="{060100A6-6C82-426D-9E63-186D39EC9AF6}"/>
    <cellStyle name="Suma 8 2 4" xfId="49364" xr:uid="{A86F1D62-DAF5-4F3C-B225-53932B8F66BA}"/>
    <cellStyle name="Suma 8 3" xfId="25191" xr:uid="{8FAB3B63-8415-4CE6-9092-6E6C7BE7B6BB}"/>
    <cellStyle name="Suma 8 3 2" xfId="25192" xr:uid="{2E54C560-0EE5-4CEF-9C63-3519A2AE3ED7}"/>
    <cellStyle name="Suma 8 3 2 2" xfId="49368" xr:uid="{ACBD09CD-8050-4B17-8576-DFD7778B4A90}"/>
    <cellStyle name="Suma 8 3 3" xfId="49367" xr:uid="{2740B110-31C0-45F8-8C36-30C047AD063E}"/>
    <cellStyle name="Suma 8 4" xfId="25193" xr:uid="{8B60B2D6-7E38-4384-BB69-EAB41309C1D2}"/>
    <cellStyle name="Suma 8 4 2" xfId="49369" xr:uid="{3DA505A4-1D9D-4D61-B566-A584C19F7BC0}"/>
    <cellStyle name="Suma 8 5" xfId="25194" xr:uid="{719739F7-DF0E-4AB8-9E47-CA4D465260D4}"/>
    <cellStyle name="Suma 8 5 2" xfId="49370" xr:uid="{50BE90C2-78B0-49A8-A792-F7A14666949D}"/>
    <cellStyle name="Suma 8 6" xfId="49363" xr:uid="{A3EA6C3A-A2B1-4835-8607-1399C2D197B7}"/>
    <cellStyle name="Suma 8 7" xfId="54381" xr:uid="{7F200692-CE6A-4E11-A3F8-47D944632549}"/>
    <cellStyle name="Suma 8 8" xfId="25187" xr:uid="{ED590D8B-C033-4B41-86DD-4CB683612D7A}"/>
    <cellStyle name="Suma 9" xfId="1091" xr:uid="{00000000-0005-0000-0000-000063040000}"/>
    <cellStyle name="Suma 9 10" xfId="25195" xr:uid="{C1D9139F-4FDE-456C-BCAB-8F84FB1AABEB}"/>
    <cellStyle name="Suma 9 2" xfId="1092" xr:uid="{00000000-0005-0000-0000-000064040000}"/>
    <cellStyle name="Suma 9 2 2" xfId="25197" xr:uid="{39FEE575-6A7F-4D00-9036-A484CF93179C}"/>
    <cellStyle name="Suma 9 2 2 2" xfId="25198" xr:uid="{56AD2743-302A-4EE1-8592-E96CBD5A1540}"/>
    <cellStyle name="Suma 9 2 2 2 2" xfId="49374" xr:uid="{2E2C3C1E-A4F5-464E-AFC1-FB8CAD328322}"/>
    <cellStyle name="Suma 9 2 2 3" xfId="25199" xr:uid="{DB2088D6-129B-4CDC-892A-6E36ADF1C70D}"/>
    <cellStyle name="Suma 9 2 2 3 2" xfId="49375" xr:uid="{58140FF5-826A-44F4-A4EF-B01728B3551D}"/>
    <cellStyle name="Suma 9 2 2 4" xfId="49373" xr:uid="{8A5B073C-E6BC-4F60-BE92-BEAB9E891D68}"/>
    <cellStyle name="Suma 9 2 3" xfId="25200" xr:uid="{62F42C56-FB70-4696-936B-E47353C1B442}"/>
    <cellStyle name="Suma 9 2 3 2" xfId="49376" xr:uid="{21BA81C4-D48D-4560-AD98-16CB98E8FACF}"/>
    <cellStyle name="Suma 9 2 4" xfId="25201" xr:uid="{945463CD-0AE1-4D90-8B4D-4813E255AC1F}"/>
    <cellStyle name="Suma 9 2 4 2" xfId="49377" xr:uid="{5E554617-BBDA-4626-A4C6-23B36C6F38AF}"/>
    <cellStyle name="Suma 9 2 5" xfId="25202" xr:uid="{819A7106-0283-402F-BA41-592DCBD583D3}"/>
    <cellStyle name="Suma 9 2 5 2" xfId="49378" xr:uid="{44D521B4-61D4-41A9-8ED2-7718469B7BBA}"/>
    <cellStyle name="Suma 9 2 6" xfId="49372" xr:uid="{BB19C266-5E24-45CC-88F2-5F2DD3404310}"/>
    <cellStyle name="Suma 9 2 7" xfId="54383" xr:uid="{4EF54F63-2672-4A1D-A84F-0BF47003ADA5}"/>
    <cellStyle name="Suma 9 2 8" xfId="25196" xr:uid="{87836FEC-36E1-42C6-81EC-08E5855168E6}"/>
    <cellStyle name="Suma 9 3" xfId="1093" xr:uid="{00000000-0005-0000-0000-000065040000}"/>
    <cellStyle name="Suma 9 3 2" xfId="25204" xr:uid="{58BE2F2A-C721-49F5-86C1-46600D3C9CFF}"/>
    <cellStyle name="Suma 9 3 2 2" xfId="25205" xr:uid="{59643CD5-AC45-4C4E-8820-20A7688D405D}"/>
    <cellStyle name="Suma 9 3 2 2 2" xfId="49381" xr:uid="{48BDA99E-7D91-4358-84FF-328EC6EC9D85}"/>
    <cellStyle name="Suma 9 3 2 3" xfId="25206" xr:uid="{0A4D79E1-C919-4D6E-A573-439A512A5964}"/>
    <cellStyle name="Suma 9 3 2 3 2" xfId="49382" xr:uid="{A37B7100-A035-4FF0-BFBD-76665E532C18}"/>
    <cellStyle name="Suma 9 3 2 4" xfId="49380" xr:uid="{690CA0A9-FD9D-4FCE-A5B1-3097ABB54277}"/>
    <cellStyle name="Suma 9 3 3" xfId="25207" xr:uid="{C78BAEAF-FC17-43D2-822F-E0AFBB1F4463}"/>
    <cellStyle name="Suma 9 3 3 2" xfId="49383" xr:uid="{D91ECB74-95D7-4731-8FD8-94557F4D4175}"/>
    <cellStyle name="Suma 9 3 4" xfId="25208" xr:uid="{4373A2A4-4BB3-4E2D-AED1-BAED2CB9F6CF}"/>
    <cellStyle name="Suma 9 3 4 2" xfId="49384" xr:uid="{AE48D4B4-6613-47FE-AF2E-AFD1CD8DD8D7}"/>
    <cellStyle name="Suma 9 3 5" xfId="25209" xr:uid="{86822C08-4E9E-413C-A870-C88F1127C314}"/>
    <cellStyle name="Suma 9 3 5 2" xfId="49385" xr:uid="{1B3C91AA-1332-4545-A46D-68CAA8A255F7}"/>
    <cellStyle name="Suma 9 3 6" xfId="49379" xr:uid="{CAABB791-5074-4D0B-B352-F7E935FB92F4}"/>
    <cellStyle name="Suma 9 3 7" xfId="54384" xr:uid="{5D0117F3-28C7-4D69-BDE0-018A0217ADF2}"/>
    <cellStyle name="Suma 9 3 8" xfId="25203" xr:uid="{854AA016-E0AD-4BE4-9DCE-EAB8C564E675}"/>
    <cellStyle name="Suma 9 4" xfId="25210" xr:uid="{E1603373-10E4-4004-90E3-2043E99C9166}"/>
    <cellStyle name="Suma 9 4 2" xfId="25211" xr:uid="{495030BE-A3E3-47BC-AE68-880D2AD0A082}"/>
    <cellStyle name="Suma 9 4 2 2" xfId="49387" xr:uid="{22174BAA-AC71-40BE-AD56-983AC580B2EB}"/>
    <cellStyle name="Suma 9 4 3" xfId="25212" xr:uid="{69BDB4E3-F32F-4B72-964F-3485108E55FB}"/>
    <cellStyle name="Suma 9 4 3 2" xfId="49388" xr:uid="{484DB946-5C4D-4A8C-8CA4-14DBE40E1D79}"/>
    <cellStyle name="Suma 9 4 4" xfId="49386" xr:uid="{E90F56EC-68F3-438B-830A-E6277AFC39AB}"/>
    <cellStyle name="Suma 9 5" xfId="25213" xr:uid="{E81748DD-3864-4EB7-ABC7-572702223201}"/>
    <cellStyle name="Suma 9 5 2" xfId="25214" xr:uid="{B2E66E21-A6CF-488B-8424-0355024F46CC}"/>
    <cellStyle name="Suma 9 5 2 2" xfId="49390" xr:uid="{6401E3C3-3597-48AF-8EBC-20D4B211D09C}"/>
    <cellStyle name="Suma 9 5 3" xfId="49389" xr:uid="{625D5FBB-4EEC-4274-9F7B-9D0AE68DB455}"/>
    <cellStyle name="Suma 9 6" xfId="25215" xr:uid="{CC23F17C-D9E1-4F11-8266-92FA7BDAC566}"/>
    <cellStyle name="Suma 9 6 2" xfId="49391" xr:uid="{CCBCC43D-1E93-41CC-A516-6FE867C023B3}"/>
    <cellStyle name="Suma 9 7" xfId="25216" xr:uid="{4A25C14D-ECC0-4EB4-9501-70B7EBC63770}"/>
    <cellStyle name="Suma 9 7 2" xfId="49392" xr:uid="{EA9A6683-2D75-4758-8DCB-C05E0D6C2E5F}"/>
    <cellStyle name="Suma 9 8" xfId="49371" xr:uid="{1640CFCF-352E-42B6-9658-F5D41FA2F849}"/>
    <cellStyle name="Suma 9 9" xfId="54382" xr:uid="{A9155A37-AF77-484C-ADCA-80B6E7677BB7}"/>
    <cellStyle name="Suma 9_CHP" xfId="25217" xr:uid="{C928014A-125A-4B4F-9E82-45F4CB46F81F}"/>
    <cellStyle name="Suma_CHP" xfId="25218" xr:uid="{89A35ECC-F9A0-4346-BFA9-031324E40F63}"/>
    <cellStyle name="Table" xfId="25219" xr:uid="{7A8C780E-18DA-4206-A17F-348B29DEABA1}"/>
    <cellStyle name="Table 2" xfId="25220" xr:uid="{72E4B406-3B4D-45C5-8C49-2F71C680A314}"/>
    <cellStyle name="Table 2 2" xfId="49394" xr:uid="{FDB1DCF2-3921-4580-BC6C-99A0D36BFFCE}"/>
    <cellStyle name="Table 3" xfId="49393" xr:uid="{C4FFE4B1-08DF-4D41-9866-9407BDD90516}"/>
    <cellStyle name="Table heading" xfId="25221" xr:uid="{AE11CE4C-988B-4D4F-9F53-DD29175E43BA}"/>
    <cellStyle name="Table heading 2" xfId="25222" xr:uid="{7C1E4E47-7A4F-4FA4-86BF-B9E0CC4CCA36}"/>
    <cellStyle name="Table heading 2 2" xfId="49396" xr:uid="{63A13C89-4DF3-4127-885F-1E5655C4343A}"/>
    <cellStyle name="Table heading 3" xfId="49395" xr:uid="{39A4E7C2-6752-4A88-AA17-D14E48EBB8E0}"/>
    <cellStyle name="tableau | cellule | normal | decimal 1" xfId="25223" xr:uid="{B937E917-89ED-4332-B621-E635DBFBE08D}"/>
    <cellStyle name="tableau | cellule | normal | decimal 1 2" xfId="25224" xr:uid="{F0696817-0A35-405C-AC1F-A80517AC75DD}"/>
    <cellStyle name="tableau | cellule | normal | decimal 1 2 2" xfId="49398" xr:uid="{07681758-654B-408D-9896-FE16901754CE}"/>
    <cellStyle name="tableau | cellule | normal | decimal 1 3" xfId="49397" xr:uid="{A7E950F0-848F-41B3-8C00-C3576DD9F25D}"/>
    <cellStyle name="tableau | cellule | normal | pourcentage | decimal 1" xfId="25225" xr:uid="{2D0B7340-7538-4A6E-A66A-9325F17AE7B6}"/>
    <cellStyle name="tableau | cellule | normal | pourcentage | decimal 1 2" xfId="25226" xr:uid="{FD3C0B08-9344-4244-8819-BF5229795FC6}"/>
    <cellStyle name="tableau | cellule | normal | pourcentage | decimal 1 2 2" xfId="49400" xr:uid="{6C9E282E-8EE4-433B-81E4-8E00DC91246D}"/>
    <cellStyle name="tableau | cellule | normal | pourcentage | decimal 1 3" xfId="49399" xr:uid="{8760B859-0CC2-4918-9305-0180E28E826B}"/>
    <cellStyle name="tableau | cellule | total | decimal 1" xfId="25227" xr:uid="{1646F697-FD80-40D0-987E-C80A1419581E}"/>
    <cellStyle name="tableau | cellule | total | decimal 1 2" xfId="25228" xr:uid="{61F8043E-FB6A-47A5-9068-F81058C3D938}"/>
    <cellStyle name="tableau | cellule | total | decimal 1 2 2" xfId="49402" xr:uid="{BBAA2F56-59D3-4DE7-BF24-130D774C3711}"/>
    <cellStyle name="tableau | cellule | total | decimal 1 3" xfId="49401" xr:uid="{7249F94A-89C1-461A-8948-C30C090C5DB6}"/>
    <cellStyle name="tableau | coin superieur gauche" xfId="25229" xr:uid="{0F2D180B-DFBC-4132-AD64-87D35F2B2D4E}"/>
    <cellStyle name="tableau | coin superieur gauche 2" xfId="25230" xr:uid="{BCAAB004-1180-4433-8AAB-1080BDF413EE}"/>
    <cellStyle name="tableau | coin superieur gauche 2 2" xfId="49404" xr:uid="{56A58EE2-4FDF-4030-8C1D-2265D7D6F5FB}"/>
    <cellStyle name="tableau | coin superieur gauche 3" xfId="49403" xr:uid="{82A054F2-EAE3-48FB-984D-00EBC4F15CB3}"/>
    <cellStyle name="tableau | entete-colonne | series" xfId="25231" xr:uid="{67476E10-3691-4D56-8ED2-F8E8BB32218A}"/>
    <cellStyle name="tableau | entete-colonne | series 2" xfId="25232" xr:uid="{CFFC6020-4CD0-4ECB-A49D-6F58202560D6}"/>
    <cellStyle name="tableau | entete-colonne | series 2 2" xfId="49406" xr:uid="{3AB84418-6D58-46EA-A0C7-304B0E019861}"/>
    <cellStyle name="tableau | entete-colonne | series 3" xfId="49405" xr:uid="{284D2ABF-702D-40F7-B09B-09D88E092177}"/>
    <cellStyle name="tableau | entete-ligne | normal" xfId="25233" xr:uid="{81E2ADFB-5251-42D7-A246-C30FE665555E}"/>
    <cellStyle name="tableau | entete-ligne | normal 2" xfId="25234" xr:uid="{687CE3E2-6B9D-4A53-8951-AB8D059B89D0}"/>
    <cellStyle name="tableau | entete-ligne | normal 2 2" xfId="49408" xr:uid="{1F76AD68-0609-4EE0-B7D5-F649F929C492}"/>
    <cellStyle name="tableau | entete-ligne | normal 3" xfId="49407" xr:uid="{7568D6B4-0398-481F-9B7C-2725D8BC395B}"/>
    <cellStyle name="tableau | entete-ligne | total" xfId="25235" xr:uid="{BA281324-565B-4437-9866-702BE65E2504}"/>
    <cellStyle name="tableau | entete-ligne | total 2" xfId="25236" xr:uid="{666F927A-A3F6-477F-92BF-317EB28353E3}"/>
    <cellStyle name="tableau | entete-ligne | total 2 2" xfId="49410" xr:uid="{91E3E4CB-2263-46E3-962A-46B76E9F0F2A}"/>
    <cellStyle name="tableau | entete-ligne | total 3" xfId="49409" xr:uid="{F3B2A4B3-0A4E-421A-804B-F514D11AE1EE}"/>
    <cellStyle name="tableau | ligne-titre | niveau1" xfId="25237" xr:uid="{33F45F05-FEBC-49C7-BB42-8EF1CEAD1FF8}"/>
    <cellStyle name="tableau | ligne-titre | niveau1 2" xfId="25238" xr:uid="{0D7F080A-D682-408A-B328-3F62846CA90E}"/>
    <cellStyle name="tableau | ligne-titre | niveau1 2 2" xfId="49412" xr:uid="{92BBD463-4FE7-40C4-8AA7-6CB22741B0CA}"/>
    <cellStyle name="tableau | ligne-titre | niveau1 3" xfId="49411" xr:uid="{55AD383C-D955-48F1-881F-D76FDBDCBB3B}"/>
    <cellStyle name="tableau | ligne-titre | niveau2" xfId="25239" xr:uid="{0B879159-63D9-4359-9D93-8245D94BBE3E}"/>
    <cellStyle name="tableau | ligne-titre | niveau2 2" xfId="25240" xr:uid="{B25D5441-FA38-4C01-8A29-510FFE5458BE}"/>
    <cellStyle name="tableau | ligne-titre | niveau2 2 2" xfId="49414" xr:uid="{8557A4DB-415C-4556-B380-DC13DCEF71D1}"/>
    <cellStyle name="tableau | ligne-titre | niveau2 3" xfId="49413" xr:uid="{8FD520EB-AD3B-4048-8471-0DEEF2597996}"/>
    <cellStyle name="Tekst objaśnienia" xfId="25241" xr:uid="{6E3FB3EC-BE09-482E-B6F9-A89588C842CF}"/>
    <cellStyle name="Tekst objaśnienia 10" xfId="1094" xr:uid="{00000000-0005-0000-0000-000067040000}"/>
    <cellStyle name="Tekst objaśnienia 10 10" xfId="25242" xr:uid="{36C4ECD0-85ED-459A-A43D-117A183298BF}"/>
    <cellStyle name="Tekst objaśnienia 10 2" xfId="1095" xr:uid="{00000000-0005-0000-0000-000068040000}"/>
    <cellStyle name="Tekst objaśnienia 10 2 2" xfId="25244" xr:uid="{91B50FCB-913A-4A79-920D-854A46188DCF}"/>
    <cellStyle name="Tekst objaśnienia 10 2 2 2" xfId="25245" xr:uid="{2924774C-EB4D-4C13-9D2B-7AE17DDFFFFD}"/>
    <cellStyle name="Tekst objaśnienia 10 2 2 2 2" xfId="49419" xr:uid="{1AA7B1DA-811A-4B69-8FB3-A5AAE208D274}"/>
    <cellStyle name="Tekst objaśnienia 10 2 2 3" xfId="25246" xr:uid="{1A33EE83-C2EF-4EAF-AD82-3FED04097531}"/>
    <cellStyle name="Tekst objaśnienia 10 2 2 3 2" xfId="49420" xr:uid="{E4B08937-7502-4E0C-88E1-0CAED20D914C}"/>
    <cellStyle name="Tekst objaśnienia 10 2 2 4" xfId="49418" xr:uid="{D6F99F82-772C-4F07-A58A-66C44F079E61}"/>
    <cellStyle name="Tekst objaśnienia 10 2 3" xfId="25247" xr:uid="{CA395C55-34BB-4430-80D3-8CA345CA3B22}"/>
    <cellStyle name="Tekst objaśnienia 10 2 3 2" xfId="49421" xr:uid="{3B9255B1-C3E4-4E48-A986-8C8554751009}"/>
    <cellStyle name="Tekst objaśnienia 10 2 4" xfId="25248" xr:uid="{4F14FEAA-75B3-411E-ABB4-3B5F08B736FA}"/>
    <cellStyle name="Tekst objaśnienia 10 2 4 2" xfId="49422" xr:uid="{45786199-6CBF-4C50-9FE7-645508F3F5B4}"/>
    <cellStyle name="Tekst objaśnienia 10 2 5" xfId="25249" xr:uid="{2F71076A-FEAB-43D4-9F12-F78F46662B9B}"/>
    <cellStyle name="Tekst objaśnienia 10 2 5 2" xfId="49423" xr:uid="{BEC348ED-3918-46E1-B221-4E4CD1D15781}"/>
    <cellStyle name="Tekst objaśnienia 10 2 6" xfId="49417" xr:uid="{3BDC7551-E6BD-4DEF-BCE0-4AC14750AE3F}"/>
    <cellStyle name="Tekst objaśnienia 10 2 7" xfId="54386" xr:uid="{FF1ECF31-0818-4A38-8A72-E1FDC0EF13DE}"/>
    <cellStyle name="Tekst objaśnienia 10 2 8" xfId="25243" xr:uid="{9F73E1D3-B17E-4051-918E-F8DF543D9AF3}"/>
    <cellStyle name="Tekst objaśnienia 10 3" xfId="1096" xr:uid="{00000000-0005-0000-0000-000069040000}"/>
    <cellStyle name="Tekst objaśnienia 10 3 2" xfId="25251" xr:uid="{22D5C56C-FB83-474F-AAFF-6C97EC9B012B}"/>
    <cellStyle name="Tekst objaśnienia 10 3 2 2" xfId="25252" xr:uid="{5B2E5EE4-7DAF-4B13-8DF0-447525281F7A}"/>
    <cellStyle name="Tekst objaśnienia 10 3 2 2 2" xfId="49426" xr:uid="{3B66D8A1-13BC-4FD0-B3C9-8436AE5EAFCE}"/>
    <cellStyle name="Tekst objaśnienia 10 3 2 3" xfId="25253" xr:uid="{4599460D-A632-4652-A8F9-BB73B5B07865}"/>
    <cellStyle name="Tekst objaśnienia 10 3 2 3 2" xfId="49427" xr:uid="{2BA99D38-ACB4-423E-8BAE-22C2821CCC95}"/>
    <cellStyle name="Tekst objaśnienia 10 3 2 4" xfId="49425" xr:uid="{C48EA781-5528-400B-B42F-F7A0C3EBBCB8}"/>
    <cellStyle name="Tekst objaśnienia 10 3 3" xfId="25254" xr:uid="{29B46211-9E85-46CF-B4E3-E128DF2D7A1E}"/>
    <cellStyle name="Tekst objaśnienia 10 3 3 2" xfId="49428" xr:uid="{7FFF489A-C522-44E9-B7AB-467DF1858F84}"/>
    <cellStyle name="Tekst objaśnienia 10 3 4" xfId="25255" xr:uid="{84BC9B44-BB51-4A83-B2DE-C956D90D4DE3}"/>
    <cellStyle name="Tekst objaśnienia 10 3 4 2" xfId="49429" xr:uid="{DDC72C63-F762-42BD-B745-08AA86A8B12C}"/>
    <cellStyle name="Tekst objaśnienia 10 3 5" xfId="25256" xr:uid="{550FDEB0-5DE0-4B96-8F69-919FE68C4963}"/>
    <cellStyle name="Tekst objaśnienia 10 3 5 2" xfId="49430" xr:uid="{5C8AEC6C-3FD6-41F1-9A26-1700C4F5035D}"/>
    <cellStyle name="Tekst objaśnienia 10 3 6" xfId="49424" xr:uid="{14F338BF-367E-4B79-8CC7-E6AC3B08F3D2}"/>
    <cellStyle name="Tekst objaśnienia 10 3 7" xfId="54387" xr:uid="{E07C691F-074F-4906-A87B-4E36B8369BDF}"/>
    <cellStyle name="Tekst objaśnienia 10 3 8" xfId="25250" xr:uid="{82E8F74D-F5F0-4637-9BE8-019396E86D6F}"/>
    <cellStyle name="Tekst objaśnienia 10 4" xfId="25257" xr:uid="{41C1A444-E0DF-4B03-AEED-443D70CC9A08}"/>
    <cellStyle name="Tekst objaśnienia 10 4 2" xfId="25258" xr:uid="{AE49C407-6920-4BD8-A213-966164FFCDEA}"/>
    <cellStyle name="Tekst objaśnienia 10 4 2 2" xfId="49432" xr:uid="{5671025E-B185-4CCA-B162-EAB211F0431E}"/>
    <cellStyle name="Tekst objaśnienia 10 4 3" xfId="25259" xr:uid="{34C46CFE-4F72-48AD-9FE4-C41DD4427165}"/>
    <cellStyle name="Tekst objaśnienia 10 4 3 2" xfId="49433" xr:uid="{768395C1-0075-4423-9E8E-AE81C58196DF}"/>
    <cellStyle name="Tekst objaśnienia 10 4 4" xfId="49431" xr:uid="{344456E4-3C6D-4836-9C5A-57825CAE3F1C}"/>
    <cellStyle name="Tekst objaśnienia 10 5" xfId="25260" xr:uid="{982B826F-7FA6-4C85-A1B1-D935BC014E15}"/>
    <cellStyle name="Tekst objaśnienia 10 5 2" xfId="25261" xr:uid="{6B785B6B-A57C-463A-9D54-2EC94E7766F2}"/>
    <cellStyle name="Tekst objaśnienia 10 5 2 2" xfId="49435" xr:uid="{76EA2DEC-F825-434B-9387-35F97AA35AB1}"/>
    <cellStyle name="Tekst objaśnienia 10 5 3" xfId="49434" xr:uid="{E6A1A260-B750-4480-AF7F-7DCC7D9B0854}"/>
    <cellStyle name="Tekst objaśnienia 10 6" xfId="25262" xr:uid="{1A1A131B-1C31-4DE1-B761-81CCDC19FF26}"/>
    <cellStyle name="Tekst objaśnienia 10 6 2" xfId="49436" xr:uid="{9F97BB57-B8B4-43CB-ADD7-3CDA6D7AC30B}"/>
    <cellStyle name="Tekst objaśnienia 10 7" xfId="25263" xr:uid="{19D15430-3128-492B-9B3C-D66419690902}"/>
    <cellStyle name="Tekst objaśnienia 10 7 2" xfId="49437" xr:uid="{1FB18A4A-7EEC-4A7C-831A-60E90E7BDE16}"/>
    <cellStyle name="Tekst objaśnienia 10 8" xfId="49416" xr:uid="{352CE38E-E28A-42A0-A64C-2C17357914E9}"/>
    <cellStyle name="Tekst objaśnienia 10 9" xfId="54385" xr:uid="{19DBBC6B-B995-426A-AB62-7FB9743B366B}"/>
    <cellStyle name="Tekst objaśnienia 10_COM_BND" xfId="25264" xr:uid="{CDCE9694-AF9A-432F-B721-1B5724A06ECD}"/>
    <cellStyle name="Tekst objaśnienia 11" xfId="1097" xr:uid="{00000000-0005-0000-0000-00006A040000}"/>
    <cellStyle name="Tekst objaśnienia 11 2" xfId="25266" xr:uid="{E4D7B7D0-FB4B-4451-A875-6D51092A42EA}"/>
    <cellStyle name="Tekst objaśnienia 11 2 2" xfId="25267" xr:uid="{1AA0D493-47ED-4D3F-B80A-7FB732E63400}"/>
    <cellStyle name="Tekst objaśnienia 11 2 2 2" xfId="25268" xr:uid="{A9E451F1-797F-43FA-BDCF-3A5BD5B89949}"/>
    <cellStyle name="Tekst objaśnienia 11 2 2 2 2" xfId="49441" xr:uid="{F867E562-68FD-4995-B441-D645D5720AEE}"/>
    <cellStyle name="Tekst objaśnienia 11 2 2 3" xfId="49440" xr:uid="{164A7283-5645-44B1-8CB4-591903FAF787}"/>
    <cellStyle name="Tekst objaśnienia 11 2 3" xfId="25269" xr:uid="{130017E9-D1E4-49AA-AB19-CD1DCD08F0A1}"/>
    <cellStyle name="Tekst objaśnienia 11 2 3 2" xfId="49442" xr:uid="{E8CEFDD8-C5B5-42D3-8845-956044E3413B}"/>
    <cellStyle name="Tekst objaśnienia 11 2 4" xfId="25270" xr:uid="{78C5CAEE-B19F-4756-9E73-10FC21D748E9}"/>
    <cellStyle name="Tekst objaśnienia 11 2 4 2" xfId="49443" xr:uid="{4036E6FE-94F3-49BA-9155-01D1EC752ED6}"/>
    <cellStyle name="Tekst objaśnienia 11 2 5" xfId="49439" xr:uid="{F1328DBF-B852-4677-8DCA-F9919FC2B494}"/>
    <cellStyle name="Tekst objaśnienia 11 3" xfId="25271" xr:uid="{6F387242-A0B2-4084-9B45-FE1BA54668CB}"/>
    <cellStyle name="Tekst objaśnienia 11 3 2" xfId="25272" xr:uid="{0EC0621C-52AF-4921-93E1-10A0DE45D329}"/>
    <cellStyle name="Tekst objaśnienia 11 3 2 2" xfId="49445" xr:uid="{9793F2E5-7EA7-4D17-A757-0CD921AABD4B}"/>
    <cellStyle name="Tekst objaśnienia 11 3 3" xfId="49444" xr:uid="{6599125F-4E3D-4938-9F78-90F0F9F48518}"/>
    <cellStyle name="Tekst objaśnienia 11 4" xfId="25273" xr:uid="{8074766C-28B7-4C97-B6AA-4CC0518E2A43}"/>
    <cellStyle name="Tekst objaśnienia 11 4 2" xfId="49446" xr:uid="{FC808D31-FD07-4252-88C3-71A2D5E85EA1}"/>
    <cellStyle name="Tekst objaśnienia 11 5" xfId="25274" xr:uid="{9F87BD2C-F534-4FB4-9A1C-802013880894}"/>
    <cellStyle name="Tekst objaśnienia 11 5 2" xfId="49447" xr:uid="{5E03D91A-3E61-4E11-9D5F-93AE1602B5C1}"/>
    <cellStyle name="Tekst objaśnienia 11 6" xfId="49438" xr:uid="{9CCF48A5-B754-4B8B-958F-FED73CA10706}"/>
    <cellStyle name="Tekst objaśnienia 11 7" xfId="54388" xr:uid="{EFAF3056-D097-499A-B082-F8AD6A9B9D96}"/>
    <cellStyle name="Tekst objaśnienia 11 8" xfId="25265" xr:uid="{DA140511-0764-48C1-8A8C-4E553A05B1F2}"/>
    <cellStyle name="Tekst objaśnienia 12" xfId="1098" xr:uid="{00000000-0005-0000-0000-00006B040000}"/>
    <cellStyle name="Tekst objaśnienia 12 2" xfId="25276" xr:uid="{05B5D41F-923B-4222-93DA-DBA124C14F55}"/>
    <cellStyle name="Tekst objaśnienia 12 2 2" xfId="25277" xr:uid="{718B7D5B-4FAA-43A2-97B6-88C42B176D56}"/>
    <cellStyle name="Tekst objaśnienia 12 2 2 2" xfId="49450" xr:uid="{3AB5150A-049B-48CE-9324-EF999A71DBB9}"/>
    <cellStyle name="Tekst objaśnienia 12 2 3" xfId="25278" xr:uid="{DA320F62-19EA-4B1E-9E92-C520FA9BC8D6}"/>
    <cellStyle name="Tekst objaśnienia 12 2 3 2" xfId="49451" xr:uid="{BA416A88-3589-43C3-9AB0-D6D15827C972}"/>
    <cellStyle name="Tekst objaśnienia 12 2 4" xfId="49449" xr:uid="{7C372587-E0BF-48BB-916A-37C18E7A7AB0}"/>
    <cellStyle name="Tekst objaśnienia 12 3" xfId="25279" xr:uid="{04973CD2-370E-424A-AB0B-CDF825881076}"/>
    <cellStyle name="Tekst objaśnienia 12 3 2" xfId="49452" xr:uid="{E17E6314-31AE-4141-A19C-9F55F4D1AB38}"/>
    <cellStyle name="Tekst objaśnienia 12 4" xfId="25280" xr:uid="{DE4A70BF-CE8E-47FB-B448-5F69D396D7C8}"/>
    <cellStyle name="Tekst objaśnienia 12 4 2" xfId="49453" xr:uid="{653797E3-5E5C-4D9A-A005-B9E2A086D228}"/>
    <cellStyle name="Tekst objaśnienia 12 5" xfId="25281" xr:uid="{6B12A005-3934-4A9A-B061-35B576705155}"/>
    <cellStyle name="Tekst objaśnienia 12 5 2" xfId="49454" xr:uid="{D5F06114-4825-4733-85BF-D4A411CC3290}"/>
    <cellStyle name="Tekst objaśnienia 12 6" xfId="49448" xr:uid="{06715736-4CFE-4489-8C58-052FB831788C}"/>
    <cellStyle name="Tekst objaśnienia 12 7" xfId="54389" xr:uid="{1E6E010D-A712-4D11-8F3B-A8B6891B9AB7}"/>
    <cellStyle name="Tekst objaśnienia 12 8" xfId="25275" xr:uid="{A0618A5F-68C5-4CD7-9DC9-58C8A8A7FF15}"/>
    <cellStyle name="Tekst objaśnienia 13" xfId="25282" xr:uid="{CB67F1BE-3446-45FF-A707-0D2E2781AFFE}"/>
    <cellStyle name="Tekst objaśnienia 13 2" xfId="25283" xr:uid="{E64B4085-21DE-491C-B7AF-F81AF2FD5C95}"/>
    <cellStyle name="Tekst objaśnienia 13 2 2" xfId="25284" xr:uid="{A0C13928-944A-46C8-9F10-742C579F044E}"/>
    <cellStyle name="Tekst objaśnienia 13 2 2 2" xfId="49457" xr:uid="{31F1AF51-EE0B-463E-988B-218CAB5835FE}"/>
    <cellStyle name="Tekst objaśnienia 13 2 3" xfId="49456" xr:uid="{C42B4768-5516-4EA5-81F6-6EB32DBA4364}"/>
    <cellStyle name="Tekst objaśnienia 13 3" xfId="25285" xr:uid="{E601776E-E3C9-4A37-91AA-93F5AAA1A58C}"/>
    <cellStyle name="Tekst objaśnienia 13 3 2" xfId="49458" xr:uid="{C86E56FA-5D79-45F5-A8E2-B4542D3FA716}"/>
    <cellStyle name="Tekst objaśnienia 13 4" xfId="25286" xr:uid="{0B289451-6C82-4D03-B6C0-B4AB46B22227}"/>
    <cellStyle name="Tekst objaśnienia 13 4 2" xfId="49459" xr:uid="{25535FFC-F44A-4492-BB6D-6FF8256B2B52}"/>
    <cellStyle name="Tekst objaśnienia 13 5" xfId="49455" xr:uid="{79E386CF-6FFB-444B-807D-2212C5F0D04A}"/>
    <cellStyle name="Tekst objaśnienia 13 6" xfId="54390" xr:uid="{9A9C3641-C459-4F30-9CBC-412F611AAAF8}"/>
    <cellStyle name="Tekst objaśnienia 14" xfId="25287" xr:uid="{035D5057-FA6C-4CD9-B926-806B521B5DA3}"/>
    <cellStyle name="Tekst objaśnienia 14 2" xfId="25288" xr:uid="{07710849-CC89-4DE1-BA7A-BD9D21D4CE4B}"/>
    <cellStyle name="Tekst objaśnienia 14 2 2" xfId="25289" xr:uid="{B338B884-3CB3-4182-9456-6F5F71FDB20D}"/>
    <cellStyle name="Tekst objaśnienia 14 2 2 2" xfId="49462" xr:uid="{208F7273-9C0D-42D0-BF88-C1C1381FECF2}"/>
    <cellStyle name="Tekst objaśnienia 14 2 3" xfId="49461" xr:uid="{1A5EA5B1-7D1B-41AA-8D85-0BF80C19583B}"/>
    <cellStyle name="Tekst objaśnienia 14 3" xfId="25290" xr:uid="{8A9F171E-1D0F-4AD1-854B-CDC94A1E5665}"/>
    <cellStyle name="Tekst objaśnienia 14 3 2" xfId="49463" xr:uid="{4623104C-45D7-412D-8818-82E98F1A9FD3}"/>
    <cellStyle name="Tekst objaśnienia 14 4" xfId="25291" xr:uid="{9F3625E4-0EED-4E26-9C79-F88C9986B50B}"/>
    <cellStyle name="Tekst objaśnienia 14 4 2" xfId="49464" xr:uid="{972EA7EF-B808-403B-901E-B0ABA46F4F34}"/>
    <cellStyle name="Tekst objaśnienia 14 5" xfId="49460" xr:uid="{A7253C0C-F74D-445D-9A8B-E4692DD3BFA9}"/>
    <cellStyle name="Tekst objaśnienia 14 6" xfId="54391" xr:uid="{83792D4E-11DC-40AA-A6BB-7994F62E2479}"/>
    <cellStyle name="Tekst objaśnienia 15" xfId="25292" xr:uid="{4B620279-AEEA-4E71-88C1-8249DBEF6A4B}"/>
    <cellStyle name="Tekst objaśnienia 15 2" xfId="25293" xr:uid="{A5877EB0-C5AE-45EF-8E82-7F5704E0A15D}"/>
    <cellStyle name="Tekst objaśnienia 15 2 2" xfId="25294" xr:uid="{B82DC5A2-718E-4680-8943-2F025135BDB1}"/>
    <cellStyle name="Tekst objaśnienia 15 2 2 2" xfId="49467" xr:uid="{CCAC5EED-ADFC-4AC4-97E4-E4BA848C9166}"/>
    <cellStyle name="Tekst objaśnienia 15 2 3" xfId="49466" xr:uid="{C49ABFF7-745F-4F48-BAF5-10DD2B293150}"/>
    <cellStyle name="Tekst objaśnienia 15 3" xfId="25295" xr:uid="{A0540631-959D-47A1-9924-6DBAB2A02488}"/>
    <cellStyle name="Tekst objaśnienia 15 3 2" xfId="49468" xr:uid="{EF6B1714-5982-4352-BA98-C8960FB1FFFD}"/>
    <cellStyle name="Tekst objaśnienia 15 4" xfId="25296" xr:uid="{B9C0B362-5766-4537-B250-E6B1584827F4}"/>
    <cellStyle name="Tekst objaśnienia 15 4 2" xfId="49469" xr:uid="{5C46DEE2-F6D5-43F5-8851-062995D48791}"/>
    <cellStyle name="Tekst objaśnienia 15 5" xfId="49465" xr:uid="{E460534F-52F5-4EE5-8A67-B1CDE5C0CEE0}"/>
    <cellStyle name="Tekst objaśnienia 15 6" xfId="54392" xr:uid="{D769CBF0-7323-4A20-9291-C06E3180FD4C}"/>
    <cellStyle name="Tekst objaśnienia 16" xfId="25297" xr:uid="{572E6380-E4D3-48CB-BB1F-DF2A23109926}"/>
    <cellStyle name="Tekst objaśnienia 16 2" xfId="25298" xr:uid="{AB6D343A-2F9E-41CE-8B2D-C00136F51513}"/>
    <cellStyle name="Tekst objaśnienia 16 2 2" xfId="25299" xr:uid="{94DE3713-A92C-4F1B-B9C0-7087425E316C}"/>
    <cellStyle name="Tekst objaśnienia 16 2 2 2" xfId="49472" xr:uid="{A5E7E52D-D668-4FD3-8B24-9D7D06D7A554}"/>
    <cellStyle name="Tekst objaśnienia 16 2 3" xfId="49471" xr:uid="{ADA53AE3-214A-495A-AE4F-08CBE3EB823A}"/>
    <cellStyle name="Tekst objaśnienia 16 3" xfId="25300" xr:uid="{6CE5AA76-E9AD-474F-8E94-86FFB70AED81}"/>
    <cellStyle name="Tekst objaśnienia 16 3 2" xfId="49473" xr:uid="{EBE28400-87EF-4B53-8A01-AEDCFF8EC484}"/>
    <cellStyle name="Tekst objaśnienia 16 4" xfId="25301" xr:uid="{2FF23657-17A3-4DA8-B7F4-B9258FF23375}"/>
    <cellStyle name="Tekst objaśnienia 16 4 2" xfId="49474" xr:uid="{27FB89AC-8DF1-46D7-A00E-BFAE6EC7B6CF}"/>
    <cellStyle name="Tekst objaśnienia 16 5" xfId="49470" xr:uid="{24477E23-14EA-4E9E-A970-F2327E1C41B7}"/>
    <cellStyle name="Tekst objaśnienia 16 6" xfId="54393" xr:uid="{F45AED08-EDB7-407D-8BB3-BB3E14BDB10F}"/>
    <cellStyle name="Tekst objaśnienia 17" xfId="49415" xr:uid="{CD7F6437-7F18-45EB-80FD-24BBC58477B9}"/>
    <cellStyle name="Tekst objaśnienia 17 2" xfId="54394" xr:uid="{330BDEBC-AF51-4720-A329-EFE6549A86C2}"/>
    <cellStyle name="Tekst objaśnienia 18" xfId="54395" xr:uid="{46CA596E-D9F8-4646-B9B9-5C884AF2FE86}"/>
    <cellStyle name="Tekst objaśnienia 19" xfId="54396" xr:uid="{6803A0E5-5270-4EB3-9746-1514ABEC8072}"/>
    <cellStyle name="Tekst objaśnienia 2" xfId="1099" xr:uid="{00000000-0005-0000-0000-00006C040000}"/>
    <cellStyle name="Tekst objaśnienia 2 2" xfId="25303" xr:uid="{B8E05CD9-E94B-44F0-BB62-CA955730D696}"/>
    <cellStyle name="Tekst objaśnienia 2 2 2" xfId="25304" xr:uid="{C79BEA94-E5C5-4FCA-82A4-31C2C808C858}"/>
    <cellStyle name="Tekst objaśnienia 2 2 2 2" xfId="49477" xr:uid="{81216063-AFDC-4453-8F53-FB6BC96F2F75}"/>
    <cellStyle name="Tekst objaśnienia 2 2 3" xfId="25305" xr:uid="{3F416CC9-E89D-4C55-83E6-DD1A18C94B44}"/>
    <cellStyle name="Tekst objaśnienia 2 2 3 2" xfId="49478" xr:uid="{6E845D42-E3DB-4534-8BCA-0CBCC8230C67}"/>
    <cellStyle name="Tekst objaśnienia 2 2 4" xfId="49476" xr:uid="{ACE52C1D-687E-4625-BACC-975106B0A8C7}"/>
    <cellStyle name="Tekst objaśnienia 2 3" xfId="25306" xr:uid="{7CEA192E-0D27-4244-9838-B5BC4A81DAB8}"/>
    <cellStyle name="Tekst objaśnienia 2 3 2" xfId="25307" xr:uid="{474BAA6B-C92B-4FB4-98F8-58CAEEE8E2C4}"/>
    <cellStyle name="Tekst objaśnienia 2 3 2 2" xfId="49480" xr:uid="{6BDF68CC-F78F-41E7-8AEE-708D16C9E707}"/>
    <cellStyle name="Tekst objaśnienia 2 3 3" xfId="49479" xr:uid="{5655DBDE-A2F7-439D-87ED-FDA89DB2143C}"/>
    <cellStyle name="Tekst objaśnienia 2 4" xfId="25308" xr:uid="{6910B96E-C42C-4B41-8EB8-73ACA2B62259}"/>
    <cellStyle name="Tekst objaśnienia 2 4 2" xfId="49481" xr:uid="{482C5EAF-2FD9-4E02-AD85-A2C7FC61E8F2}"/>
    <cellStyle name="Tekst objaśnienia 2 5" xfId="25309" xr:uid="{F48E324D-A43D-4ADE-BFFE-F67E1EC260C8}"/>
    <cellStyle name="Tekst objaśnienia 2 5 2" xfId="49482" xr:uid="{E7AFA13E-2225-4541-B09D-1D5E4759C7D1}"/>
    <cellStyle name="Tekst objaśnienia 2 6" xfId="49475" xr:uid="{5CF04FCE-A604-47A0-8760-0A451B9C05B9}"/>
    <cellStyle name="Tekst objaśnienia 2 7" xfId="54397" xr:uid="{8C36839A-F40B-4064-ACBB-08BB7CBB284B}"/>
    <cellStyle name="Tekst objaśnienia 2 8" xfId="25302" xr:uid="{31B45340-9CF6-43A8-8E65-7697373D9A0F}"/>
    <cellStyle name="Tekst objaśnienia 20" xfId="54398" xr:uid="{0F7E4F4F-0CAE-4DD5-B3F5-A38413A69E8D}"/>
    <cellStyle name="Tekst objaśnienia 3" xfId="1100" xr:uid="{00000000-0005-0000-0000-00006D040000}"/>
    <cellStyle name="Tekst objaśnienia 3 2" xfId="25311" xr:uid="{66D648C4-CD74-4EED-9AA7-6F9E4C7195F0}"/>
    <cellStyle name="Tekst objaśnienia 3 2 2" xfId="25312" xr:uid="{8ED8B139-71DA-4C59-9BB1-4134E4A15615}"/>
    <cellStyle name="Tekst objaśnienia 3 2 2 2" xfId="49485" xr:uid="{6D0B687E-7DFB-4569-9C43-06E69C2DB266}"/>
    <cellStyle name="Tekst objaśnienia 3 2 3" xfId="25313" xr:uid="{E0CEC5FD-A205-497B-8E0A-A4978850A9D9}"/>
    <cellStyle name="Tekst objaśnienia 3 2 3 2" xfId="49486" xr:uid="{32B74B54-203E-494D-8774-0F3E3B8F8967}"/>
    <cellStyle name="Tekst objaśnienia 3 2 4" xfId="49484" xr:uid="{D6B8D901-11AC-4455-87FF-7544282B48DD}"/>
    <cellStyle name="Tekst objaśnienia 3 3" xfId="25314" xr:uid="{5AA7885F-0D34-40C7-AA57-1E4CC2458F65}"/>
    <cellStyle name="Tekst objaśnienia 3 3 2" xfId="25315" xr:uid="{BCC645DB-E829-43F4-852A-38443FDFF736}"/>
    <cellStyle name="Tekst objaśnienia 3 3 2 2" xfId="49488" xr:uid="{46C1D6CB-28DB-42B9-AC45-EBB4578DD0FD}"/>
    <cellStyle name="Tekst objaśnienia 3 3 3" xfId="49487" xr:uid="{063E826F-62BA-48AE-AAC2-E258975EB39B}"/>
    <cellStyle name="Tekst objaśnienia 3 4" xfId="25316" xr:uid="{245EFD18-C2A8-479C-BFC7-74DDBD26BCE2}"/>
    <cellStyle name="Tekst objaśnienia 3 4 2" xfId="49489" xr:uid="{1A4CD122-E9B8-4A05-832C-28A998C93242}"/>
    <cellStyle name="Tekst objaśnienia 3 5" xfId="25317" xr:uid="{F951AC54-F675-430B-9041-94866312A528}"/>
    <cellStyle name="Tekst objaśnienia 3 5 2" xfId="49490" xr:uid="{5F9F64A2-E86D-4004-93C7-6506F7DFC9CE}"/>
    <cellStyle name="Tekst objaśnienia 3 6" xfId="49483" xr:uid="{08C2E43F-506C-4AAB-AAEC-DABF6E69436C}"/>
    <cellStyle name="Tekst objaśnienia 3 7" xfId="54399" xr:uid="{21B332AA-A452-4C89-AE83-A887DA1E8F4F}"/>
    <cellStyle name="Tekst objaśnienia 3 8" xfId="25310" xr:uid="{127206F5-F8A4-4C4F-90C0-39C1A8A81F2B}"/>
    <cellStyle name="Tekst objaśnienia 4" xfId="1101" xr:uid="{00000000-0005-0000-0000-00006E040000}"/>
    <cellStyle name="Tekst objaśnienia 4 2" xfId="25319" xr:uid="{A7FBEB3F-FBC0-43B8-B076-7BE763A52543}"/>
    <cellStyle name="Tekst objaśnienia 4 2 2" xfId="25320" xr:uid="{D5FC0727-4235-4814-A4D3-5DBDD1F5DD59}"/>
    <cellStyle name="Tekst objaśnienia 4 2 2 2" xfId="49493" xr:uid="{7A757D4E-B623-4ADD-8F22-631D7D4C5A44}"/>
    <cellStyle name="Tekst objaśnienia 4 2 3" xfId="25321" xr:uid="{E1EEDDA2-3881-4DF4-9824-D28FE4AC3934}"/>
    <cellStyle name="Tekst objaśnienia 4 2 3 2" xfId="49494" xr:uid="{507FDFDE-855B-4BCA-90F9-E964EB069D97}"/>
    <cellStyle name="Tekst objaśnienia 4 2 4" xfId="49492" xr:uid="{9711AB50-AD3F-43B5-92F5-45E9BC195DE4}"/>
    <cellStyle name="Tekst objaśnienia 4 3" xfId="25322" xr:uid="{D309D092-BE52-4EEC-8FB9-0F9674714B20}"/>
    <cellStyle name="Tekst objaśnienia 4 3 2" xfId="25323" xr:uid="{23AD7995-DCAA-47AA-B45E-963458ED8684}"/>
    <cellStyle name="Tekst objaśnienia 4 3 2 2" xfId="49496" xr:uid="{9CA92E6D-828C-4BCE-9A68-28540292696A}"/>
    <cellStyle name="Tekst objaśnienia 4 3 3" xfId="49495" xr:uid="{000DDEC2-D32E-4AB4-A688-670754EF70C8}"/>
    <cellStyle name="Tekst objaśnienia 4 4" xfId="25324" xr:uid="{24AF68AD-F08F-4A7F-BE18-D30E6EA1AC48}"/>
    <cellStyle name="Tekst objaśnienia 4 4 2" xfId="49497" xr:uid="{BCB6351E-EFB0-4344-8C96-52BC30D86F94}"/>
    <cellStyle name="Tekst objaśnienia 4 5" xfId="25325" xr:uid="{5C32782A-6E71-424F-98B3-2A127B226406}"/>
    <cellStyle name="Tekst objaśnienia 4 5 2" xfId="49498" xr:uid="{AA879330-19E4-4F28-AB75-F0F430C3E820}"/>
    <cellStyle name="Tekst objaśnienia 4 6" xfId="49491" xr:uid="{3FD69CB7-DAB2-461D-9358-FAF6F8DF18FA}"/>
    <cellStyle name="Tekst objaśnienia 4 7" xfId="54400" xr:uid="{126FFA68-63BF-4FC4-B4BA-48ABD2A3E816}"/>
    <cellStyle name="Tekst objaśnienia 4 8" xfId="25318" xr:uid="{66EC83A4-85F7-462A-A345-CCD4AC177F29}"/>
    <cellStyle name="Tekst objaśnienia 5" xfId="1102" xr:uid="{00000000-0005-0000-0000-00006F040000}"/>
    <cellStyle name="Tekst objaśnienia 5 2" xfId="25327" xr:uid="{1129F13D-FC5B-4735-B190-F0D95ADA4425}"/>
    <cellStyle name="Tekst objaśnienia 5 2 2" xfId="25328" xr:uid="{D19969AF-2A53-490F-93DF-E64533366AEA}"/>
    <cellStyle name="Tekst objaśnienia 5 2 2 2" xfId="49501" xr:uid="{6F486A59-5ECE-49C2-A98F-D285AFF0AED2}"/>
    <cellStyle name="Tekst objaśnienia 5 2 3" xfId="25329" xr:uid="{8FBFAA8F-71F0-4AA4-B8DF-2443C8D495C2}"/>
    <cellStyle name="Tekst objaśnienia 5 2 3 2" xfId="49502" xr:uid="{53E6F11B-EEE2-4771-8BE6-36A094C8786B}"/>
    <cellStyle name="Tekst objaśnienia 5 2 4" xfId="49500" xr:uid="{F9F23C79-F4D3-4CC5-9033-E18DD57C09F3}"/>
    <cellStyle name="Tekst objaśnienia 5 3" xfId="25330" xr:uid="{2EE9F1AC-A465-4692-902E-275FEE11271C}"/>
    <cellStyle name="Tekst objaśnienia 5 3 2" xfId="25331" xr:uid="{3C8448B1-3A68-4D97-A864-D39783FE7BCD}"/>
    <cellStyle name="Tekst objaśnienia 5 3 2 2" xfId="49504" xr:uid="{7E7894D3-28C7-425F-AE05-C3B9EF77C270}"/>
    <cellStyle name="Tekst objaśnienia 5 3 3" xfId="49503" xr:uid="{799E1DE3-B6E2-4508-9016-3C7B7F327132}"/>
    <cellStyle name="Tekst objaśnienia 5 4" xfId="25332" xr:uid="{D1C30070-B2F7-435C-8D3C-E51EE2578A90}"/>
    <cellStyle name="Tekst objaśnienia 5 4 2" xfId="49505" xr:uid="{16FB85ED-0B6E-49FD-AA68-02FB91C4EF3F}"/>
    <cellStyle name="Tekst objaśnienia 5 5" xfId="25333" xr:uid="{78B8F620-C4DD-43BD-8021-C967E3A4E65E}"/>
    <cellStyle name="Tekst objaśnienia 5 5 2" xfId="49506" xr:uid="{90A7CADF-29EA-4A52-9EA7-C2EADF9F8627}"/>
    <cellStyle name="Tekst objaśnienia 5 6" xfId="49499" xr:uid="{F10B4292-336E-45F1-85BE-D518CB3A5A8E}"/>
    <cellStyle name="Tekst objaśnienia 5 7" xfId="54401" xr:uid="{118C6DC8-2BBB-4E0C-9FE8-BBD4E8E3F921}"/>
    <cellStyle name="Tekst objaśnienia 5 8" xfId="25326" xr:uid="{9F9BDFA0-90D4-42A6-ABD0-2AAF408AAD4A}"/>
    <cellStyle name="Tekst objaśnienia 6" xfId="1103" xr:uid="{00000000-0005-0000-0000-000070040000}"/>
    <cellStyle name="Tekst objaśnienia 6 2" xfId="25335" xr:uid="{8F94CE26-FFFB-493F-B6C0-35C7126F3335}"/>
    <cellStyle name="Tekst objaśnienia 6 2 2" xfId="25336" xr:uid="{5053C3BB-9E9F-4464-9CD9-330205EAC789}"/>
    <cellStyle name="Tekst objaśnienia 6 2 2 2" xfId="49509" xr:uid="{C8DED4D0-7DA6-4F68-8DDB-D239EC96210C}"/>
    <cellStyle name="Tekst objaśnienia 6 2 3" xfId="25337" xr:uid="{B2FEC115-46A4-40E7-8ED3-A6D0EF7E2E4F}"/>
    <cellStyle name="Tekst objaśnienia 6 2 3 2" xfId="49510" xr:uid="{EFB9F21C-D1F2-414D-9C15-4FD0E309592C}"/>
    <cellStyle name="Tekst objaśnienia 6 2 4" xfId="49508" xr:uid="{2C2472B1-2DA9-4150-B2FE-9A6978D1CB22}"/>
    <cellStyle name="Tekst objaśnienia 6 3" xfId="25338" xr:uid="{80A4FCBC-E845-471E-99E9-810F32F2224F}"/>
    <cellStyle name="Tekst objaśnienia 6 3 2" xfId="25339" xr:uid="{66DA6583-FA29-469F-99DB-B20AA060F69D}"/>
    <cellStyle name="Tekst objaśnienia 6 3 2 2" xfId="49512" xr:uid="{765F9F4D-EEDF-4F3B-804E-48C83BED3705}"/>
    <cellStyle name="Tekst objaśnienia 6 3 3" xfId="49511" xr:uid="{DCFE6A3E-840F-400B-B8BC-00ECE74D1E58}"/>
    <cellStyle name="Tekst objaśnienia 6 4" xfId="25340" xr:uid="{8A1F372E-564E-4C07-B396-88EAA2BDC87C}"/>
    <cellStyle name="Tekst objaśnienia 6 4 2" xfId="49513" xr:uid="{E447A837-C41E-45C5-8385-91067ACFED6C}"/>
    <cellStyle name="Tekst objaśnienia 6 5" xfId="25341" xr:uid="{6BBF47D3-1DE1-4BA2-8CA0-3A6A7524FFFA}"/>
    <cellStyle name="Tekst objaśnienia 6 5 2" xfId="49514" xr:uid="{6C42A745-502A-4E57-B492-9F8552B5047E}"/>
    <cellStyle name="Tekst objaśnienia 6 6" xfId="49507" xr:uid="{8175BDDB-CBF1-4DAD-8F87-BD94B1974034}"/>
    <cellStyle name="Tekst objaśnienia 6 7" xfId="54402" xr:uid="{1A89CA5A-3691-41FC-B17D-447F0AB8C832}"/>
    <cellStyle name="Tekst objaśnienia 6 8" xfId="25334" xr:uid="{622831B2-9AC4-437D-B52C-82FF809CC71F}"/>
    <cellStyle name="Tekst objaśnienia 7" xfId="1104" xr:uid="{00000000-0005-0000-0000-000071040000}"/>
    <cellStyle name="Tekst objaśnienia 7 2" xfId="25343" xr:uid="{18818D8E-C80B-4417-BED8-1B31D67543B7}"/>
    <cellStyle name="Tekst objaśnienia 7 2 2" xfId="25344" xr:uid="{8FDCFA4B-0D68-4A42-9E15-08DB7CA38145}"/>
    <cellStyle name="Tekst objaśnienia 7 2 2 2" xfId="49517" xr:uid="{AF0A5B1D-8449-4AE6-B590-15479B613767}"/>
    <cellStyle name="Tekst objaśnienia 7 2 3" xfId="25345" xr:uid="{D7AB42BB-CE29-4A0E-9807-FC62B4D0DDCF}"/>
    <cellStyle name="Tekst objaśnienia 7 2 3 2" xfId="49518" xr:uid="{EFE1DC7E-73D1-410E-AA5B-004ED42020D1}"/>
    <cellStyle name="Tekst objaśnienia 7 2 4" xfId="49516" xr:uid="{D43FDF44-0CCE-4C77-9551-74C48DCA2148}"/>
    <cellStyle name="Tekst objaśnienia 7 3" xfId="25346" xr:uid="{87405FBA-3AFD-4F20-8C8E-48E337AC1645}"/>
    <cellStyle name="Tekst objaśnienia 7 3 2" xfId="25347" xr:uid="{887D9E16-F714-4C0B-8142-ED34D90178C3}"/>
    <cellStyle name="Tekst objaśnienia 7 3 2 2" xfId="49520" xr:uid="{BBB2156F-3B97-43A7-9351-2A2459599586}"/>
    <cellStyle name="Tekst objaśnienia 7 3 3" xfId="49519" xr:uid="{485893D3-1C21-483E-B6EB-EFA53814E7E0}"/>
    <cellStyle name="Tekst objaśnienia 7 4" xfId="25348" xr:uid="{A964C6DA-66B3-4E0F-8832-4F02EA4D081D}"/>
    <cellStyle name="Tekst objaśnienia 7 4 2" xfId="49521" xr:uid="{6D77D9D8-B285-424D-AA7D-B43B1E968A21}"/>
    <cellStyle name="Tekst objaśnienia 7 5" xfId="25349" xr:uid="{D6256AD6-96A4-4503-A91D-335A6ED8E2D7}"/>
    <cellStyle name="Tekst objaśnienia 7 5 2" xfId="49522" xr:uid="{53DFEC55-4AA3-4E91-AD66-F7096191CF2A}"/>
    <cellStyle name="Tekst objaśnienia 7 6" xfId="49515" xr:uid="{20FD2824-FD14-4458-8425-888EC71BF8AC}"/>
    <cellStyle name="Tekst objaśnienia 7 7" xfId="54403" xr:uid="{CFF1ECB0-147E-4FB5-B706-B265B5286906}"/>
    <cellStyle name="Tekst objaśnienia 7 8" xfId="25342" xr:uid="{5F956412-51C4-4BA8-8F7A-2B641248B6CF}"/>
    <cellStyle name="Tekst objaśnienia 8" xfId="1105" xr:uid="{00000000-0005-0000-0000-000072040000}"/>
    <cellStyle name="Tekst objaśnienia 8 2" xfId="25351" xr:uid="{8AC9DCE0-4254-4594-9401-27D2ABC2C4D0}"/>
    <cellStyle name="Tekst objaśnienia 8 2 2" xfId="25352" xr:uid="{79A73117-4792-4073-B29F-BF80D744CB3A}"/>
    <cellStyle name="Tekst objaśnienia 8 2 2 2" xfId="49525" xr:uid="{F80E4D36-9DB5-4AF9-A30D-10426C063BFC}"/>
    <cellStyle name="Tekst objaśnienia 8 2 3" xfId="25353" xr:uid="{7BD0AD15-F66B-4553-BB0C-7D84E23DE755}"/>
    <cellStyle name="Tekst objaśnienia 8 2 3 2" xfId="49526" xr:uid="{3B424153-00C0-448E-B90D-CF1FFC726678}"/>
    <cellStyle name="Tekst objaśnienia 8 2 4" xfId="49524" xr:uid="{2E9979E4-6592-43E2-89CD-2E0634F1BECD}"/>
    <cellStyle name="Tekst objaśnienia 8 3" xfId="25354" xr:uid="{43E87C50-41C9-4450-B097-E24C28EAEE04}"/>
    <cellStyle name="Tekst objaśnienia 8 3 2" xfId="25355" xr:uid="{091582AB-A202-4B12-B83D-1816B324ADC0}"/>
    <cellStyle name="Tekst objaśnienia 8 3 2 2" xfId="49528" xr:uid="{F7C0FCAD-3DEB-4C75-BDFA-85072B650ACD}"/>
    <cellStyle name="Tekst objaśnienia 8 3 3" xfId="49527" xr:uid="{087BCB00-6B85-4A98-A017-40751C33451A}"/>
    <cellStyle name="Tekst objaśnienia 8 4" xfId="25356" xr:uid="{15B32376-0B49-4273-A1D1-531AE0B12B37}"/>
    <cellStyle name="Tekst objaśnienia 8 4 2" xfId="49529" xr:uid="{F786FF2C-9E57-4A6E-89F5-07BB919A377E}"/>
    <cellStyle name="Tekst objaśnienia 8 5" xfId="25357" xr:uid="{BCFDD921-4A89-460B-83B1-6F827772801F}"/>
    <cellStyle name="Tekst objaśnienia 8 5 2" xfId="49530" xr:uid="{BC98F0BC-BE0B-4C86-8AF9-440EC4F614C8}"/>
    <cellStyle name="Tekst objaśnienia 8 6" xfId="49523" xr:uid="{D3150BFC-EAB5-4156-AF2C-E7748040269A}"/>
    <cellStyle name="Tekst objaśnienia 8 7" xfId="54404" xr:uid="{B5071E17-9603-42B1-BD11-86397DBCF734}"/>
    <cellStyle name="Tekst objaśnienia 8 8" xfId="25350" xr:uid="{6C9806B3-F998-4EE8-89CF-A5149563615B}"/>
    <cellStyle name="Tekst objaśnienia 9" xfId="1106" xr:uid="{00000000-0005-0000-0000-000073040000}"/>
    <cellStyle name="Tekst objaśnienia 9 10" xfId="25358" xr:uid="{98ECC2D9-EAA3-490A-A71A-1EE2ED269EBA}"/>
    <cellStyle name="Tekst objaśnienia 9 2" xfId="1107" xr:uid="{00000000-0005-0000-0000-000074040000}"/>
    <cellStyle name="Tekst objaśnienia 9 2 2" xfId="25360" xr:uid="{BA16A315-EC7E-4FA0-B349-977665CBAB95}"/>
    <cellStyle name="Tekst objaśnienia 9 2 2 2" xfId="25361" xr:uid="{83A54EBD-AC9C-4BF9-AF39-26DC1889BBE6}"/>
    <cellStyle name="Tekst objaśnienia 9 2 2 2 2" xfId="49534" xr:uid="{474517AE-C597-45B3-958C-28452692D81D}"/>
    <cellStyle name="Tekst objaśnienia 9 2 2 3" xfId="25362" xr:uid="{4B921740-11A5-4919-B90A-4561AD40CC08}"/>
    <cellStyle name="Tekst objaśnienia 9 2 2 3 2" xfId="49535" xr:uid="{D5ABFC1F-06B5-4604-A5AE-B229C6BC8073}"/>
    <cellStyle name="Tekst objaśnienia 9 2 2 4" xfId="49533" xr:uid="{FCBF8985-3398-4513-82E6-D3DB031FFFCA}"/>
    <cellStyle name="Tekst objaśnienia 9 2 3" xfId="25363" xr:uid="{09E21108-81CB-49E9-9CA3-6058B66E6944}"/>
    <cellStyle name="Tekst objaśnienia 9 2 3 2" xfId="49536" xr:uid="{5794A5F1-6827-486F-9D96-0C3B7F7724BF}"/>
    <cellStyle name="Tekst objaśnienia 9 2 4" xfId="25364" xr:uid="{5B2E957E-BE0B-4EC0-A839-B0793839B06E}"/>
    <cellStyle name="Tekst objaśnienia 9 2 4 2" xfId="49537" xr:uid="{43929FCF-047E-42A9-8235-7590992E9A44}"/>
    <cellStyle name="Tekst objaśnienia 9 2 5" xfId="25365" xr:uid="{F5096469-B8DC-4C59-8950-8A323F3A58C5}"/>
    <cellStyle name="Tekst objaśnienia 9 2 5 2" xfId="49538" xr:uid="{DDE539B7-E9FE-4D02-98AF-51F34BBF2113}"/>
    <cellStyle name="Tekst objaśnienia 9 2 6" xfId="49532" xr:uid="{F1E2B74E-89D9-4BD8-9707-EE75F21B86F8}"/>
    <cellStyle name="Tekst objaśnienia 9 2 7" xfId="54406" xr:uid="{5B8383E5-385A-4ECA-9C0A-9500688AA685}"/>
    <cellStyle name="Tekst objaśnienia 9 2 8" xfId="25359" xr:uid="{26A76209-7429-443C-B5C1-DDFB493F9269}"/>
    <cellStyle name="Tekst objaśnienia 9 3" xfId="1108" xr:uid="{00000000-0005-0000-0000-000075040000}"/>
    <cellStyle name="Tekst objaśnienia 9 3 2" xfId="25367" xr:uid="{288E1F43-58AA-482F-BA0D-5928944E4AE8}"/>
    <cellStyle name="Tekst objaśnienia 9 3 2 2" xfId="25368" xr:uid="{B1845A7C-B223-40E6-AA60-177B625200E0}"/>
    <cellStyle name="Tekst objaśnienia 9 3 2 2 2" xfId="49541" xr:uid="{9CB81007-76CE-4424-A1E0-863817A53796}"/>
    <cellStyle name="Tekst objaśnienia 9 3 2 3" xfId="25369" xr:uid="{6788F78A-7ABF-480E-BA8C-1CCECF0E86B4}"/>
    <cellStyle name="Tekst objaśnienia 9 3 2 3 2" xfId="49542" xr:uid="{1E6CF05E-DB20-4F4D-839D-67142CCBBD26}"/>
    <cellStyle name="Tekst objaśnienia 9 3 2 4" xfId="49540" xr:uid="{9E43F8A1-435B-4D29-9CAE-530DA2C4E3A3}"/>
    <cellStyle name="Tekst objaśnienia 9 3 3" xfId="25370" xr:uid="{53BF5B89-854A-4850-A85B-C784ED2734AE}"/>
    <cellStyle name="Tekst objaśnienia 9 3 3 2" xfId="49543" xr:uid="{4C7012FF-4234-4642-8E6C-8C366A5A6CFD}"/>
    <cellStyle name="Tekst objaśnienia 9 3 4" xfId="25371" xr:uid="{D395C5F9-15DF-4DBD-A86D-CFB0D097F540}"/>
    <cellStyle name="Tekst objaśnienia 9 3 4 2" xfId="49544" xr:uid="{2E16BFFF-A4DC-43E3-A371-1A39DBC1513C}"/>
    <cellStyle name="Tekst objaśnienia 9 3 5" xfId="25372" xr:uid="{699ABB5B-7C4D-4B38-ABC1-360F285783E3}"/>
    <cellStyle name="Tekst objaśnienia 9 3 5 2" xfId="49545" xr:uid="{B33B1A8C-9CE0-42EB-B970-9AD85641A997}"/>
    <cellStyle name="Tekst objaśnienia 9 3 6" xfId="49539" xr:uid="{AE23CF90-984F-49D7-907C-469FE50308EA}"/>
    <cellStyle name="Tekst objaśnienia 9 3 7" xfId="54407" xr:uid="{DA13FB56-D979-4223-BA3B-81E0A5BD00D8}"/>
    <cellStyle name="Tekst objaśnienia 9 3 8" xfId="25366" xr:uid="{667F4C53-2C34-4088-9A2C-46186E8B6626}"/>
    <cellStyle name="Tekst objaśnienia 9 4" xfId="25373" xr:uid="{FA4B4990-63D4-4670-A426-36020AAC1D35}"/>
    <cellStyle name="Tekst objaśnienia 9 4 2" xfId="25374" xr:uid="{7AF922A0-C4A2-4EC2-BDEE-035E51EC1269}"/>
    <cellStyle name="Tekst objaśnienia 9 4 2 2" xfId="49547" xr:uid="{D4CB2FE2-A7A0-466E-BF3A-951A40D78AD1}"/>
    <cellStyle name="Tekst objaśnienia 9 4 3" xfId="25375" xr:uid="{5F57FD83-41CC-4B9E-B08D-6C3576BFC96A}"/>
    <cellStyle name="Tekst objaśnienia 9 4 3 2" xfId="49548" xr:uid="{E68A3B60-E8C4-466C-ABB4-839C36D60FB4}"/>
    <cellStyle name="Tekst objaśnienia 9 4 4" xfId="49546" xr:uid="{56C970A7-3DCD-4D11-9058-97238BBCBA2D}"/>
    <cellStyle name="Tekst objaśnienia 9 5" xfId="25376" xr:uid="{5F050A9D-4A45-48F9-9E4F-FB47422FD1F4}"/>
    <cellStyle name="Tekst objaśnienia 9 5 2" xfId="25377" xr:uid="{68410613-74D1-4201-BA6F-DF1D8E010FD3}"/>
    <cellStyle name="Tekst objaśnienia 9 5 2 2" xfId="49550" xr:uid="{1FEA1C64-8DA2-44E7-BB3B-28011D4074E8}"/>
    <cellStyle name="Tekst objaśnienia 9 5 3" xfId="49549" xr:uid="{4D55462A-78C5-4EED-B6DD-9695FA343D27}"/>
    <cellStyle name="Tekst objaśnienia 9 6" xfId="25378" xr:uid="{287D09A8-14BE-48AC-A1E8-B3FEF773C093}"/>
    <cellStyle name="Tekst objaśnienia 9 6 2" xfId="49551" xr:uid="{66C9C8B0-8CB9-45B3-8582-9DAA2DCA2F61}"/>
    <cellStyle name="Tekst objaśnienia 9 7" xfId="25379" xr:uid="{EF93BED7-2485-4D1E-96B5-5BF3EA0715EF}"/>
    <cellStyle name="Tekst objaśnienia 9 7 2" xfId="49552" xr:uid="{329B5BB0-205A-441F-AD63-771ABCF4CC25}"/>
    <cellStyle name="Tekst objaśnienia 9 8" xfId="49531" xr:uid="{B1D5AC88-24D1-4ABC-805D-65C42F982157}"/>
    <cellStyle name="Tekst objaśnienia 9 9" xfId="54405" xr:uid="{176AAF9D-4662-4595-AB70-F488CF859882}"/>
    <cellStyle name="Tekst objaśnienia 9_COM_BND" xfId="25380" xr:uid="{8632AFBC-E6AE-450E-8A36-1DCB720D0C5D}"/>
    <cellStyle name="Tekst objaśnienia_D_HEAT" xfId="25381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3" xr:uid="{6430BA85-5D52-4E0C-A2BA-CE5471AC8B42}"/>
    <cellStyle name="Tekst ostrzeżenia 10 2" xfId="1111" xr:uid="{00000000-0005-0000-0000-000078040000}"/>
    <cellStyle name="Tekst ostrzeżenia 10 2 2" xfId="25385" xr:uid="{E5E7F1E3-66B8-44B0-8FD0-BD59B71E0B86}"/>
    <cellStyle name="Tekst ostrzeżenia 10 2 2 2" xfId="25386" xr:uid="{308A58AF-0214-48D0-B1D1-061389E892EB}"/>
    <cellStyle name="Tekst ostrzeżenia 10 2 2 2 2" xfId="49557" xr:uid="{90FE75E3-8753-45A6-9C60-6A1548BE9D88}"/>
    <cellStyle name="Tekst ostrzeżenia 10 2 2 3" xfId="25387" xr:uid="{3C1F37FA-298D-45B9-A6C1-88A6F8EDC5B9}"/>
    <cellStyle name="Tekst ostrzeżenia 10 2 2 3 2" xfId="49558" xr:uid="{2E93B5FF-9E58-4BD8-9505-3460F8119FCC}"/>
    <cellStyle name="Tekst ostrzeżenia 10 2 2 4" xfId="49556" xr:uid="{5A1FB475-B138-4735-A186-736ECCFFA759}"/>
    <cellStyle name="Tekst ostrzeżenia 10 2 3" xfId="25388" xr:uid="{A8D30BDA-7E7F-4B63-9955-09B538D9835E}"/>
    <cellStyle name="Tekst ostrzeżenia 10 2 3 2" xfId="49559" xr:uid="{3B298B51-C2B7-4615-9B3A-AF8532DBAC53}"/>
    <cellStyle name="Tekst ostrzeżenia 10 2 4" xfId="25389" xr:uid="{AB5EF129-A20A-41D7-93E2-7D6220AC1BB0}"/>
    <cellStyle name="Tekst ostrzeżenia 10 2 4 2" xfId="49560" xr:uid="{C627BBF0-2F0B-41E1-9A6D-5CA2FBAB0648}"/>
    <cellStyle name="Tekst ostrzeżenia 10 2 5" xfId="25390" xr:uid="{190C9BEB-C798-44C6-972B-6BC2324FE1DB}"/>
    <cellStyle name="Tekst ostrzeżenia 10 2 5 2" xfId="49561" xr:uid="{95A65EEB-7DA3-45B2-9904-D6749510C41E}"/>
    <cellStyle name="Tekst ostrzeżenia 10 2 6" xfId="49555" xr:uid="{92E55DCB-C737-49BF-AED8-4BD272B7C7BD}"/>
    <cellStyle name="Tekst ostrzeżenia 10 2 7" xfId="54409" xr:uid="{E21D442D-A482-4997-8CA4-BE6A27E48D98}"/>
    <cellStyle name="Tekst ostrzeżenia 10 2 8" xfId="25384" xr:uid="{902D9452-A6F3-4D7F-9159-0B85B1685F20}"/>
    <cellStyle name="Tekst ostrzeżenia 10 3" xfId="1112" xr:uid="{00000000-0005-0000-0000-000079040000}"/>
    <cellStyle name="Tekst ostrzeżenia 10 3 2" xfId="25392" xr:uid="{490F26BA-1058-4029-8446-4664F6687378}"/>
    <cellStyle name="Tekst ostrzeżenia 10 3 2 2" xfId="25393" xr:uid="{A4F0A0AC-D2A7-4994-B77F-A4AC4B3AA95C}"/>
    <cellStyle name="Tekst ostrzeżenia 10 3 2 2 2" xfId="49564" xr:uid="{E77CAC86-F0C2-4B53-855C-EE6EFAB731CD}"/>
    <cellStyle name="Tekst ostrzeżenia 10 3 2 3" xfId="25394" xr:uid="{B3AC7A20-A962-443E-80B4-886E8F4BD151}"/>
    <cellStyle name="Tekst ostrzeżenia 10 3 2 3 2" xfId="49565" xr:uid="{E94B5D2A-F1D5-4B19-B77C-6BAC0930916D}"/>
    <cellStyle name="Tekst ostrzeżenia 10 3 2 4" xfId="49563" xr:uid="{DFC0FE62-FE2D-446B-8015-8B3D013FD633}"/>
    <cellStyle name="Tekst ostrzeżenia 10 3 3" xfId="25395" xr:uid="{EFF08395-593E-47DD-937C-A7DAC60AB3CA}"/>
    <cellStyle name="Tekst ostrzeżenia 10 3 3 2" xfId="49566" xr:uid="{51F13C82-6BE9-4EBB-AFB0-E2C718C9BA69}"/>
    <cellStyle name="Tekst ostrzeżenia 10 3 4" xfId="25396" xr:uid="{4C082195-8BD8-4F7C-9916-ED19CE0080DE}"/>
    <cellStyle name="Tekst ostrzeżenia 10 3 4 2" xfId="49567" xr:uid="{E0F56587-200C-42D2-AB6A-343530705ADE}"/>
    <cellStyle name="Tekst ostrzeżenia 10 3 5" xfId="25397" xr:uid="{BC7C8AA1-A0DE-4B77-A4D6-E8BFFC575C9E}"/>
    <cellStyle name="Tekst ostrzeżenia 10 3 5 2" xfId="49568" xr:uid="{BFAF798F-A4B1-4A3B-9137-4C71E2844D40}"/>
    <cellStyle name="Tekst ostrzeżenia 10 3 6" xfId="49562" xr:uid="{707A366C-B541-4CEB-B7D2-A529AE4CD81E}"/>
    <cellStyle name="Tekst ostrzeżenia 10 3 7" xfId="54410" xr:uid="{7896EBF1-A407-4F3D-A59B-FBED5036D1E6}"/>
    <cellStyle name="Tekst ostrzeżenia 10 3 8" xfId="25391" xr:uid="{DA508DEA-573E-44A9-A47C-4873D96D7CF3}"/>
    <cellStyle name="Tekst ostrzeżenia 10 4" xfId="25398" xr:uid="{0C9D4564-0E6F-40BB-A092-B0401C190841}"/>
    <cellStyle name="Tekst ostrzeżenia 10 4 2" xfId="25399" xr:uid="{7C12C168-BCCF-4BC6-92D0-16DAD2553CBB}"/>
    <cellStyle name="Tekst ostrzeżenia 10 4 2 2" xfId="49570" xr:uid="{44B8ED90-82A8-4501-BD81-5A007EBFF19C}"/>
    <cellStyle name="Tekst ostrzeżenia 10 4 3" xfId="25400" xr:uid="{01A06D65-A3E7-4B62-9327-35FFB73E3007}"/>
    <cellStyle name="Tekst ostrzeżenia 10 4 3 2" xfId="49571" xr:uid="{35A40B44-A8E5-4591-9EC7-0204882AAB90}"/>
    <cellStyle name="Tekst ostrzeżenia 10 4 4" xfId="49569" xr:uid="{18EF8F76-215A-4010-9B53-FF3153A35DC5}"/>
    <cellStyle name="Tekst ostrzeżenia 10 5" xfId="25401" xr:uid="{A69EF936-C3F8-4514-9BB5-098502AF8D25}"/>
    <cellStyle name="Tekst ostrzeżenia 10 5 2" xfId="25402" xr:uid="{8684590C-1F4D-4CE6-8ACF-9568CA98A4AE}"/>
    <cellStyle name="Tekst ostrzeżenia 10 5 2 2" xfId="49573" xr:uid="{F4FF4911-F415-4749-B6BB-1665D5BDCAC8}"/>
    <cellStyle name="Tekst ostrzeżenia 10 5 3" xfId="49572" xr:uid="{720AFE9E-34A5-4B89-A09D-C6DB0EA55137}"/>
    <cellStyle name="Tekst ostrzeżenia 10 6" xfId="25403" xr:uid="{A2D4E3D3-BEA7-46A2-B050-D9BA73624738}"/>
    <cellStyle name="Tekst ostrzeżenia 10 6 2" xfId="49574" xr:uid="{F09CBE4F-B1D6-48F8-96F3-7EB71589D93D}"/>
    <cellStyle name="Tekst ostrzeżenia 10 7" xfId="25404" xr:uid="{167AB271-0058-4091-BD1A-479C51B64682}"/>
    <cellStyle name="Tekst ostrzeżenia 10 7 2" xfId="49575" xr:uid="{F6ED89DE-2340-4BD0-8264-4E8B93E306FB}"/>
    <cellStyle name="Tekst ostrzeżenia 10 8" xfId="49554" xr:uid="{4E45A4E2-5258-4E84-B17F-688E5E8EC632}"/>
    <cellStyle name="Tekst ostrzeżenia 10 9" xfId="54408" xr:uid="{AB414024-AE12-49EC-83DD-BCC7AE795718}"/>
    <cellStyle name="Tekst ostrzeżenia 10_COM_BND" xfId="25405" xr:uid="{46BB96A8-12CE-481B-BB2A-E38B374E592E}"/>
    <cellStyle name="Tekst ostrzeżenia 11" xfId="1113" xr:uid="{00000000-0005-0000-0000-00007A040000}"/>
    <cellStyle name="Tekst ostrzeżenia 11 2" xfId="25407" xr:uid="{3352D0CA-2E62-4F19-90F4-88B3744433B3}"/>
    <cellStyle name="Tekst ostrzeżenia 11 2 2" xfId="25408" xr:uid="{DA672F00-1C25-4116-B63E-0A7AE60B8F82}"/>
    <cellStyle name="Tekst ostrzeżenia 11 2 2 2" xfId="25409" xr:uid="{0E840448-233F-42A8-A8A6-F7DE3FE97A74}"/>
    <cellStyle name="Tekst ostrzeżenia 11 2 2 2 2" xfId="49579" xr:uid="{14AB7A27-8A2B-46F3-B515-A2E85BE217A7}"/>
    <cellStyle name="Tekst ostrzeżenia 11 2 2 3" xfId="49578" xr:uid="{611D1DAA-BE4C-4CF9-86AA-553F44630EAD}"/>
    <cellStyle name="Tekst ostrzeżenia 11 2 3" xfId="25410" xr:uid="{9D225B2C-A271-4C73-A79F-FA1D223B88E4}"/>
    <cellStyle name="Tekst ostrzeżenia 11 2 3 2" xfId="49580" xr:uid="{3F2D9E93-0A92-4689-99E2-284B90AB316D}"/>
    <cellStyle name="Tekst ostrzeżenia 11 2 4" xfId="25411" xr:uid="{045C6D4C-3313-4ED4-8BA7-EACE5FA6DE1C}"/>
    <cellStyle name="Tekst ostrzeżenia 11 2 4 2" xfId="49581" xr:uid="{A3D40314-D8DD-4EF3-BB1F-73F6A48EA72F}"/>
    <cellStyle name="Tekst ostrzeżenia 11 2 5" xfId="49577" xr:uid="{F4437E8B-F8BF-4128-BAF7-52310BD3E01B}"/>
    <cellStyle name="Tekst ostrzeżenia 11 3" xfId="25412" xr:uid="{79BB959E-26C9-400F-B8EA-125EC7D1E94C}"/>
    <cellStyle name="Tekst ostrzeżenia 11 3 2" xfId="25413" xr:uid="{174B4059-2433-4EE2-A97A-71D322D26186}"/>
    <cellStyle name="Tekst ostrzeżenia 11 3 2 2" xfId="49583" xr:uid="{5A7B106F-1FFE-4FA7-AF00-EA95A116E03B}"/>
    <cellStyle name="Tekst ostrzeżenia 11 3 3" xfId="49582" xr:uid="{3BC8353B-9013-471A-BEEA-322DE39CE528}"/>
    <cellStyle name="Tekst ostrzeżenia 11 4" xfId="25414" xr:uid="{4EC9B77D-8048-4A57-90D6-40008CB8572D}"/>
    <cellStyle name="Tekst ostrzeżenia 11 4 2" xfId="49584" xr:uid="{88D1A07B-FC09-4F39-8EC3-1D66F762BA28}"/>
    <cellStyle name="Tekst ostrzeżenia 11 5" xfId="25415" xr:uid="{E985BAE1-E7D0-42CB-85DD-98F9DDAD0F52}"/>
    <cellStyle name="Tekst ostrzeżenia 11 5 2" xfId="49585" xr:uid="{D47C680F-6513-4E19-B051-24B8AA5582F6}"/>
    <cellStyle name="Tekst ostrzeżenia 11 6" xfId="49576" xr:uid="{DD0341BA-F9BF-49EE-A672-CA6123BB6844}"/>
    <cellStyle name="Tekst ostrzeżenia 11 7" xfId="54411" xr:uid="{DF79F770-5BAB-464C-B862-90D4A0D14B3C}"/>
    <cellStyle name="Tekst ostrzeżenia 11 8" xfId="25406" xr:uid="{98F68FAE-31D9-4BE7-97D0-D9A2B873F1C0}"/>
    <cellStyle name="Tekst ostrzeżenia 12" xfId="1114" xr:uid="{00000000-0005-0000-0000-00007B040000}"/>
    <cellStyle name="Tekst ostrzeżenia 12 2" xfId="25417" xr:uid="{532615F8-F229-4021-8FEF-399B779A280B}"/>
    <cellStyle name="Tekst ostrzeżenia 12 2 2" xfId="25418" xr:uid="{C81903DB-4690-4320-87C9-24F978A92AE8}"/>
    <cellStyle name="Tekst ostrzeżenia 12 2 2 2" xfId="49588" xr:uid="{9254BA19-1ED7-4419-8EC9-D07E32DBA876}"/>
    <cellStyle name="Tekst ostrzeżenia 12 2 3" xfId="25419" xr:uid="{2630B517-BAC7-4411-9EF7-1DC7EAF3FEB5}"/>
    <cellStyle name="Tekst ostrzeżenia 12 2 3 2" xfId="49589" xr:uid="{A56E2457-B1E6-4982-98C4-C3884806220D}"/>
    <cellStyle name="Tekst ostrzeżenia 12 2 4" xfId="49587" xr:uid="{74C05A09-F63C-4A47-B42D-ABC61522574E}"/>
    <cellStyle name="Tekst ostrzeżenia 12 3" xfId="25420" xr:uid="{370AB66E-63BE-4C37-A524-93392DC3600C}"/>
    <cellStyle name="Tekst ostrzeżenia 12 3 2" xfId="49590" xr:uid="{C3E5A666-AA30-48F1-9707-7526122F3187}"/>
    <cellStyle name="Tekst ostrzeżenia 12 4" xfId="25421" xr:uid="{387BEEC3-B002-4975-A632-A49D910EB6B5}"/>
    <cellStyle name="Tekst ostrzeżenia 12 4 2" xfId="49591" xr:uid="{309D9F08-9A13-4ED2-84AA-9D2F38DB65D8}"/>
    <cellStyle name="Tekst ostrzeżenia 12 5" xfId="25422" xr:uid="{E3233A4E-99C3-4585-8037-16F4A2B55888}"/>
    <cellStyle name="Tekst ostrzeżenia 12 5 2" xfId="49592" xr:uid="{1AC3C8FB-D042-433E-BA54-510932528535}"/>
    <cellStyle name="Tekst ostrzeżenia 12 6" xfId="49586" xr:uid="{63C2C856-37AF-4D56-B000-FCE6B895E499}"/>
    <cellStyle name="Tekst ostrzeżenia 12 7" xfId="54412" xr:uid="{70B8C210-CD85-42EF-9951-76EC229476BB}"/>
    <cellStyle name="Tekst ostrzeżenia 12 8" xfId="25416" xr:uid="{C6E5D5A4-3B44-489D-BB36-897C4AA8EDD0}"/>
    <cellStyle name="Tekst ostrzeżenia 13" xfId="25423" xr:uid="{B99C5E0F-7819-4B75-A250-21DE092C2BA2}"/>
    <cellStyle name="Tekst ostrzeżenia 13 2" xfId="25424" xr:uid="{26298540-51BC-402E-8BB1-1B2931EDC23E}"/>
    <cellStyle name="Tekst ostrzeżenia 13 2 2" xfId="25425" xr:uid="{F9959733-0563-4D62-95E6-C11AA7A4CE3F}"/>
    <cellStyle name="Tekst ostrzeżenia 13 2 2 2" xfId="49595" xr:uid="{41B24308-1CD8-4787-B9AE-FFDA6C3351EA}"/>
    <cellStyle name="Tekst ostrzeżenia 13 2 3" xfId="49594" xr:uid="{9EE87348-42D5-40C5-93E1-4B69E9EF47EF}"/>
    <cellStyle name="Tekst ostrzeżenia 13 3" xfId="25426" xr:uid="{A4AD75FD-F7C4-42E7-932E-67BA5F7B3543}"/>
    <cellStyle name="Tekst ostrzeżenia 13 3 2" xfId="49596" xr:uid="{27D3F0A9-A082-4292-9FCD-44F2A0A139B2}"/>
    <cellStyle name="Tekst ostrzeżenia 13 4" xfId="25427" xr:uid="{E0130D93-0C5E-4DA0-A01C-00F83D12DDCA}"/>
    <cellStyle name="Tekst ostrzeżenia 13 4 2" xfId="49597" xr:uid="{268DF22B-9613-44B5-9746-8828A2133F87}"/>
    <cellStyle name="Tekst ostrzeżenia 13 5" xfId="49593" xr:uid="{16494EA0-62A5-42E5-8CA0-2711E0CEFF12}"/>
    <cellStyle name="Tekst ostrzeżenia 13 6" xfId="54413" xr:uid="{1AF6D0FC-88C0-4857-B8BE-E3C2F9317A06}"/>
    <cellStyle name="Tekst ostrzeżenia 14" xfId="25428" xr:uid="{8DFEF666-D486-4C70-94F5-A065F6CE4742}"/>
    <cellStyle name="Tekst ostrzeżenia 14 2" xfId="25429" xr:uid="{17850D12-EA16-4BCA-ACC0-B36EE5B53FBD}"/>
    <cellStyle name="Tekst ostrzeżenia 14 2 2" xfId="25430" xr:uid="{AAE1924F-AF13-45AF-AB68-0B6F6857CD33}"/>
    <cellStyle name="Tekst ostrzeżenia 14 2 2 2" xfId="49600" xr:uid="{CD213843-254B-47CF-B0F5-33317C0D7B8B}"/>
    <cellStyle name="Tekst ostrzeżenia 14 2 3" xfId="49599" xr:uid="{8B677A82-BEE9-420A-B9A7-CE8257BAB791}"/>
    <cellStyle name="Tekst ostrzeżenia 14 3" xfId="25431" xr:uid="{FB9D228B-B330-428C-9DFE-5DB5A99EC6D0}"/>
    <cellStyle name="Tekst ostrzeżenia 14 3 2" xfId="49601" xr:uid="{F6D656B6-41B9-499C-9891-74107B02F63F}"/>
    <cellStyle name="Tekst ostrzeżenia 14 4" xfId="25432" xr:uid="{AADA7779-1BD3-405F-82DF-C70D95EF3414}"/>
    <cellStyle name="Tekst ostrzeżenia 14 4 2" xfId="49602" xr:uid="{CA030F06-25C6-418E-A743-1B98BF3F085D}"/>
    <cellStyle name="Tekst ostrzeżenia 14 5" xfId="49598" xr:uid="{356B1C69-394E-4288-9B91-309849DAEB7A}"/>
    <cellStyle name="Tekst ostrzeżenia 14 6" xfId="54414" xr:uid="{7A4B552B-CB52-4E0D-8B88-1175F0E12D26}"/>
    <cellStyle name="Tekst ostrzeżenia 15" xfId="25433" xr:uid="{9991978F-3FA6-411F-9E01-1F92E15700D7}"/>
    <cellStyle name="Tekst ostrzeżenia 15 2" xfId="25434" xr:uid="{20AA54DC-CEF8-45EF-B2A7-F47E5E7534A6}"/>
    <cellStyle name="Tekst ostrzeżenia 15 2 2" xfId="25435" xr:uid="{DADC8651-0CC7-47E3-8BDC-20C7BD0AA3CA}"/>
    <cellStyle name="Tekst ostrzeżenia 15 2 2 2" xfId="49605" xr:uid="{164D4C43-DA96-4359-AD64-C5C636C4C973}"/>
    <cellStyle name="Tekst ostrzeżenia 15 2 3" xfId="49604" xr:uid="{DC279CCE-A719-4B72-BF41-16C66C74B035}"/>
    <cellStyle name="Tekst ostrzeżenia 15 3" xfId="25436" xr:uid="{0EF299C5-A9B1-421F-81AD-CF3ABD8A0ACC}"/>
    <cellStyle name="Tekst ostrzeżenia 15 3 2" xfId="49606" xr:uid="{FE7ABA0A-9719-448C-AA7D-C8781AC20212}"/>
    <cellStyle name="Tekst ostrzeżenia 15 4" xfId="25437" xr:uid="{0EDD248D-1DD5-462A-B59F-430F10F71C6A}"/>
    <cellStyle name="Tekst ostrzeżenia 15 4 2" xfId="49607" xr:uid="{D5BB44BB-6C24-4EE7-8E10-F6E667DA7F5F}"/>
    <cellStyle name="Tekst ostrzeżenia 15 5" xfId="49603" xr:uid="{BC418B81-E8F1-4324-AD45-A62D3F0901D4}"/>
    <cellStyle name="Tekst ostrzeżenia 15 6" xfId="54415" xr:uid="{4A809947-1BAF-4EE0-8440-06D1453B544B}"/>
    <cellStyle name="Tekst ostrzeżenia 16" xfId="25438" xr:uid="{9121BD59-7B6B-47CE-A1B3-98D1F90E8F3D}"/>
    <cellStyle name="Tekst ostrzeżenia 16 2" xfId="25439" xr:uid="{F134EB26-C6D5-4351-A61A-94E1862F6350}"/>
    <cellStyle name="Tekst ostrzeżenia 16 2 2" xfId="25440" xr:uid="{C7BF8536-227B-4CF3-89E1-603273A6D619}"/>
    <cellStyle name="Tekst ostrzeżenia 16 2 2 2" xfId="49610" xr:uid="{715090D0-9CED-472F-9C25-33571564BF8E}"/>
    <cellStyle name="Tekst ostrzeżenia 16 2 3" xfId="49609" xr:uid="{2FF8403F-AAAD-4086-87ED-B8144AC1C898}"/>
    <cellStyle name="Tekst ostrzeżenia 16 3" xfId="25441" xr:uid="{6694C31B-F3FC-428B-9928-3907442FD6E3}"/>
    <cellStyle name="Tekst ostrzeżenia 16 3 2" xfId="49611" xr:uid="{F8A44850-3326-45E6-B8C5-0E0F2A5C3D21}"/>
    <cellStyle name="Tekst ostrzeżenia 16 4" xfId="25442" xr:uid="{F012DDC9-B3BB-452B-AD72-AABDD084043B}"/>
    <cellStyle name="Tekst ostrzeżenia 16 4 2" xfId="49612" xr:uid="{F6F472C3-BE54-4FB3-A614-6DA5B81438C1}"/>
    <cellStyle name="Tekst ostrzeżenia 16 5" xfId="49608" xr:uid="{78C60121-FB95-4A8D-BB5F-9209C04B82E7}"/>
    <cellStyle name="Tekst ostrzeżenia 16 6" xfId="54416" xr:uid="{C5B637C8-79FC-426D-BC95-A0F4F5D403DB}"/>
    <cellStyle name="Tekst ostrzeżenia 17" xfId="25443" xr:uid="{04F7F3E0-0815-4077-A889-DF1EDD6AE312}"/>
    <cellStyle name="Tekst ostrzeżenia 17 2" xfId="25444" xr:uid="{51E85789-8DEA-49B7-B961-39501BE9B3B7}"/>
    <cellStyle name="Tekst ostrzeżenia 17 2 2" xfId="49614" xr:uid="{1FDAECE0-7CEF-464E-A0BC-53FE5B51B453}"/>
    <cellStyle name="Tekst ostrzeżenia 17 3" xfId="49613" xr:uid="{4BDE814F-F71C-44D8-B807-FA10CC46D5DC}"/>
    <cellStyle name="Tekst ostrzeżenia 17 4" xfId="54417" xr:uid="{D3A5E01E-19EA-4E23-93F0-4A2812CF9592}"/>
    <cellStyle name="Tekst ostrzeżenia 18" xfId="25445" xr:uid="{8E5A171C-4C18-4D06-9A99-E62FEDF71515}"/>
    <cellStyle name="Tekst ostrzeżenia 18 2" xfId="49615" xr:uid="{35F0800F-DCD6-4644-80C3-FD27E1C851AE}"/>
    <cellStyle name="Tekst ostrzeżenia 18 3" xfId="54418" xr:uid="{95CD30B1-8FAB-4F29-AE15-99FE156C30A1}"/>
    <cellStyle name="Tekst ostrzeżenia 19" xfId="49553" xr:uid="{7355B46C-7AE8-4FCD-918E-5A754E942C87}"/>
    <cellStyle name="Tekst ostrzeżenia 19 2" xfId="54419" xr:uid="{3908AB45-2AA6-4142-A992-D2A3A915C88B}"/>
    <cellStyle name="Tekst ostrzeżenia 2" xfId="1115" xr:uid="{00000000-0005-0000-0000-00007C040000}"/>
    <cellStyle name="Tekst ostrzeżenia 2 2" xfId="25447" xr:uid="{A783D023-09B3-4938-954D-216B7B4CE36C}"/>
    <cellStyle name="Tekst ostrzeżenia 2 2 2" xfId="25448" xr:uid="{30822FD4-E6CE-478E-9BE0-4BB0C07F3CE3}"/>
    <cellStyle name="Tekst ostrzeżenia 2 2 2 2" xfId="49618" xr:uid="{EA684452-4B7D-4AB6-9715-F87EDC6F8AA7}"/>
    <cellStyle name="Tekst ostrzeżenia 2 2 3" xfId="25449" xr:uid="{FF4FD255-5DA4-4068-B628-04492D1785CA}"/>
    <cellStyle name="Tekst ostrzeżenia 2 2 3 2" xfId="49619" xr:uid="{0606C5EE-A02C-4CBD-86D1-3CBE8DF92830}"/>
    <cellStyle name="Tekst ostrzeżenia 2 2 4" xfId="49617" xr:uid="{61564CAF-7360-4430-A0CA-A13414311FDA}"/>
    <cellStyle name="Tekst ostrzeżenia 2 3" xfId="25450" xr:uid="{581B3CAE-1426-425C-B9ED-54C37A1A4018}"/>
    <cellStyle name="Tekst ostrzeżenia 2 3 2" xfId="25451" xr:uid="{36DD9305-1696-4522-B56C-C73030817DCD}"/>
    <cellStyle name="Tekst ostrzeżenia 2 3 2 2" xfId="49621" xr:uid="{660F4B3A-C3E9-45A4-8D9D-FBB0A9F3B251}"/>
    <cellStyle name="Tekst ostrzeżenia 2 3 3" xfId="49620" xr:uid="{82B86EB3-ECE7-40DB-8C2B-D2D89D5BFCDA}"/>
    <cellStyle name="Tekst ostrzeżenia 2 4" xfId="25452" xr:uid="{9A16C47D-EF38-4183-855E-351B3120D6DC}"/>
    <cellStyle name="Tekst ostrzeżenia 2 4 2" xfId="49622" xr:uid="{B62576CA-62F2-4A00-A187-0D1C227ADB73}"/>
    <cellStyle name="Tekst ostrzeżenia 2 5" xfId="25453" xr:uid="{C4B9879D-540C-4950-A77A-64D0AF72E732}"/>
    <cellStyle name="Tekst ostrzeżenia 2 5 2" xfId="49623" xr:uid="{07A71881-C50B-45F6-8B32-E9B7F8B5A533}"/>
    <cellStyle name="Tekst ostrzeżenia 2 6" xfId="49616" xr:uid="{61A53264-C977-419D-901F-EC6FA80EB9F9}"/>
    <cellStyle name="Tekst ostrzeżenia 2 7" xfId="54420" xr:uid="{1E8246E2-4DE9-447B-AC01-918B2DC73828}"/>
    <cellStyle name="Tekst ostrzeżenia 2 8" xfId="25446" xr:uid="{9E27A8FE-1A44-47CF-9BF9-8D987D21005F}"/>
    <cellStyle name="Tekst ostrzeżenia 20" xfId="54421" xr:uid="{2F5A951E-3DF1-4D03-9BC8-6A841263D943}"/>
    <cellStyle name="Tekst ostrzeżenia 21" xfId="25382" xr:uid="{0BB98CD5-EF9B-4958-96AA-CA6B35F15188}"/>
    <cellStyle name="Tekst ostrzeżenia 3" xfId="1116" xr:uid="{00000000-0005-0000-0000-00007D040000}"/>
    <cellStyle name="Tekst ostrzeżenia 3 2" xfId="25455" xr:uid="{7F7C892D-1F9A-4560-BBC6-3DFE0103D553}"/>
    <cellStyle name="Tekst ostrzeżenia 3 2 2" xfId="25456" xr:uid="{E230B9FE-F56D-43EE-96FC-3146EBA33121}"/>
    <cellStyle name="Tekst ostrzeżenia 3 2 2 2" xfId="49626" xr:uid="{BDF7FD90-4796-48BC-BA1F-80BFAE460F78}"/>
    <cellStyle name="Tekst ostrzeżenia 3 2 3" xfId="25457" xr:uid="{CAB7B2C0-C510-4F86-8205-99468DE39CF3}"/>
    <cellStyle name="Tekst ostrzeżenia 3 2 3 2" xfId="49627" xr:uid="{167A2FA8-982A-4356-BB6C-10FC086FB9FD}"/>
    <cellStyle name="Tekst ostrzeżenia 3 2 4" xfId="49625" xr:uid="{3047BEEB-6721-440D-9639-2B4F0E12BB8F}"/>
    <cellStyle name="Tekst ostrzeżenia 3 3" xfId="25458" xr:uid="{2ADE32A3-744D-439C-823B-B4D0863586A3}"/>
    <cellStyle name="Tekst ostrzeżenia 3 3 2" xfId="25459" xr:uid="{4D94C6DA-102C-4155-A387-C903E1179394}"/>
    <cellStyle name="Tekst ostrzeżenia 3 3 2 2" xfId="49629" xr:uid="{37CD6F9C-9CF4-4497-8348-51E79502F6B6}"/>
    <cellStyle name="Tekst ostrzeżenia 3 3 3" xfId="49628" xr:uid="{8499DEDF-D980-498F-B7C4-8D6F385A0047}"/>
    <cellStyle name="Tekst ostrzeżenia 3 4" xfId="25460" xr:uid="{9690B33D-6448-4862-9295-1BAB25D5B748}"/>
    <cellStyle name="Tekst ostrzeżenia 3 4 2" xfId="49630" xr:uid="{15F3A47E-EF12-4641-91E5-D771C80A2D71}"/>
    <cellStyle name="Tekst ostrzeżenia 3 5" xfId="25461" xr:uid="{2FD8C1A0-8650-48B9-87E8-79D3EF54AC97}"/>
    <cellStyle name="Tekst ostrzeżenia 3 5 2" xfId="49631" xr:uid="{EECF036F-CB1F-46C2-8317-1443465E8EE6}"/>
    <cellStyle name="Tekst ostrzeżenia 3 6" xfId="49624" xr:uid="{7BDB2C8D-4546-4D8C-B7BB-346A765FC9F4}"/>
    <cellStyle name="Tekst ostrzeżenia 3 7" xfId="54422" xr:uid="{7E77225F-F162-4A72-BF4F-FC5D1824377B}"/>
    <cellStyle name="Tekst ostrzeżenia 3 8" xfId="25454" xr:uid="{5AD31C23-F005-40BF-B088-396411EC349A}"/>
    <cellStyle name="Tekst ostrzeżenia 4" xfId="1117" xr:uid="{00000000-0005-0000-0000-00007E040000}"/>
    <cellStyle name="Tekst ostrzeżenia 4 2" xfId="25463" xr:uid="{2520F372-35A5-4873-94AF-A7CE67545287}"/>
    <cellStyle name="Tekst ostrzeżenia 4 2 2" xfId="25464" xr:uid="{0B09BA74-C225-457C-B648-246683747609}"/>
    <cellStyle name="Tekst ostrzeżenia 4 2 2 2" xfId="49634" xr:uid="{0CDAB753-2073-49C4-87A0-6C42776FF199}"/>
    <cellStyle name="Tekst ostrzeżenia 4 2 3" xfId="25465" xr:uid="{2374875A-0A1A-4056-9C01-C23FB7618480}"/>
    <cellStyle name="Tekst ostrzeżenia 4 2 3 2" xfId="49635" xr:uid="{1A0285DA-B156-4101-9224-9886F445138D}"/>
    <cellStyle name="Tekst ostrzeżenia 4 2 4" xfId="49633" xr:uid="{CA14E296-27A7-45A9-88F9-A1F30781AFBD}"/>
    <cellStyle name="Tekst ostrzeżenia 4 3" xfId="25466" xr:uid="{4E03F5E3-25B4-445E-B5C5-693BBC2EE84F}"/>
    <cellStyle name="Tekst ostrzeżenia 4 3 2" xfId="25467" xr:uid="{FF804DCB-7177-43A9-8C90-6EC3B86148B7}"/>
    <cellStyle name="Tekst ostrzeżenia 4 3 2 2" xfId="49637" xr:uid="{0920AB89-9897-4C8A-BC2D-17C7A1FDBE03}"/>
    <cellStyle name="Tekst ostrzeżenia 4 3 3" xfId="49636" xr:uid="{1D79D216-1A71-41C0-B5A2-B0404940C192}"/>
    <cellStyle name="Tekst ostrzeżenia 4 4" xfId="25468" xr:uid="{A0AFB083-066C-43C3-89AE-4F0E20D820F7}"/>
    <cellStyle name="Tekst ostrzeżenia 4 4 2" xfId="49638" xr:uid="{6DE63AF9-6142-44D8-90D2-2808EB6E5648}"/>
    <cellStyle name="Tekst ostrzeżenia 4 5" xfId="25469" xr:uid="{9CF538B4-EDFD-4FF2-B8E1-EB0F226F6B81}"/>
    <cellStyle name="Tekst ostrzeżenia 4 5 2" xfId="49639" xr:uid="{F5925C86-87B2-4270-8F76-52F63152CF23}"/>
    <cellStyle name="Tekst ostrzeżenia 4 6" xfId="49632" xr:uid="{584E2884-C2D0-42B1-8CFE-37C983EDD876}"/>
    <cellStyle name="Tekst ostrzeżenia 4 7" xfId="54423" xr:uid="{9CE38EC9-3EE9-4149-AF8E-E00FCCED930D}"/>
    <cellStyle name="Tekst ostrzeżenia 4 8" xfId="25462" xr:uid="{B0CB89D0-E30A-460A-A3C7-3BDDDFC62807}"/>
    <cellStyle name="Tekst ostrzeżenia 5" xfId="1118" xr:uid="{00000000-0005-0000-0000-00007F040000}"/>
    <cellStyle name="Tekst ostrzeżenia 5 2" xfId="25471" xr:uid="{25E9CED5-7657-4314-81E9-25324D43F252}"/>
    <cellStyle name="Tekst ostrzeżenia 5 2 2" xfId="25472" xr:uid="{7A105E0E-5AB3-482A-93C1-19D379FCCBAB}"/>
    <cellStyle name="Tekst ostrzeżenia 5 2 2 2" xfId="49642" xr:uid="{296F5A8D-B8CB-442F-9EA1-2D13B7D89689}"/>
    <cellStyle name="Tekst ostrzeżenia 5 2 3" xfId="25473" xr:uid="{4A4040CD-4ECB-434B-86CB-4D046D9FF435}"/>
    <cellStyle name="Tekst ostrzeżenia 5 2 3 2" xfId="49643" xr:uid="{5E1AAA90-A2FF-432E-83E8-EBB33D6FD1A0}"/>
    <cellStyle name="Tekst ostrzeżenia 5 2 4" xfId="49641" xr:uid="{70124FC0-51B7-4E03-8546-70AB8C29E1E4}"/>
    <cellStyle name="Tekst ostrzeżenia 5 3" xfId="25474" xr:uid="{2B959F4C-7288-479B-98BD-CDEF3D226EA4}"/>
    <cellStyle name="Tekst ostrzeżenia 5 3 2" xfId="25475" xr:uid="{FEDE07C0-EDC0-45FF-B447-8429033431D2}"/>
    <cellStyle name="Tekst ostrzeżenia 5 3 2 2" xfId="49645" xr:uid="{9E58D719-E1E7-41E1-9120-1A5CD752E1E8}"/>
    <cellStyle name="Tekst ostrzeżenia 5 3 3" xfId="49644" xr:uid="{5D2FB5EB-FDD1-4A70-8126-444595627D43}"/>
    <cellStyle name="Tekst ostrzeżenia 5 4" xfId="25476" xr:uid="{019D0F4B-8C21-458B-A336-586870E59CF8}"/>
    <cellStyle name="Tekst ostrzeżenia 5 4 2" xfId="49646" xr:uid="{AA6B14D8-FE61-4F4D-8E52-9DBBC77C638D}"/>
    <cellStyle name="Tekst ostrzeżenia 5 5" xfId="25477" xr:uid="{7F0804B8-FDDD-46F4-BBF2-DA9537105583}"/>
    <cellStyle name="Tekst ostrzeżenia 5 5 2" xfId="49647" xr:uid="{FDD71648-E137-4389-AB29-F46AFDD6D61C}"/>
    <cellStyle name="Tekst ostrzeżenia 5 6" xfId="49640" xr:uid="{BE39620C-9515-4F7E-A6B4-1530C8AF2E1E}"/>
    <cellStyle name="Tekst ostrzeżenia 5 7" xfId="54424" xr:uid="{6F881663-1AED-4245-A224-854F1752FFCB}"/>
    <cellStyle name="Tekst ostrzeżenia 5 8" xfId="25470" xr:uid="{F3DBD334-504E-4CD7-BBB6-E07E62B803B1}"/>
    <cellStyle name="Tekst ostrzeżenia 6" xfId="1119" xr:uid="{00000000-0005-0000-0000-000080040000}"/>
    <cellStyle name="Tekst ostrzeżenia 6 2" xfId="25479" xr:uid="{1A2A28C7-09AD-419F-B910-4AE262C1FE3C}"/>
    <cellStyle name="Tekst ostrzeżenia 6 2 2" xfId="25480" xr:uid="{DC6C3090-1AB0-4ACB-9487-55A02FDF94FA}"/>
    <cellStyle name="Tekst ostrzeżenia 6 2 2 2" xfId="49650" xr:uid="{10538DEC-5E6D-416C-ABE7-F111DA6CA022}"/>
    <cellStyle name="Tekst ostrzeżenia 6 2 3" xfId="25481" xr:uid="{5D867D1E-76CD-4F2B-8E82-12B379E40A2A}"/>
    <cellStyle name="Tekst ostrzeżenia 6 2 3 2" xfId="49651" xr:uid="{64F2FD2C-FF25-4681-9C2A-BAE02ECEFBDD}"/>
    <cellStyle name="Tekst ostrzeżenia 6 2 4" xfId="49649" xr:uid="{6EF8733A-D1A3-4B97-BFAD-5F7EFD79D920}"/>
    <cellStyle name="Tekst ostrzeżenia 6 3" xfId="25482" xr:uid="{58E2A749-E468-47E2-9B51-EAAB4245C6B7}"/>
    <cellStyle name="Tekst ostrzeżenia 6 3 2" xfId="25483" xr:uid="{4D0D2FDF-716E-4EA8-A11A-926A1710A24B}"/>
    <cellStyle name="Tekst ostrzeżenia 6 3 2 2" xfId="49653" xr:uid="{D4304496-B098-499E-A7A4-613EE8F34D1E}"/>
    <cellStyle name="Tekst ostrzeżenia 6 3 3" xfId="49652" xr:uid="{3CD869E1-2A32-4C71-AFD2-134B9D73203E}"/>
    <cellStyle name="Tekst ostrzeżenia 6 4" xfId="25484" xr:uid="{A89B0C4C-EF65-4E3A-870F-1A8FF95AF4DE}"/>
    <cellStyle name="Tekst ostrzeżenia 6 4 2" xfId="49654" xr:uid="{431213DB-3E74-413F-9FD1-C3BEA46E2F01}"/>
    <cellStyle name="Tekst ostrzeżenia 6 5" xfId="25485" xr:uid="{0805B77D-6D0C-4840-8F58-1D7D47FEFE2D}"/>
    <cellStyle name="Tekst ostrzeżenia 6 5 2" xfId="49655" xr:uid="{5EFED509-3A94-46DA-B6F6-EF4F9070E1BE}"/>
    <cellStyle name="Tekst ostrzeżenia 6 6" xfId="49648" xr:uid="{AF60F614-9FBE-4E28-81A6-98A60346D66C}"/>
    <cellStyle name="Tekst ostrzeżenia 6 7" xfId="54425" xr:uid="{07A4E642-422C-487A-BBE2-1695F43653BB}"/>
    <cellStyle name="Tekst ostrzeżenia 6 8" xfId="25478" xr:uid="{F291597C-5D83-4A57-B556-F2C2B704ECDB}"/>
    <cellStyle name="Tekst ostrzeżenia 7" xfId="1120" xr:uid="{00000000-0005-0000-0000-000081040000}"/>
    <cellStyle name="Tekst ostrzeżenia 7 2" xfId="25487" xr:uid="{993BB0B7-9CF1-4CF6-B00C-F7CD5530B242}"/>
    <cellStyle name="Tekst ostrzeżenia 7 2 2" xfId="25488" xr:uid="{24922DB4-2BB8-41A2-9719-88FD00D01B4E}"/>
    <cellStyle name="Tekst ostrzeżenia 7 2 2 2" xfId="49658" xr:uid="{27AA66A8-66E7-44A7-8948-EDA8151E970F}"/>
    <cellStyle name="Tekst ostrzeżenia 7 2 3" xfId="25489" xr:uid="{57F73041-DF94-4143-A123-D0D98E007A4E}"/>
    <cellStyle name="Tekst ostrzeżenia 7 2 3 2" xfId="49659" xr:uid="{BE11D536-F072-43B2-980C-87FC236683B6}"/>
    <cellStyle name="Tekst ostrzeżenia 7 2 4" xfId="49657" xr:uid="{29F28E67-AE6C-4382-9040-823034AB23A3}"/>
    <cellStyle name="Tekst ostrzeżenia 7 3" xfId="25490" xr:uid="{9153FEFA-0444-4F91-8484-76CE8DE2AE09}"/>
    <cellStyle name="Tekst ostrzeżenia 7 3 2" xfId="25491" xr:uid="{E6B1C7BA-E270-4061-BE98-72EFAEFCB55C}"/>
    <cellStyle name="Tekst ostrzeżenia 7 3 2 2" xfId="49661" xr:uid="{59A2030B-7A74-403C-BD6A-9452841026A4}"/>
    <cellStyle name="Tekst ostrzeżenia 7 3 3" xfId="49660" xr:uid="{C296022F-F738-44A6-9522-311A9892AFF0}"/>
    <cellStyle name="Tekst ostrzeżenia 7 4" xfId="25492" xr:uid="{83FA843D-5BC7-44B2-9B8B-78C27CB591AC}"/>
    <cellStyle name="Tekst ostrzeżenia 7 4 2" xfId="49662" xr:uid="{55B6323F-4428-43C0-BB3F-D50880CD93A1}"/>
    <cellStyle name="Tekst ostrzeżenia 7 5" xfId="25493" xr:uid="{9642BAE3-2643-4947-B7C9-55B152B67FD4}"/>
    <cellStyle name="Tekst ostrzeżenia 7 5 2" xfId="49663" xr:uid="{A42AD00A-A45A-407F-BD3E-19933C466F3B}"/>
    <cellStyle name="Tekst ostrzeżenia 7 6" xfId="49656" xr:uid="{7DC23D37-11C7-425B-816D-5284A4214577}"/>
    <cellStyle name="Tekst ostrzeżenia 7 7" xfId="54426" xr:uid="{332CEFDE-CADD-43FB-85FE-C88E3D254C88}"/>
    <cellStyle name="Tekst ostrzeżenia 7 8" xfId="25486" xr:uid="{A4367EDB-3FC2-4139-AFD8-E4194147C052}"/>
    <cellStyle name="Tekst ostrzeżenia 8" xfId="1121" xr:uid="{00000000-0005-0000-0000-000082040000}"/>
    <cellStyle name="Tekst ostrzeżenia 8 2" xfId="25495" xr:uid="{5225A072-26FF-4542-B937-A8484CF1D4B5}"/>
    <cellStyle name="Tekst ostrzeżenia 8 2 2" xfId="25496" xr:uid="{33F2CF78-5F13-4F10-9761-FD9CE552637D}"/>
    <cellStyle name="Tekst ostrzeżenia 8 2 2 2" xfId="49666" xr:uid="{3A34C524-257E-48D2-8A99-4D9B939629B1}"/>
    <cellStyle name="Tekst ostrzeżenia 8 2 3" xfId="25497" xr:uid="{697BB0E1-B07B-427F-863B-695DCEC71E7C}"/>
    <cellStyle name="Tekst ostrzeżenia 8 2 3 2" xfId="49667" xr:uid="{EDF22B70-D688-43CE-9CDA-9F7AD44EB367}"/>
    <cellStyle name="Tekst ostrzeżenia 8 2 4" xfId="49665" xr:uid="{405657E5-5F32-4F25-99A3-AF8C372D9FF0}"/>
    <cellStyle name="Tekst ostrzeżenia 8 3" xfId="25498" xr:uid="{C7023403-0E1C-4174-B83E-108CAFA85397}"/>
    <cellStyle name="Tekst ostrzeżenia 8 3 2" xfId="25499" xr:uid="{61A4D172-4CA5-4448-96D7-9CB624677A51}"/>
    <cellStyle name="Tekst ostrzeżenia 8 3 2 2" xfId="49669" xr:uid="{0CE0026B-8B0B-431F-AAF3-67FB1CDC4D7B}"/>
    <cellStyle name="Tekst ostrzeżenia 8 3 3" xfId="49668" xr:uid="{3D46DA82-9CD6-4145-9C85-D7E143BFBCA2}"/>
    <cellStyle name="Tekst ostrzeżenia 8 4" xfId="25500" xr:uid="{D28B2F71-A3BE-4CA5-93AF-3F5ED72312E2}"/>
    <cellStyle name="Tekst ostrzeżenia 8 4 2" xfId="49670" xr:uid="{6BA7ACC5-C243-4CC8-8BBB-DF25C6DD473D}"/>
    <cellStyle name="Tekst ostrzeżenia 8 5" xfId="25501" xr:uid="{03B81A0A-3563-4358-AE4B-F85949214714}"/>
    <cellStyle name="Tekst ostrzeżenia 8 5 2" xfId="49671" xr:uid="{28E45E4D-6D7E-4371-8DF0-DA151CD9689A}"/>
    <cellStyle name="Tekst ostrzeżenia 8 6" xfId="49664" xr:uid="{107B1E7C-3D51-4A92-B3CA-A77E4C4732B4}"/>
    <cellStyle name="Tekst ostrzeżenia 8 7" xfId="54427" xr:uid="{58046F68-EE55-4A22-9B67-3989A2F1C575}"/>
    <cellStyle name="Tekst ostrzeżenia 8 8" xfId="25494" xr:uid="{C4B40BF8-DD9A-4D93-9D93-47FE5B545E24}"/>
    <cellStyle name="Tekst ostrzeżenia 9" xfId="1122" xr:uid="{00000000-0005-0000-0000-000083040000}"/>
    <cellStyle name="Tekst ostrzeżenia 9 10" xfId="25502" xr:uid="{CD9BB5B0-4E1C-47BA-A2AA-1C9AD4B61274}"/>
    <cellStyle name="Tekst ostrzeżenia 9 2" xfId="1123" xr:uid="{00000000-0005-0000-0000-000084040000}"/>
    <cellStyle name="Tekst ostrzeżenia 9 2 2" xfId="25504" xr:uid="{A2C28508-795B-4D6F-A201-3C9461B99236}"/>
    <cellStyle name="Tekst ostrzeżenia 9 2 2 2" xfId="25505" xr:uid="{C5866B41-C330-478B-9FB8-523F80846769}"/>
    <cellStyle name="Tekst ostrzeżenia 9 2 2 2 2" xfId="49675" xr:uid="{F3FC1118-5FEB-4B7B-8D3D-57F84F1D6FFE}"/>
    <cellStyle name="Tekst ostrzeżenia 9 2 2 3" xfId="25506" xr:uid="{953442F8-2006-4E02-84D9-43F5B3F35AED}"/>
    <cellStyle name="Tekst ostrzeżenia 9 2 2 3 2" xfId="49676" xr:uid="{7BD8887E-E62E-499B-8E01-A80E0172C7C1}"/>
    <cellStyle name="Tekst ostrzeżenia 9 2 2 4" xfId="49674" xr:uid="{8C921B8D-D8D6-43DF-9C25-5835E64CCDB3}"/>
    <cellStyle name="Tekst ostrzeżenia 9 2 3" xfId="25507" xr:uid="{045F1303-40E2-4BC0-893C-BF13CC814F46}"/>
    <cellStyle name="Tekst ostrzeżenia 9 2 3 2" xfId="49677" xr:uid="{6E880B98-6097-4AF2-B0D0-ED00C7F755A6}"/>
    <cellStyle name="Tekst ostrzeżenia 9 2 4" xfId="25508" xr:uid="{1DCDBC57-C885-458F-BF76-56E1AF7881EC}"/>
    <cellStyle name="Tekst ostrzeżenia 9 2 4 2" xfId="49678" xr:uid="{D294EFD6-716A-4FDC-8A9E-F4480D16B2BD}"/>
    <cellStyle name="Tekst ostrzeżenia 9 2 5" xfId="25509" xr:uid="{32D431DC-C307-4BEE-85AC-C65100E1A9F3}"/>
    <cellStyle name="Tekst ostrzeżenia 9 2 5 2" xfId="49679" xr:uid="{0681C364-EEA7-4336-B960-EAB74DA0C7AF}"/>
    <cellStyle name="Tekst ostrzeżenia 9 2 6" xfId="49673" xr:uid="{E045DCD4-F7EC-4FBF-B2F4-18CB2CF7DE1D}"/>
    <cellStyle name="Tekst ostrzeżenia 9 2 7" xfId="54429" xr:uid="{D4D51ECC-F210-4AAC-9A37-E4FC810A851A}"/>
    <cellStyle name="Tekst ostrzeżenia 9 2 8" xfId="25503" xr:uid="{F7D32EB0-CFE1-4309-B8BE-E6D99B1EFF15}"/>
    <cellStyle name="Tekst ostrzeżenia 9 3" xfId="1124" xr:uid="{00000000-0005-0000-0000-000085040000}"/>
    <cellStyle name="Tekst ostrzeżenia 9 3 2" xfId="25511" xr:uid="{0116ADEC-F943-49FB-9EFD-8CCADEBD12A3}"/>
    <cellStyle name="Tekst ostrzeżenia 9 3 2 2" xfId="25512" xr:uid="{EFE82D08-4C4C-49FF-8FFA-29E82D704CD0}"/>
    <cellStyle name="Tekst ostrzeżenia 9 3 2 2 2" xfId="49682" xr:uid="{B8A4F5F2-EC38-4FA5-960D-CE108AEBF639}"/>
    <cellStyle name="Tekst ostrzeżenia 9 3 2 3" xfId="25513" xr:uid="{5C24C331-01F0-4E88-9084-EC68728222D6}"/>
    <cellStyle name="Tekst ostrzeżenia 9 3 2 3 2" xfId="49683" xr:uid="{9E6B604B-0A61-470D-8EBD-4522023BF66E}"/>
    <cellStyle name="Tekst ostrzeżenia 9 3 2 4" xfId="49681" xr:uid="{D4CF5F79-C161-4BD2-ACAF-AF5CDF926966}"/>
    <cellStyle name="Tekst ostrzeżenia 9 3 3" xfId="25514" xr:uid="{5DF1828B-6CD9-421B-BF91-B357D9171CF1}"/>
    <cellStyle name="Tekst ostrzeżenia 9 3 3 2" xfId="49684" xr:uid="{CA346181-B3FC-4C77-B342-08CA0CA38716}"/>
    <cellStyle name="Tekst ostrzeżenia 9 3 4" xfId="25515" xr:uid="{2FEE8E57-320E-4A01-B26A-2C16FBA69244}"/>
    <cellStyle name="Tekst ostrzeżenia 9 3 4 2" xfId="49685" xr:uid="{6E56EAC6-6C2B-427D-8752-3C5FFCB77916}"/>
    <cellStyle name="Tekst ostrzeżenia 9 3 5" xfId="25516" xr:uid="{EADEC924-52DA-4DDE-A89C-0ECC4B73CA2D}"/>
    <cellStyle name="Tekst ostrzeżenia 9 3 5 2" xfId="49686" xr:uid="{51E8FBE8-63D0-44E0-8835-A74243814BC5}"/>
    <cellStyle name="Tekst ostrzeżenia 9 3 6" xfId="49680" xr:uid="{D9C13CD9-D439-4933-A5BA-31F4F78EE930}"/>
    <cellStyle name="Tekst ostrzeżenia 9 3 7" xfId="54430" xr:uid="{A9807E81-EC55-481D-970F-690EDA931D4C}"/>
    <cellStyle name="Tekst ostrzeżenia 9 3 8" xfId="25510" xr:uid="{5C028C36-589F-461C-8BB3-5069CBC86ECE}"/>
    <cellStyle name="Tekst ostrzeżenia 9 4" xfId="25517" xr:uid="{95270F3A-9F52-43BE-AC68-44CED689F8D7}"/>
    <cellStyle name="Tekst ostrzeżenia 9 4 2" xfId="25518" xr:uid="{A475D4FB-A8CE-4E30-9E72-C14FFDB7FA26}"/>
    <cellStyle name="Tekst ostrzeżenia 9 4 2 2" xfId="49688" xr:uid="{32382834-FAF5-4AEB-BE5B-CA91364DA22E}"/>
    <cellStyle name="Tekst ostrzeżenia 9 4 3" xfId="25519" xr:uid="{B9C2991A-BBB8-46C1-9C9A-D4D7480A9664}"/>
    <cellStyle name="Tekst ostrzeżenia 9 4 3 2" xfId="49689" xr:uid="{6A6BE5E9-29BE-4914-A540-28379870A9DD}"/>
    <cellStyle name="Tekst ostrzeżenia 9 4 4" xfId="49687" xr:uid="{FB6BFF68-1BA8-4382-9577-6090B653B8AA}"/>
    <cellStyle name="Tekst ostrzeżenia 9 5" xfId="25520" xr:uid="{503C7A31-6629-40FC-9730-8EF13ACE58B6}"/>
    <cellStyle name="Tekst ostrzeżenia 9 5 2" xfId="25521" xr:uid="{E167CBA1-E095-459F-98E0-9BAA94271842}"/>
    <cellStyle name="Tekst ostrzeżenia 9 5 2 2" xfId="49691" xr:uid="{C0A5337E-D94B-4373-95B6-F95952B82341}"/>
    <cellStyle name="Tekst ostrzeżenia 9 5 3" xfId="49690" xr:uid="{9BE04506-1C33-4F84-B538-83157D3042E7}"/>
    <cellStyle name="Tekst ostrzeżenia 9 6" xfId="25522" xr:uid="{6F85C004-7E3E-4467-8D46-27C78869AA65}"/>
    <cellStyle name="Tekst ostrzeżenia 9 6 2" xfId="49692" xr:uid="{3724FDBB-5115-4B81-9708-577E4818AD09}"/>
    <cellStyle name="Tekst ostrzeżenia 9 7" xfId="25523" xr:uid="{192D9BBD-F35F-4564-B46F-238A6C11EEF9}"/>
    <cellStyle name="Tekst ostrzeżenia 9 7 2" xfId="49693" xr:uid="{6577BC9A-A406-40D9-80AE-8400517D911E}"/>
    <cellStyle name="Tekst ostrzeżenia 9 8" xfId="49672" xr:uid="{F0B0EA5C-AD37-4904-888B-E585FD62C7F3}"/>
    <cellStyle name="Tekst ostrzeżenia 9 9" xfId="54428" xr:uid="{5E8EB9E3-6914-475E-9620-DFF57970E357}"/>
    <cellStyle name="Tekst ostrzeżenia 9_COM_BND" xfId="25524" xr:uid="{2C4CA9C9-9759-435A-B7AC-741192EA5DA0}"/>
    <cellStyle name="Tekst ostrzeżenia_CHP" xfId="25525" xr:uid="{6EC2A7A9-0CE8-4DBE-9E4C-CCCACFF9A051}"/>
    <cellStyle name="Title 10" xfId="53766" xr:uid="{D453F179-2F41-4B73-9D5B-801A0C8D0D63}"/>
    <cellStyle name="Title 2" xfId="1125" xr:uid="{00000000-0005-0000-0000-000087040000}"/>
    <cellStyle name="Title 2 10" xfId="49694" xr:uid="{C314F371-4B3A-49A1-A863-801DFB9655F0}"/>
    <cellStyle name="Title 2 11" xfId="54431" xr:uid="{9633C9D2-9416-4A22-A68B-6A216E256F3D}"/>
    <cellStyle name="Title 2 12" xfId="25526" xr:uid="{48D0B6F4-5C37-4822-8E94-F2FFCC6F998F}"/>
    <cellStyle name="Title 2 2" xfId="25527" xr:uid="{A5BBBB47-A16F-449C-B6CA-DA39D21A208C}"/>
    <cellStyle name="Title 2 2 2" xfId="25528" xr:uid="{6E2F3F02-3F9C-4BF6-85A0-9AB876A69030}"/>
    <cellStyle name="Title 2 2 2 2" xfId="25529" xr:uid="{C7926452-0916-4CF8-9BE9-A8EDD18D9386}"/>
    <cellStyle name="Title 2 2 2 2 2" xfId="49697" xr:uid="{8FC60FC3-FC1B-41A3-AC03-611642A9BDD7}"/>
    <cellStyle name="Title 2 2 2 3" xfId="49696" xr:uid="{83D373B3-7683-4ED8-870D-4C4CEAA9FCC7}"/>
    <cellStyle name="Title 2 2 3" xfId="25530" xr:uid="{9EF1C2FD-093D-406A-9F41-32F640A628EE}"/>
    <cellStyle name="Title 2 2 3 2" xfId="25531" xr:uid="{16931A8A-F64F-4CBC-BDE3-08B805DC6F8E}"/>
    <cellStyle name="Title 2 2 3 2 2" xfId="49699" xr:uid="{61140128-D50D-4C50-9B27-E0AE64D8E56A}"/>
    <cellStyle name="Title 2 2 3 3" xfId="49698" xr:uid="{6A265422-6AE2-4991-9BA2-F1F4FF99AAC3}"/>
    <cellStyle name="Title 2 2 4" xfId="25532" xr:uid="{FF7354A8-1C9D-4697-A19D-A4D711DE1546}"/>
    <cellStyle name="Title 2 2 4 2" xfId="49700" xr:uid="{FEBF9D94-DFD2-40D8-92DD-C5671BE0BF91}"/>
    <cellStyle name="Title 2 2 5" xfId="25533" xr:uid="{35744976-5661-4AB8-96DD-7204FBDAED20}"/>
    <cellStyle name="Title 2 2 5 2" xfId="49701" xr:uid="{C5AEE5CE-4755-4E6A-9FD6-74C9CD1130B9}"/>
    <cellStyle name="Title 2 2 6" xfId="49695" xr:uid="{3C2C697D-8C66-4A38-90B6-164B3C9B2A94}"/>
    <cellStyle name="Title 2 3" xfId="25534" xr:uid="{E40125EF-1BF5-46EF-A87D-AA293EE7D802}"/>
    <cellStyle name="Title 2 3 2" xfId="25535" xr:uid="{C5506028-765E-4F8D-B16A-C1A78EE15217}"/>
    <cellStyle name="Title 2 3 2 2" xfId="49703" xr:uid="{22351541-0F32-4D33-ABAF-AD9145CAEFCA}"/>
    <cellStyle name="Title 2 3 3" xfId="49702" xr:uid="{E5536336-2261-4E2D-895B-2B0A200D3F95}"/>
    <cellStyle name="Title 2 4" xfId="25536" xr:uid="{3FE1FC60-220D-431C-9903-609C96C7E152}"/>
    <cellStyle name="Title 2 4 2" xfId="25537" xr:uid="{17A43EE9-97E9-4329-A44F-F847BA11AD2D}"/>
    <cellStyle name="Title 2 4 2 2" xfId="49705" xr:uid="{6E74E448-77AF-40BD-812D-65ABF5754815}"/>
    <cellStyle name="Title 2 4 3" xfId="49704" xr:uid="{B86733D5-E2D1-41B8-89D1-851532351A91}"/>
    <cellStyle name="Title 2 5" xfId="25538" xr:uid="{5F266EE2-4E16-4F0D-B303-C015C84B2536}"/>
    <cellStyle name="Title 2 5 2" xfId="25539" xr:uid="{C93824E0-87A4-4B43-B9D9-45E46C8C0340}"/>
    <cellStyle name="Title 2 5 2 2" xfId="49707" xr:uid="{BC3D5BF4-1EB8-4CE4-BB8C-0BD7F7244128}"/>
    <cellStyle name="Title 2 5 3" xfId="49706" xr:uid="{446A74FF-C540-403A-BDAF-E3241EC3B157}"/>
    <cellStyle name="Title 2 6" xfId="25540" xr:uid="{892E9EA2-1E50-4415-9A4C-4996DB80A50C}"/>
    <cellStyle name="Title 2 6 2" xfId="25541" xr:uid="{BB87F892-0978-4571-9D70-50D6083C1E11}"/>
    <cellStyle name="Title 2 6 2 2" xfId="49709" xr:uid="{4068BA78-424F-4F5F-BA01-575761BDEAD0}"/>
    <cellStyle name="Title 2 6 3" xfId="49708" xr:uid="{8F62432F-EE79-493B-91CC-6CEC3C7F6B0E}"/>
    <cellStyle name="Title 2 7" xfId="25542" xr:uid="{496C9CD3-9379-4338-B0F0-EE2B1E121A4D}"/>
    <cellStyle name="Title 2 7 2" xfId="49710" xr:uid="{786CA842-3AC7-4EA9-8FD3-F9D6EB5AE0FE}"/>
    <cellStyle name="Title 2 8" xfId="25543" xr:uid="{3130F664-E0ED-4648-8305-C26DD2E2A49C}"/>
    <cellStyle name="Title 2 8 2" xfId="49711" xr:uid="{6AECBED4-FF9E-4427-AF3C-B33303B303B6}"/>
    <cellStyle name="Title 2 9" xfId="25544" xr:uid="{8D03D17F-D182-485D-8BFB-C5022641700F}"/>
    <cellStyle name="Title 2 9 2" xfId="49712" xr:uid="{284CCABA-B68F-45C0-98C4-48A0A403ADC0}"/>
    <cellStyle name="Title 3" xfId="1126" xr:uid="{00000000-0005-0000-0000-000088040000}"/>
    <cellStyle name="Title 3 10" xfId="49713" xr:uid="{BF7C998A-CE3E-4660-9ACC-4FEAA711F01B}"/>
    <cellStyle name="Title 3 11" xfId="54432" xr:uid="{5E8648C4-A3CD-45DE-8241-B778AD9C55C5}"/>
    <cellStyle name="Title 3 12" xfId="25545" xr:uid="{0F724845-F31E-4A44-A932-83E0E677CB03}"/>
    <cellStyle name="Title 3 2" xfId="25546" xr:uid="{F22634EC-E485-48DC-AC5A-E27FA6373A49}"/>
    <cellStyle name="Title 3 2 2" xfId="25547" xr:uid="{B396337D-A1EB-4393-8AD8-D9F7380A8C66}"/>
    <cellStyle name="Title 3 2 2 2" xfId="49715" xr:uid="{F71ACBA5-1BEE-4E1C-A0AB-32F221E2D9E5}"/>
    <cellStyle name="Title 3 2 3" xfId="25548" xr:uid="{61626D5A-0FBF-4FAC-9850-AC043B78E759}"/>
    <cellStyle name="Title 3 2 3 2" xfId="49716" xr:uid="{E8DA3051-021B-48B6-8EFB-746DED7D2448}"/>
    <cellStyle name="Title 3 2 4" xfId="49714" xr:uid="{51E8934A-9518-4DF9-BC46-6FCF71E006EB}"/>
    <cellStyle name="Title 3 3" xfId="25549" xr:uid="{6B2D4682-62DF-4527-8C07-C48D101FCC6B}"/>
    <cellStyle name="Title 3 3 2" xfId="25550" xr:uid="{61957793-6754-4431-8080-C9BB475D2981}"/>
    <cellStyle name="Title 3 3 2 2" xfId="49718" xr:uid="{8DAC350B-0347-47AB-988F-B5495111A0C4}"/>
    <cellStyle name="Title 3 3 3" xfId="49717" xr:uid="{1A626E3B-7203-48E8-B8A7-2A223A2B2BA4}"/>
    <cellStyle name="Title 3 4" xfId="25551" xr:uid="{D75D2EA0-4D1B-484C-A412-66B83B6A4709}"/>
    <cellStyle name="Title 3 4 2" xfId="25552" xr:uid="{19273F1E-DEA8-4E51-9A93-EC13DFC5297C}"/>
    <cellStyle name="Title 3 4 2 2" xfId="49720" xr:uid="{31693804-B165-4CB2-964D-EED9561A50C5}"/>
    <cellStyle name="Title 3 4 3" xfId="49719" xr:uid="{CC1FCECB-F046-4E74-A5AB-4CCDE5BD4E95}"/>
    <cellStyle name="Title 3 5" xfId="25553" xr:uid="{1C778CF6-7097-4CFA-9D19-9FED8DA39A66}"/>
    <cellStyle name="Title 3 5 2" xfId="25554" xr:uid="{E199C63B-C618-4283-AEE0-F93B24119E42}"/>
    <cellStyle name="Title 3 5 2 2" xfId="49722" xr:uid="{C0C14AD7-D3E3-411D-AB68-35F8D93ED788}"/>
    <cellStyle name="Title 3 5 3" xfId="49721" xr:uid="{D9A76691-9AB9-42E3-BED3-17C628A7AA75}"/>
    <cellStyle name="Title 3 6" xfId="25555" xr:uid="{CB4AA149-1FCA-46BC-BC52-E3868EB1070B}"/>
    <cellStyle name="Title 3 6 2" xfId="25556" xr:uid="{1150A43E-E296-4F80-9964-FD3D0DD374BA}"/>
    <cellStyle name="Title 3 6 2 2" xfId="49724" xr:uid="{67DA325B-2E57-402C-A53E-59C596EF1971}"/>
    <cellStyle name="Title 3 6 3" xfId="49723" xr:uid="{AA2850D8-87D3-4690-AF8A-6F3EA3C2BF59}"/>
    <cellStyle name="Title 3 7" xfId="25557" xr:uid="{51D7D3E1-DF62-4E14-A1D0-9BFA45DC69B9}"/>
    <cellStyle name="Title 3 7 2" xfId="49725" xr:uid="{07036C23-2026-41FE-8C66-3999188702FA}"/>
    <cellStyle name="Title 3 8" xfId="25558" xr:uid="{921D8A2F-B920-48FC-A640-E099CB587826}"/>
    <cellStyle name="Title 3 8 2" xfId="49726" xr:uid="{F054C8DF-6C91-48BC-B188-E2A6A62F46C8}"/>
    <cellStyle name="Title 3 9" xfId="25559" xr:uid="{5A31B8FD-C684-4341-BD10-A9A46115A94F}"/>
    <cellStyle name="Title 3 9 2" xfId="49727" xr:uid="{A886B003-D0C1-413B-AD9F-98F57A58D3E9}"/>
    <cellStyle name="Title 4" xfId="25560" xr:uid="{E18E3225-51E9-4FB0-8301-820190547372}"/>
    <cellStyle name="Title 4 2" xfId="25561" xr:uid="{BD27CFEB-93AC-44B0-A77D-AD9C24579C94}"/>
    <cellStyle name="Title 4 2 2" xfId="25562" xr:uid="{90CCACF6-C8C4-4224-B9E3-05AFD437FEC7}"/>
    <cellStyle name="Title 4 2 2 2" xfId="49730" xr:uid="{B8EA440A-779F-440B-8E95-C2696215A9EE}"/>
    <cellStyle name="Title 4 2 3" xfId="49729" xr:uid="{796D097E-3CE7-4E84-97AE-2364006543B2}"/>
    <cellStyle name="Title 4 3" xfId="25563" xr:uid="{AF14067E-85E9-4DE6-A730-5FAB8E2EAA44}"/>
    <cellStyle name="Title 4 3 2" xfId="49731" xr:uid="{D2E5E15F-300A-428F-ABD7-9C5381EAA2EB}"/>
    <cellStyle name="Title 4 4" xfId="25564" xr:uid="{0FE017DE-14EB-44E8-9105-E1677552A0D0}"/>
    <cellStyle name="Title 4 4 2" xfId="49732" xr:uid="{053970EC-135D-4742-AA58-368A14179D8C}"/>
    <cellStyle name="Title 4 5" xfId="49728" xr:uid="{FF0497B4-AED2-4F9E-8B85-558282A59E2E}"/>
    <cellStyle name="Title 5" xfId="25565" xr:uid="{D4A647FE-2C65-491A-8E18-C579A5D9FAEC}"/>
    <cellStyle name="Title 5 2" xfId="25566" xr:uid="{D620A555-7B0E-4FC4-9FF8-E98206C60E41}"/>
    <cellStyle name="Title 5 2 2" xfId="49734" xr:uid="{691623E7-BBD2-46EE-8247-63B601DDA810}"/>
    <cellStyle name="Title 5 3" xfId="49733" xr:uid="{C47F5DB9-1848-4A72-BB4A-6C43D91A3E5E}"/>
    <cellStyle name="Title 6" xfId="25567" xr:uid="{558050D3-54E7-420D-957A-1EAE87A2FF82}"/>
    <cellStyle name="Title 6 2" xfId="25568" xr:uid="{CC1EB645-FF07-44F8-9F14-88F5265189DE}"/>
    <cellStyle name="Title 6 2 2" xfId="49736" xr:uid="{5C8F7D76-0BCE-4D61-91BC-95BFD8A3AE13}"/>
    <cellStyle name="Title 6 3" xfId="49735" xr:uid="{70EF6855-2FF2-4F4A-8BAC-598CF4D5362C}"/>
    <cellStyle name="Title 7" xfId="25569" xr:uid="{5D81FE98-2BAF-4BD4-A739-6C39C706A547}"/>
    <cellStyle name="Title 7 2" xfId="25570" xr:uid="{2516F1A2-63CE-4DFE-BA4C-B230F43C7DFB}"/>
    <cellStyle name="Title 7 2 2" xfId="49738" xr:uid="{420ACAB1-758D-47B6-8CE9-83D562762CCE}"/>
    <cellStyle name="Title 7 3" xfId="49737" xr:uid="{331A2168-7435-460F-8857-4F9E5B96C149}"/>
    <cellStyle name="Title 8" xfId="25571" xr:uid="{380EFABA-7B0A-4FBE-8AAC-B874DA84904C}"/>
    <cellStyle name="Title 8 2" xfId="25572" xr:uid="{F66F4CD3-5B27-4922-AF02-5F78F6CA30DD}"/>
    <cellStyle name="Title 8 2 2" xfId="49740" xr:uid="{7677D2E8-2DA1-491E-B494-A9328FD47366}"/>
    <cellStyle name="Title 8 3" xfId="49739" xr:uid="{FDDC0137-A55E-43E7-8574-43069E65E831}"/>
    <cellStyle name="Title 9" xfId="25573" xr:uid="{26DB11C9-614C-46B8-A6FF-3A6F629A6F0A}"/>
    <cellStyle name="Title 9 2" xfId="25574" xr:uid="{5BDEE05B-3C1F-4940-B8D0-632A38B22761}"/>
    <cellStyle name="Title 9 2 2" xfId="49742" xr:uid="{ADDB6B0D-D3F9-4A08-BB8E-E0D093A1EE94}"/>
    <cellStyle name="Title 9 3" xfId="49741" xr:uid="{E27F54F9-1123-4D17-B73A-2835CD2EDB2C}"/>
    <cellStyle name="Tmpl_Assumption" xfId="25575" xr:uid="{E1CC4A14-E390-42A3-8F3A-B0CCD506BE68}"/>
    <cellStyle name="Total 10" xfId="1127" xr:uid="{00000000-0005-0000-0000-000089040000}"/>
    <cellStyle name="Total 10 2" xfId="25577" xr:uid="{858A7662-7E91-4D36-A3FF-36078B106C6C}"/>
    <cellStyle name="Total 10 2 2" xfId="25578" xr:uid="{97CE7BB1-FEF2-4BFC-A3BA-30DC3C52F640}"/>
    <cellStyle name="Total 10 2 2 2" xfId="49745" xr:uid="{42657E20-CA2B-4280-A338-5D7DFA230A3F}"/>
    <cellStyle name="Total 10 2 3" xfId="25579" xr:uid="{A4F55111-37A5-47C2-86C7-3689D2DD52F3}"/>
    <cellStyle name="Total 10 2 3 2" xfId="49746" xr:uid="{3A4321F3-4776-4025-8973-C0F8305B7050}"/>
    <cellStyle name="Total 10 2 4" xfId="49744" xr:uid="{E8A0F84C-29A7-476E-A768-FEC3D27512C0}"/>
    <cellStyle name="Total 10 3" xfId="25580" xr:uid="{7AA57A08-B036-42AC-86C7-7562B4A64A2F}"/>
    <cellStyle name="Total 10 3 2" xfId="25581" xr:uid="{DFD64331-1E00-4B71-AB78-E1645B188B99}"/>
    <cellStyle name="Total 10 3 2 2" xfId="49748" xr:uid="{E1B62E8A-AB7E-4B9C-8908-FA669CA83168}"/>
    <cellStyle name="Total 10 3 3" xfId="49747" xr:uid="{DBD2064C-8414-4AE4-B731-79E5AFF968E2}"/>
    <cellStyle name="Total 10 4" xfId="25582" xr:uid="{25A4EA2A-2F97-4B7F-8BCE-0F47F469DD1F}"/>
    <cellStyle name="Total 10 4 2" xfId="49749" xr:uid="{312B501E-7BF8-40B0-9C8D-A139A45BB88D}"/>
    <cellStyle name="Total 10 5" xfId="25583" xr:uid="{952B6EA5-ACD8-402C-8D54-699188BD8FE0}"/>
    <cellStyle name="Total 10 5 2" xfId="49750" xr:uid="{D8C17CB5-85A1-4601-9E13-A8C538D17FE1}"/>
    <cellStyle name="Total 10 6" xfId="49743" xr:uid="{940B1B35-48FF-4EF7-91E9-C4886398F889}"/>
    <cellStyle name="Total 10 7" xfId="53875" xr:uid="{ED2435D4-532A-4754-96BC-9E51C40FFCE1}"/>
    <cellStyle name="Total 10 8" xfId="25576" xr:uid="{47FCCCBC-6040-4404-83D0-A2EDBDBD2BE8}"/>
    <cellStyle name="Total 11" xfId="1128" xr:uid="{00000000-0005-0000-0000-00008A040000}"/>
    <cellStyle name="Total 11 2" xfId="25585" xr:uid="{32C45D76-51D8-4844-A341-3A88504C769A}"/>
    <cellStyle name="Total 11 2 2" xfId="25586" xr:uid="{2C1E4B11-DB18-4672-A7BC-5019529BE16D}"/>
    <cellStyle name="Total 11 2 2 2" xfId="49753" xr:uid="{008EE33F-741C-4710-9B19-AC8FBF437FB6}"/>
    <cellStyle name="Total 11 2 3" xfId="25587" xr:uid="{C2318C40-B8E7-4CDC-A741-173D3D5B1A87}"/>
    <cellStyle name="Total 11 2 3 2" xfId="49754" xr:uid="{4B733152-9CD7-44D5-B0D1-31C3F13B2D88}"/>
    <cellStyle name="Total 11 2 4" xfId="49752" xr:uid="{FD7C82AA-6AEB-4CC7-988A-6F6DD0EA5C10}"/>
    <cellStyle name="Total 11 3" xfId="25588" xr:uid="{0A16A9CE-88E2-4188-9829-EC5FF37EA954}"/>
    <cellStyle name="Total 11 3 2" xfId="25589" xr:uid="{880E61BA-C563-486F-A092-DBC9A9623E4B}"/>
    <cellStyle name="Total 11 3 2 2" xfId="49756" xr:uid="{60E41FB2-80E5-440A-9CA2-F8226E1BD207}"/>
    <cellStyle name="Total 11 3 3" xfId="49755" xr:uid="{83B3C61E-9C10-4417-B094-C4D98D3A83D0}"/>
    <cellStyle name="Total 11 4" xfId="25590" xr:uid="{EB277C34-70DA-48DF-AAC0-4D0182FB651D}"/>
    <cellStyle name="Total 11 4 2" xfId="49757" xr:uid="{4F116DE4-D052-4E38-848B-61359311693E}"/>
    <cellStyle name="Total 11 5" xfId="25591" xr:uid="{7BDCA95A-7BAC-4FFB-8301-2C0F158FFC33}"/>
    <cellStyle name="Total 11 5 2" xfId="49758" xr:uid="{6C980202-1AB6-44B7-818A-B0EE0F94C129}"/>
    <cellStyle name="Total 11 6" xfId="49751" xr:uid="{600F328C-AF5E-4BF7-91F1-EAD508F64585}"/>
    <cellStyle name="Total 11 7" xfId="53876" xr:uid="{65058AE0-AB8C-48F4-BA8E-E923366412D7}"/>
    <cellStyle name="Total 11 8" xfId="25584" xr:uid="{135FE58A-E312-4CF1-918A-D4D847765D7F}"/>
    <cellStyle name="Total 12" xfId="1129" xr:uid="{00000000-0005-0000-0000-00008B040000}"/>
    <cellStyle name="Total 12 2" xfId="25593" xr:uid="{15306407-F558-485B-A589-5DFAD828DC45}"/>
    <cellStyle name="Total 12 2 2" xfId="25594" xr:uid="{7CAC7FA0-D4E8-4DA7-8DFB-66A6B4BE3A23}"/>
    <cellStyle name="Total 12 2 2 2" xfId="49761" xr:uid="{C9DC6268-405A-4814-ABD9-E8057A349390}"/>
    <cellStyle name="Total 12 2 3" xfId="25595" xr:uid="{B2F1086A-15B3-484B-9644-5267FCE7F022}"/>
    <cellStyle name="Total 12 2 3 2" xfId="49762" xr:uid="{6842945A-97BF-485A-A487-EDE7C393FC55}"/>
    <cellStyle name="Total 12 2 4" xfId="49760" xr:uid="{FDE842A5-3972-42C3-B096-82ADF644DF63}"/>
    <cellStyle name="Total 12 3" xfId="25596" xr:uid="{705842AB-3765-4534-8C7A-94EE513D6CC9}"/>
    <cellStyle name="Total 12 3 2" xfId="25597" xr:uid="{6DCA6BF7-0138-4C54-9CB8-4AC6F4FD6C3A}"/>
    <cellStyle name="Total 12 3 2 2" xfId="49764" xr:uid="{5B9F40F6-4EE1-4430-9E2A-1FFF5563DF19}"/>
    <cellStyle name="Total 12 3 3" xfId="49763" xr:uid="{35EBAC4C-A263-4212-A758-1461834D2FD2}"/>
    <cellStyle name="Total 12 4" xfId="25598" xr:uid="{59A2B837-24CE-43CB-B3D7-531471CCCA10}"/>
    <cellStyle name="Total 12 4 2" xfId="49765" xr:uid="{27399716-1791-4211-8314-48279F15FE72}"/>
    <cellStyle name="Total 12 5" xfId="25599" xr:uid="{308E2A1A-582B-498D-B823-915D0F2B12EF}"/>
    <cellStyle name="Total 12 5 2" xfId="49766" xr:uid="{3310DE59-B500-44C0-BC0C-46726C41172B}"/>
    <cellStyle name="Total 12 6" xfId="49759" xr:uid="{ED72E1DB-FCC3-416C-A706-5DDEC5F2B0A3}"/>
    <cellStyle name="Total 12 7" xfId="53877" xr:uid="{03FC0B76-0524-46CA-A3C2-09166D8059D7}"/>
    <cellStyle name="Total 12 8" xfId="25592" xr:uid="{C9EA0722-6651-4AFA-BF61-F50347F25FB9}"/>
    <cellStyle name="Total 13" xfId="1130" xr:uid="{00000000-0005-0000-0000-00008C040000}"/>
    <cellStyle name="Total 13 2" xfId="25601" xr:uid="{323EEB98-71DF-4725-B4E6-3E25162237DE}"/>
    <cellStyle name="Total 13 2 2" xfId="25602" xr:uid="{2A4BBA52-8884-4936-B0FB-0E7430EBEFA8}"/>
    <cellStyle name="Total 13 2 2 2" xfId="49769" xr:uid="{0806F3FB-86F1-4156-B3FD-F3B93476214E}"/>
    <cellStyle name="Total 13 2 3" xfId="25603" xr:uid="{3A807B66-3F37-4C4A-97DE-B52C7125BFA6}"/>
    <cellStyle name="Total 13 2 3 2" xfId="49770" xr:uid="{CA204EBB-77DA-489B-8D66-7C3EE79D318B}"/>
    <cellStyle name="Total 13 2 4" xfId="49768" xr:uid="{8FC6D9F2-8BB0-4E4B-A768-CDE1DD0CC8C7}"/>
    <cellStyle name="Total 13 3" xfId="25604" xr:uid="{9E8534B3-BBBE-4C47-AB82-7BC2A49620AB}"/>
    <cellStyle name="Total 13 3 2" xfId="25605" xr:uid="{E643F79B-A9CE-4B29-819C-45BB25EB5FC9}"/>
    <cellStyle name="Total 13 3 2 2" xfId="49772" xr:uid="{78611BBA-5B3B-4311-8650-6CA7B300DCEA}"/>
    <cellStyle name="Total 13 3 3" xfId="49771" xr:uid="{89E26D5D-6C73-447E-A6F3-244EB698751D}"/>
    <cellStyle name="Total 13 4" xfId="25606" xr:uid="{AC872026-1A70-447C-AE20-0CE1F442A00D}"/>
    <cellStyle name="Total 13 4 2" xfId="49773" xr:uid="{7C87F943-DBBB-4593-9956-B24FA9B4187D}"/>
    <cellStyle name="Total 13 5" xfId="25607" xr:uid="{91DD7AEA-E04E-4E92-858E-051C683F506B}"/>
    <cellStyle name="Total 13 5 2" xfId="49774" xr:uid="{A16449E0-7510-483D-B8EB-E0ACCA8A4488}"/>
    <cellStyle name="Total 13 6" xfId="49767" xr:uid="{3EC6CCA1-0DDC-4375-A1B4-39A4BB9D7C0D}"/>
    <cellStyle name="Total 13 7" xfId="53878" xr:uid="{E19A274A-52A8-4170-9F4C-B97540BD252B}"/>
    <cellStyle name="Total 13 8" xfId="25600" xr:uid="{54194DB5-F648-42AE-B967-DEE26607E104}"/>
    <cellStyle name="Total 14" xfId="1131" xr:uid="{00000000-0005-0000-0000-00008D040000}"/>
    <cellStyle name="Total 14 2" xfId="25609" xr:uid="{CE4DCF93-D54F-4F9B-8120-03DEA534706C}"/>
    <cellStyle name="Total 14 2 2" xfId="25610" xr:uid="{6524C2BD-ED00-4807-B729-51BDEAFE1485}"/>
    <cellStyle name="Total 14 2 2 2" xfId="49777" xr:uid="{32E74FD0-5001-44B8-9030-8D42D93B6CC6}"/>
    <cellStyle name="Total 14 2 3" xfId="25611" xr:uid="{EF5F1386-A213-4EA5-B035-7D9A05C24397}"/>
    <cellStyle name="Total 14 2 3 2" xfId="49778" xr:uid="{557E1778-08A2-4979-BA98-6142D967E3A7}"/>
    <cellStyle name="Total 14 2 4" xfId="49776" xr:uid="{B16718DC-F777-41F7-A0DF-37F915F3A38A}"/>
    <cellStyle name="Total 14 3" xfId="25612" xr:uid="{8EA120F9-0F82-4F02-9ADE-ABCA8E695FAE}"/>
    <cellStyle name="Total 14 3 2" xfId="25613" xr:uid="{079DC200-2E30-4008-8587-B7BB7FF21C99}"/>
    <cellStyle name="Total 14 3 2 2" xfId="49780" xr:uid="{89063CE5-36BC-4E16-8D42-68203CDF06F3}"/>
    <cellStyle name="Total 14 3 3" xfId="49779" xr:uid="{9F1BDB93-A700-4F2B-B095-E6687EFB3B4D}"/>
    <cellStyle name="Total 14 4" xfId="25614" xr:uid="{FBCC7435-88B5-45DD-871E-924D0995FF86}"/>
    <cellStyle name="Total 14 4 2" xfId="49781" xr:uid="{04B0E7B6-AA43-4D15-B30B-792C0BB6CCC2}"/>
    <cellStyle name="Total 14 5" xfId="25615" xr:uid="{C4B8BF2C-A057-489E-A988-073D8A091143}"/>
    <cellStyle name="Total 14 5 2" xfId="49782" xr:uid="{A98F2F4E-5123-4D95-8184-0EC76DD0E930}"/>
    <cellStyle name="Total 14 6" xfId="49775" xr:uid="{C884CDE4-F35A-48D0-BA90-840BF1B80F56}"/>
    <cellStyle name="Total 14 7" xfId="53879" xr:uid="{10A24673-A4A7-4EF3-AC7E-C36FE9839886}"/>
    <cellStyle name="Total 14 8" xfId="25608" xr:uid="{3A66DEF7-CFDD-4C4C-90B2-C8726E340653}"/>
    <cellStyle name="Total 15" xfId="1132" xr:uid="{00000000-0005-0000-0000-00008E040000}"/>
    <cellStyle name="Total 15 2" xfId="25617" xr:uid="{46F4E734-016D-4BAA-B5FC-F287A0CD5E98}"/>
    <cellStyle name="Total 15 2 2" xfId="25618" xr:uid="{6B4ED911-7E21-4759-BF74-31CEE1855D3A}"/>
    <cellStyle name="Total 15 2 2 2" xfId="49785" xr:uid="{3B3A4856-3635-45A1-9B73-5EEE57E2908E}"/>
    <cellStyle name="Total 15 2 3" xfId="25619" xr:uid="{CC387795-CCD9-4BAC-AA52-0900038303C9}"/>
    <cellStyle name="Total 15 2 3 2" xfId="49786" xr:uid="{02DDF837-B408-43A0-910F-2CD088AE88DF}"/>
    <cellStyle name="Total 15 2 4" xfId="49784" xr:uid="{7A604D07-55A8-4883-BE5B-31641F46232B}"/>
    <cellStyle name="Total 15 3" xfId="25620" xr:uid="{DF0922DD-B97C-4771-B0B2-40BA4C1EFDE0}"/>
    <cellStyle name="Total 15 3 2" xfId="25621" xr:uid="{7F86B80D-D55F-4222-A426-FE6053BF9CF8}"/>
    <cellStyle name="Total 15 3 2 2" xfId="49788" xr:uid="{2C7DCA27-AF70-4901-B0FC-B48976333FE0}"/>
    <cellStyle name="Total 15 3 3" xfId="49787" xr:uid="{B6BE7D06-6B9C-4648-A77F-1F48507214BF}"/>
    <cellStyle name="Total 15 4" xfId="25622" xr:uid="{DDA7EAE9-418B-4683-BCDF-EDFBB14E7F48}"/>
    <cellStyle name="Total 15 4 2" xfId="49789" xr:uid="{8CACFB2C-52D4-4B78-BB17-8DDB01D98915}"/>
    <cellStyle name="Total 15 5" xfId="25623" xr:uid="{E743DED0-E387-46B9-89C1-296BF6DEDD8F}"/>
    <cellStyle name="Total 15 5 2" xfId="49790" xr:uid="{D0B3EF7F-77D1-4110-B93A-51BFEED5CDA4}"/>
    <cellStyle name="Total 15 6" xfId="49783" xr:uid="{CE731886-886C-40E8-AEA9-FFD1A34B29D0}"/>
    <cellStyle name="Total 15 7" xfId="53880" xr:uid="{7EC9099B-06F5-4D44-A780-C563CE7FCFFC}"/>
    <cellStyle name="Total 15 8" xfId="25616" xr:uid="{6956C3FD-B3A6-4B43-92C8-96B7D5D394FD}"/>
    <cellStyle name="Total 16" xfId="1133" xr:uid="{00000000-0005-0000-0000-00008F040000}"/>
    <cellStyle name="Total 16 2" xfId="25625" xr:uid="{14F1E5DB-37D7-4FA9-A4B3-B88F8264E50A}"/>
    <cellStyle name="Total 16 2 2" xfId="25626" xr:uid="{81242C74-AA4C-4CC7-880C-796224F5F65B}"/>
    <cellStyle name="Total 16 2 2 2" xfId="49793" xr:uid="{457B9288-D547-49CD-A9CF-22E0B484FEFA}"/>
    <cellStyle name="Total 16 2 3" xfId="25627" xr:uid="{C50B8A6B-4CF6-4BBA-AE98-2D7B9A2839E5}"/>
    <cellStyle name="Total 16 2 3 2" xfId="49794" xr:uid="{7C10BF3D-5088-429F-B6AA-3088DF53A884}"/>
    <cellStyle name="Total 16 2 4" xfId="49792" xr:uid="{E6A196F1-79B4-44C1-8801-59B64184DC83}"/>
    <cellStyle name="Total 16 3" xfId="25628" xr:uid="{03A75F77-0280-4741-B208-18C6F66B0974}"/>
    <cellStyle name="Total 16 3 2" xfId="25629" xr:uid="{788797F7-91A0-471C-B7A7-FDF35576E7A0}"/>
    <cellStyle name="Total 16 3 2 2" xfId="49796" xr:uid="{4FD44D6C-1E68-424F-BFD7-1866660B9C8D}"/>
    <cellStyle name="Total 16 3 3" xfId="49795" xr:uid="{E2BE2CD2-BD2D-4AF0-BAAD-5C1824ACED65}"/>
    <cellStyle name="Total 16 4" xfId="25630" xr:uid="{4FCF48CF-0024-4062-A87A-3E4D3BAEF939}"/>
    <cellStyle name="Total 16 4 2" xfId="49797" xr:uid="{09BD1928-3FD2-4567-B101-0069F1719E35}"/>
    <cellStyle name="Total 16 5" xfId="25631" xr:uid="{B1882F4F-22A1-4BB6-86C4-44391B071A5C}"/>
    <cellStyle name="Total 16 5 2" xfId="49798" xr:uid="{A9447342-C41A-41C9-93DC-ECC3AC19FE79}"/>
    <cellStyle name="Total 16 6" xfId="49791" xr:uid="{4AB4CC39-03CA-49F2-8965-4A7D44B535B3}"/>
    <cellStyle name="Total 16 7" xfId="53881" xr:uid="{2FF322FB-3366-4842-B28E-E60195026938}"/>
    <cellStyle name="Total 16 8" xfId="25624" xr:uid="{49CC019B-48BD-4B9F-AFF3-A574EED64940}"/>
    <cellStyle name="Total 17" xfId="1134" xr:uid="{00000000-0005-0000-0000-000090040000}"/>
    <cellStyle name="Total 17 2" xfId="25633" xr:uid="{FF3F648E-0248-454F-A564-18FFAE3ED66C}"/>
    <cellStyle name="Total 17 2 2" xfId="25634" xr:uid="{B92DF7AF-9F45-403E-B81F-51E22A0B30D9}"/>
    <cellStyle name="Total 17 2 2 2" xfId="49801" xr:uid="{386A6444-CEA1-4593-8178-B04721CE810B}"/>
    <cellStyle name="Total 17 2 3" xfId="25635" xr:uid="{AE781C80-D5CC-46C3-89BD-E8C15B7F3958}"/>
    <cellStyle name="Total 17 2 3 2" xfId="49802" xr:uid="{76D66F8A-9158-4DB2-BC61-D92FCFE5CE60}"/>
    <cellStyle name="Total 17 2 4" xfId="49800" xr:uid="{57181094-F33A-4094-A462-7A91608CB30B}"/>
    <cellStyle name="Total 17 3" xfId="25636" xr:uid="{1E9E9BF5-B523-42FC-8606-F0564B9EEFEF}"/>
    <cellStyle name="Total 17 3 2" xfId="25637" xr:uid="{FBECDA2A-383D-4145-9CC0-0BB40D6FBE5A}"/>
    <cellStyle name="Total 17 3 2 2" xfId="49804" xr:uid="{4F87BC20-F07B-4F95-9800-1D2465A964A6}"/>
    <cellStyle name="Total 17 3 3" xfId="49803" xr:uid="{E464A789-7862-4952-80F6-F1D71FE5B1AB}"/>
    <cellStyle name="Total 17 4" xfId="25638" xr:uid="{7C03456C-F809-40B5-B2FE-326496145AC3}"/>
    <cellStyle name="Total 17 4 2" xfId="49805" xr:uid="{F4E8FF74-595D-4E56-92F9-D6E0553C83E7}"/>
    <cellStyle name="Total 17 5" xfId="25639" xr:uid="{2BC9D545-9A05-4F7B-9566-8435DA1008C1}"/>
    <cellStyle name="Total 17 5 2" xfId="49806" xr:uid="{8C5507D2-0722-4D2B-A20A-5A8F26F0C995}"/>
    <cellStyle name="Total 17 6" xfId="49799" xr:uid="{8B568867-9529-4B4B-9275-F13FDE098569}"/>
    <cellStyle name="Total 17 7" xfId="53882" xr:uid="{202AFFAF-0015-4FC8-B5B1-135397DEBB56}"/>
    <cellStyle name="Total 17 8" xfId="25632" xr:uid="{37E9D05A-3B46-4DE5-8EA1-2E1AD57B117A}"/>
    <cellStyle name="Total 18" xfId="1135" xr:uid="{00000000-0005-0000-0000-000091040000}"/>
    <cellStyle name="Total 18 2" xfId="25641" xr:uid="{7BB1D6E0-3B64-4080-8EF9-AC7E9B449662}"/>
    <cellStyle name="Total 18 2 2" xfId="25642" xr:uid="{DE962337-C170-4CBA-918F-9A3688A91D8D}"/>
    <cellStyle name="Total 18 2 2 2" xfId="49809" xr:uid="{CDE87F60-2E1B-4FE4-ADDF-392B4C89FC9D}"/>
    <cellStyle name="Total 18 2 3" xfId="25643" xr:uid="{A7BC2623-A7BF-4BFE-BA1C-D6A652713605}"/>
    <cellStyle name="Total 18 2 3 2" xfId="49810" xr:uid="{38E0BC15-5B90-45B6-A613-D5B1C537BC82}"/>
    <cellStyle name="Total 18 2 4" xfId="49808" xr:uid="{951B95F9-CBCF-438F-9A44-1ED383A7BCBD}"/>
    <cellStyle name="Total 18 3" xfId="25644" xr:uid="{2684655C-FC87-49A9-A098-5C79AC4A67B0}"/>
    <cellStyle name="Total 18 3 2" xfId="25645" xr:uid="{88FFC2B1-6331-4AB9-81F3-68DCC01517EE}"/>
    <cellStyle name="Total 18 3 2 2" xfId="49812" xr:uid="{76143327-6F03-4361-A278-648ECF6EBB63}"/>
    <cellStyle name="Total 18 3 3" xfId="49811" xr:uid="{DE7BF12F-DECE-4CB2-910F-1DE349227C9E}"/>
    <cellStyle name="Total 18 4" xfId="25646" xr:uid="{1543C2DC-8937-42BC-90A1-193BA25DDA92}"/>
    <cellStyle name="Total 18 4 2" xfId="49813" xr:uid="{6B221A5B-6459-4217-81E5-00B614114CEE}"/>
    <cellStyle name="Total 18 5" xfId="25647" xr:uid="{AF54F53E-B9AE-43AB-9D13-2432E82000A5}"/>
    <cellStyle name="Total 18 5 2" xfId="49814" xr:uid="{AD726B48-ED3F-460E-9F6E-3DF80B9D2B7E}"/>
    <cellStyle name="Total 18 6" xfId="49807" xr:uid="{DD6DF522-F9D1-4230-ABAD-617F55B7EC1B}"/>
    <cellStyle name="Total 18 7" xfId="53883" xr:uid="{C38FF090-0EF7-4118-8A2D-335C1986EB96}"/>
    <cellStyle name="Total 18 8" xfId="25640" xr:uid="{254F7ED7-8C3B-4DF4-8E98-6E30546C6C60}"/>
    <cellStyle name="Total 19" xfId="1136" xr:uid="{00000000-0005-0000-0000-000092040000}"/>
    <cellStyle name="Total 19 2" xfId="25649" xr:uid="{D70FCE9E-CF85-4D0B-BBA2-AD7246E60F79}"/>
    <cellStyle name="Total 19 2 2" xfId="25650" xr:uid="{2CB49CB9-2AB9-4CE7-B801-AFF874691297}"/>
    <cellStyle name="Total 19 2 2 2" xfId="49817" xr:uid="{EA5BE335-6563-4728-8358-418EA1378CDA}"/>
    <cellStyle name="Total 19 2 3" xfId="25651" xr:uid="{5BEE81AF-3B2E-4457-A5C8-5479ACC6CD1F}"/>
    <cellStyle name="Total 19 2 3 2" xfId="49818" xr:uid="{28C34D60-9464-4A37-901D-CFB3C9D41127}"/>
    <cellStyle name="Total 19 2 4" xfId="49816" xr:uid="{580F8B78-6A06-496C-A32C-3087F6B1AFAD}"/>
    <cellStyle name="Total 19 3" xfId="25652" xr:uid="{34A88C58-3AA9-416F-98D9-47D34DB06612}"/>
    <cellStyle name="Total 19 3 2" xfId="25653" xr:uid="{89EF5270-0FA9-45B0-ADFF-9AE33B441C97}"/>
    <cellStyle name="Total 19 3 2 2" xfId="49820" xr:uid="{95C8AF2A-F6D5-4814-A91D-9BC2757F1CF0}"/>
    <cellStyle name="Total 19 3 3" xfId="49819" xr:uid="{36BECC53-21D2-446B-9177-EB3D76F2BE27}"/>
    <cellStyle name="Total 19 4" xfId="25654" xr:uid="{B64BEEA2-A6B4-4190-8D53-FA7C3CEFAE16}"/>
    <cellStyle name="Total 19 4 2" xfId="49821" xr:uid="{FD445A9B-C31B-4F84-9257-DEC6DE2E36AF}"/>
    <cellStyle name="Total 19 5" xfId="25655" xr:uid="{CA6DB2F8-92C5-4DA0-8343-735D96A9EFE7}"/>
    <cellStyle name="Total 19 5 2" xfId="49822" xr:uid="{C0A2A18F-9BC1-4E01-9F8E-3A76690E147C}"/>
    <cellStyle name="Total 19 6" xfId="49815" xr:uid="{414B7F7D-07AF-4388-9AD3-4C112B753B09}"/>
    <cellStyle name="Total 19 7" xfId="53884" xr:uid="{651BA6EE-0148-4FD3-8BAC-499DD9878077}"/>
    <cellStyle name="Total 19 8" xfId="25648" xr:uid="{7357A47E-1B4E-4036-8DBB-784D926A4201}"/>
    <cellStyle name="Total 2" xfId="1137" xr:uid="{00000000-0005-0000-0000-000093040000}"/>
    <cellStyle name="Total 2 10" xfId="54433" xr:uid="{C3D8B3A1-2F73-415F-9D40-0FB74D82E254}"/>
    <cellStyle name="Total 2 11" xfId="25656" xr:uid="{1BE00939-686F-4647-B563-99158BF90DEE}"/>
    <cellStyle name="Total 2 2" xfId="1138" xr:uid="{00000000-0005-0000-0000-000094040000}"/>
    <cellStyle name="Total 2 2 2" xfId="25658" xr:uid="{02330FB3-A461-4187-B0F9-0B7A7A94C95F}"/>
    <cellStyle name="Total 2 2 2 2" xfId="25659" xr:uid="{2AD17036-42B9-4523-AA0B-74F13FF9C608}"/>
    <cellStyle name="Total 2 2 2 2 2" xfId="49826" xr:uid="{26B86F0F-1749-495F-8FA4-54BE51E2407C}"/>
    <cellStyle name="Total 2 2 2 3" xfId="25660" xr:uid="{217E5863-9959-4068-8239-68AEDB40273E}"/>
    <cellStyle name="Total 2 2 2 3 2" xfId="49827" xr:uid="{2B47102A-4932-4307-9B39-26187E8EBB23}"/>
    <cellStyle name="Total 2 2 2 4" xfId="49825" xr:uid="{E7A3A604-94B9-46FD-9016-06F95884E97F}"/>
    <cellStyle name="Total 2 2 3" xfId="25661" xr:uid="{8D524B04-C55F-47F6-9E08-501C54B3D33B}"/>
    <cellStyle name="Total 2 2 3 2" xfId="25662" xr:uid="{EB5B6958-1E4A-4DFD-8A34-4B77680A9FA2}"/>
    <cellStyle name="Total 2 2 3 2 2" xfId="49829" xr:uid="{64564A5C-C238-4B7D-94AF-9CE18BE4B256}"/>
    <cellStyle name="Total 2 2 3 3" xfId="49828" xr:uid="{A20E0707-A0D4-42BF-9EA8-736C1341CB6D}"/>
    <cellStyle name="Total 2 2 4" xfId="25663" xr:uid="{796E3100-14CA-435B-879B-D21C6617D0C5}"/>
    <cellStyle name="Total 2 2 4 2" xfId="49830" xr:uid="{B83050DD-F060-4F1E-95D7-64E700B7FF22}"/>
    <cellStyle name="Total 2 2 5" xfId="25664" xr:uid="{BA3DA9D4-A43E-4BBC-8718-AE5F31A6EE94}"/>
    <cellStyle name="Total 2 2 5 2" xfId="49831" xr:uid="{D5078F65-9D3B-48EA-80C9-CD874A7CAE4B}"/>
    <cellStyle name="Total 2 2 6" xfId="25665" xr:uid="{C94212A3-2C9D-4841-A2F9-6F54C0829FEB}"/>
    <cellStyle name="Total 2 2 6 2" xfId="49832" xr:uid="{D72317AD-A63A-423A-A614-1D2A6DE9D3EE}"/>
    <cellStyle name="Total 2 2 7" xfId="49824" xr:uid="{6854D0C5-5DD8-4D64-93CA-49DD04A72C82}"/>
    <cellStyle name="Total 2 2 8" xfId="54434" xr:uid="{47098499-4E48-440E-B9FB-5CE761CAF426}"/>
    <cellStyle name="Total 2 2 9" xfId="25657" xr:uid="{C87A8370-3E3A-47B1-835C-DD5629507E26}"/>
    <cellStyle name="Total 2 3" xfId="25666" xr:uid="{65DC43DC-8B9E-4C1C-9181-BFB8E8913958}"/>
    <cellStyle name="Total 2 3 2" xfId="25667" xr:uid="{15B9699E-ABFD-49AB-B82D-F5551C2111DC}"/>
    <cellStyle name="Total 2 3 2 2" xfId="49834" xr:uid="{7382E333-5A1A-4DCE-A820-38CC05A554EE}"/>
    <cellStyle name="Total 2 3 3" xfId="25668" xr:uid="{CA152E4B-DA0B-45BB-9208-40A6A3AD4D6C}"/>
    <cellStyle name="Total 2 3 3 2" xfId="49835" xr:uid="{BD1F0CF2-F46B-49D1-BC07-D3F7CAC5884B}"/>
    <cellStyle name="Total 2 3 4" xfId="25669" xr:uid="{ABD2C7AA-7770-41DA-8F80-B49462A63364}"/>
    <cellStyle name="Total 2 3 4 2" xfId="49836" xr:uid="{DCBD86E7-7ECF-42A0-83D0-39FD67F5DDB9}"/>
    <cellStyle name="Total 2 3 5" xfId="49833" xr:uid="{CF7D52FF-EE72-4541-B6F4-A309B65DD3AC}"/>
    <cellStyle name="Total 2 4" xfId="25670" xr:uid="{9EDF6262-83AF-483B-9C91-DBD326609B0C}"/>
    <cellStyle name="Total 2 4 2" xfId="25671" xr:uid="{4E5DAC3D-1E9D-4EE3-9A4E-E3FA52DBB41E}"/>
    <cellStyle name="Total 2 4 2 2" xfId="49838" xr:uid="{E0DB917F-401E-4586-8DF3-4142D1128A61}"/>
    <cellStyle name="Total 2 4 3" xfId="25672" xr:uid="{384E107F-93CA-4419-A32C-9C38150F9D7A}"/>
    <cellStyle name="Total 2 4 3 2" xfId="49839" xr:uid="{C0DB9F3E-3363-4777-8B78-C4BED2621BD5}"/>
    <cellStyle name="Total 2 4 4" xfId="49837" xr:uid="{4F6F6951-56ED-42EB-9767-272C7BBA57BD}"/>
    <cellStyle name="Total 2 5" xfId="25673" xr:uid="{A8318B29-CEAB-4229-BD5A-5781A0FDF338}"/>
    <cellStyle name="Total 2 5 2" xfId="49840" xr:uid="{1FA1C20A-D51B-4386-80C1-3C0E20541863}"/>
    <cellStyle name="Total 2 6" xfId="25674" xr:uid="{5EBD3077-9737-4798-AFF3-DD78C73D4BAE}"/>
    <cellStyle name="Total 2 6 2" xfId="49841" xr:uid="{BA47DFE8-664D-47E9-9BB4-11223774FF31}"/>
    <cellStyle name="Total 2 7" xfId="25675" xr:uid="{66622E4E-3E10-4F3B-A3A4-4A6423B67A9C}"/>
    <cellStyle name="Total 2 7 2" xfId="49842" xr:uid="{85AE2DC8-C2ED-41D8-926E-AE7FCCD84E63}"/>
    <cellStyle name="Total 2 8" xfId="49823" xr:uid="{8EE0A2F5-7291-410B-9DBA-E8CE7152006A}"/>
    <cellStyle name="Total 2 9" xfId="53885" xr:uid="{9F207C56-D476-444F-89F7-F3D725E39FFE}"/>
    <cellStyle name="Total 2_CHP" xfId="25676" xr:uid="{70D2E31B-1102-40E7-A1ED-8768C76DC537}"/>
    <cellStyle name="Total 20" xfId="1139" xr:uid="{00000000-0005-0000-0000-000095040000}"/>
    <cellStyle name="Total 20 2" xfId="25678" xr:uid="{84D2A915-A2D9-412E-9941-2725ED280591}"/>
    <cellStyle name="Total 20 2 2" xfId="25679" xr:uid="{E5FF705C-4F62-4086-B906-50F57FF5CAE1}"/>
    <cellStyle name="Total 20 2 2 2" xfId="49845" xr:uid="{909249B9-F6B9-4D9E-9848-DFDFD77E4EC4}"/>
    <cellStyle name="Total 20 2 3" xfId="25680" xr:uid="{C1D18F0D-15A3-420C-B977-DE87287E1916}"/>
    <cellStyle name="Total 20 2 3 2" xfId="49846" xr:uid="{D3B7A16D-1361-4F83-850E-388D16B16475}"/>
    <cellStyle name="Total 20 2 4" xfId="49844" xr:uid="{D806930D-79DF-4E0A-BF70-B691D9201F3A}"/>
    <cellStyle name="Total 20 3" xfId="25681" xr:uid="{695ED878-6BC1-4B6A-9C9A-8D876CB4803D}"/>
    <cellStyle name="Total 20 3 2" xfId="49847" xr:uid="{A47535C0-5F51-4636-96A0-EF87279D147A}"/>
    <cellStyle name="Total 20 4" xfId="25682" xr:uid="{7F527AB9-1781-45C6-B62B-37CE43F02273}"/>
    <cellStyle name="Total 20 4 2" xfId="49848" xr:uid="{92383C81-96AD-4937-8D56-22FD7A15F4B9}"/>
    <cellStyle name="Total 20 5" xfId="25683" xr:uid="{90AA6D7F-E3A0-4A82-A8A4-DA723D87C90B}"/>
    <cellStyle name="Total 20 5 2" xfId="49849" xr:uid="{10EE3D01-D710-436D-9840-129F8E9711C3}"/>
    <cellStyle name="Total 20 6" xfId="49843" xr:uid="{A47DD1CA-A9B2-4425-BF05-D92E3869FDDD}"/>
    <cellStyle name="Total 20 7" xfId="54435" xr:uid="{7F29DC2C-DC1B-4B8E-BA79-46AB45481809}"/>
    <cellStyle name="Total 20 8" xfId="25677" xr:uid="{971DA9AC-FFF3-4AAA-840D-55FBFE4D1C31}"/>
    <cellStyle name="Total 21" xfId="25684" xr:uid="{3510379A-8001-48E1-80AE-4717DFAEAC66}"/>
    <cellStyle name="Total 21 2" xfId="25685" xr:uid="{2AB858BB-3F54-4483-90B5-416D50FF632C}"/>
    <cellStyle name="Total 21 2 2" xfId="49851" xr:uid="{B21860E6-D414-4DB5-9ED6-FA1892A4F768}"/>
    <cellStyle name="Total 21 3" xfId="49850" xr:uid="{73BB5B01-0F8C-46C1-AF30-7AE5D3766D1F}"/>
    <cellStyle name="Total 22" xfId="53767" xr:uid="{5E17265E-BE25-4999-B716-126C8A5FDF8B}"/>
    <cellStyle name="Total 3" xfId="1140" xr:uid="{00000000-0005-0000-0000-000096040000}"/>
    <cellStyle name="Total 3 2" xfId="25687" xr:uid="{C34E9AA2-13E8-4CC6-A21A-9793216C8FD9}"/>
    <cellStyle name="Total 3 2 2" xfId="25688" xr:uid="{79CCD0A9-3046-4D5A-95F8-6138093E2F95}"/>
    <cellStyle name="Total 3 2 2 2" xfId="49854" xr:uid="{B28B7D35-69D1-43E4-BCEA-554BD1A54268}"/>
    <cellStyle name="Total 3 2 3" xfId="25689" xr:uid="{113CE0D1-8163-4C8B-A42A-BB5063C9A332}"/>
    <cellStyle name="Total 3 2 3 2" xfId="49855" xr:uid="{AB5BA8DF-9173-4631-B412-34447338F9C1}"/>
    <cellStyle name="Total 3 2 4" xfId="49853" xr:uid="{508BBD70-B4DF-4027-9883-027A546B9755}"/>
    <cellStyle name="Total 3 3" xfId="25690" xr:uid="{69F2AB98-73AA-4DE6-A79F-D7B1064234E8}"/>
    <cellStyle name="Total 3 3 2" xfId="25691" xr:uid="{9A6E4101-C0CE-46D9-AAD2-889A406040D5}"/>
    <cellStyle name="Total 3 3 2 2" xfId="49857" xr:uid="{9F809F7E-9589-4EB9-A764-E279048FE241}"/>
    <cellStyle name="Total 3 3 3" xfId="25692" xr:uid="{224B72BB-FB1C-4DDD-A924-5B897E5645C4}"/>
    <cellStyle name="Total 3 3 3 2" xfId="49858" xr:uid="{A0384860-0710-4156-88F0-EEC8D2597C0B}"/>
    <cellStyle name="Total 3 3 4" xfId="49856" xr:uid="{3A42C515-C7B0-449F-BD81-09DE2B908530}"/>
    <cellStyle name="Total 3 4" xfId="25693" xr:uid="{AE20C9A7-E52B-4336-98A3-49D787C87CD6}"/>
    <cellStyle name="Total 3 4 2" xfId="49859" xr:uid="{77F49F3F-16F1-416B-8A48-25B8D3A05BB3}"/>
    <cellStyle name="Total 3 5" xfId="25694" xr:uid="{D1987C97-F64C-42FF-8FB2-725DE94B281C}"/>
    <cellStyle name="Total 3 5 2" xfId="49860" xr:uid="{CEC05E0A-C463-4F99-B765-AFBDCA749A93}"/>
    <cellStyle name="Total 3 6" xfId="25695" xr:uid="{8A3498BD-42A8-4756-9BE9-D3070A9C216C}"/>
    <cellStyle name="Total 3 6 2" xfId="49861" xr:uid="{73D83CBC-5951-4158-AA26-F9DB3D48C393}"/>
    <cellStyle name="Total 3 7" xfId="49852" xr:uid="{B1D72A02-B262-46CD-8120-001C3AC7A931}"/>
    <cellStyle name="Total 3 8" xfId="53886" xr:uid="{832220F9-F26A-46E4-8922-14BDAC4F34B2}"/>
    <cellStyle name="Total 3 9" xfId="25686" xr:uid="{FDD28157-8206-4469-AFA7-6B8090BC0037}"/>
    <cellStyle name="Total 4" xfId="1141" xr:uid="{00000000-0005-0000-0000-000097040000}"/>
    <cellStyle name="Total 4 2" xfId="25697" xr:uid="{476A3431-DAAF-4023-A5CA-AD9EFB0521C3}"/>
    <cellStyle name="Total 4 2 2" xfId="25698" xr:uid="{1278A0E2-27E3-4DD1-9CE2-4170DFE6DBF2}"/>
    <cellStyle name="Total 4 2 2 2" xfId="49864" xr:uid="{24048658-03A2-4678-A41C-BA87B135C140}"/>
    <cellStyle name="Total 4 2 3" xfId="25699" xr:uid="{74480DEE-5E57-4BE7-9064-16DBDCB7F718}"/>
    <cellStyle name="Total 4 2 3 2" xfId="49865" xr:uid="{294A0EFF-7364-48FF-9CE4-939B11A7D785}"/>
    <cellStyle name="Total 4 2 4" xfId="49863" xr:uid="{6016C234-6C3E-49BE-BF6B-CAA007BE342C}"/>
    <cellStyle name="Total 4 3" xfId="25700" xr:uid="{CDF2FA04-17D5-46F7-9A3B-8EB9A5B81F26}"/>
    <cellStyle name="Total 4 3 2" xfId="25701" xr:uid="{7D52F3C4-F48B-4280-8085-C752B74364A0}"/>
    <cellStyle name="Total 4 3 2 2" xfId="49867" xr:uid="{B49F9F60-2660-4DEF-A317-E0BB36C8C1B3}"/>
    <cellStyle name="Total 4 3 3" xfId="25702" xr:uid="{6CD75D56-E46A-4213-B08E-73D8441B1168}"/>
    <cellStyle name="Total 4 3 3 2" xfId="49868" xr:uid="{ECFCA5AC-93EF-4ADA-9CC9-F670CFDE24AD}"/>
    <cellStyle name="Total 4 3 4" xfId="49866" xr:uid="{8D612AA0-FFC0-403C-9C76-80086CD1726B}"/>
    <cellStyle name="Total 4 4" xfId="25703" xr:uid="{AA608321-9B67-44B4-99AD-5A354FCC77C0}"/>
    <cellStyle name="Total 4 4 2" xfId="49869" xr:uid="{EE88BE54-F183-40A5-B1D7-A9E5566B2277}"/>
    <cellStyle name="Total 4 5" xfId="25704" xr:uid="{4B1C5EBB-25A5-4F37-B4F8-C01B2EA9A680}"/>
    <cellStyle name="Total 4 5 2" xfId="49870" xr:uid="{283EC8A2-DEF4-4FD8-8B7F-850C5B1C5C07}"/>
    <cellStyle name="Total 4 6" xfId="25705" xr:uid="{6C4C1D7C-D423-4EEF-BA2C-0FF990B0B86D}"/>
    <cellStyle name="Total 4 6 2" xfId="49871" xr:uid="{FEA68196-5978-4357-8FC3-7CEE94508576}"/>
    <cellStyle name="Total 4 7" xfId="49862" xr:uid="{3CDA2CF0-9BEC-479E-B355-7CE3DE977B4C}"/>
    <cellStyle name="Total 4 8" xfId="53887" xr:uid="{9032B31A-4A8F-4C7D-9EDB-67BED81DFB51}"/>
    <cellStyle name="Total 4 9" xfId="25696" xr:uid="{3B9F0578-3DD9-485D-B35F-83A37A02D285}"/>
    <cellStyle name="Total 5" xfId="1142" xr:uid="{00000000-0005-0000-0000-000098040000}"/>
    <cellStyle name="Total 5 2" xfId="25707" xr:uid="{BE436360-4C91-4066-80C2-930BB37124F4}"/>
    <cellStyle name="Total 5 2 2" xfId="25708" xr:uid="{B9C6D9D4-8105-47AF-B728-DAE9DED98D30}"/>
    <cellStyle name="Total 5 2 2 2" xfId="49874" xr:uid="{E75DED1B-8757-457E-A913-2490D4E8A9DB}"/>
    <cellStyle name="Total 5 2 3" xfId="25709" xr:uid="{D05F7E74-EC86-4770-93F7-DD8F03E78383}"/>
    <cellStyle name="Total 5 2 3 2" xfId="49875" xr:uid="{4670EAF9-287A-4881-AAF1-BC4CB887383C}"/>
    <cellStyle name="Total 5 2 4" xfId="49873" xr:uid="{9F5DA642-1A82-4346-A0C2-229840F4F141}"/>
    <cellStyle name="Total 5 3" xfId="25710" xr:uid="{1451B664-6F87-4826-A055-059F6ED36D71}"/>
    <cellStyle name="Total 5 3 2" xfId="25711" xr:uid="{D84E5967-5F58-4BFE-AF97-77A6FD50B61B}"/>
    <cellStyle name="Total 5 3 2 2" xfId="49877" xr:uid="{9EFF5EBB-D6CA-4AFB-821E-5A6CF3000951}"/>
    <cellStyle name="Total 5 3 3" xfId="25712" xr:uid="{E534A6FC-F6F9-4F67-A10A-1BC3ED152882}"/>
    <cellStyle name="Total 5 3 3 2" xfId="49878" xr:uid="{A2055FA9-CA71-4384-9360-7785145A22F8}"/>
    <cellStyle name="Total 5 3 4" xfId="49876" xr:uid="{2A8BDDA1-A499-43D9-8CDB-D21FA7D65152}"/>
    <cellStyle name="Total 5 4" xfId="25713" xr:uid="{BA36750D-AC89-4FDC-B937-961BB71E78C8}"/>
    <cellStyle name="Total 5 4 2" xfId="49879" xr:uid="{671744D7-D018-45F8-A463-FBE1C1233C71}"/>
    <cellStyle name="Total 5 5" xfId="25714" xr:uid="{E4DD24F6-6E03-42B5-8C80-6BA752CFAA3D}"/>
    <cellStyle name="Total 5 5 2" xfId="49880" xr:uid="{84DFA966-6FA8-4413-99DC-D2996F6BC020}"/>
    <cellStyle name="Total 5 6" xfId="25715" xr:uid="{4590ED51-696D-4B63-95DA-E001E279C3CF}"/>
    <cellStyle name="Total 5 6 2" xfId="49881" xr:uid="{5B9E1B0F-8116-4834-9134-F0471DDF306D}"/>
    <cellStyle name="Total 5 7" xfId="49872" xr:uid="{05E80291-B423-470D-A298-8630219BB6FE}"/>
    <cellStyle name="Total 5 8" xfId="53888" xr:uid="{A9D11942-6C5F-4007-B3F1-96B5E5CCE62B}"/>
    <cellStyle name="Total 5 9" xfId="25706" xr:uid="{29E0215D-FA67-4C9A-BF06-486ADEEC947C}"/>
    <cellStyle name="Total 6" xfId="1143" xr:uid="{00000000-0005-0000-0000-000099040000}"/>
    <cellStyle name="Total 6 2" xfId="25717" xr:uid="{6DF20B5C-FAD5-4440-9A6C-F87B5417B93D}"/>
    <cellStyle name="Total 6 2 2" xfId="25718" xr:uid="{224CAA97-97B9-4EE6-804C-A559CAE7D05C}"/>
    <cellStyle name="Total 6 2 2 2" xfId="49884" xr:uid="{3FDC7B91-4A39-4059-A2E2-F8EDBF6AADF2}"/>
    <cellStyle name="Total 6 2 3" xfId="25719" xr:uid="{2426272A-4E6B-4C83-83D7-175820E2BF41}"/>
    <cellStyle name="Total 6 2 3 2" xfId="49885" xr:uid="{4AC7CF7B-635F-4F43-ACE6-7E3690C5EAA1}"/>
    <cellStyle name="Total 6 2 4" xfId="49883" xr:uid="{78FD5BC5-F36A-4D5C-BB86-C7E0440F9FB4}"/>
    <cellStyle name="Total 6 3" xfId="25720" xr:uid="{7278B0EB-6A5E-4773-979C-641CA80E223F}"/>
    <cellStyle name="Total 6 3 2" xfId="25721" xr:uid="{C628F72F-83C0-4068-B59E-85335947C706}"/>
    <cellStyle name="Total 6 3 2 2" xfId="49887" xr:uid="{E51996A2-A431-4BC5-9F28-2B4DF9C67FA1}"/>
    <cellStyle name="Total 6 3 3" xfId="49886" xr:uid="{4DA2DD97-ABAC-4117-9FE8-7344641F50CD}"/>
    <cellStyle name="Total 6 4" xfId="25722" xr:uid="{0E0A998B-B195-4BE4-9A0E-0CFC7F502ECB}"/>
    <cellStyle name="Total 6 4 2" xfId="49888" xr:uid="{0B3BAC0A-1383-4C1C-B3B7-A6F5EAFD12ED}"/>
    <cellStyle name="Total 6 5" xfId="25723" xr:uid="{263116D7-CDA9-4083-B347-3013072F04FD}"/>
    <cellStyle name="Total 6 5 2" xfId="49889" xr:uid="{F941229E-45BB-435C-941A-74A540E7D9DC}"/>
    <cellStyle name="Total 6 6" xfId="49882" xr:uid="{4321EC60-2F14-46D8-8E74-63F0292EB3A0}"/>
    <cellStyle name="Total 6 7" xfId="53889" xr:uid="{3848DA5A-76C6-4ADF-BF42-4E2D41AC47C6}"/>
    <cellStyle name="Total 6 8" xfId="25716" xr:uid="{C7223221-D7CB-453E-8C0C-7D0373AC75AF}"/>
    <cellStyle name="Total 7" xfId="1144" xr:uid="{00000000-0005-0000-0000-00009A040000}"/>
    <cellStyle name="Total 7 2" xfId="25725" xr:uid="{2F47C690-99A4-4B56-9483-0B4925B5519E}"/>
    <cellStyle name="Total 7 2 2" xfId="25726" xr:uid="{4609A40B-B8F6-4247-8551-A57227603DE8}"/>
    <cellStyle name="Total 7 2 2 2" xfId="49892" xr:uid="{35FE4794-BAE8-4DC7-8C29-FD497815D693}"/>
    <cellStyle name="Total 7 2 3" xfId="25727" xr:uid="{46FAC70C-FC8C-4456-A921-2F87689C1AC8}"/>
    <cellStyle name="Total 7 2 3 2" xfId="49893" xr:uid="{8E6AAAD7-DEF0-4209-95EB-3F7BD03CE9DE}"/>
    <cellStyle name="Total 7 2 4" xfId="49891" xr:uid="{A601C9C1-6193-4714-8C96-C0923F7FA7CB}"/>
    <cellStyle name="Total 7 3" xfId="25728" xr:uid="{E488E90C-B574-4AD1-9EF1-097194AA86B8}"/>
    <cellStyle name="Total 7 3 2" xfId="25729" xr:uid="{C873BA1F-0AA6-4BB2-97B2-E4001545679E}"/>
    <cellStyle name="Total 7 3 2 2" xfId="49895" xr:uid="{C3514EBF-0686-41F4-A51A-34DC90AE7767}"/>
    <cellStyle name="Total 7 3 3" xfId="49894" xr:uid="{E9D16D55-3E62-4BEA-9A99-0EDAF930C641}"/>
    <cellStyle name="Total 7 4" xfId="25730" xr:uid="{1FD62983-8029-4C0F-8EAD-361F95F40F4E}"/>
    <cellStyle name="Total 7 4 2" xfId="49896" xr:uid="{458384CE-B93D-4B85-9B0B-E4862DB5A6EC}"/>
    <cellStyle name="Total 7 5" xfId="25731" xr:uid="{2CAF3180-2C96-40E9-B52C-A2E50EC0A22E}"/>
    <cellStyle name="Total 7 5 2" xfId="49897" xr:uid="{F9777DED-677B-401B-8639-A5B31C498367}"/>
    <cellStyle name="Total 7 6" xfId="49890" xr:uid="{9A3DA63A-185F-4D03-822A-051FD3FE1926}"/>
    <cellStyle name="Total 7 7" xfId="53890" xr:uid="{BB7B6799-348E-463A-969F-6D43EBEF40D2}"/>
    <cellStyle name="Total 7 8" xfId="25724" xr:uid="{FEE1F892-1554-41A7-B389-E0242455817D}"/>
    <cellStyle name="Total 8" xfId="1145" xr:uid="{00000000-0005-0000-0000-00009B040000}"/>
    <cellStyle name="Total 8 2" xfId="25733" xr:uid="{F26B6E09-85C4-4DE9-B98F-61E694A9B659}"/>
    <cellStyle name="Total 8 2 2" xfId="25734" xr:uid="{671D7E66-680F-4CE9-A9D9-BAA7CAB27D22}"/>
    <cellStyle name="Total 8 2 2 2" xfId="49900" xr:uid="{12DF1942-F65A-43ED-9E7D-E1CF19A38BBD}"/>
    <cellStyle name="Total 8 2 3" xfId="25735" xr:uid="{6CD915AA-C7BA-43C5-9518-F44E2653101C}"/>
    <cellStyle name="Total 8 2 3 2" xfId="49901" xr:uid="{C920CD7C-4784-4B38-81AF-72ED695FC9E9}"/>
    <cellStyle name="Total 8 2 4" xfId="49899" xr:uid="{8D88C780-8ED3-4764-B62A-89EFD1DDEE69}"/>
    <cellStyle name="Total 8 3" xfId="25736" xr:uid="{2898A999-9447-4D77-84F3-2143EFEE7262}"/>
    <cellStyle name="Total 8 3 2" xfId="25737" xr:uid="{87EC7B4B-8A5D-45DD-AF9C-4CEE1AC347BA}"/>
    <cellStyle name="Total 8 3 2 2" xfId="49903" xr:uid="{4599A2EC-A098-41D7-A6FC-0EACDEFDCDDB}"/>
    <cellStyle name="Total 8 3 3" xfId="49902" xr:uid="{D6D679AE-0EFF-4E3B-B5E3-2AA2FFCF0E3D}"/>
    <cellStyle name="Total 8 4" xfId="25738" xr:uid="{C56FEA5C-4A38-4898-A85F-30357F60253E}"/>
    <cellStyle name="Total 8 4 2" xfId="49904" xr:uid="{8B7ED06B-688A-4698-B3B2-147A47B82E15}"/>
    <cellStyle name="Total 8 5" xfId="25739" xr:uid="{740A55CA-3BB1-4D25-9A32-704114EAC618}"/>
    <cellStyle name="Total 8 5 2" xfId="49905" xr:uid="{6A9006EA-BA3D-45B3-8904-86C3D06C4ED8}"/>
    <cellStyle name="Total 8 6" xfId="49898" xr:uid="{D415F752-15AE-4EDA-ADC8-5F9CC4198FFD}"/>
    <cellStyle name="Total 8 7" xfId="53891" xr:uid="{F94FD67D-CD83-430E-820C-83FC58AA323A}"/>
    <cellStyle name="Total 8 8" xfId="25732" xr:uid="{691A64CF-FE9B-45F4-84DC-66CE5936F793}"/>
    <cellStyle name="Total 9" xfId="1146" xr:uid="{00000000-0005-0000-0000-00009C040000}"/>
    <cellStyle name="Total 9 2" xfId="25741" xr:uid="{9BAFA935-A399-4E44-AAAD-67ACD6EB7666}"/>
    <cellStyle name="Total 9 2 2" xfId="25742" xr:uid="{DEC2563A-3435-4514-A596-BFB3C4A6FF7A}"/>
    <cellStyle name="Total 9 2 2 2" xfId="49908" xr:uid="{6AFEDBC7-BBF6-4AB9-88A6-DB31DACEDD00}"/>
    <cellStyle name="Total 9 2 3" xfId="25743" xr:uid="{9B74BA6B-F9B4-483F-909F-7CD29348D922}"/>
    <cellStyle name="Total 9 2 3 2" xfId="49909" xr:uid="{F1DADD9D-78E5-43E4-90D6-9F148F708D9A}"/>
    <cellStyle name="Total 9 2 4" xfId="49907" xr:uid="{F0A6B176-BE33-424F-8D12-947913C374A2}"/>
    <cellStyle name="Total 9 3" xfId="25744" xr:uid="{13806472-5036-448D-A650-42A6DA6F4143}"/>
    <cellStyle name="Total 9 3 2" xfId="25745" xr:uid="{40844FCB-27C6-4283-B5AB-F0AF682E504F}"/>
    <cellStyle name="Total 9 3 2 2" xfId="49911" xr:uid="{2EFD9466-6FE8-4AF1-84DC-C12CBE7C7983}"/>
    <cellStyle name="Total 9 3 3" xfId="49910" xr:uid="{ADAF4BBC-B4C8-49CB-B9DC-5E905BC27314}"/>
    <cellStyle name="Total 9 4" xfId="25746" xr:uid="{57135849-2DC8-4D4C-AB6A-9C5435080A15}"/>
    <cellStyle name="Total 9 4 2" xfId="49912" xr:uid="{92E1719B-6752-4742-93DD-061992B53D29}"/>
    <cellStyle name="Total 9 5" xfId="25747" xr:uid="{227603F1-8240-4893-A248-060BD2C36FE5}"/>
    <cellStyle name="Total 9 5 2" xfId="49913" xr:uid="{1B64EEA7-F72A-4D1E-9C5D-FC529AB2755C}"/>
    <cellStyle name="Total 9 6" xfId="49906" xr:uid="{EAA2C235-15C1-4162-8DB1-A07A36D4EA94}"/>
    <cellStyle name="Total 9 7" xfId="53892" xr:uid="{E86C0FEE-D3DE-4C7B-BDAA-C47C00C3A760}"/>
    <cellStyle name="Total 9 8" xfId="25740" xr:uid="{5FE7C8D0-DAEA-4D91-A43C-55B8EFD2403D}"/>
    <cellStyle name="Tytuł" xfId="25748" xr:uid="{9B32CEE5-18DB-459B-9180-7CA0B6183C73}"/>
    <cellStyle name="Tytuł 10" xfId="49914" xr:uid="{076B9DDF-8BE0-4841-8F4E-7ED01DB1FACE}"/>
    <cellStyle name="Tytuł 10 2" xfId="54436" xr:uid="{01918C65-6D1C-419F-A1C0-B16A7D256776}"/>
    <cellStyle name="Tytuł 11" xfId="54437" xr:uid="{7D465496-62D0-4A82-B98C-B23BADBD75C2}"/>
    <cellStyle name="Tytuł 12" xfId="54438" xr:uid="{42725175-9CF0-41BA-A92F-DB8376DD9878}"/>
    <cellStyle name="Tytuł 13" xfId="54439" xr:uid="{6EE5ABA5-FB0F-456D-8A69-A773CEC03D1E}"/>
    <cellStyle name="Tytuł 2" xfId="1147" xr:uid="{00000000-0005-0000-0000-00009D040000}"/>
    <cellStyle name="Tytuł 2 10" xfId="25749" xr:uid="{C1091D11-2F2F-414F-AE5F-EDB07AB1B202}"/>
    <cellStyle name="Tytuł 2 2" xfId="1148" xr:uid="{00000000-0005-0000-0000-00009E040000}"/>
    <cellStyle name="Tytuł 2 2 2" xfId="25751" xr:uid="{F1D4F38D-FB7C-4EB3-8AF6-43D9C69813FD}"/>
    <cellStyle name="Tytuł 2 2 2 2" xfId="25752" xr:uid="{EDEA4DF2-8885-481C-98DE-2697B8ED9367}"/>
    <cellStyle name="Tytuł 2 2 2 2 2" xfId="49918" xr:uid="{184A3663-1642-4E07-8F2F-BABDB680E58F}"/>
    <cellStyle name="Tytuł 2 2 2 3" xfId="25753" xr:uid="{1A20B0FC-170C-40D4-872D-DA6329E88B2A}"/>
    <cellStyle name="Tytuł 2 2 2 3 2" xfId="49919" xr:uid="{EDAF9958-0C60-4BF0-8F90-27CABBF4ECAC}"/>
    <cellStyle name="Tytuł 2 2 2 4" xfId="49917" xr:uid="{E72329FD-E45A-43D7-A51A-39CF4C3A938B}"/>
    <cellStyle name="Tytuł 2 2 3" xfId="25754" xr:uid="{B9FBA3DD-FC51-48CC-B02F-89287190A361}"/>
    <cellStyle name="Tytuł 2 2 3 2" xfId="49920" xr:uid="{07459320-0762-4F47-9E2F-481D200ACFF1}"/>
    <cellStyle name="Tytuł 2 2 4" xfId="25755" xr:uid="{627A5250-71FE-424A-A924-26CECE1AB868}"/>
    <cellStyle name="Tytuł 2 2 4 2" xfId="49921" xr:uid="{62A973D6-A94E-4389-B282-27D3A4ACFEDE}"/>
    <cellStyle name="Tytuł 2 2 5" xfId="25756" xr:uid="{4DB3C230-6EFB-48E0-8726-C5FE6A1744F1}"/>
    <cellStyle name="Tytuł 2 2 5 2" xfId="49922" xr:uid="{C9B3BEF3-A4D2-4FCC-A1A4-F613AA0C2AB5}"/>
    <cellStyle name="Tytuł 2 2 6" xfId="49916" xr:uid="{E94B0153-DD89-4258-A6D6-279D6FA07234}"/>
    <cellStyle name="Tytuł 2 2 7" xfId="54441" xr:uid="{509153E7-F9E4-47EA-A1C0-D9B09F95188C}"/>
    <cellStyle name="Tytuł 2 2 8" xfId="25750" xr:uid="{C0352391-ED8B-4109-8959-C8E712150968}"/>
    <cellStyle name="Tytuł 2 3" xfId="1149" xr:uid="{00000000-0005-0000-0000-00009F040000}"/>
    <cellStyle name="Tytuł 2 3 2" xfId="25758" xr:uid="{FB8E615E-DF67-491A-9DC3-FA3A54CC914E}"/>
    <cellStyle name="Tytuł 2 3 2 2" xfId="25759" xr:uid="{73F38FCE-20CA-4F15-ABE5-E091D5290E34}"/>
    <cellStyle name="Tytuł 2 3 2 2 2" xfId="49925" xr:uid="{EF0CB3DA-90F9-4547-9214-AFA4F24D8F7F}"/>
    <cellStyle name="Tytuł 2 3 2 3" xfId="25760" xr:uid="{E282E7D9-4E94-40E6-948E-748C92DCF716}"/>
    <cellStyle name="Tytuł 2 3 2 3 2" xfId="49926" xr:uid="{5B203EA1-2A81-4875-B2EF-02DCDBFAF455}"/>
    <cellStyle name="Tytuł 2 3 2 4" xfId="49924" xr:uid="{B8B3F8D7-1711-4CF4-9D28-C68EEAB5C470}"/>
    <cellStyle name="Tytuł 2 3 3" xfId="25761" xr:uid="{6DF08CBD-4FD5-4F93-88DA-FDB5E465CC46}"/>
    <cellStyle name="Tytuł 2 3 3 2" xfId="49927" xr:uid="{C82BD301-8600-4946-A197-0D1044BC56D2}"/>
    <cellStyle name="Tytuł 2 3 4" xfId="25762" xr:uid="{2802C1D9-79F6-4C73-86C2-0F2C9C5693C1}"/>
    <cellStyle name="Tytuł 2 3 4 2" xfId="49928" xr:uid="{1497C737-AB95-44C1-9B29-7AC40DD53711}"/>
    <cellStyle name="Tytuł 2 3 5" xfId="25763" xr:uid="{C9FC7D30-9CFA-4C27-9B68-6BF9BDEF03B4}"/>
    <cellStyle name="Tytuł 2 3 5 2" xfId="49929" xr:uid="{73423568-5334-4F7D-9495-66BB39039F53}"/>
    <cellStyle name="Tytuł 2 3 6" xfId="49923" xr:uid="{3715D00A-CFFA-4934-947A-6969E30BF86E}"/>
    <cellStyle name="Tytuł 2 3 7" xfId="54442" xr:uid="{3872B6BD-EE07-4100-9E13-E3DF77729257}"/>
    <cellStyle name="Tytuł 2 3 8" xfId="25757" xr:uid="{279FC556-CE8F-408E-B5D8-36C711065479}"/>
    <cellStyle name="Tytuł 2 4" xfId="25764" xr:uid="{729334DF-98AD-4032-BAEE-B19E9FC75EA9}"/>
    <cellStyle name="Tytuł 2 4 2" xfId="25765" xr:uid="{D2CD8E1D-07B3-4BAD-86D6-F77D328E32B5}"/>
    <cellStyle name="Tytuł 2 4 2 2" xfId="49931" xr:uid="{A2ED10C1-9788-4DCC-898A-72AEEB04D777}"/>
    <cellStyle name="Tytuł 2 4 3" xfId="25766" xr:uid="{611EC7FA-0BCB-404B-9D16-E7895C18BE61}"/>
    <cellStyle name="Tytuł 2 4 3 2" xfId="49932" xr:uid="{0DBE16CB-4228-467F-9F61-E561DF0DDB30}"/>
    <cellStyle name="Tytuł 2 4 4" xfId="49930" xr:uid="{75E031D1-11EB-4FC2-83B2-8CC7DCAF9655}"/>
    <cellStyle name="Tytuł 2 5" xfId="25767" xr:uid="{922E7F43-5C99-40ED-8038-730A5A349249}"/>
    <cellStyle name="Tytuł 2 5 2" xfId="25768" xr:uid="{224B3B63-5990-42C4-A638-5BD8BC44E950}"/>
    <cellStyle name="Tytuł 2 5 2 2" xfId="49934" xr:uid="{4B637CFE-2F34-48FE-87A6-E5DBC2942E4F}"/>
    <cellStyle name="Tytuł 2 5 3" xfId="49933" xr:uid="{2B2C10E5-510E-4C50-861C-D927132BB57D}"/>
    <cellStyle name="Tytuł 2 6" xfId="25769" xr:uid="{1C3130B0-EA64-4936-9EA5-DC6F5FDC9FC2}"/>
    <cellStyle name="Tytuł 2 6 2" xfId="49935" xr:uid="{5D021D71-0908-4973-AE72-E9E0E440B3D1}"/>
    <cellStyle name="Tytuł 2 7" xfId="25770" xr:uid="{56FE0835-60F4-4AB5-9157-67E97C5389D0}"/>
    <cellStyle name="Tytuł 2 7 2" xfId="49936" xr:uid="{7172FA52-1C11-4FBA-B688-CA944E3EAFB5}"/>
    <cellStyle name="Tytuł 2 8" xfId="49915" xr:uid="{AB93A83A-9EC6-4342-A438-B9DA6A163CDA}"/>
    <cellStyle name="Tytuł 2 9" xfId="54440" xr:uid="{5D62C712-FF08-4064-BAFD-D9D14F181364}"/>
    <cellStyle name="Tytuł 2_COM_BND" xfId="25771" xr:uid="{057B9594-7CBE-4847-849F-DBEB8A6617AB}"/>
    <cellStyle name="Tytuł 3" xfId="1150" xr:uid="{00000000-0005-0000-0000-0000A0040000}"/>
    <cellStyle name="Tytuł 3 10" xfId="25772" xr:uid="{77F74B16-47EF-4E07-85F6-125BE1B2FA48}"/>
    <cellStyle name="Tytuł 3 2" xfId="1151" xr:uid="{00000000-0005-0000-0000-0000A1040000}"/>
    <cellStyle name="Tytuł 3 2 2" xfId="25774" xr:uid="{7863EB9B-83B5-450F-B92B-160376805CD4}"/>
    <cellStyle name="Tytuł 3 2 2 2" xfId="25775" xr:uid="{44E5B423-C02C-472A-B4F0-BC1208C5E510}"/>
    <cellStyle name="Tytuł 3 2 2 2 2" xfId="49940" xr:uid="{9491C5FF-93C6-4CDE-B746-C376DE9D5E20}"/>
    <cellStyle name="Tytuł 3 2 2 3" xfId="25776" xr:uid="{3545869A-F99A-4757-9490-8C6502426046}"/>
    <cellStyle name="Tytuł 3 2 2 3 2" xfId="49941" xr:uid="{A9D6C96D-0D4B-4110-83BF-630FD9C19917}"/>
    <cellStyle name="Tytuł 3 2 2 4" xfId="49939" xr:uid="{7764CFEA-9609-4898-9AE9-43127DA8AF4E}"/>
    <cellStyle name="Tytuł 3 2 3" xfId="25777" xr:uid="{FD0A93AE-29A7-40C6-BB95-6C6F73EF49A1}"/>
    <cellStyle name="Tytuł 3 2 3 2" xfId="49942" xr:uid="{42874F37-0012-447A-9976-A7222B7ED37C}"/>
    <cellStyle name="Tytuł 3 2 4" xfId="25778" xr:uid="{95ED935E-6787-4FC4-B4CB-4220792A9FBE}"/>
    <cellStyle name="Tytuł 3 2 4 2" xfId="49943" xr:uid="{0007D91E-C3FD-4967-A91A-E8CC89F30712}"/>
    <cellStyle name="Tytuł 3 2 5" xfId="25779" xr:uid="{4D43CA58-A00C-4054-90A0-9C88DFAF680E}"/>
    <cellStyle name="Tytuł 3 2 5 2" xfId="49944" xr:uid="{9B012588-0998-45BA-975C-F6A894E080A2}"/>
    <cellStyle name="Tytuł 3 2 6" xfId="49938" xr:uid="{56AE96D5-FD5F-46DE-9856-C7A0A9C36E83}"/>
    <cellStyle name="Tytuł 3 2 7" xfId="54444" xr:uid="{39DDFE6B-45AD-4774-9AAF-4D5BD1AA6401}"/>
    <cellStyle name="Tytuł 3 2 8" xfId="25773" xr:uid="{BE9ECF58-4EA9-4185-B74A-FA069EB07CBB}"/>
    <cellStyle name="Tytuł 3 3" xfId="1152" xr:uid="{00000000-0005-0000-0000-0000A2040000}"/>
    <cellStyle name="Tytuł 3 3 2" xfId="25781" xr:uid="{CEF1C04C-1DD1-4158-9110-9113E18CE009}"/>
    <cellStyle name="Tytuł 3 3 2 2" xfId="25782" xr:uid="{A3B9BE0E-C7D4-4942-AD6E-3C7250F82BF1}"/>
    <cellStyle name="Tytuł 3 3 2 2 2" xfId="49947" xr:uid="{01F94795-B416-4A24-966E-E542FF8C0878}"/>
    <cellStyle name="Tytuł 3 3 2 3" xfId="25783" xr:uid="{39134344-842A-4012-ADF1-92ECE9C715EE}"/>
    <cellStyle name="Tytuł 3 3 2 3 2" xfId="49948" xr:uid="{CBE92C92-7C7B-496F-B0D0-54E75B78C9A5}"/>
    <cellStyle name="Tytuł 3 3 2 4" xfId="49946" xr:uid="{7AD6C144-8A06-4F2B-BE66-77FD4E7D9764}"/>
    <cellStyle name="Tytuł 3 3 3" xfId="25784" xr:uid="{C524DE2D-234B-4C1A-967E-4376502D90BC}"/>
    <cellStyle name="Tytuł 3 3 3 2" xfId="49949" xr:uid="{3930EBAE-4646-40DC-B9C0-A1064CFF8B14}"/>
    <cellStyle name="Tytuł 3 3 4" xfId="25785" xr:uid="{A0727CB8-C36C-4F77-85E6-630191CA2167}"/>
    <cellStyle name="Tytuł 3 3 4 2" xfId="49950" xr:uid="{04BEF898-DFCB-4D6D-8C32-5C3E8CB66B63}"/>
    <cellStyle name="Tytuł 3 3 5" xfId="25786" xr:uid="{3E814993-4C7E-4B27-A462-1C2733961DF0}"/>
    <cellStyle name="Tytuł 3 3 5 2" xfId="49951" xr:uid="{38249B61-676A-4810-B670-D115A8881F02}"/>
    <cellStyle name="Tytuł 3 3 6" xfId="49945" xr:uid="{6BA20D02-A530-44E7-9904-F170838B1383}"/>
    <cellStyle name="Tytuł 3 3 7" xfId="54445" xr:uid="{BDEEA99D-3D42-4DAB-8960-CC4A16E11A9A}"/>
    <cellStyle name="Tytuł 3 3 8" xfId="25780" xr:uid="{A3DAD6D6-0A93-400F-82DB-33A50AD02AAB}"/>
    <cellStyle name="Tytuł 3 4" xfId="25787" xr:uid="{DBDD1A74-B138-48BA-9A8A-913813494050}"/>
    <cellStyle name="Tytuł 3 4 2" xfId="25788" xr:uid="{83D4584D-BBF1-423A-890D-4FE56D3CD6BB}"/>
    <cellStyle name="Tytuł 3 4 2 2" xfId="49953" xr:uid="{0F58BCF9-6E2F-4E65-8FB4-F00B808C065C}"/>
    <cellStyle name="Tytuł 3 4 3" xfId="25789" xr:uid="{920219B4-8746-4C5E-B114-5E8A96B44FF0}"/>
    <cellStyle name="Tytuł 3 4 3 2" xfId="49954" xr:uid="{3256B823-8AEE-4A9C-8E5B-D6BBB5634908}"/>
    <cellStyle name="Tytuł 3 4 4" xfId="49952" xr:uid="{F8CD4CB9-5C67-41AD-B442-C7360BD81AAE}"/>
    <cellStyle name="Tytuł 3 5" xfId="25790" xr:uid="{7660190F-5C38-4600-98B3-3F3200A99FE9}"/>
    <cellStyle name="Tytuł 3 5 2" xfId="25791" xr:uid="{2E14D093-7DD2-4975-B5BE-707BFC743753}"/>
    <cellStyle name="Tytuł 3 5 2 2" xfId="49956" xr:uid="{51A6D157-9D4D-4ECD-8496-F6E12891ADC8}"/>
    <cellStyle name="Tytuł 3 5 3" xfId="49955" xr:uid="{44ED253D-1EBA-4C62-B0B3-A95700C64016}"/>
    <cellStyle name="Tytuł 3 6" xfId="25792" xr:uid="{742920D8-DDE5-48A5-BC35-D17B81CA62C2}"/>
    <cellStyle name="Tytuł 3 6 2" xfId="49957" xr:uid="{FC1006FF-84FB-4729-A04F-26228FB07D85}"/>
    <cellStyle name="Tytuł 3 7" xfId="25793" xr:uid="{413BB772-2D73-4018-B12A-5498EA204EA2}"/>
    <cellStyle name="Tytuł 3 7 2" xfId="49958" xr:uid="{7084F804-714B-48D9-A338-D43A6B89A4F2}"/>
    <cellStyle name="Tytuł 3 8" xfId="49937" xr:uid="{0AB4D000-BEF7-4835-AC0D-927844B84B00}"/>
    <cellStyle name="Tytuł 3 9" xfId="54443" xr:uid="{CB5FF11E-F8A0-423D-A1FC-837442A55CF0}"/>
    <cellStyle name="Tytuł 3_COM_BND" xfId="25794" xr:uid="{36534917-93EB-46FF-9567-51EB4003CA40}"/>
    <cellStyle name="Tytuł 4" xfId="1153" xr:uid="{00000000-0005-0000-0000-0000A3040000}"/>
    <cellStyle name="Tytuł 4 2" xfId="25796" xr:uid="{557B6351-6106-48A2-A60A-194BC68475B4}"/>
    <cellStyle name="Tytuł 4 2 2" xfId="25797" xr:uid="{82B2CD32-DAD0-4FEC-B6CB-30B7F20588CE}"/>
    <cellStyle name="Tytuł 4 2 2 2" xfId="25798" xr:uid="{4347E3AA-11A1-4DC6-A4F3-7288A76BB5E1}"/>
    <cellStyle name="Tytuł 4 2 2 2 2" xfId="49962" xr:uid="{FA45401D-B593-4922-85FB-917FDD5BA90D}"/>
    <cellStyle name="Tytuł 4 2 2 3" xfId="49961" xr:uid="{ABCCFF45-A339-400B-99E7-520BD8EABA66}"/>
    <cellStyle name="Tytuł 4 2 3" xfId="25799" xr:uid="{D892FCD2-F252-46F5-8201-61B02DBD6008}"/>
    <cellStyle name="Tytuł 4 2 3 2" xfId="49963" xr:uid="{081EB057-EA3A-432B-8014-7F2A98E5F610}"/>
    <cellStyle name="Tytuł 4 2 4" xfId="25800" xr:uid="{C4EA4993-19D4-4D39-BEF5-8D0336FC34D6}"/>
    <cellStyle name="Tytuł 4 2 4 2" xfId="49964" xr:uid="{9462CD69-8BD2-420E-AF42-D28D3BA5466D}"/>
    <cellStyle name="Tytuł 4 2 5" xfId="49960" xr:uid="{E5A6DE8E-D1D8-418E-9107-ED00A8C075B6}"/>
    <cellStyle name="Tytuł 4 3" xfId="25801" xr:uid="{BE85F7DE-8835-4A2F-9CC0-712365A027DC}"/>
    <cellStyle name="Tytuł 4 3 2" xfId="25802" xr:uid="{EB9F38A1-F556-4CB4-969B-D374ABBCCA64}"/>
    <cellStyle name="Tytuł 4 3 2 2" xfId="49966" xr:uid="{6988BFDF-77FF-4FBD-9DEC-FDDCD1AA360E}"/>
    <cellStyle name="Tytuł 4 3 3" xfId="49965" xr:uid="{31716D5F-BD85-44AE-BFC1-5D1E7C2B818A}"/>
    <cellStyle name="Tytuł 4 4" xfId="25803" xr:uid="{51D8247F-55A6-4443-A01D-5B4B5FD16D7B}"/>
    <cellStyle name="Tytuł 4 4 2" xfId="49967" xr:uid="{C8BA7BB5-E7D3-4AC3-93F4-615B0AE34074}"/>
    <cellStyle name="Tytuł 4 5" xfId="25804" xr:uid="{BDDF961F-C41D-46DB-BFA0-E1F092D7D8A0}"/>
    <cellStyle name="Tytuł 4 5 2" xfId="49968" xr:uid="{02DFF9A6-AE31-406A-AE34-8D48A4FE1AFB}"/>
    <cellStyle name="Tytuł 4 6" xfId="49959" xr:uid="{992D657C-F637-4602-96C2-B7E1AD747BE9}"/>
    <cellStyle name="Tytuł 4 7" xfId="54446" xr:uid="{E44BC9A3-A364-41B1-9652-2DB7A864CA07}"/>
    <cellStyle name="Tytuł 4 8" xfId="25795" xr:uid="{F845E634-D002-415B-9DCD-8F0EDE938B7C}"/>
    <cellStyle name="Tytuł 5" xfId="1154" xr:uid="{00000000-0005-0000-0000-0000A4040000}"/>
    <cellStyle name="Tytuł 5 2" xfId="25806" xr:uid="{A4D67C85-7B3D-46DB-9B24-5C5711F316D9}"/>
    <cellStyle name="Tytuł 5 2 2" xfId="25807" xr:uid="{66E25FC7-43C2-4182-8055-9BB29CA9370E}"/>
    <cellStyle name="Tytuł 5 2 2 2" xfId="49971" xr:uid="{78BCDA4C-51E9-4AEC-B9E5-DB87B0E61AEC}"/>
    <cellStyle name="Tytuł 5 2 3" xfId="25808" xr:uid="{73B3CFB1-C797-4850-8466-77F6811F8D26}"/>
    <cellStyle name="Tytuł 5 2 3 2" xfId="49972" xr:uid="{CC05382D-3636-40E1-A8DF-810BBCB1B294}"/>
    <cellStyle name="Tytuł 5 2 4" xfId="49970" xr:uid="{CF44F23F-EEBC-4270-8293-DBDC614A62FE}"/>
    <cellStyle name="Tytuł 5 3" xfId="25809" xr:uid="{23A76932-E335-4D1A-8165-0CD9BBF483E5}"/>
    <cellStyle name="Tytuł 5 3 2" xfId="49973" xr:uid="{472439DB-D26D-45EF-833B-545B3348EA02}"/>
    <cellStyle name="Tytuł 5 4" xfId="25810" xr:uid="{2A992EAE-A8AF-4D19-A518-7755D2D61E89}"/>
    <cellStyle name="Tytuł 5 4 2" xfId="49974" xr:uid="{11F2D448-2CE1-468C-A61D-26590F2D189D}"/>
    <cellStyle name="Tytuł 5 5" xfId="25811" xr:uid="{35D60194-2B94-40E0-9B09-E8BCC3618F49}"/>
    <cellStyle name="Tytuł 5 5 2" xfId="49975" xr:uid="{69D5E4EE-0FD3-4FC5-A520-DA95646F1877}"/>
    <cellStyle name="Tytuł 5 6" xfId="49969" xr:uid="{973CFA0D-1F3A-4F1B-A1E4-29F362E03A4A}"/>
    <cellStyle name="Tytuł 5 7" xfId="54447" xr:uid="{A0AF1ED4-0093-46D6-9B3F-831447A3EAAB}"/>
    <cellStyle name="Tytuł 5 8" xfId="25805" xr:uid="{BE2F1565-5152-44D1-A808-D764EED577DD}"/>
    <cellStyle name="Tytuł 6" xfId="25812" xr:uid="{A3895C5E-D82C-4555-91BB-F520C6BC1985}"/>
    <cellStyle name="Tytuł 6 2" xfId="25813" xr:uid="{2A9E141B-4A07-4F7B-8512-A38C8FDA3660}"/>
    <cellStyle name="Tytuł 6 2 2" xfId="25814" xr:uid="{2DD45FE5-F8DC-44E0-93E2-75231AA34ED6}"/>
    <cellStyle name="Tytuł 6 2 2 2" xfId="49978" xr:uid="{C8F415D0-FE18-4ECE-9CFB-9973938505FB}"/>
    <cellStyle name="Tytuł 6 2 3" xfId="49977" xr:uid="{3B8206EA-528D-4FFF-B25D-4BB9628E423C}"/>
    <cellStyle name="Tytuł 6 3" xfId="25815" xr:uid="{0DE62B7E-B166-41A5-8966-FB27B492F2CE}"/>
    <cellStyle name="Tytuł 6 3 2" xfId="49979" xr:uid="{581FAECA-D277-4B43-8ACB-5FED09FDE124}"/>
    <cellStyle name="Tytuł 6 4" xfId="25816" xr:uid="{2C4B5A95-D765-4148-AFB9-E3D988AC89D0}"/>
    <cellStyle name="Tytuł 6 4 2" xfId="49980" xr:uid="{8AB2A01C-B192-46AE-8429-37DE4D08F911}"/>
    <cellStyle name="Tytuł 6 5" xfId="49976" xr:uid="{5D5ACE85-7645-4EF5-BBCF-D8167D423C07}"/>
    <cellStyle name="Tytuł 6 6" xfId="54448" xr:uid="{C758D936-FD70-49AE-A474-FEE6251502BD}"/>
    <cellStyle name="Tytuł 7" xfId="25817" xr:uid="{B00291EA-ACFE-4647-9F3A-05AD12CFD564}"/>
    <cellStyle name="Tytuł 7 2" xfId="25818" xr:uid="{F42D8B36-FBC9-45AB-8A66-1963E554F48A}"/>
    <cellStyle name="Tytuł 7 2 2" xfId="25819" xr:uid="{EDC1B21C-DFFD-4431-9C74-DE9D8365AFB8}"/>
    <cellStyle name="Tytuł 7 2 2 2" xfId="49983" xr:uid="{A2C85445-3848-4B89-8447-35630FAC2532}"/>
    <cellStyle name="Tytuł 7 2 3" xfId="49982" xr:uid="{D01B197C-E975-425A-B37D-95A6F4E613F9}"/>
    <cellStyle name="Tytuł 7 3" xfId="25820" xr:uid="{28EE6915-497A-4DAF-A67E-8A203A72D6CD}"/>
    <cellStyle name="Tytuł 7 3 2" xfId="49984" xr:uid="{040DE5E8-1FBC-4631-A932-046FBFD789B3}"/>
    <cellStyle name="Tytuł 7 4" xfId="25821" xr:uid="{2DD741D7-097B-417B-9DFF-8251AD7855EC}"/>
    <cellStyle name="Tytuł 7 4 2" xfId="49985" xr:uid="{EBD24A0D-9C9F-4CB1-B44F-253BC218961B}"/>
    <cellStyle name="Tytuł 7 5" xfId="49981" xr:uid="{6957D9C2-3EA2-43F1-8345-140AD8E2F006}"/>
    <cellStyle name="Tytuł 7 6" xfId="54449" xr:uid="{8B915ACF-02E8-465F-B10B-2C2D4A094470}"/>
    <cellStyle name="Tytuł 8" xfId="25822" xr:uid="{1D567360-2CAF-4059-BD10-9178FEEF2AA4}"/>
    <cellStyle name="Tytuł 8 2" xfId="25823" xr:uid="{94750C21-FB43-4D9A-BD3E-B2D512E3151F}"/>
    <cellStyle name="Tytuł 8 2 2" xfId="25824" xr:uid="{2613B6A9-801E-493E-95D6-18C4D3FDC67B}"/>
    <cellStyle name="Tytuł 8 2 2 2" xfId="49988" xr:uid="{90106E4A-1A89-4872-A147-8BEBDEAEBA35}"/>
    <cellStyle name="Tytuł 8 2 3" xfId="49987" xr:uid="{FD5A2F5D-BB77-45DD-9248-31184836D456}"/>
    <cellStyle name="Tytuł 8 3" xfId="25825" xr:uid="{AAEB4BCE-44A2-4A95-AA7B-A221D4ECEA8E}"/>
    <cellStyle name="Tytuł 8 3 2" xfId="49989" xr:uid="{182616A0-0D70-45A7-9954-DC50E0EF5AEC}"/>
    <cellStyle name="Tytuł 8 4" xfId="25826" xr:uid="{368B2B00-D576-41C3-96F8-B15DD34B0930}"/>
    <cellStyle name="Tytuł 8 4 2" xfId="49990" xr:uid="{63FDC317-37DC-4BBD-A994-6042B05E68B0}"/>
    <cellStyle name="Tytuł 8 5" xfId="49986" xr:uid="{C7450452-0F8A-4ECF-B58F-A4C7C816AD0A}"/>
    <cellStyle name="Tytuł 8 6" xfId="54450" xr:uid="{D76C3C42-B951-4BC5-9689-DB150F9BA4B4}"/>
    <cellStyle name="Tytuł 9" xfId="25827" xr:uid="{0D7EDD23-B8BF-4560-ACF3-C2A4C1C2E8BE}"/>
    <cellStyle name="Tytuł 9 2" xfId="25828" xr:uid="{0EFC6D85-643D-4FBD-B042-0FFAEB47C289}"/>
    <cellStyle name="Tytuł 9 2 2" xfId="25829" xr:uid="{A240917F-A31D-4321-A6B7-6F0A06480D49}"/>
    <cellStyle name="Tytuł 9 2 2 2" xfId="49993" xr:uid="{2073DCA6-D6AE-48F1-BF2F-01BFB73233DA}"/>
    <cellStyle name="Tytuł 9 2 3" xfId="49992" xr:uid="{B83C82F6-B849-4A09-BD81-D2F48174982A}"/>
    <cellStyle name="Tytuł 9 3" xfId="25830" xr:uid="{4825D51E-54C8-48EB-B3C9-99EDD37E2318}"/>
    <cellStyle name="Tytuł 9 3 2" xfId="49994" xr:uid="{9A2F9C92-97FB-474D-9194-7475AC13997E}"/>
    <cellStyle name="Tytuł 9 4" xfId="25831" xr:uid="{A3E76EDF-0299-419B-9847-DB876A13B713}"/>
    <cellStyle name="Tytuł 9 4 2" xfId="49995" xr:uid="{BF1250A8-49FA-424F-BA4B-B982DB60AE9D}"/>
    <cellStyle name="Tytuł 9 5" xfId="49991" xr:uid="{18FE929A-A8D5-42A1-99B8-2C85500A0D2F}"/>
    <cellStyle name="Tytuł 9 6" xfId="54451" xr:uid="{5EC01B1B-3005-4AA9-8490-E498E0A2DBB5}"/>
    <cellStyle name="Tytuł_IMP-EXP" xfId="25832" xr:uid="{C94CDA6E-4D27-462F-A880-E8939FC0EDC0}"/>
    <cellStyle name="Überschrift 1 2" xfId="1155" xr:uid="{00000000-0005-0000-0000-0000A5040000}"/>
    <cellStyle name="Überschrift 1 2 2" xfId="25834" xr:uid="{688E763E-B208-4127-B727-C44FECDD990F}"/>
    <cellStyle name="Überschrift 1 2 2 2" xfId="25835" xr:uid="{D233CE27-D493-4A36-8D4D-BA1FCF948E83}"/>
    <cellStyle name="Überschrift 1 2 2 2 2" xfId="49998" xr:uid="{B2FECCC6-3094-4566-8FA2-41FFAFFA8799}"/>
    <cellStyle name="Überschrift 1 2 2 3" xfId="25836" xr:uid="{8C7FBE24-6FB4-4170-AED7-C6FFE0A8A266}"/>
    <cellStyle name="Überschrift 1 2 2 3 2" xfId="49999" xr:uid="{832BA62A-A123-4FFA-90A8-855CCB421176}"/>
    <cellStyle name="Überschrift 1 2 2 4" xfId="49997" xr:uid="{4A8B5287-91B9-456A-A8A2-C133878FA127}"/>
    <cellStyle name="Überschrift 1 2 3" xfId="25837" xr:uid="{1A6910AB-E457-4C5E-9D9D-01A1BB2D6A59}"/>
    <cellStyle name="Überschrift 1 2 3 2" xfId="25838" xr:uid="{1552D708-7D5C-4AF2-AFC7-04FA18F15065}"/>
    <cellStyle name="Überschrift 1 2 3 2 2" xfId="50001" xr:uid="{5F5BDA8A-0905-475A-9602-2F2C91748E64}"/>
    <cellStyle name="Überschrift 1 2 3 3" xfId="50000" xr:uid="{3F0CFEC5-005D-43CC-9720-D4B7E5E0B2DF}"/>
    <cellStyle name="Überschrift 1 2 4" xfId="25839" xr:uid="{8AB74909-E7F8-4BB3-95FB-D224A035EC01}"/>
    <cellStyle name="Überschrift 1 2 4 2" xfId="50002" xr:uid="{7754D4AF-C226-4E13-8FFF-A1869E36D680}"/>
    <cellStyle name="Überschrift 1 2 5" xfId="25840" xr:uid="{A65B18E2-357C-4D61-B9FE-BC9D8D0B879A}"/>
    <cellStyle name="Überschrift 1 2 5 2" xfId="50003" xr:uid="{B298A733-B7F7-4A99-8918-8A08C51E0147}"/>
    <cellStyle name="Überschrift 1 2 6" xfId="49996" xr:uid="{02E8AC7A-1BC5-4431-908F-110FFC50CE80}"/>
    <cellStyle name="Überschrift 1 2 7" xfId="53893" xr:uid="{D5C88FD7-F497-4A07-84A3-AEDBFEA2F5CD}"/>
    <cellStyle name="Überschrift 1 2 8" xfId="25833" xr:uid="{7CB85C7B-E5F6-4189-904B-6F9A090AE5EA}"/>
    <cellStyle name="Überschrift 2 2" xfId="1156" xr:uid="{00000000-0005-0000-0000-0000A6040000}"/>
    <cellStyle name="Überschrift 2 2 2" xfId="25842" xr:uid="{4447C6AD-6C4C-427D-B10D-87A51E035699}"/>
    <cellStyle name="Überschrift 2 2 2 2" xfId="25843" xr:uid="{376CAF8E-9A2B-4792-8E86-6F0AFC607466}"/>
    <cellStyle name="Überschrift 2 2 2 2 2" xfId="50006" xr:uid="{63E0ACD3-9E8E-4B31-8405-43B0C806511C}"/>
    <cellStyle name="Überschrift 2 2 2 3" xfId="25844" xr:uid="{6C3A6F28-6526-44DC-A800-76136CD9C9DA}"/>
    <cellStyle name="Überschrift 2 2 2 3 2" xfId="50007" xr:uid="{C39D5051-955D-4D44-A3C2-40C9AF4F0C61}"/>
    <cellStyle name="Überschrift 2 2 2 4" xfId="50005" xr:uid="{8D95A04A-236D-4A58-B88E-4F3CE10F56E3}"/>
    <cellStyle name="Überschrift 2 2 3" xfId="25845" xr:uid="{33F6005F-9980-46C4-88FE-33C1468E4FCF}"/>
    <cellStyle name="Überschrift 2 2 3 2" xfId="25846" xr:uid="{BC9240E9-A231-4053-9C1E-A06E25F99F2B}"/>
    <cellStyle name="Überschrift 2 2 3 2 2" xfId="50009" xr:uid="{DC78DA0D-E727-443B-850B-5DF86E650F1D}"/>
    <cellStyle name="Überschrift 2 2 3 3" xfId="50008" xr:uid="{4B908BDB-11CA-463A-AE05-96CC9AD1492E}"/>
    <cellStyle name="Überschrift 2 2 4" xfId="25847" xr:uid="{A42DB6BF-FC24-473E-8197-B8A70C3FF7CC}"/>
    <cellStyle name="Überschrift 2 2 4 2" xfId="50010" xr:uid="{CE405CD6-F6AE-4B7B-8086-736F7C8FC586}"/>
    <cellStyle name="Überschrift 2 2 5" xfId="25848" xr:uid="{ED895CC4-3ECE-4A88-BB07-DF083B21C8BD}"/>
    <cellStyle name="Überschrift 2 2 5 2" xfId="50011" xr:uid="{748422ED-7115-4EB0-AEFE-D9CB6B53BCAC}"/>
    <cellStyle name="Überschrift 2 2 6" xfId="50004" xr:uid="{ED757288-7B17-48BF-9F64-18AF61BBF937}"/>
    <cellStyle name="Überschrift 2 2 7" xfId="53894" xr:uid="{F9A359BD-E2ED-4551-8F42-6B22D442710A}"/>
    <cellStyle name="Überschrift 2 2 8" xfId="25841" xr:uid="{B7F50F25-D516-4BED-8AF5-B9314A73F67F}"/>
    <cellStyle name="Überschrift 3 2" xfId="1157" xr:uid="{00000000-0005-0000-0000-0000A7040000}"/>
    <cellStyle name="Überschrift 3 2 2" xfId="25850" xr:uid="{2FFE10BD-FE5A-45C2-8711-098DCF501B2D}"/>
    <cellStyle name="Überschrift 3 2 2 2" xfId="25851" xr:uid="{A459F740-805A-439D-9038-8F4C0EE5B3A1}"/>
    <cellStyle name="Überschrift 3 2 2 2 2" xfId="50014" xr:uid="{FFB2D3CD-4069-4BBF-B9FA-FAEE6F0298D6}"/>
    <cellStyle name="Überschrift 3 2 2 3" xfId="25852" xr:uid="{30EEE0DC-9724-4546-9909-4F0E555CBA17}"/>
    <cellStyle name="Überschrift 3 2 2 3 2" xfId="50015" xr:uid="{4B41A939-6AE8-40F0-BAF0-2C5569B79099}"/>
    <cellStyle name="Überschrift 3 2 2 4" xfId="50013" xr:uid="{9E566FDA-50C5-4622-920F-AA723247676B}"/>
    <cellStyle name="Überschrift 3 2 3" xfId="25853" xr:uid="{FDE9FBA5-4086-4758-A1BE-6BBFA0326ADA}"/>
    <cellStyle name="Überschrift 3 2 3 2" xfId="25854" xr:uid="{4C44B7E7-0360-4AE0-ABBF-F79AD41C9313}"/>
    <cellStyle name="Überschrift 3 2 3 2 2" xfId="50017" xr:uid="{CB552320-128B-4B56-88E1-F991C355E140}"/>
    <cellStyle name="Überschrift 3 2 3 3" xfId="50016" xr:uid="{3AB20127-C26C-49F5-86E3-BFDFE0E414DF}"/>
    <cellStyle name="Überschrift 3 2 4" xfId="25855" xr:uid="{2575058D-4FC7-475B-B40F-E3B9BA9AF177}"/>
    <cellStyle name="Überschrift 3 2 4 2" xfId="50018" xr:uid="{DA39B1E5-004D-4D87-B526-2FB00F18BF30}"/>
    <cellStyle name="Überschrift 3 2 5" xfId="25856" xr:uid="{0CE9355A-2354-47BD-9D53-D8C6360DE9E2}"/>
    <cellStyle name="Überschrift 3 2 5 2" xfId="50019" xr:uid="{3E8A1B4C-ADDE-49AC-925E-A4F152D3B5CD}"/>
    <cellStyle name="Überschrift 3 2 6" xfId="50012" xr:uid="{B9D72BFB-1D95-4E8C-AA53-810837ED2449}"/>
    <cellStyle name="Überschrift 3 2 7" xfId="53895" xr:uid="{A5F704BF-8170-4E43-9E33-B32C9565A359}"/>
    <cellStyle name="Überschrift 3 2 8" xfId="25849" xr:uid="{06EB619D-C3DC-40EC-BE59-DC2F8B257B8C}"/>
    <cellStyle name="Überschrift 4 2" xfId="1158" xr:uid="{00000000-0005-0000-0000-0000A8040000}"/>
    <cellStyle name="Überschrift 4 2 2" xfId="25858" xr:uid="{70D118C1-3F59-4AC3-8750-70648071B138}"/>
    <cellStyle name="Überschrift 4 2 2 2" xfId="25859" xr:uid="{F0259007-51ED-4554-A234-06281661D3EE}"/>
    <cellStyle name="Überschrift 4 2 2 2 2" xfId="50022" xr:uid="{04CDC1FF-5CD8-464F-8F4C-A7789DFEDE87}"/>
    <cellStyle name="Überschrift 4 2 2 3" xfId="25860" xr:uid="{284FF750-EE76-477D-8C14-FD496B65E577}"/>
    <cellStyle name="Überschrift 4 2 2 3 2" xfId="50023" xr:uid="{625FD8A8-1FD0-446B-BD97-C7A0A729ECD4}"/>
    <cellStyle name="Überschrift 4 2 2 4" xfId="50021" xr:uid="{F9E01972-6A62-4947-8252-286E973C1EB7}"/>
    <cellStyle name="Überschrift 4 2 3" xfId="25861" xr:uid="{811879F9-9DFD-4DF4-8F35-B267E2BF0C92}"/>
    <cellStyle name="Überschrift 4 2 3 2" xfId="25862" xr:uid="{676AC121-7B3E-4577-A462-A86BB58B3737}"/>
    <cellStyle name="Überschrift 4 2 3 2 2" xfId="50025" xr:uid="{38E281BE-0A9F-40A8-A0FA-8B3546444AAE}"/>
    <cellStyle name="Überschrift 4 2 3 3" xfId="50024" xr:uid="{CCAD8718-CC8C-4A16-95F3-EC8D1F2D98AF}"/>
    <cellStyle name="Überschrift 4 2 4" xfId="25863" xr:uid="{30306B7A-6ACF-48B3-8C00-4047A13A6F75}"/>
    <cellStyle name="Überschrift 4 2 4 2" xfId="50026" xr:uid="{45FBD3C4-4EBB-43B2-8EEF-1743C1D3EE81}"/>
    <cellStyle name="Überschrift 4 2 5" xfId="25864" xr:uid="{C43EDEB0-3E9C-48E5-B01B-10E41199C3F9}"/>
    <cellStyle name="Überschrift 4 2 5 2" xfId="50027" xr:uid="{1232B9A7-CBC6-44BE-A5BD-3AE7E5FFB1FF}"/>
    <cellStyle name="Überschrift 4 2 6" xfId="50020" xr:uid="{DC436AE8-21A8-43F2-A159-24BEE09C388F}"/>
    <cellStyle name="Überschrift 4 2 7" xfId="53896" xr:uid="{58A1A2E6-86B7-4169-80B8-005A7CC868B1}"/>
    <cellStyle name="Überschrift 4 2 8" xfId="25857" xr:uid="{CA78CEE4-1BCD-4FDA-BF1F-39D51DBE068D}"/>
    <cellStyle name="Überschrift 5" xfId="1159" xr:uid="{00000000-0005-0000-0000-0000A9040000}"/>
    <cellStyle name="Überschrift 5 2" xfId="25866" xr:uid="{D795EBB5-D122-467A-B24F-B7B1A68A53FA}"/>
    <cellStyle name="Überschrift 5 2 2" xfId="25867" xr:uid="{EEA9D29D-A5AE-4DE7-9120-D12CF1B6654D}"/>
    <cellStyle name="Überschrift 5 2 2 2" xfId="50030" xr:uid="{8F024A31-A37C-405B-8288-15CC88515B64}"/>
    <cellStyle name="Überschrift 5 2 3" xfId="25868" xr:uid="{E2CF69D1-1A31-4760-A4A1-E0D336F42AAF}"/>
    <cellStyle name="Überschrift 5 2 3 2" xfId="50031" xr:uid="{0FFD656A-D0EE-4EE0-B625-393C82CD72F2}"/>
    <cellStyle name="Überschrift 5 2 4" xfId="50029" xr:uid="{2ADA4D8A-EF5E-4FDA-9784-A68678714D18}"/>
    <cellStyle name="Überschrift 5 3" xfId="25869" xr:uid="{D7E8481F-95F1-4634-BB27-3FDA53574156}"/>
    <cellStyle name="Überschrift 5 3 2" xfId="25870" xr:uid="{FD7D842E-A468-4C41-83AF-5C8E34BF23E5}"/>
    <cellStyle name="Überschrift 5 3 2 2" xfId="50033" xr:uid="{0BC72706-6B5B-4D78-B4D7-125073F80387}"/>
    <cellStyle name="Überschrift 5 3 3" xfId="50032" xr:uid="{1CB48D42-5246-49B9-90E6-BE510EF8B4A2}"/>
    <cellStyle name="Überschrift 5 4" xfId="25871" xr:uid="{536A0029-91DD-4CB1-8CE5-5252C23F2932}"/>
    <cellStyle name="Überschrift 5 4 2" xfId="50034" xr:uid="{A4C1BC2B-9173-4813-9775-39E7BCB3CB71}"/>
    <cellStyle name="Überschrift 5 5" xfId="25872" xr:uid="{3462147A-34EE-42E5-921B-33DBC55B6D6D}"/>
    <cellStyle name="Überschrift 5 5 2" xfId="50035" xr:uid="{4D0D33CA-14E6-4C94-A7AE-6CFE377E4387}"/>
    <cellStyle name="Überschrift 5 6" xfId="50028" xr:uid="{19F41B32-563B-4105-B9C3-50D50C0757BB}"/>
    <cellStyle name="Überschrift 5 7" xfId="53897" xr:uid="{056B4DB9-89F6-4A2B-A2DF-21A8A67CCC57}"/>
    <cellStyle name="Überschrift 5 8" xfId="25865" xr:uid="{64E68AFE-87C0-4DFC-93BD-0B9BCB55AFE7}"/>
    <cellStyle name="UKTM Data 1" xfId="25873" xr:uid="{F34211DD-97BA-4F98-93DC-13E662806143}"/>
    <cellStyle name="UKTM Data 1 2" xfId="25874" xr:uid="{4E24A7CA-8813-4039-A26B-E894A3117813}"/>
    <cellStyle name="UKTM Data 1 2 2" xfId="50037" xr:uid="{60DBCC55-5475-453B-9808-13434E65256F}"/>
    <cellStyle name="UKTM Data 1 3" xfId="50036" xr:uid="{E362534F-F6EE-44B7-B41A-92DEB42A8E0B}"/>
    <cellStyle name="UKTM Data 2" xfId="25875" xr:uid="{0DAA8BAB-78C7-4318-9856-9710DFA9A535}"/>
    <cellStyle name="UKTM Data 2 2" xfId="25876" xr:uid="{F755C40B-4CAA-422E-ABF1-5F427FAEC7B8}"/>
    <cellStyle name="UKTM Data 2 2 2" xfId="50039" xr:uid="{23E9D03B-B758-4C69-9157-8BD80F0949C4}"/>
    <cellStyle name="UKTM Data 2 3" xfId="50038" xr:uid="{A214104F-2415-40A2-B9C6-A5CE942809AC}"/>
    <cellStyle name="Unit" xfId="25877" xr:uid="{F345F427-DA1E-46A2-A2E8-41879502F14D}"/>
    <cellStyle name="Unit 2" xfId="25878" xr:uid="{253A0330-E13A-451F-9930-C2572244C2F1}"/>
    <cellStyle name="Unit 2 2" xfId="25879" xr:uid="{891209C8-37D4-4019-858B-E71875233B30}"/>
    <cellStyle name="Unit 2 2 2" xfId="25880" xr:uid="{CE38E3B2-FFBF-4B56-AA7A-A78211A8C4DB}"/>
    <cellStyle name="Unit 2 2 2 2" xfId="50043" xr:uid="{57493914-BD8B-4A83-8310-C4E9DE61628F}"/>
    <cellStyle name="Unit 2 2 3" xfId="50042" xr:uid="{141602B4-1159-4B0B-8E61-B01AE7C0DD62}"/>
    <cellStyle name="Unit 2 3" xfId="25881" xr:uid="{A089741A-05C8-498C-943F-920564B695B3}"/>
    <cellStyle name="Unit 2 3 2" xfId="25882" xr:uid="{6E726669-15F3-4F07-AA67-F7A385EECA5A}"/>
    <cellStyle name="Unit 2 3 2 2" xfId="50045" xr:uid="{69C92497-CB8C-4725-8A26-451E8E37B04C}"/>
    <cellStyle name="Unit 2 3 3" xfId="50044" xr:uid="{7DD4D855-0A5F-4A6A-9C72-AD4986401D44}"/>
    <cellStyle name="Unit 2 4" xfId="25883" xr:uid="{03581A72-109F-4F34-A10E-C55F7D978823}"/>
    <cellStyle name="Unit 2 4 2" xfId="50046" xr:uid="{5D91E8BC-B619-421F-BACE-9851F01EE348}"/>
    <cellStyle name="Unit 2 5" xfId="50041" xr:uid="{7021F4BD-972D-4AE8-8589-8D044ED596C6}"/>
    <cellStyle name="Unit 3" xfId="25884" xr:uid="{4CCF6613-A9A9-4947-97CD-03F12AF4F1C0}"/>
    <cellStyle name="Unit 3 2" xfId="25885" xr:uid="{F411D53F-7EC0-449A-8A3D-91F03C24F544}"/>
    <cellStyle name="Unit 3 2 2" xfId="50048" xr:uid="{EF0F12E7-7835-48B9-A728-E134B305A906}"/>
    <cellStyle name="Unit 3 3" xfId="50047" xr:uid="{8C4EC211-2AD6-4E2E-86D6-2CB1BD5C346F}"/>
    <cellStyle name="Unit 4" xfId="25886" xr:uid="{9816FA43-6321-459D-B903-9114A900BBF7}"/>
    <cellStyle name="Unit 4 2" xfId="50049" xr:uid="{755BF784-9CC7-4B40-AAD5-E8C0FD358F21}"/>
    <cellStyle name="Unit 5" xfId="50040" xr:uid="{9FDEBB9F-012E-4666-9831-DAEB6694DDDE}"/>
    <cellStyle name="Unprot" xfId="1160" xr:uid="{00000000-0005-0000-0000-0000AA040000}"/>
    <cellStyle name="Unprot 10" xfId="25887" xr:uid="{CCF621E0-A860-41EC-8604-CA63E4CB2BF9}"/>
    <cellStyle name="Unprot 2" xfId="25888" xr:uid="{1178D6F6-0267-4573-BB54-CD8C3010A6F6}"/>
    <cellStyle name="Unprot 2 2" xfId="25889" xr:uid="{22BF4C63-C3E2-42F4-A00A-EE894EF94F2F}"/>
    <cellStyle name="Unprot 2 2 2" xfId="50052" xr:uid="{899B13BF-DE7F-4B72-98AC-652B291B271E}"/>
    <cellStyle name="Unprot 2 3" xfId="25890" xr:uid="{A738918C-D0F4-4445-BA2E-05429532A4C7}"/>
    <cellStyle name="Unprot 2 3 2" xfId="50053" xr:uid="{B35244CB-EF6A-47FB-8B9E-E5685044DFF5}"/>
    <cellStyle name="Unprot 2 4" xfId="50051" xr:uid="{9DD10BF4-07D8-4B92-AF35-151C7CE9C2FD}"/>
    <cellStyle name="Unprot 3" xfId="25891" xr:uid="{E43250C7-3C3F-4B69-8B8E-FBDC71337140}"/>
    <cellStyle name="Unprot 3 2" xfId="25892" xr:uid="{88ED91B8-B364-4A10-BA75-3C327EFD37B2}"/>
    <cellStyle name="Unprot 3 2 2" xfId="50055" xr:uid="{B6828FDE-F7A3-47FD-A010-630AE2F76398}"/>
    <cellStyle name="Unprot 3 3" xfId="25893" xr:uid="{2303F6D1-A59E-40A1-BD70-74B051EB7A96}"/>
    <cellStyle name="Unprot 3 3 2" xfId="50056" xr:uid="{5F273E45-A8B4-4F03-A226-53DBE4169AA2}"/>
    <cellStyle name="Unprot 3 4" xfId="50054" xr:uid="{9D810394-A61A-419C-8D4F-000551C135B0}"/>
    <cellStyle name="Unprot 4" xfId="25894" xr:uid="{A64F790E-8393-4615-9883-0187EA7F166E}"/>
    <cellStyle name="Unprot 4 2" xfId="25895" xr:uid="{5B73943B-CE1A-472E-8196-7EAA690EAA0C}"/>
    <cellStyle name="Unprot 4 2 2" xfId="50058" xr:uid="{5AB725C5-F03E-4563-A718-080968776B40}"/>
    <cellStyle name="Unprot 4 3" xfId="50057" xr:uid="{7E2AC27F-7D65-4AB5-8DBD-F1E4AAC3FB20}"/>
    <cellStyle name="Unprot 5" xfId="25896" xr:uid="{767643E7-E2D8-4298-B028-6B23CD13E049}"/>
    <cellStyle name="Unprot 5 2" xfId="50059" xr:uid="{54D6B644-E012-40D7-B921-505737E3E11C}"/>
    <cellStyle name="Unprot 6" xfId="25897" xr:uid="{D7186855-1FE2-4C4D-9973-AAAC127580FF}"/>
    <cellStyle name="Unprot 6 2" xfId="50060" xr:uid="{4B4EF36C-2AE5-4F48-80EE-65EC1B2C4FF5}"/>
    <cellStyle name="Unprot 7" xfId="25898" xr:uid="{E085554E-4BBA-4911-901A-7BCDCF047DDA}"/>
    <cellStyle name="Unprot 7 2" xfId="50061" xr:uid="{A85CC2FD-E795-4ED8-A9AC-D05E9920D991}"/>
    <cellStyle name="Unprot 8" xfId="50050" xr:uid="{4B3CF798-8DD7-493C-9AE2-5906D97EB951}"/>
    <cellStyle name="Unprot 9" xfId="53898" xr:uid="{78A69E3C-1D8E-425E-BE35-AB81FA42E075}"/>
    <cellStyle name="Unprot$" xfId="1161" xr:uid="{00000000-0005-0000-0000-0000AB040000}"/>
    <cellStyle name="Unprot$ 10" xfId="53899" xr:uid="{BA7971F5-7910-4870-A386-1BE0FEA00685}"/>
    <cellStyle name="Unprot$ 11" xfId="25899" xr:uid="{20C836E1-01B0-4831-AD45-CBBB24C9ED6A}"/>
    <cellStyle name="Unprot$ 2" xfId="25900" xr:uid="{BD2B5757-93A2-431C-8BCA-381809C5E372}"/>
    <cellStyle name="Unprot$ 2 2" xfId="25901" xr:uid="{2B7142B9-4510-48B3-BD3A-52F224484418}"/>
    <cellStyle name="Unprot$ 2 2 2" xfId="50064" xr:uid="{416DB617-0557-43CD-9091-49810A9FE994}"/>
    <cellStyle name="Unprot$ 2 3" xfId="25902" xr:uid="{B27DADAC-7270-42B8-A0EB-FD7429733332}"/>
    <cellStyle name="Unprot$ 2 3 2" xfId="50065" xr:uid="{599064D6-C3F7-4631-9C37-6577205AE0A5}"/>
    <cellStyle name="Unprot$ 2 4" xfId="50063" xr:uid="{9C79171E-2B2A-4D59-A62F-E936AE193204}"/>
    <cellStyle name="Unprot$ 3" xfId="25903" xr:uid="{DAA509DA-C06B-4601-9187-4249B0C2C730}"/>
    <cellStyle name="Unprot$ 3 2" xfId="25904" xr:uid="{35D3A57D-37A7-479D-820B-D429E45BCAF9}"/>
    <cellStyle name="Unprot$ 3 2 2" xfId="50067" xr:uid="{F260C966-F022-4DB8-BCF3-A7F1681458C7}"/>
    <cellStyle name="Unprot$ 3 3" xfId="25905" xr:uid="{6B4C8954-22C6-40A5-9C05-F5489CCEC8DA}"/>
    <cellStyle name="Unprot$ 3 3 2" xfId="50068" xr:uid="{8639BDC9-B932-4C95-ADFA-0A5C17FB947C}"/>
    <cellStyle name="Unprot$ 3 4" xfId="50066" xr:uid="{D9C93BDE-2899-4C19-991D-7E74FB33E139}"/>
    <cellStyle name="Unprot$ 4" xfId="25906" xr:uid="{9E9AB6FE-09EB-451F-967E-F057EB3A169C}"/>
    <cellStyle name="Unprot$ 4 2" xfId="25907" xr:uid="{E73982D5-E289-4588-9306-CAE5EFE4B58D}"/>
    <cellStyle name="Unprot$ 4 2 2" xfId="50070" xr:uid="{03791604-0958-47C8-8B97-6F3C57E5B20B}"/>
    <cellStyle name="Unprot$ 4 3" xfId="50069" xr:uid="{EA7A20D2-631E-41B7-827B-B8D6025A2FEE}"/>
    <cellStyle name="Unprot$ 5" xfId="25908" xr:uid="{460085A4-126B-43B5-BC7C-4CC780E9BC48}"/>
    <cellStyle name="Unprot$ 5 2" xfId="25909" xr:uid="{062F8D12-844E-4025-A3C6-2BB368850CC2}"/>
    <cellStyle name="Unprot$ 5 2 2" xfId="50072" xr:uid="{24B64622-8F9C-4074-87D7-91D857A1C449}"/>
    <cellStyle name="Unprot$ 5 3" xfId="50071" xr:uid="{AE53F08D-6BA5-43AA-9585-374193AA5A22}"/>
    <cellStyle name="Unprot$ 6" xfId="25910" xr:uid="{FDA2D054-B3CA-4C88-B396-E82B0AAECB16}"/>
    <cellStyle name="Unprot$ 6 2" xfId="50073" xr:uid="{1BAEC9AC-90C5-4E2C-BDD4-F65A7C016292}"/>
    <cellStyle name="Unprot$ 7" xfId="25911" xr:uid="{EACEF61A-C1D5-4863-81AC-167C27D1B6FF}"/>
    <cellStyle name="Unprot$ 7 2" xfId="50074" xr:uid="{2EA7E6F6-86BB-4251-B449-D2B73E1BD8D9}"/>
    <cellStyle name="Unprot$ 8" xfId="25912" xr:uid="{520F8B77-E934-4521-B06A-0A5E3B16D390}"/>
    <cellStyle name="Unprot$ 8 2" xfId="50075" xr:uid="{AB94BB49-74E7-4D35-81D8-783D9DB631A8}"/>
    <cellStyle name="Unprot$ 9" xfId="50062" xr:uid="{7452FE50-509A-4188-9C93-3C77C92E47F1}"/>
    <cellStyle name="Unprot_2010-09-24_LTP 2010_assumptions" xfId="1334" xr:uid="{1521A2B9-263F-46E1-A17B-E4CAE5B1D5DA}"/>
    <cellStyle name="Unprotect" xfId="1162" xr:uid="{00000000-0005-0000-0000-0000AD040000}"/>
    <cellStyle name="Unprotect 2" xfId="25914" xr:uid="{E38B5094-FF48-4057-A127-8D12344B80A1}"/>
    <cellStyle name="Unprotect 2 2" xfId="25915" xr:uid="{CB80F35A-8C69-4629-96AC-4553D7825BF8}"/>
    <cellStyle name="Unprotect 2 2 2" xfId="50078" xr:uid="{4D0A602C-3C2C-48E6-9458-5FFA241AB58C}"/>
    <cellStyle name="Unprotect 2 3" xfId="25916" xr:uid="{1BC39757-05B7-4CF0-AB93-4190A590DC02}"/>
    <cellStyle name="Unprotect 2 3 2" xfId="50079" xr:uid="{F0827AAA-7777-4F5F-9984-021CE0546EFA}"/>
    <cellStyle name="Unprotect 2 4" xfId="50077" xr:uid="{BBFD1111-4DD6-4F55-AA9E-D3CF9D0FDDC4}"/>
    <cellStyle name="Unprotect 3" xfId="25917" xr:uid="{1990C1E4-0C17-4519-853B-FD00894F2BE0}"/>
    <cellStyle name="Unprotect 3 2" xfId="25918" xr:uid="{9893369D-D968-4944-B906-C848E0D9928B}"/>
    <cellStyle name="Unprotect 3 2 2" xfId="50081" xr:uid="{6ACA6D20-C468-4062-8836-34E4ACCCA502}"/>
    <cellStyle name="Unprotect 3 3" xfId="25919" xr:uid="{8F107632-EE01-4157-8C46-BA7A727744B4}"/>
    <cellStyle name="Unprotect 3 3 2" xfId="50082" xr:uid="{DA78329B-E6A6-4C79-9230-C6E2BB1C803C}"/>
    <cellStyle name="Unprotect 3 4" xfId="50080" xr:uid="{75BE5943-5DFE-4E73-8A02-D189B7FAB6FD}"/>
    <cellStyle name="Unprotect 4" xfId="25920" xr:uid="{CC9653AE-D4B9-46B7-B5E8-2DE37A876CEF}"/>
    <cellStyle name="Unprotect 4 2" xfId="50083" xr:uid="{5BC985C4-D963-4A35-B62F-87B7DC9FE983}"/>
    <cellStyle name="Unprotect 5" xfId="25921" xr:uid="{D36AB035-0452-4490-9457-A4BD2EE79134}"/>
    <cellStyle name="Unprotect 5 2" xfId="50084" xr:uid="{21F5D5F5-BAD1-4723-B6C7-5B5E07C2BE9E}"/>
    <cellStyle name="Unprotect 6" xfId="25922" xr:uid="{3BB9E899-39B5-4B88-84F1-D3E5220EBFDB}"/>
    <cellStyle name="Unprotect 6 2" xfId="50085" xr:uid="{941E4F3A-C37F-4DA2-990B-8707C7139A90}"/>
    <cellStyle name="Unprotect 7" xfId="50076" xr:uid="{4D2FA5CD-82C4-4CD8-BD59-3B0CA2AA1649}"/>
    <cellStyle name="Unprotect 8" xfId="53900" xr:uid="{E626BA8E-179D-4F96-8C89-289107F65BF0}"/>
    <cellStyle name="Unprotect 9" xfId="25913" xr:uid="{014BE368-A48F-46CD-983F-C78A7C47E55F}"/>
    <cellStyle name="Uwaga" xfId="25923" xr:uid="{A77B7AFA-0D78-4B16-85AD-744FE2EB52FA}"/>
    <cellStyle name="Uwaga 10" xfId="1163" xr:uid="{00000000-0005-0000-0000-0000AE040000}"/>
    <cellStyle name="Uwaga 10 10" xfId="25924" xr:uid="{56F8D448-7900-41CC-A461-260F90BC5FEC}"/>
    <cellStyle name="Uwaga 10 2" xfId="1164" xr:uid="{00000000-0005-0000-0000-0000AF040000}"/>
    <cellStyle name="Uwaga 10 2 2" xfId="25926" xr:uid="{9ED2FD04-9A12-4161-AA08-B3571DE1EE3C}"/>
    <cellStyle name="Uwaga 10 2 2 2" xfId="25927" xr:uid="{012197D5-8326-4A28-9A82-3DDA79EA1E2C}"/>
    <cellStyle name="Uwaga 10 2 2 2 2" xfId="25928" xr:uid="{111FB16E-01B1-44F9-BEEF-6999D586D72C}"/>
    <cellStyle name="Uwaga 10 2 2 2 2 2" xfId="50091" xr:uid="{A9B2AC0F-E2CB-4624-97AB-23809D16FA86}"/>
    <cellStyle name="Uwaga 10 2 2 2 3" xfId="50090" xr:uid="{4AB39732-0792-431A-8E83-7A00426954B1}"/>
    <cellStyle name="Uwaga 10 2 2 3" xfId="25929" xr:uid="{44B57C32-DD10-49DC-B4DF-15601B924CC4}"/>
    <cellStyle name="Uwaga 10 2 2 3 2" xfId="50092" xr:uid="{9EEF7E2A-1E79-4D5C-84FB-921A18D1E79C}"/>
    <cellStyle name="Uwaga 10 2 2 4" xfId="25930" xr:uid="{9A1BF732-37F7-44D9-8A3B-5004BD8B64C1}"/>
    <cellStyle name="Uwaga 10 2 2 4 2" xfId="50093" xr:uid="{02B878EE-8615-4923-AB88-3D508B74E7F1}"/>
    <cellStyle name="Uwaga 10 2 2 5" xfId="50089" xr:uid="{8A3D68DB-0315-439B-991B-F31DF5236F52}"/>
    <cellStyle name="Uwaga 10 2 3" xfId="25931" xr:uid="{918EA924-C82D-43D0-A64A-D7F91D2D5CE9}"/>
    <cellStyle name="Uwaga 10 2 3 2" xfId="25932" xr:uid="{D5AF5FFF-3F9D-45C6-AFFE-8F9FE2ABD5EB}"/>
    <cellStyle name="Uwaga 10 2 3 2 2" xfId="50095" xr:uid="{D49C19CC-11BB-46D2-8DE7-85A35FE91737}"/>
    <cellStyle name="Uwaga 10 2 3 3" xfId="50094" xr:uid="{56299193-BCED-484B-88ED-472D5C2C6653}"/>
    <cellStyle name="Uwaga 10 2 4" xfId="25933" xr:uid="{2E5227B2-F77C-4E07-8B25-179F6BC6F7E7}"/>
    <cellStyle name="Uwaga 10 2 4 2" xfId="50096" xr:uid="{34F2BB9B-8E70-4771-B294-C165A20B63BD}"/>
    <cellStyle name="Uwaga 10 2 5" xfId="25934" xr:uid="{872637A3-28FC-4B4A-8F5F-4473957B098F}"/>
    <cellStyle name="Uwaga 10 2 5 2" xfId="50097" xr:uid="{E6AAA76E-BF0F-4647-B9E4-8305FCE23D53}"/>
    <cellStyle name="Uwaga 10 2 6" xfId="50088" xr:uid="{7275BD23-7273-4E92-9453-B96716A9CE8E}"/>
    <cellStyle name="Uwaga 10 2 7" xfId="54453" xr:uid="{5336330E-A1CC-404B-BB85-9AF228568BC0}"/>
    <cellStyle name="Uwaga 10 2 8" xfId="25925" xr:uid="{E1F20957-8B22-403F-B8AA-4687BF62AA25}"/>
    <cellStyle name="Uwaga 10 3" xfId="1165" xr:uid="{00000000-0005-0000-0000-0000B0040000}"/>
    <cellStyle name="Uwaga 10 3 10" xfId="25935" xr:uid="{BD1610AC-76F7-4698-9393-23F8C1BF0F4A}"/>
    <cellStyle name="Uwaga 10 3 2" xfId="1166" xr:uid="{00000000-0005-0000-0000-0000B1040000}"/>
    <cellStyle name="Uwaga 10 3 2 2" xfId="25937" xr:uid="{03CF3CDC-0347-41D5-8DA0-9F7A1EB08C8D}"/>
    <cellStyle name="Uwaga 10 3 2 2 2" xfId="25938" xr:uid="{89082C46-4414-4F48-8D9E-774A57C36804}"/>
    <cellStyle name="Uwaga 10 3 2 2 2 2" xfId="25939" xr:uid="{F5DE63D0-2461-4C0B-9E78-BC0589599C18}"/>
    <cellStyle name="Uwaga 10 3 2 2 2 2 2" xfId="50102" xr:uid="{72752473-843F-46D2-8643-7FEC24668CE8}"/>
    <cellStyle name="Uwaga 10 3 2 2 2 3" xfId="50101" xr:uid="{5970EF11-C526-4420-B9BD-F95EEEB86967}"/>
    <cellStyle name="Uwaga 10 3 2 2 3" xfId="25940" xr:uid="{E1428B1F-8AB6-4D7B-B3B7-E0382DA8E87C}"/>
    <cellStyle name="Uwaga 10 3 2 2 3 2" xfId="50103" xr:uid="{8BA0FA51-D4E1-4A7C-805A-3B87C061EF6F}"/>
    <cellStyle name="Uwaga 10 3 2 2 4" xfId="25941" xr:uid="{CC08240B-07E9-4DBD-AED7-B73F917D92B8}"/>
    <cellStyle name="Uwaga 10 3 2 2 4 2" xfId="50104" xr:uid="{481332ED-47AA-405A-ADCE-3C45B6A55520}"/>
    <cellStyle name="Uwaga 10 3 2 2 5" xfId="50100" xr:uid="{908E068D-701F-47DF-A984-090CA771050B}"/>
    <cellStyle name="Uwaga 10 3 2 3" xfId="25942" xr:uid="{3CBC2E86-6C34-4FDC-BD55-1037642F7C4C}"/>
    <cellStyle name="Uwaga 10 3 2 3 2" xfId="25943" xr:uid="{7B2FD115-6722-4B4A-9249-FFC9F6E142DF}"/>
    <cellStyle name="Uwaga 10 3 2 3 2 2" xfId="50106" xr:uid="{D799E8C3-E72E-491F-BD60-33B04FE5B6C0}"/>
    <cellStyle name="Uwaga 10 3 2 3 3" xfId="50105" xr:uid="{43B1AB01-FBCF-4C7B-A8F2-E3BC6AC23860}"/>
    <cellStyle name="Uwaga 10 3 2 4" xfId="25944" xr:uid="{B3968F1E-16D4-49E6-8EA9-6ACE9F9CA6A7}"/>
    <cellStyle name="Uwaga 10 3 2 4 2" xfId="50107" xr:uid="{C0C2BAFF-7F04-4D34-B9E0-1B4F69809243}"/>
    <cellStyle name="Uwaga 10 3 2 5" xfId="25945" xr:uid="{3E365D2F-A04D-4630-81D5-8D759ADC3887}"/>
    <cellStyle name="Uwaga 10 3 2 5 2" xfId="50108" xr:uid="{32BA97FA-255E-45F4-980C-566C9C073992}"/>
    <cellStyle name="Uwaga 10 3 2 6" xfId="50099" xr:uid="{5D4AC7CA-AFCB-4F03-92CE-8D037A073E46}"/>
    <cellStyle name="Uwaga 10 3 2 7" xfId="54455" xr:uid="{0252D0EE-2C76-46E3-967E-DB4652204DDB}"/>
    <cellStyle name="Uwaga 10 3 2 8" xfId="25936" xr:uid="{29D94FD9-FCB9-4945-BCA6-2CF54926A6A4}"/>
    <cellStyle name="Uwaga 10 3 3" xfId="1167" xr:uid="{00000000-0005-0000-0000-0000B2040000}"/>
    <cellStyle name="Uwaga 10 3 3 2" xfId="25947" xr:uid="{5BFB2A9C-7E3C-4CAD-81D7-7FB86B0D049A}"/>
    <cellStyle name="Uwaga 10 3 3 2 2" xfId="25948" xr:uid="{E9EA9F84-0267-4BEA-A0FA-C3E2D5675C85}"/>
    <cellStyle name="Uwaga 10 3 3 2 2 2" xfId="50111" xr:uid="{46E36FAB-8168-4C8B-9ABC-1134DA58B090}"/>
    <cellStyle name="Uwaga 10 3 3 2 3" xfId="25949" xr:uid="{C44D81E1-C683-44E0-A9A7-AA9267A927C4}"/>
    <cellStyle name="Uwaga 10 3 3 2 3 2" xfId="50112" xr:uid="{40E58B06-3FDF-4CA5-8DC1-0E711C6F45A0}"/>
    <cellStyle name="Uwaga 10 3 3 2 4" xfId="50110" xr:uid="{3A439C73-6FFA-483E-AFE1-3263FFAC70E6}"/>
    <cellStyle name="Uwaga 10 3 3 3" xfId="25950" xr:uid="{CA06AEFB-E289-4A73-B27C-3F92F81C9557}"/>
    <cellStyle name="Uwaga 10 3 3 3 2" xfId="50113" xr:uid="{4AB47D5D-F1F4-4A42-A063-06084BDA021F}"/>
    <cellStyle name="Uwaga 10 3 3 4" xfId="25951" xr:uid="{12A9AB51-41CD-44F2-96C8-B2900228C9E2}"/>
    <cellStyle name="Uwaga 10 3 3 4 2" xfId="50114" xr:uid="{BDAC15E6-AFEA-4A4E-B84A-9A0E37520BE5}"/>
    <cellStyle name="Uwaga 10 3 3 5" xfId="25952" xr:uid="{2AC7B62F-A210-4FE6-8995-AAD18E1D7A82}"/>
    <cellStyle name="Uwaga 10 3 3 5 2" xfId="50115" xr:uid="{20F5DD50-E6C2-43BD-AF38-1FFFF0B49196}"/>
    <cellStyle name="Uwaga 10 3 3 6" xfId="50109" xr:uid="{7E27F114-0505-4ABE-B9E6-74D30B7C2AFC}"/>
    <cellStyle name="Uwaga 10 3 3 7" xfId="54456" xr:uid="{8D1D74F9-C1D1-4381-97BD-6D204A989169}"/>
    <cellStyle name="Uwaga 10 3 3 8" xfId="25946" xr:uid="{DF85F729-6122-4F17-BFEB-2D51C482D958}"/>
    <cellStyle name="Uwaga 10 3 4" xfId="25953" xr:uid="{16FAA809-6989-4474-88DA-02106769BAC3}"/>
    <cellStyle name="Uwaga 10 3 4 2" xfId="25954" xr:uid="{D1CB93C9-76FA-4690-A961-7941EF6D746E}"/>
    <cellStyle name="Uwaga 10 3 4 2 2" xfId="25955" xr:uid="{4CB9B20C-E0F7-4098-9D4B-40695C9D72A9}"/>
    <cellStyle name="Uwaga 10 3 4 2 2 2" xfId="25956" xr:uid="{12989892-00E1-4D3A-8317-A640E4BE0D88}"/>
    <cellStyle name="Uwaga 10 3 4 2 2 2 2" xfId="50119" xr:uid="{218DEB81-97EF-4DBA-8BB2-88E265F65AE1}"/>
    <cellStyle name="Uwaga 10 3 4 2 2 3" xfId="50118" xr:uid="{9365C46D-9DB7-4FFD-A4C8-3AAF84671980}"/>
    <cellStyle name="Uwaga 10 3 4 2 3" xfId="25957" xr:uid="{5643D1A1-192C-48B4-BE2F-E09A77C7A9BC}"/>
    <cellStyle name="Uwaga 10 3 4 2 3 2" xfId="50120" xr:uid="{C304493A-D609-426D-9108-0DBF6CAEC716}"/>
    <cellStyle name="Uwaga 10 3 4 2 4" xfId="25958" xr:uid="{14CA6792-81AF-4887-90AF-16ACACC0EAA4}"/>
    <cellStyle name="Uwaga 10 3 4 2 4 2" xfId="50121" xr:uid="{E8B82BA1-A8BB-4954-9F4E-5FC87B35B8AF}"/>
    <cellStyle name="Uwaga 10 3 4 2 5" xfId="50117" xr:uid="{B0C11881-D375-46E5-9FF6-964E35A9C93B}"/>
    <cellStyle name="Uwaga 10 3 4 3" xfId="25959" xr:uid="{0A257B99-EA6C-4B22-952A-D42E2E9AE629}"/>
    <cellStyle name="Uwaga 10 3 4 3 2" xfId="25960" xr:uid="{2D1277AB-C3C0-422B-886C-43665455356A}"/>
    <cellStyle name="Uwaga 10 3 4 3 2 2" xfId="50123" xr:uid="{89ACBFC1-419A-4259-AA22-BC19BF37971F}"/>
    <cellStyle name="Uwaga 10 3 4 3 3" xfId="50122" xr:uid="{9B5A25E4-1373-4263-BF46-33DA58A81865}"/>
    <cellStyle name="Uwaga 10 3 4 4" xfId="25961" xr:uid="{B0EBDED7-9AA8-48AE-9C34-A2937BED3003}"/>
    <cellStyle name="Uwaga 10 3 4 4 2" xfId="50124" xr:uid="{81DC7213-C2E7-4F2B-9D98-99A9446F6730}"/>
    <cellStyle name="Uwaga 10 3 4 5" xfId="25962" xr:uid="{ABD925B2-0B0B-486D-A518-292ACB74E2C5}"/>
    <cellStyle name="Uwaga 10 3 4 5 2" xfId="50125" xr:uid="{04A002C5-D383-4E84-BE0A-88FCE7D7AD7D}"/>
    <cellStyle name="Uwaga 10 3 4 6" xfId="50116" xr:uid="{D46488BC-2692-4ABD-A40A-1C2B0FADA65B}"/>
    <cellStyle name="Uwaga 10 3 5" xfId="25963" xr:uid="{70F0868F-F85B-4BE0-94EC-30B2399C9B03}"/>
    <cellStyle name="Uwaga 10 3 5 2" xfId="25964" xr:uid="{69623B7D-A264-40CF-B214-C9B683073182}"/>
    <cellStyle name="Uwaga 10 3 5 2 2" xfId="50127" xr:uid="{A23D0865-D437-4C1D-9802-851918ADB62F}"/>
    <cellStyle name="Uwaga 10 3 5 3" xfId="50126" xr:uid="{17CD1B1F-4AF6-4307-A196-7110ABFE86A7}"/>
    <cellStyle name="Uwaga 10 3 6" xfId="25965" xr:uid="{CF84ED6A-064D-4029-9091-6154AA307637}"/>
    <cellStyle name="Uwaga 10 3 6 2" xfId="50128" xr:uid="{5981F2C7-E8F0-49A7-BE8A-41252D232D7C}"/>
    <cellStyle name="Uwaga 10 3 7" xfId="25966" xr:uid="{0FB65F1C-D670-4B87-ACBA-48C8D531DF6C}"/>
    <cellStyle name="Uwaga 10 3 7 2" xfId="50129" xr:uid="{15B138DC-C851-42D2-A5AA-07A419F8224E}"/>
    <cellStyle name="Uwaga 10 3 8" xfId="50098" xr:uid="{5875478D-41B1-4B67-B8F8-9E1649551A06}"/>
    <cellStyle name="Uwaga 10 3 9" xfId="54454" xr:uid="{BE6D28EC-9C4E-4E7A-AC7D-2C5D5DC0C930}"/>
    <cellStyle name="Uwaga 10 3_CHP" xfId="25967" xr:uid="{41B0E608-598A-49E3-8BBF-5810CF1C55C3}"/>
    <cellStyle name="Uwaga 10 4" xfId="25968" xr:uid="{828BD63F-6FB9-48AE-96FD-EB3A822CD5A3}"/>
    <cellStyle name="Uwaga 10 4 2" xfId="25969" xr:uid="{463A8225-C1BD-4A36-9372-2E4972101190}"/>
    <cellStyle name="Uwaga 10 4 2 2" xfId="50131" xr:uid="{982301DB-AFA4-4FDA-B9CD-CAC4ED0DC1B4}"/>
    <cellStyle name="Uwaga 10 4 3" xfId="25970" xr:uid="{E91E52C9-4AD7-4B6E-8E17-15F7346FD03F}"/>
    <cellStyle name="Uwaga 10 4 3 2" xfId="50132" xr:uid="{477B4BD8-E4AE-4215-9800-87371993A6A8}"/>
    <cellStyle name="Uwaga 10 4 4" xfId="50130" xr:uid="{CA124B59-DE22-4A59-8552-9CFEA9FC27BE}"/>
    <cellStyle name="Uwaga 10 5" xfId="25971" xr:uid="{F2E67C88-AE2F-46F6-8671-BFBB27D98D7C}"/>
    <cellStyle name="Uwaga 10 5 2" xfId="25972" xr:uid="{879C1511-30C5-4861-A7E3-E82D95000DF2}"/>
    <cellStyle name="Uwaga 10 5 2 2" xfId="50134" xr:uid="{F4D76731-A464-4D0A-BECD-383F67ADF03A}"/>
    <cellStyle name="Uwaga 10 5 3" xfId="50133" xr:uid="{4585A500-4FFC-42BF-9F15-3C8EA47F3E1E}"/>
    <cellStyle name="Uwaga 10 6" xfId="25973" xr:uid="{8BF271C5-5916-4015-B8F8-963374DDC2E4}"/>
    <cellStyle name="Uwaga 10 6 2" xfId="50135" xr:uid="{5A0FFAC2-06A9-4EC8-9F83-B963185F0107}"/>
    <cellStyle name="Uwaga 10 7" xfId="25974" xr:uid="{85030FB7-16CC-4768-9757-EB77AE23CABF}"/>
    <cellStyle name="Uwaga 10 7 2" xfId="50136" xr:uid="{C4CE82BB-5970-4650-B68D-A50AC7BAB9BD}"/>
    <cellStyle name="Uwaga 10 8" xfId="50087" xr:uid="{44EA3363-78D7-406E-9AED-BEC0F4658E85}"/>
    <cellStyle name="Uwaga 10 9" xfId="54452" xr:uid="{2A8B444C-A3B0-4D38-BCC2-366B69E2A285}"/>
    <cellStyle name="Uwaga 10_CHP" xfId="25975" xr:uid="{E12859AA-0A25-4D22-AF07-E377569F3B6B}"/>
    <cellStyle name="Uwaga 11" xfId="1168" xr:uid="{00000000-0005-0000-0000-0000B3040000}"/>
    <cellStyle name="Uwaga 11 10" xfId="25976" xr:uid="{72549F13-E0C5-40C9-B876-FF73E1AB8E42}"/>
    <cellStyle name="Uwaga 11 2" xfId="1169" xr:uid="{00000000-0005-0000-0000-0000B4040000}"/>
    <cellStyle name="Uwaga 11 2 2" xfId="25978" xr:uid="{C1C6B337-B4D5-40AF-B0C3-763C1D5FC022}"/>
    <cellStyle name="Uwaga 11 2 2 2" xfId="25979" xr:uid="{661C1B26-4878-4C35-B5AC-B1933D93F977}"/>
    <cellStyle name="Uwaga 11 2 2 2 2" xfId="25980" xr:uid="{65C158CE-628B-4D6D-BDBA-207A4146F5D4}"/>
    <cellStyle name="Uwaga 11 2 2 2 2 2" xfId="50141" xr:uid="{64C9AF68-104C-4CF0-B723-20B943097A6B}"/>
    <cellStyle name="Uwaga 11 2 2 2 3" xfId="50140" xr:uid="{F7EAA798-065A-4470-96D7-B757BC1C4BA9}"/>
    <cellStyle name="Uwaga 11 2 2 3" xfId="25981" xr:uid="{FDE62BB6-4DC5-415E-9D3B-AC70B88EE954}"/>
    <cellStyle name="Uwaga 11 2 2 3 2" xfId="50142" xr:uid="{B0A8CE21-754E-44DC-B023-490507EEFB96}"/>
    <cellStyle name="Uwaga 11 2 2 4" xfId="25982" xr:uid="{B780590C-0479-4542-8255-FF0A1E88DB3E}"/>
    <cellStyle name="Uwaga 11 2 2 4 2" xfId="50143" xr:uid="{5A161627-D801-4E5D-8753-E27CF2C84FD7}"/>
    <cellStyle name="Uwaga 11 2 2 5" xfId="50139" xr:uid="{A50C05B0-031D-48B1-8413-A3BE1B6270E5}"/>
    <cellStyle name="Uwaga 11 2 3" xfId="25983" xr:uid="{96EA12B6-A8AF-4B13-B51B-06ED460BD4B5}"/>
    <cellStyle name="Uwaga 11 2 3 2" xfId="25984" xr:uid="{6F49E7DA-4F8D-498F-85F9-41FC6D1C3882}"/>
    <cellStyle name="Uwaga 11 2 3 2 2" xfId="50145" xr:uid="{C49BF10F-7BD1-488D-81BD-F9442C398C68}"/>
    <cellStyle name="Uwaga 11 2 3 3" xfId="50144" xr:uid="{312AFAE2-67DF-44EC-872F-60E45F42C091}"/>
    <cellStyle name="Uwaga 11 2 4" xfId="25985" xr:uid="{6029FB48-EA4C-4B59-A74E-4211B2F9F9C5}"/>
    <cellStyle name="Uwaga 11 2 4 2" xfId="50146" xr:uid="{593D430B-AAA4-4382-AA69-ECF548E266C9}"/>
    <cellStyle name="Uwaga 11 2 5" xfId="25986" xr:uid="{37814867-B27E-43FD-9C53-524E981D1105}"/>
    <cellStyle name="Uwaga 11 2 5 2" xfId="50147" xr:uid="{718C0676-F1E1-4BF5-9275-FE6BD13B372E}"/>
    <cellStyle name="Uwaga 11 2 6" xfId="50138" xr:uid="{9E621613-2836-4C94-8D91-8E556FCAF956}"/>
    <cellStyle name="Uwaga 11 2 7" xfId="54458" xr:uid="{3FBA9D8D-2317-44BB-9E2F-1DCE1C32EC75}"/>
    <cellStyle name="Uwaga 11 2 8" xfId="25977" xr:uid="{46B11436-175C-454F-ADC3-49168F60D866}"/>
    <cellStyle name="Uwaga 11 3" xfId="1170" xr:uid="{00000000-0005-0000-0000-0000B5040000}"/>
    <cellStyle name="Uwaga 11 3 2" xfId="25988" xr:uid="{EB8CCD52-B75D-4944-98CE-84EED0080ED7}"/>
    <cellStyle name="Uwaga 11 3 2 2" xfId="25989" xr:uid="{CAF5D638-A6BB-4E7A-B977-FD3D1B1F3DF4}"/>
    <cellStyle name="Uwaga 11 3 2 2 2" xfId="50150" xr:uid="{FDA1DD99-D617-416D-B87C-2F828A77CA50}"/>
    <cellStyle name="Uwaga 11 3 2 3" xfId="25990" xr:uid="{5F4CA320-6D80-46C7-837C-7EE08D72E66A}"/>
    <cellStyle name="Uwaga 11 3 2 3 2" xfId="50151" xr:uid="{BF2CC71D-8E4F-46E7-B7BE-E7897E4E73A4}"/>
    <cellStyle name="Uwaga 11 3 2 4" xfId="50149" xr:uid="{4B3D6FFA-C50C-4A0C-B72D-6004829B9194}"/>
    <cellStyle name="Uwaga 11 3 3" xfId="25991" xr:uid="{FD719EA5-E043-4454-B0D0-3A9F35F5E374}"/>
    <cellStyle name="Uwaga 11 3 3 2" xfId="50152" xr:uid="{6F2B5C27-0BB9-47FF-A16E-B23C0F8E2502}"/>
    <cellStyle name="Uwaga 11 3 4" xfId="25992" xr:uid="{35B4278C-3397-4D1E-9702-9672F654A98F}"/>
    <cellStyle name="Uwaga 11 3 4 2" xfId="50153" xr:uid="{6855FC98-A359-4209-8A54-1CC0FF5D45DA}"/>
    <cellStyle name="Uwaga 11 3 5" xfId="25993" xr:uid="{ACEADC26-E621-428F-B47E-7356DDA448FB}"/>
    <cellStyle name="Uwaga 11 3 5 2" xfId="50154" xr:uid="{50A54B42-4A55-4CE1-847E-B6C8BB2345AC}"/>
    <cellStyle name="Uwaga 11 3 6" xfId="50148" xr:uid="{C7470F49-37C3-4B5F-B0D9-176F838B3D10}"/>
    <cellStyle name="Uwaga 11 3 7" xfId="54459" xr:uid="{8F46CA8F-56DE-4585-9FB2-738BF0B8DEB9}"/>
    <cellStyle name="Uwaga 11 3 8" xfId="25987" xr:uid="{62631CBD-90C4-45E0-868F-BD299488C5E2}"/>
    <cellStyle name="Uwaga 11 4" xfId="25994" xr:uid="{0AA36894-364C-4CDB-9E47-642969C487E0}"/>
    <cellStyle name="Uwaga 11 4 2" xfId="25995" xr:uid="{FCF3374B-A316-4E5F-A1E2-2012F7FE5454}"/>
    <cellStyle name="Uwaga 11 4 2 2" xfId="25996" xr:uid="{AEED1FF8-660A-4A8B-A518-CEE3AD48C32E}"/>
    <cellStyle name="Uwaga 11 4 2 2 2" xfId="50157" xr:uid="{D4E83E3B-359C-4F64-AEA9-46C17ACF6AE6}"/>
    <cellStyle name="Uwaga 11 4 2 3" xfId="50156" xr:uid="{043BC27C-4BFE-49C2-9DFC-B88D405DB836}"/>
    <cellStyle name="Uwaga 11 4 3" xfId="25997" xr:uid="{9DA0863F-280E-40D0-BEC7-ED788B636347}"/>
    <cellStyle name="Uwaga 11 4 3 2" xfId="50158" xr:uid="{04173946-2069-4F03-B5EE-C5AC8ADCBE10}"/>
    <cellStyle name="Uwaga 11 4 4" xfId="25998" xr:uid="{096888A6-9844-4E70-A4DC-0FDAF1B6F0AE}"/>
    <cellStyle name="Uwaga 11 4 4 2" xfId="50159" xr:uid="{0CDB3107-E0A6-4D5A-8357-D7962CDF3A3A}"/>
    <cellStyle name="Uwaga 11 4 5" xfId="50155" xr:uid="{BC02D9CF-5CA3-4FB2-9DB2-060B780C7530}"/>
    <cellStyle name="Uwaga 11 5" xfId="25999" xr:uid="{F1D97CFF-28AB-42F9-87AC-AC360A28CF4C}"/>
    <cellStyle name="Uwaga 11 5 2" xfId="26000" xr:uid="{9099396A-8016-4772-9C95-8565487EA2E8}"/>
    <cellStyle name="Uwaga 11 5 2 2" xfId="26001" xr:uid="{1993C554-EB3A-4F20-AA8E-2B0892397018}"/>
    <cellStyle name="Uwaga 11 5 2 2 2" xfId="26002" xr:uid="{4B3DA1D1-EB6B-4209-A883-4E7B048EFF25}"/>
    <cellStyle name="Uwaga 11 5 2 2 2 2" xfId="50163" xr:uid="{F8F07CCA-4D1D-41B7-9660-DA0B40905A32}"/>
    <cellStyle name="Uwaga 11 5 2 2 3" xfId="50162" xr:uid="{459B094D-75FD-4D7C-9E48-29DE631B6D5F}"/>
    <cellStyle name="Uwaga 11 5 2 3" xfId="26003" xr:uid="{50A37782-7DE3-4702-8411-F7A3533E88D6}"/>
    <cellStyle name="Uwaga 11 5 2 3 2" xfId="50164" xr:uid="{901A9994-A8AB-4E56-8DA5-0377452D02A7}"/>
    <cellStyle name="Uwaga 11 5 2 4" xfId="26004" xr:uid="{1BDFFA3F-2055-4361-94BC-10E2534595CD}"/>
    <cellStyle name="Uwaga 11 5 2 4 2" xfId="50165" xr:uid="{FBC6B1FA-33F0-4628-90C7-16CE022104C5}"/>
    <cellStyle name="Uwaga 11 5 2 5" xfId="50161" xr:uid="{1F4016F3-4A2E-4F27-864D-8A0F5D3DD9A4}"/>
    <cellStyle name="Uwaga 11 5 3" xfId="26005" xr:uid="{A42DBE5A-2962-4B5F-940C-36A0DA25C4E9}"/>
    <cellStyle name="Uwaga 11 5 3 2" xfId="26006" xr:uid="{25C6A87D-B9B3-4B6B-981A-67DC3ED65635}"/>
    <cellStyle name="Uwaga 11 5 3 2 2" xfId="50167" xr:uid="{3F5B4610-4241-4276-B1A4-2C3CC2D88159}"/>
    <cellStyle name="Uwaga 11 5 3 3" xfId="50166" xr:uid="{8F3A9B9A-0337-45ED-9B3B-AE3E7F683605}"/>
    <cellStyle name="Uwaga 11 5 4" xfId="26007" xr:uid="{1F9C3915-7A8B-463A-BFCA-507B2D73C1DF}"/>
    <cellStyle name="Uwaga 11 5 4 2" xfId="50168" xr:uid="{C3916BBD-D0B1-4A3D-B906-06123F1FD947}"/>
    <cellStyle name="Uwaga 11 5 5" xfId="26008" xr:uid="{EE46E194-B2BB-4108-9C4E-0B22A8B6E601}"/>
    <cellStyle name="Uwaga 11 5 5 2" xfId="50169" xr:uid="{8D3E1CA1-45D4-482E-B2CC-83AEBA564997}"/>
    <cellStyle name="Uwaga 11 5 6" xfId="50160" xr:uid="{4BADCB7F-A359-40F6-BDEB-8EB7B613096C}"/>
    <cellStyle name="Uwaga 11 6" xfId="26009" xr:uid="{61FB3890-8872-4507-9D98-2F250631E586}"/>
    <cellStyle name="Uwaga 11 6 2" xfId="26010" xr:uid="{F019863A-E897-4686-9377-776CE6949BEB}"/>
    <cellStyle name="Uwaga 11 6 2 2" xfId="50171" xr:uid="{3B6FBB13-CEF4-4630-99F8-246A1F1EBEE1}"/>
    <cellStyle name="Uwaga 11 6 3" xfId="26011" xr:uid="{C9900B18-A333-4446-96A9-63BAEB123D26}"/>
    <cellStyle name="Uwaga 11 6 3 2" xfId="50172" xr:uid="{CBBCDDFC-5365-4C7B-928C-8BD451A84777}"/>
    <cellStyle name="Uwaga 11 6 4" xfId="50170" xr:uid="{EA4EA725-65D1-4020-991B-9213492E9A8B}"/>
    <cellStyle name="Uwaga 11 7" xfId="26012" xr:uid="{1D5F1308-C58B-4821-995C-1B9045CEF376}"/>
    <cellStyle name="Uwaga 11 7 2" xfId="50173" xr:uid="{FE772252-147D-4721-8E98-A9EFECC369B1}"/>
    <cellStyle name="Uwaga 11 8" xfId="50137" xr:uid="{672A73E1-DBD5-4593-B411-37C3EF535840}"/>
    <cellStyle name="Uwaga 11 9" xfId="54457" xr:uid="{B62A209F-4912-4CC7-BA45-811A34E5226B}"/>
    <cellStyle name="Uwaga 11_CHP" xfId="26013" xr:uid="{6E8D2A30-34B8-451A-95C9-A3406561DE02}"/>
    <cellStyle name="Uwaga 12" xfId="1171" xr:uid="{00000000-0005-0000-0000-0000B6040000}"/>
    <cellStyle name="Uwaga 12 2" xfId="26015" xr:uid="{1D8B0D50-62C2-4B9C-BF26-716ABF20E2C8}"/>
    <cellStyle name="Uwaga 12 2 2" xfId="26016" xr:uid="{FEEE3975-722A-4EB1-BB8F-B06CEFEA0165}"/>
    <cellStyle name="Uwaga 12 2 2 2" xfId="50176" xr:uid="{BF2B3FB7-DA53-4CBE-9AAA-0A28C124F914}"/>
    <cellStyle name="Uwaga 12 2 3" xfId="26017" xr:uid="{24998F2E-51F4-4DDE-A20B-93A9220F0223}"/>
    <cellStyle name="Uwaga 12 2 3 2" xfId="50177" xr:uid="{BEE36411-F841-4370-9061-ECAA1C753BEC}"/>
    <cellStyle name="Uwaga 12 2 4" xfId="50175" xr:uid="{B7D889F9-25F3-4EB6-A1B0-1018EFC3A046}"/>
    <cellStyle name="Uwaga 12 3" xfId="26018" xr:uid="{67FE1CD2-B4B8-4D1D-A76C-212BEDFFE0C0}"/>
    <cellStyle name="Uwaga 12 3 2" xfId="50178" xr:uid="{6AF0461F-07BF-4221-AFF1-E44357C8EDE1}"/>
    <cellStyle name="Uwaga 12 4" xfId="26019" xr:uid="{35C9191D-3F03-4810-A73D-70BB18606DAD}"/>
    <cellStyle name="Uwaga 12 4 2" xfId="50179" xr:uid="{E7B08BFC-F3C3-48D3-ABBA-75B0562249DB}"/>
    <cellStyle name="Uwaga 12 5" xfId="26020" xr:uid="{1B2D338B-C510-4423-A30F-2D0F1E2D6581}"/>
    <cellStyle name="Uwaga 12 5 2" xfId="50180" xr:uid="{595820F1-9CF8-4124-9ED7-25B00C99E7AD}"/>
    <cellStyle name="Uwaga 12 6" xfId="50174" xr:uid="{25C1D2D1-2171-4EE5-806E-111332EF357F}"/>
    <cellStyle name="Uwaga 12 7" xfId="54460" xr:uid="{EC55D058-C14D-46CD-903F-C4CF6FD606F7}"/>
    <cellStyle name="Uwaga 12 8" xfId="26014" xr:uid="{B47E4B1C-5231-4F0D-B688-1EB910490523}"/>
    <cellStyle name="Uwaga 13" xfId="26021" xr:uid="{832C98A5-BE42-4072-908B-9F22CDC09BC5}"/>
    <cellStyle name="Uwaga 13 2" xfId="26022" xr:uid="{A11A944C-5FA9-4607-B3BC-F7990B47D072}"/>
    <cellStyle name="Uwaga 13 2 2" xfId="26023" xr:uid="{E9763DA0-A051-480A-AC6B-57DD31F39F6A}"/>
    <cellStyle name="Uwaga 13 2 2 2" xfId="50183" xr:uid="{278B4958-9944-474E-8C20-2949DB0174C0}"/>
    <cellStyle name="Uwaga 13 2 3" xfId="50182" xr:uid="{CF7AEFAD-9C52-4D45-B44B-C9A0A3F9DF36}"/>
    <cellStyle name="Uwaga 13 3" xfId="26024" xr:uid="{0E66D130-425E-4174-80B0-965EDE995214}"/>
    <cellStyle name="Uwaga 13 3 2" xfId="50184" xr:uid="{BA7CE2D7-0D5E-4174-9EC4-FE9EF548C986}"/>
    <cellStyle name="Uwaga 13 4" xfId="26025" xr:uid="{0ACA393D-6642-4BB4-B53C-A05252A672D6}"/>
    <cellStyle name="Uwaga 13 4 2" xfId="50185" xr:uid="{8B4BB864-2560-4224-81F8-725D1C302F69}"/>
    <cellStyle name="Uwaga 13 5" xfId="50181" xr:uid="{7B56FCEA-B817-478A-87AF-E64A5CAB578D}"/>
    <cellStyle name="Uwaga 13 6" xfId="54461" xr:uid="{FA622796-59CC-4F5B-B521-5F1C0451E852}"/>
    <cellStyle name="Uwaga 14" xfId="26026" xr:uid="{051AA7C0-0EF2-4875-B841-DD2FFBED403F}"/>
    <cellStyle name="Uwaga 14 2" xfId="26027" xr:uid="{93DFC250-4AA6-4B70-883D-83CE3323382C}"/>
    <cellStyle name="Uwaga 14 2 2" xfId="26028" xr:uid="{965AD8AB-B0A0-4FDB-9B75-EC93BDCAF1DF}"/>
    <cellStyle name="Uwaga 14 2 2 2" xfId="50188" xr:uid="{9A3D34A8-C936-4013-B0FC-3A5592FB8624}"/>
    <cellStyle name="Uwaga 14 2 3" xfId="50187" xr:uid="{72CD7913-61C3-4668-9BAF-3D97494A3A3B}"/>
    <cellStyle name="Uwaga 14 3" xfId="26029" xr:uid="{EC325B94-4E4A-42DB-A844-1CDF07A7C566}"/>
    <cellStyle name="Uwaga 14 3 2" xfId="50189" xr:uid="{AC9302EA-9F84-4131-BB7E-6504ADCC7B53}"/>
    <cellStyle name="Uwaga 14 4" xfId="26030" xr:uid="{18D8929D-D58B-466C-9DF0-0B6B3472159D}"/>
    <cellStyle name="Uwaga 14 4 2" xfId="50190" xr:uid="{B96089A0-08C6-4EF9-A241-D2ED40093BB3}"/>
    <cellStyle name="Uwaga 14 5" xfId="50186" xr:uid="{F240DE9E-6AC5-4231-83BD-ABA8D3679AF8}"/>
    <cellStyle name="Uwaga 14 6" xfId="54462" xr:uid="{5E569333-18F2-4546-9DA2-194E46804E16}"/>
    <cellStyle name="Uwaga 15" xfId="26031" xr:uid="{0FCCB229-A442-4FF1-ADCC-A692087C9896}"/>
    <cellStyle name="Uwaga 15 2" xfId="26032" xr:uid="{B1472806-94BD-43F0-B8D2-AA3BC913224F}"/>
    <cellStyle name="Uwaga 15 2 2" xfId="26033" xr:uid="{0F45199C-0356-45B8-81DF-5BF7E05C9201}"/>
    <cellStyle name="Uwaga 15 2 2 2" xfId="50193" xr:uid="{0346E89C-6AA8-43FC-9BCC-598A6DE59F7F}"/>
    <cellStyle name="Uwaga 15 2 3" xfId="50192" xr:uid="{0419378E-B94D-4922-8D64-D9CE687B83A3}"/>
    <cellStyle name="Uwaga 15 3" xfId="26034" xr:uid="{5DE02AB3-349F-4F27-8B76-10D4C147AF4F}"/>
    <cellStyle name="Uwaga 15 3 2" xfId="50194" xr:uid="{5FB7D79D-D68D-4740-90C7-545910D6F40D}"/>
    <cellStyle name="Uwaga 15 4" xfId="26035" xr:uid="{8BBEB32F-0629-4117-A85C-92E8E92FDFBD}"/>
    <cellStyle name="Uwaga 15 4 2" xfId="50195" xr:uid="{AD0A4AD9-8807-4DC9-ACC5-8869C6D7DBF3}"/>
    <cellStyle name="Uwaga 15 5" xfId="50191" xr:uid="{BDB24FCC-CC81-4BCF-BE01-5EED4433E3EA}"/>
    <cellStyle name="Uwaga 15 6" xfId="54463" xr:uid="{F6BEA950-79E4-4745-B653-6C7F270F4D0C}"/>
    <cellStyle name="Uwaga 16" xfId="26036" xr:uid="{180E9799-E41A-4A1A-9674-155BB27D2F32}"/>
    <cellStyle name="Uwaga 16 2" xfId="26037" xr:uid="{41CBCAE1-3E8B-4881-8EDD-B7B7C2884B0C}"/>
    <cellStyle name="Uwaga 16 2 2" xfId="26038" xr:uid="{29C2F1F4-CB84-421D-B48D-1AFE974DD5C9}"/>
    <cellStyle name="Uwaga 16 2 2 2" xfId="50198" xr:uid="{72614467-9085-4FE1-A82F-D2FE7A291A2D}"/>
    <cellStyle name="Uwaga 16 2 3" xfId="50197" xr:uid="{C2C0DD6F-A63E-4CCE-9518-70B2D1A4ED8E}"/>
    <cellStyle name="Uwaga 16 3" xfId="26039" xr:uid="{C0412B9A-6493-409E-AC1B-05E020B1AD1A}"/>
    <cellStyle name="Uwaga 16 3 2" xfId="50199" xr:uid="{B812F1BA-6787-4739-AF67-E9E3B54C479B}"/>
    <cellStyle name="Uwaga 16 4" xfId="26040" xr:uid="{4557BDB0-AC89-4AFA-848E-8E0A0B79C8D4}"/>
    <cellStyle name="Uwaga 16 4 2" xfId="50200" xr:uid="{F66E83DC-B45C-40E2-BD34-62680FE1C949}"/>
    <cellStyle name="Uwaga 16 5" xfId="50196" xr:uid="{E390CDC4-F97B-480C-9174-3F47BF660554}"/>
    <cellStyle name="Uwaga 16 6" xfId="54464" xr:uid="{07C7D485-BB34-4A1C-9498-34435EFFDABB}"/>
    <cellStyle name="Uwaga 17" xfId="50086" xr:uid="{BC2095CC-A950-4521-9386-1188ECA2A110}"/>
    <cellStyle name="Uwaga 17 2" xfId="54465" xr:uid="{00FA0C26-B2D8-47D6-9571-51A17CEF190A}"/>
    <cellStyle name="Uwaga 18" xfId="54466" xr:uid="{3EC4E3E5-A77D-4BA6-A871-F20C7D4E272F}"/>
    <cellStyle name="Uwaga 19" xfId="54467" xr:uid="{DCBD933C-4087-489C-9067-644F3B090F39}"/>
    <cellStyle name="Uwaga 2" xfId="1172" xr:uid="{00000000-0005-0000-0000-0000B7040000}"/>
    <cellStyle name="Uwaga 2 2" xfId="26042" xr:uid="{07FE8810-6076-4730-B1F4-4429C2FC7366}"/>
    <cellStyle name="Uwaga 2 2 2" xfId="26043" xr:uid="{F9A51CE0-A589-496F-A6B8-883828B8A93C}"/>
    <cellStyle name="Uwaga 2 2 2 2" xfId="50203" xr:uid="{73997881-9EC1-488F-B09D-B81750233CD7}"/>
    <cellStyle name="Uwaga 2 2 3" xfId="26044" xr:uid="{7DBA821E-2B5E-407A-98B6-790761A262FD}"/>
    <cellStyle name="Uwaga 2 2 3 2" xfId="50204" xr:uid="{95E07443-E31C-47E9-B183-5C3797561D75}"/>
    <cellStyle name="Uwaga 2 2 4" xfId="50202" xr:uid="{B86A44B1-2F14-4AF8-AF03-F54EC48D7035}"/>
    <cellStyle name="Uwaga 2 3" xfId="26045" xr:uid="{F37435CC-AF4D-40B7-8DEB-7E7024ABEEEC}"/>
    <cellStyle name="Uwaga 2 3 2" xfId="26046" xr:uid="{B8F95121-86C2-44AD-A7BD-679BAB2B1883}"/>
    <cellStyle name="Uwaga 2 3 2 2" xfId="50206" xr:uid="{E10AED57-BA1A-494A-A9A6-926629A72EEF}"/>
    <cellStyle name="Uwaga 2 3 3" xfId="50205" xr:uid="{F7DB9681-D4ED-4EC4-BF17-B4C0A4623F6A}"/>
    <cellStyle name="Uwaga 2 4" xfId="26047" xr:uid="{8C77A90D-C8EC-4EAC-85DE-725DB0948CF3}"/>
    <cellStyle name="Uwaga 2 4 2" xfId="50207" xr:uid="{1AA29318-FBC6-4F56-8334-223E38BD5FDE}"/>
    <cellStyle name="Uwaga 2 5" xfId="26048" xr:uid="{BE0CF2FC-E6EA-469E-B793-89C35D054BED}"/>
    <cellStyle name="Uwaga 2 5 2" xfId="50208" xr:uid="{2135BD7A-95D2-4EF6-84B6-B435682A34E1}"/>
    <cellStyle name="Uwaga 2 6" xfId="50201" xr:uid="{7C93EFA4-1277-4BE4-9C8A-0EC93E264869}"/>
    <cellStyle name="Uwaga 2 7" xfId="54468" xr:uid="{D7545CA5-1A22-4927-BA1C-6CC3B4966E9D}"/>
    <cellStyle name="Uwaga 2 8" xfId="26041" xr:uid="{01B217F9-4FAF-4B42-A32B-610A8379F350}"/>
    <cellStyle name="Uwaga 20" xfId="54469" xr:uid="{60D6D77F-51DA-45D7-B90F-A05702A47799}"/>
    <cellStyle name="Uwaga 3" xfId="1173" xr:uid="{00000000-0005-0000-0000-0000B8040000}"/>
    <cellStyle name="Uwaga 3 2" xfId="26050" xr:uid="{634393EC-CD52-4564-947B-C45F1CF24A56}"/>
    <cellStyle name="Uwaga 3 2 2" xfId="26051" xr:uid="{A9EBF5A7-752B-49AE-B0F3-8F9167EF8297}"/>
    <cellStyle name="Uwaga 3 2 2 2" xfId="50211" xr:uid="{1B7F46B2-6779-4790-BB78-F26979BED182}"/>
    <cellStyle name="Uwaga 3 2 3" xfId="26052" xr:uid="{62743F88-E9C6-47B0-9E7A-D12882D998A2}"/>
    <cellStyle name="Uwaga 3 2 3 2" xfId="50212" xr:uid="{253B69A6-B57F-44A7-BB7D-F931386374DF}"/>
    <cellStyle name="Uwaga 3 2 4" xfId="50210" xr:uid="{1A4DAE9F-869D-4A7D-880C-4E026550CB78}"/>
    <cellStyle name="Uwaga 3 3" xfId="26053" xr:uid="{94F9DB91-8619-4003-B5A8-A4759111C30B}"/>
    <cellStyle name="Uwaga 3 3 2" xfId="26054" xr:uid="{8799260E-4A88-4A7E-B6DA-E8AD7CD5256D}"/>
    <cellStyle name="Uwaga 3 3 2 2" xfId="50214" xr:uid="{B265353A-974E-4978-8224-CDF3C32F6DF2}"/>
    <cellStyle name="Uwaga 3 3 3" xfId="50213" xr:uid="{9C5BFB1B-D898-4BF3-8707-43363AE6A40E}"/>
    <cellStyle name="Uwaga 3 4" xfId="26055" xr:uid="{CA023F35-3BC4-48EE-8ACA-F4B0EBE9A108}"/>
    <cellStyle name="Uwaga 3 4 2" xfId="50215" xr:uid="{DBF27079-AE4B-4B23-A928-74A03237F7EC}"/>
    <cellStyle name="Uwaga 3 5" xfId="26056" xr:uid="{68087C19-5435-4CF2-AB0E-FA91E0689563}"/>
    <cellStyle name="Uwaga 3 5 2" xfId="50216" xr:uid="{3CE9E2DC-8B6C-4DB9-A6FD-3709EDC6C0AA}"/>
    <cellStyle name="Uwaga 3 6" xfId="50209" xr:uid="{3F4DE4FD-849F-43A3-8982-59473E79B72A}"/>
    <cellStyle name="Uwaga 3 7" xfId="54470" xr:uid="{0B7659CD-40C5-45D1-8E5A-BC25337F473D}"/>
    <cellStyle name="Uwaga 3 8" xfId="26049" xr:uid="{70D38199-2B6C-468B-8CB9-F604FDCA3229}"/>
    <cellStyle name="Uwaga 4" xfId="1174" xr:uid="{00000000-0005-0000-0000-0000B9040000}"/>
    <cellStyle name="Uwaga 4 2" xfId="26058" xr:uid="{27F304B6-F83E-46C8-B839-1EEE472C388F}"/>
    <cellStyle name="Uwaga 4 2 2" xfId="26059" xr:uid="{2CC822C8-02EF-46EC-A8A1-17720FE6FF7C}"/>
    <cellStyle name="Uwaga 4 2 2 2" xfId="50219" xr:uid="{AFFD666F-0BC0-426A-8808-E4622F349513}"/>
    <cellStyle name="Uwaga 4 2 3" xfId="26060" xr:uid="{F8A38A0E-EC9C-44E6-B083-C71A6F6B1368}"/>
    <cellStyle name="Uwaga 4 2 3 2" xfId="50220" xr:uid="{9FF54605-8CDE-4DDB-B574-A7B8F1B07E16}"/>
    <cellStyle name="Uwaga 4 2 4" xfId="50218" xr:uid="{7EE3068B-D37D-49E2-A366-72B0D44F6D8D}"/>
    <cellStyle name="Uwaga 4 3" xfId="26061" xr:uid="{86BAC56F-6CD2-4C75-A623-CCA580044FAD}"/>
    <cellStyle name="Uwaga 4 3 2" xfId="26062" xr:uid="{DCC9C88F-7013-4579-95D5-36A09B885EF7}"/>
    <cellStyle name="Uwaga 4 3 2 2" xfId="50222" xr:uid="{2288F6CD-9B8B-4D39-A66A-964975792418}"/>
    <cellStyle name="Uwaga 4 3 3" xfId="50221" xr:uid="{5CAF7122-EBD3-4EFE-94E1-D85A6E592403}"/>
    <cellStyle name="Uwaga 4 4" xfId="26063" xr:uid="{8747842A-274B-4C19-9580-F26C58835E82}"/>
    <cellStyle name="Uwaga 4 4 2" xfId="50223" xr:uid="{773F7890-AFF6-4B90-91DA-467EB08B8BD4}"/>
    <cellStyle name="Uwaga 4 5" xfId="26064" xr:uid="{A7837477-6D21-4508-9983-9EED40CC8774}"/>
    <cellStyle name="Uwaga 4 5 2" xfId="50224" xr:uid="{5EE1AEB1-78A1-46A3-985D-3057D47CEF97}"/>
    <cellStyle name="Uwaga 4 6" xfId="50217" xr:uid="{E353FDCB-9A46-46BE-8178-746ECB5107BB}"/>
    <cellStyle name="Uwaga 4 7" xfId="54471" xr:uid="{DB82A2D8-CA43-48BB-B49C-73C1F02516EC}"/>
    <cellStyle name="Uwaga 4 8" xfId="26057" xr:uid="{7A60D0CD-A36B-4607-ABEF-D6B8C349C33B}"/>
    <cellStyle name="Uwaga 5" xfId="1175" xr:uid="{00000000-0005-0000-0000-0000BA040000}"/>
    <cellStyle name="Uwaga 5 2" xfId="26066" xr:uid="{1930C195-B122-4507-8CE4-EDD175F6F761}"/>
    <cellStyle name="Uwaga 5 2 2" xfId="26067" xr:uid="{AF1A322B-6415-425D-B18B-B12DF98142F3}"/>
    <cellStyle name="Uwaga 5 2 2 2" xfId="50227" xr:uid="{A5DE0D07-7C0D-4041-98D2-1A83DA2E9BDD}"/>
    <cellStyle name="Uwaga 5 2 3" xfId="26068" xr:uid="{401AFDB5-4FEC-4D29-BA64-824CD259C330}"/>
    <cellStyle name="Uwaga 5 2 3 2" xfId="50228" xr:uid="{B11AF3FB-BFD2-4AF1-98A7-D29053141C0D}"/>
    <cellStyle name="Uwaga 5 2 4" xfId="50226" xr:uid="{43519231-AFA7-47BE-AA4C-D19FE8D8A3C4}"/>
    <cellStyle name="Uwaga 5 3" xfId="26069" xr:uid="{16614177-E70F-4FD3-8FA4-ED7255931340}"/>
    <cellStyle name="Uwaga 5 3 2" xfId="26070" xr:uid="{0B4C71BE-3F1C-4BC5-A59C-96B687D59F56}"/>
    <cellStyle name="Uwaga 5 3 2 2" xfId="50230" xr:uid="{FA254484-E188-4622-A076-369F8FF48221}"/>
    <cellStyle name="Uwaga 5 3 3" xfId="50229" xr:uid="{8DD317B0-FC6D-4A71-84CC-29C1B1FE6913}"/>
    <cellStyle name="Uwaga 5 4" xfId="26071" xr:uid="{10DC50A5-D73E-44EA-83EE-18B1F1B9A4F6}"/>
    <cellStyle name="Uwaga 5 4 2" xfId="50231" xr:uid="{80D761F7-B521-4968-B9AC-3690DF45ACB4}"/>
    <cellStyle name="Uwaga 5 5" xfId="26072" xr:uid="{FEF2C571-C15D-4601-AE34-E63740F35CC8}"/>
    <cellStyle name="Uwaga 5 5 2" xfId="50232" xr:uid="{B3839AE5-97DA-4EC6-A0E8-782AD0799804}"/>
    <cellStyle name="Uwaga 5 6" xfId="50225" xr:uid="{EB4D6B78-79D5-4FD9-8C00-EEC193DF2729}"/>
    <cellStyle name="Uwaga 5 7" xfId="54472" xr:uid="{5EBF7389-6BFB-426C-8C99-F7A2294BB650}"/>
    <cellStyle name="Uwaga 5 8" xfId="26065" xr:uid="{56450A4B-CDD5-44EA-B76B-30BAFA1D2E37}"/>
    <cellStyle name="Uwaga 6" xfId="1176" xr:uid="{00000000-0005-0000-0000-0000BB040000}"/>
    <cellStyle name="Uwaga 6 2" xfId="26074" xr:uid="{C1C9849D-26A3-4411-973F-842A4CD8D175}"/>
    <cellStyle name="Uwaga 6 2 2" xfId="26075" xr:uid="{8BF78DD4-9B24-4FE1-8CBB-258EC6D13404}"/>
    <cellStyle name="Uwaga 6 2 2 2" xfId="50235" xr:uid="{31AD5854-9C1F-4F4F-90FE-6FF2D8062E0A}"/>
    <cellStyle name="Uwaga 6 2 3" xfId="26076" xr:uid="{68E2576D-AA6A-475F-8709-E2F0D7CB318E}"/>
    <cellStyle name="Uwaga 6 2 3 2" xfId="50236" xr:uid="{1378C2F9-0FF8-4617-A125-519663B9BDEF}"/>
    <cellStyle name="Uwaga 6 2 4" xfId="50234" xr:uid="{C81B2BC2-3D43-4F42-A09C-ED448F23D9CB}"/>
    <cellStyle name="Uwaga 6 3" xfId="26077" xr:uid="{A7039C3C-118E-41EB-8DAD-47D1528179C6}"/>
    <cellStyle name="Uwaga 6 3 2" xfId="26078" xr:uid="{06684FDB-961C-4739-9233-FAC608A40F38}"/>
    <cellStyle name="Uwaga 6 3 2 2" xfId="50238" xr:uid="{B0A6F80D-847A-41AA-8333-E97D1A6E3206}"/>
    <cellStyle name="Uwaga 6 3 3" xfId="50237" xr:uid="{F57119E0-7015-45BC-9356-1C3E84C3FECB}"/>
    <cellStyle name="Uwaga 6 4" xfId="26079" xr:uid="{7071E376-6DE2-495F-B789-681D4E2566FB}"/>
    <cellStyle name="Uwaga 6 4 2" xfId="50239" xr:uid="{28C42FC8-0BC4-4E91-9225-1F21788A7661}"/>
    <cellStyle name="Uwaga 6 5" xfId="26080" xr:uid="{A3A2D3ED-9368-448D-9B81-28ABFF365858}"/>
    <cellStyle name="Uwaga 6 5 2" xfId="50240" xr:uid="{5C43ADA4-AEC1-4ECE-9FEA-57BF6C5A02E1}"/>
    <cellStyle name="Uwaga 6 6" xfId="50233" xr:uid="{D110DCFF-1B49-4C05-8B8D-45CF8E7FCF45}"/>
    <cellStyle name="Uwaga 6 7" xfId="54473" xr:uid="{76EB9226-CCB6-4627-9CC0-00FDBA0D1D33}"/>
    <cellStyle name="Uwaga 6 8" xfId="26073" xr:uid="{97BD0FE0-AE84-4797-9E38-F4A9C439E02A}"/>
    <cellStyle name="Uwaga 7" xfId="1177" xr:uid="{00000000-0005-0000-0000-0000BC040000}"/>
    <cellStyle name="Uwaga 7 2" xfId="26082" xr:uid="{38D44431-2F28-4D83-B286-368B3A6C89AC}"/>
    <cellStyle name="Uwaga 7 2 2" xfId="26083" xr:uid="{CA763C43-691D-4CA1-ABA9-7F4CC0853182}"/>
    <cellStyle name="Uwaga 7 2 2 2" xfId="50243" xr:uid="{29AA3B1C-2EF7-462A-AA84-7737B0188118}"/>
    <cellStyle name="Uwaga 7 2 3" xfId="26084" xr:uid="{EC60D35D-164C-4AF8-AE6C-1192E33287F2}"/>
    <cellStyle name="Uwaga 7 2 3 2" xfId="50244" xr:uid="{FC316603-6BB6-4D62-9913-A63615FE426E}"/>
    <cellStyle name="Uwaga 7 2 4" xfId="50242" xr:uid="{F45ABEB9-05CE-4FBC-82B1-B7344E85EB56}"/>
    <cellStyle name="Uwaga 7 3" xfId="26085" xr:uid="{29851BC6-6111-4A83-B2D1-01947E10E47A}"/>
    <cellStyle name="Uwaga 7 3 2" xfId="26086" xr:uid="{6D5A013E-77B1-4F44-961C-CFE8C66AE75B}"/>
    <cellStyle name="Uwaga 7 3 2 2" xfId="50246" xr:uid="{4B1CFBE2-537E-4805-B7F5-94C5C47025F5}"/>
    <cellStyle name="Uwaga 7 3 3" xfId="50245" xr:uid="{DFEFC9E3-E0F6-4E88-BC02-6C512CD924FE}"/>
    <cellStyle name="Uwaga 7 4" xfId="26087" xr:uid="{FE824389-45AF-47B3-9599-36B3BDFBE71B}"/>
    <cellStyle name="Uwaga 7 4 2" xfId="50247" xr:uid="{450E1D5C-9B8D-477A-B481-4F43F2D00E70}"/>
    <cellStyle name="Uwaga 7 5" xfId="26088" xr:uid="{7675C32B-66FA-4462-9BA6-836E711D034F}"/>
    <cellStyle name="Uwaga 7 5 2" xfId="50248" xr:uid="{79E03C41-8B12-4EE8-B082-07BFDA6F85DE}"/>
    <cellStyle name="Uwaga 7 6" xfId="50241" xr:uid="{3D597EB3-CDAC-490A-8FB9-2F0BA15F1A3B}"/>
    <cellStyle name="Uwaga 7 7" xfId="54474" xr:uid="{B474B4EA-28CA-412A-86FD-8F59B2C46BC9}"/>
    <cellStyle name="Uwaga 7 8" xfId="26081" xr:uid="{44EA3FBE-50E0-4142-9DFC-B6806E280C18}"/>
    <cellStyle name="Uwaga 8" xfId="1178" xr:uid="{00000000-0005-0000-0000-0000BD040000}"/>
    <cellStyle name="Uwaga 8 2" xfId="26090" xr:uid="{4CA66BDD-F2B4-46FB-91DB-83F9BC2F97FD}"/>
    <cellStyle name="Uwaga 8 2 2" xfId="26091" xr:uid="{8F2A99C1-0E3A-4E16-8A63-B809F7126674}"/>
    <cellStyle name="Uwaga 8 2 2 2" xfId="50251" xr:uid="{308C4618-F0A1-4DA6-90D8-6A9D64C18DEB}"/>
    <cellStyle name="Uwaga 8 2 3" xfId="26092" xr:uid="{68040B04-DD5C-415F-BDBF-535D234232BC}"/>
    <cellStyle name="Uwaga 8 2 3 2" xfId="50252" xr:uid="{E371B756-3E58-4722-9D9B-01AE7F4BA212}"/>
    <cellStyle name="Uwaga 8 2 4" xfId="50250" xr:uid="{D27873F7-E785-4D3D-8451-9E99BA986594}"/>
    <cellStyle name="Uwaga 8 3" xfId="26093" xr:uid="{5CB44199-FE33-4979-9A8E-33D2324DE554}"/>
    <cellStyle name="Uwaga 8 3 2" xfId="26094" xr:uid="{C280FE5B-E0D8-4B49-8793-2CB69F6BE68A}"/>
    <cellStyle name="Uwaga 8 3 2 2" xfId="50254" xr:uid="{55DB0CA5-0FC4-4C0E-9956-29A5A2FF90E4}"/>
    <cellStyle name="Uwaga 8 3 3" xfId="50253" xr:uid="{A4EC3537-CFEC-4C19-A0B7-B0B73B9B1529}"/>
    <cellStyle name="Uwaga 8 4" xfId="26095" xr:uid="{57025643-F122-4A0A-8A4E-B1E969B122F6}"/>
    <cellStyle name="Uwaga 8 4 2" xfId="50255" xr:uid="{D7D95CB4-AC61-4850-B2EF-6D816B6D1765}"/>
    <cellStyle name="Uwaga 8 5" xfId="26096" xr:uid="{FBC257F1-1866-4A90-9B75-542ADB374EC5}"/>
    <cellStyle name="Uwaga 8 5 2" xfId="50256" xr:uid="{182FBC96-60BB-4763-9059-6D6E0011A95D}"/>
    <cellStyle name="Uwaga 8 6" xfId="50249" xr:uid="{AC3EBF2A-8516-408D-937C-82A42CB67235}"/>
    <cellStyle name="Uwaga 8 7" xfId="54475" xr:uid="{1809A574-62A2-4C2F-8EB7-C4AA8C4EE07A}"/>
    <cellStyle name="Uwaga 8 8" xfId="26089" xr:uid="{18329006-1276-4355-89B3-5B65517F2685}"/>
    <cellStyle name="Uwaga 9" xfId="1179" xr:uid="{00000000-0005-0000-0000-0000BE040000}"/>
    <cellStyle name="Uwaga 9 10" xfId="26097" xr:uid="{7AC16CE6-3206-4BED-A6A9-22E6E36DE148}"/>
    <cellStyle name="Uwaga 9 2" xfId="1180" xr:uid="{00000000-0005-0000-0000-0000BF040000}"/>
    <cellStyle name="Uwaga 9 2 2" xfId="26099" xr:uid="{9FC76599-A6BD-42BB-9B6B-9677E75D1E4B}"/>
    <cellStyle name="Uwaga 9 2 2 2" xfId="26100" xr:uid="{51B4BD6C-E840-405B-8C50-A72D8B7DE9F5}"/>
    <cellStyle name="Uwaga 9 2 2 2 2" xfId="26101" xr:uid="{AC37DFC8-17FE-4599-A8AA-64B38E4C9F6C}"/>
    <cellStyle name="Uwaga 9 2 2 2 2 2" xfId="50261" xr:uid="{32CA80B7-D5AB-4E8E-9019-5EE40BC7C9E7}"/>
    <cellStyle name="Uwaga 9 2 2 2 3" xfId="50260" xr:uid="{D03D6828-F456-4A19-B1A4-BCC8D1825B80}"/>
    <cellStyle name="Uwaga 9 2 2 3" xfId="26102" xr:uid="{FFB41099-71CD-481B-9103-A108CE3BC4A6}"/>
    <cellStyle name="Uwaga 9 2 2 3 2" xfId="50262" xr:uid="{63249BE5-5313-4DEF-BE6D-AD56366FA299}"/>
    <cellStyle name="Uwaga 9 2 2 4" xfId="26103" xr:uid="{E4FE5D9C-1747-4E12-B6E8-25A1AC66708E}"/>
    <cellStyle name="Uwaga 9 2 2 4 2" xfId="50263" xr:uid="{798BAB9D-1D8E-4C4B-A691-C6502B60AEE3}"/>
    <cellStyle name="Uwaga 9 2 2 5" xfId="50259" xr:uid="{364834F5-19B6-4373-A027-CF5CBD1D07AF}"/>
    <cellStyle name="Uwaga 9 2 3" xfId="26104" xr:uid="{C9E8698E-16AF-4B71-A753-2376BA2890B1}"/>
    <cellStyle name="Uwaga 9 2 3 2" xfId="26105" xr:uid="{1B59EC0C-0B39-4F6D-BC3A-5227EFB69101}"/>
    <cellStyle name="Uwaga 9 2 3 2 2" xfId="50265" xr:uid="{D3A1AF4E-4057-4FFC-AD9F-98A6F7F476A1}"/>
    <cellStyle name="Uwaga 9 2 3 3" xfId="50264" xr:uid="{CFABAA0C-1BF7-49CE-AD64-FD1741855DC0}"/>
    <cellStyle name="Uwaga 9 2 4" xfId="26106" xr:uid="{8007E9A3-2E9B-4C28-B100-5BE6FE5CF6F3}"/>
    <cellStyle name="Uwaga 9 2 4 2" xfId="50266" xr:uid="{2DD6009A-2778-4365-888A-DAEA1811FA0D}"/>
    <cellStyle name="Uwaga 9 2 5" xfId="26107" xr:uid="{EF891FE3-E8AA-4BCF-84E7-D04EF8F2E373}"/>
    <cellStyle name="Uwaga 9 2 5 2" xfId="50267" xr:uid="{D6046DFA-CD57-477D-BA9B-23FACDF52CDA}"/>
    <cellStyle name="Uwaga 9 2 6" xfId="50258" xr:uid="{A970D7B9-C548-4455-9AD8-02278EC0089F}"/>
    <cellStyle name="Uwaga 9 2 7" xfId="54477" xr:uid="{9B8AAE05-3781-4949-912E-85BD42793927}"/>
    <cellStyle name="Uwaga 9 2 8" xfId="26098" xr:uid="{53FC0518-D059-4A84-A46B-4F4614C55C8B}"/>
    <cellStyle name="Uwaga 9 3" xfId="1181" xr:uid="{00000000-0005-0000-0000-0000C0040000}"/>
    <cellStyle name="Uwaga 9 3 10" xfId="26108" xr:uid="{5B67526F-580B-46CA-9738-41A872D00139}"/>
    <cellStyle name="Uwaga 9 3 2" xfId="1182" xr:uid="{00000000-0005-0000-0000-0000C1040000}"/>
    <cellStyle name="Uwaga 9 3 2 2" xfId="26110" xr:uid="{B1EE96FE-84C0-4B12-9D22-2BBC22278825}"/>
    <cellStyle name="Uwaga 9 3 2 2 2" xfId="26111" xr:uid="{7849B736-4FD5-4B33-B3BA-6746930639E8}"/>
    <cellStyle name="Uwaga 9 3 2 2 2 2" xfId="26112" xr:uid="{4ECFA6DD-3188-4856-93BC-74B443905D12}"/>
    <cellStyle name="Uwaga 9 3 2 2 2 2 2" xfId="50272" xr:uid="{119D0F78-24D4-4A88-AF98-579C633B3D67}"/>
    <cellStyle name="Uwaga 9 3 2 2 2 3" xfId="50271" xr:uid="{23A7898A-EC34-4D49-A8B7-E7726714396E}"/>
    <cellStyle name="Uwaga 9 3 2 2 3" xfId="26113" xr:uid="{BCFE2705-AA96-459F-BD36-51E7664CF444}"/>
    <cellStyle name="Uwaga 9 3 2 2 3 2" xfId="50273" xr:uid="{C95A900A-8836-48E3-A301-494239E39658}"/>
    <cellStyle name="Uwaga 9 3 2 2 4" xfId="26114" xr:uid="{83C29DC4-DB4B-4165-8D5C-B34B1A43423C}"/>
    <cellStyle name="Uwaga 9 3 2 2 4 2" xfId="50274" xr:uid="{287A6605-FE7E-4D86-8A8E-0E4C9245EA09}"/>
    <cellStyle name="Uwaga 9 3 2 2 5" xfId="50270" xr:uid="{0232EF90-7DDD-4743-B36C-6BD7BF251682}"/>
    <cellStyle name="Uwaga 9 3 2 3" xfId="26115" xr:uid="{2066D6B9-4A13-4BD3-A8CC-7617ADAA73B1}"/>
    <cellStyle name="Uwaga 9 3 2 3 2" xfId="26116" xr:uid="{055660AC-D495-45DB-9BC9-9404BEE96646}"/>
    <cellStyle name="Uwaga 9 3 2 3 2 2" xfId="50276" xr:uid="{B2322558-2AD6-4526-B3AB-6FD351B274D0}"/>
    <cellStyle name="Uwaga 9 3 2 3 3" xfId="50275" xr:uid="{2C1D853E-E204-40E0-9862-CFE7192B9C3F}"/>
    <cellStyle name="Uwaga 9 3 2 4" xfId="26117" xr:uid="{DD2A1AE1-022C-429B-8825-BF531414BE0E}"/>
    <cellStyle name="Uwaga 9 3 2 4 2" xfId="50277" xr:uid="{5641D77A-75FF-4333-9108-4BBB7F496E56}"/>
    <cellStyle name="Uwaga 9 3 2 5" xfId="26118" xr:uid="{653EA687-BAB1-45AB-9CA6-C7C9285C9CB3}"/>
    <cellStyle name="Uwaga 9 3 2 5 2" xfId="50278" xr:uid="{E8D35430-EA49-40C1-8D81-B4B5D90C86B5}"/>
    <cellStyle name="Uwaga 9 3 2 6" xfId="50269" xr:uid="{53D7CA40-D434-4919-86E4-3CA953701727}"/>
    <cellStyle name="Uwaga 9 3 2 7" xfId="54479" xr:uid="{F6127A1B-CC94-4CAB-9428-A1046A23A1AA}"/>
    <cellStyle name="Uwaga 9 3 2 8" xfId="26109" xr:uid="{EEFD78DD-AB6D-479E-B662-C4AD87B0BDCA}"/>
    <cellStyle name="Uwaga 9 3 3" xfId="1183" xr:uid="{00000000-0005-0000-0000-0000C2040000}"/>
    <cellStyle name="Uwaga 9 3 3 2" xfId="26120" xr:uid="{4C635A69-0FB7-4252-8B7A-3D0B2EC5AE7C}"/>
    <cellStyle name="Uwaga 9 3 3 2 2" xfId="26121" xr:uid="{6CF321BE-54E9-4C00-872F-FC606449A8BD}"/>
    <cellStyle name="Uwaga 9 3 3 2 2 2" xfId="50281" xr:uid="{AA46AC8A-ADCA-4FCF-981D-BAF999FE9C45}"/>
    <cellStyle name="Uwaga 9 3 3 2 3" xfId="26122" xr:uid="{62889EF7-0398-45E1-853A-7315F7395033}"/>
    <cellStyle name="Uwaga 9 3 3 2 3 2" xfId="50282" xr:uid="{CB76ADEB-930F-4FC7-AD90-38ECD6AB3EF6}"/>
    <cellStyle name="Uwaga 9 3 3 2 4" xfId="50280" xr:uid="{E416F2ED-015F-4FD8-B1F2-98AF428615DC}"/>
    <cellStyle name="Uwaga 9 3 3 3" xfId="26123" xr:uid="{5CF3C613-3053-4AD9-BF98-D07D972C490B}"/>
    <cellStyle name="Uwaga 9 3 3 3 2" xfId="50283" xr:uid="{BE8C7184-A2D8-4391-A429-289FBF84BDD5}"/>
    <cellStyle name="Uwaga 9 3 3 4" xfId="26124" xr:uid="{FD44531A-206C-465B-AA6A-9FED3345DF78}"/>
    <cellStyle name="Uwaga 9 3 3 4 2" xfId="50284" xr:uid="{F4C46E8E-A828-40E4-A1A0-8F39ED4A8FBA}"/>
    <cellStyle name="Uwaga 9 3 3 5" xfId="26125" xr:uid="{A0CC5EF5-E444-45BD-85BB-08D3718286F1}"/>
    <cellStyle name="Uwaga 9 3 3 5 2" xfId="50285" xr:uid="{6E8027E8-7CB6-4D77-9658-70367C978FB9}"/>
    <cellStyle name="Uwaga 9 3 3 6" xfId="50279" xr:uid="{64477D47-8B77-41D7-9328-7E72EC1AC96F}"/>
    <cellStyle name="Uwaga 9 3 3 7" xfId="54480" xr:uid="{EBF8D801-B26A-4BDD-B249-4CA7EE3344C3}"/>
    <cellStyle name="Uwaga 9 3 3 8" xfId="26119" xr:uid="{271FFB0F-877D-4BA2-B478-4C2328F77C91}"/>
    <cellStyle name="Uwaga 9 3 4" xfId="26126" xr:uid="{9D6D2568-89A4-42A3-8ABE-435C109CDE56}"/>
    <cellStyle name="Uwaga 9 3 4 2" xfId="26127" xr:uid="{E35E46BA-5BA2-4C93-AC9C-0A1141854B71}"/>
    <cellStyle name="Uwaga 9 3 4 2 2" xfId="26128" xr:uid="{DE7CFCF2-0060-4307-B99F-B518EB4E8BC8}"/>
    <cellStyle name="Uwaga 9 3 4 2 2 2" xfId="26129" xr:uid="{21AC5E1D-0AEC-4E25-A637-2FD4B0D2E3EA}"/>
    <cellStyle name="Uwaga 9 3 4 2 2 2 2" xfId="50289" xr:uid="{06979520-47E5-4F2A-9EE0-08DD6D9D61CF}"/>
    <cellStyle name="Uwaga 9 3 4 2 2 3" xfId="50288" xr:uid="{7A983449-1B19-4E9C-B0C0-4AA5AA6F20D0}"/>
    <cellStyle name="Uwaga 9 3 4 2 3" xfId="26130" xr:uid="{28A300C8-B7E5-4BE6-9EE6-011B1787680F}"/>
    <cellStyle name="Uwaga 9 3 4 2 3 2" xfId="50290" xr:uid="{0BA548FF-E761-4FE0-BA58-A56253B5320F}"/>
    <cellStyle name="Uwaga 9 3 4 2 4" xfId="26131" xr:uid="{FABFDCFA-74B6-4E4B-B52D-6ADFA0233945}"/>
    <cellStyle name="Uwaga 9 3 4 2 4 2" xfId="50291" xr:uid="{F67E87D3-9923-4C39-A270-0A97AE3AE40A}"/>
    <cellStyle name="Uwaga 9 3 4 2 5" xfId="50287" xr:uid="{610CECCE-CA7A-4277-8F55-DFC7D60DA1D0}"/>
    <cellStyle name="Uwaga 9 3 4 3" xfId="26132" xr:uid="{2268E4DA-3850-476C-99F3-1184B3D69340}"/>
    <cellStyle name="Uwaga 9 3 4 3 2" xfId="26133" xr:uid="{AF5471A8-E32F-45E9-92A5-F01FFE686F13}"/>
    <cellStyle name="Uwaga 9 3 4 3 2 2" xfId="50293" xr:uid="{C1DB6544-DFC8-46C0-BAA9-797D265762F2}"/>
    <cellStyle name="Uwaga 9 3 4 3 3" xfId="50292" xr:uid="{B1D3E25E-AEA1-41F4-B6E6-4778324F0D84}"/>
    <cellStyle name="Uwaga 9 3 4 4" xfId="26134" xr:uid="{D288E769-F0F9-4882-A2E1-A4ED5BB086ED}"/>
    <cellStyle name="Uwaga 9 3 4 4 2" xfId="50294" xr:uid="{75C8465C-8159-44C3-BD2F-F45764FB11B0}"/>
    <cellStyle name="Uwaga 9 3 4 5" xfId="26135" xr:uid="{17FFFFB5-4A5E-4913-AA85-1450A18E69ED}"/>
    <cellStyle name="Uwaga 9 3 4 5 2" xfId="50295" xr:uid="{128F1DE1-F368-41A0-B016-008AE3764734}"/>
    <cellStyle name="Uwaga 9 3 4 6" xfId="50286" xr:uid="{86CD7EF0-3A43-4EA8-A45E-635913D0D883}"/>
    <cellStyle name="Uwaga 9 3 5" xfId="26136" xr:uid="{C8BAF16C-ABBD-47FB-B1A7-A6F9A3446B8D}"/>
    <cellStyle name="Uwaga 9 3 5 2" xfId="26137" xr:uid="{9BA68CE6-55C1-45F4-B342-054B90992FF8}"/>
    <cellStyle name="Uwaga 9 3 5 2 2" xfId="50297" xr:uid="{389E9A81-0984-43B1-AF98-018B97103B1E}"/>
    <cellStyle name="Uwaga 9 3 5 3" xfId="50296" xr:uid="{07A70394-B716-442A-A588-D923D85D3D44}"/>
    <cellStyle name="Uwaga 9 3 6" xfId="26138" xr:uid="{391F170F-C762-4168-97D1-9E89AE6AA2DD}"/>
    <cellStyle name="Uwaga 9 3 6 2" xfId="50298" xr:uid="{BA81F606-D4A1-44BC-BEA9-6745542D9F39}"/>
    <cellStyle name="Uwaga 9 3 7" xfId="26139" xr:uid="{92FC54C8-8955-40A3-B970-8D609C7C8CB1}"/>
    <cellStyle name="Uwaga 9 3 7 2" xfId="50299" xr:uid="{3725F1D5-271F-46BA-BF07-A164414F2AD7}"/>
    <cellStyle name="Uwaga 9 3 8" xfId="50268" xr:uid="{BE85C809-E1CD-46DB-B1A5-5411D9A65799}"/>
    <cellStyle name="Uwaga 9 3 9" xfId="54478" xr:uid="{1A6D7456-5361-41F3-AAF3-98F6297114D6}"/>
    <cellStyle name="Uwaga 9 3_CHP" xfId="26140" xr:uid="{67161395-8210-4410-A64A-76ADCB1FE502}"/>
    <cellStyle name="Uwaga 9 4" xfId="26141" xr:uid="{ED084CA7-0E11-4898-AA54-0AF323343FD2}"/>
    <cellStyle name="Uwaga 9 4 2" xfId="26142" xr:uid="{FFA75369-AD5A-4D48-A2B5-81323A293239}"/>
    <cellStyle name="Uwaga 9 4 2 2" xfId="50301" xr:uid="{92F6437D-9A9F-4213-B31D-C990994AB101}"/>
    <cellStyle name="Uwaga 9 4 3" xfId="26143" xr:uid="{4B04C400-DB27-4EAE-8052-92E03AABFBB5}"/>
    <cellStyle name="Uwaga 9 4 3 2" xfId="50302" xr:uid="{ACEA015A-A4C3-46FF-85BC-B15A2A9FC044}"/>
    <cellStyle name="Uwaga 9 4 4" xfId="50300" xr:uid="{04AE281F-4E1A-45C6-952D-A5E268F581AF}"/>
    <cellStyle name="Uwaga 9 5" xfId="26144" xr:uid="{377189F1-9937-4C4D-8553-625EA4717BF0}"/>
    <cellStyle name="Uwaga 9 5 2" xfId="26145" xr:uid="{F747EA58-90A2-4088-90F2-C5E7879E7E8E}"/>
    <cellStyle name="Uwaga 9 5 2 2" xfId="50304" xr:uid="{8C7EDC9E-D4D9-484E-BE59-31BF00E4EE11}"/>
    <cellStyle name="Uwaga 9 5 3" xfId="50303" xr:uid="{F9C9EEEB-8AFE-42C0-A9F7-10BE60F44DD7}"/>
    <cellStyle name="Uwaga 9 6" xfId="26146" xr:uid="{193E736B-88EE-4DE4-8933-C3EEF3A2AB34}"/>
    <cellStyle name="Uwaga 9 6 2" xfId="50305" xr:uid="{F9FFD078-77EC-4976-83D6-4FA25F1043F5}"/>
    <cellStyle name="Uwaga 9 7" xfId="26147" xr:uid="{0F63E4F4-5BEE-4F34-B56E-2DD39F212BBC}"/>
    <cellStyle name="Uwaga 9 7 2" xfId="50306" xr:uid="{FC93C73A-58C3-4863-9164-F9EA04C938BC}"/>
    <cellStyle name="Uwaga 9 8" xfId="50257" xr:uid="{01AF77C8-572A-420C-95E9-892B647117CF}"/>
    <cellStyle name="Uwaga 9 9" xfId="54476" xr:uid="{145BAF8F-0D7F-4723-AF25-1C5277D8E89B}"/>
    <cellStyle name="Uwaga 9_CHP" xfId="26148" xr:uid="{1E80AF49-903E-4C7F-8114-4F5E974C7F30}"/>
    <cellStyle name="Uwaga_Demand" xfId="26149" xr:uid="{485FE44A-0AE5-4C35-BA3D-405AE42A86D6}"/>
    <cellStyle name="Valuutta_Layo9704" xfId="26150" xr:uid="{A5EE9E63-5635-4876-9FEA-0D31AB76B48F}"/>
    <cellStyle name="Verknüpfte Zelle 2" xfId="1184" xr:uid="{00000000-0005-0000-0000-0000C3040000}"/>
    <cellStyle name="Verknüpfte Zelle 2 2" xfId="26152" xr:uid="{7197677B-A1C3-4655-AA85-F47038D8B7E2}"/>
    <cellStyle name="Verknüpfte Zelle 2 2 2" xfId="26153" xr:uid="{9C67D63B-B241-43B0-AF44-9C78D8699A47}"/>
    <cellStyle name="Verknüpfte Zelle 2 2 2 2" xfId="50309" xr:uid="{1C1E715E-FE41-411A-82A1-0F7EB6796FBD}"/>
    <cellStyle name="Verknüpfte Zelle 2 2 3" xfId="26154" xr:uid="{96A7F11E-CA1A-499D-BB80-C2141AA3CF3B}"/>
    <cellStyle name="Verknüpfte Zelle 2 2 3 2" xfId="50310" xr:uid="{120CAF40-1728-416E-99B6-D5760DB27AD9}"/>
    <cellStyle name="Verknüpfte Zelle 2 2 4" xfId="50308" xr:uid="{1A6F4E5D-CFE2-43A4-B1A7-050DE438E165}"/>
    <cellStyle name="Verknüpfte Zelle 2 3" xfId="26155" xr:uid="{9F7CCBCE-601B-46EB-983E-6DCFD82DA0E4}"/>
    <cellStyle name="Verknüpfte Zelle 2 3 2" xfId="26156" xr:uid="{F2A1F5FB-E8D6-4606-BECA-E9F4E42107CF}"/>
    <cellStyle name="Verknüpfte Zelle 2 3 2 2" xfId="50312" xr:uid="{B791AFF5-7A3E-4372-9810-16003B9C3B01}"/>
    <cellStyle name="Verknüpfte Zelle 2 3 3" xfId="50311" xr:uid="{56AEBAE2-AED6-49F6-9E2C-BEB2B04AD0B1}"/>
    <cellStyle name="Verknüpfte Zelle 2 4" xfId="26157" xr:uid="{41618763-C0CE-48EF-BC8E-2A2947F3AB3D}"/>
    <cellStyle name="Verknüpfte Zelle 2 4 2" xfId="50313" xr:uid="{420747EE-CB65-4494-BB16-7F3133E820EA}"/>
    <cellStyle name="Verknüpfte Zelle 2 5" xfId="26158" xr:uid="{F7AAECF0-6A46-4B9B-9C6A-BFDD566F0491}"/>
    <cellStyle name="Verknüpfte Zelle 2 5 2" xfId="50314" xr:uid="{CC7623EB-F281-4620-A5BE-DA252D9EC930}"/>
    <cellStyle name="Verknüpfte Zelle 2 6" xfId="50307" xr:uid="{68491C35-5BE8-432B-BDE4-96B91BAF5ACE}"/>
    <cellStyle name="Verknüpfte Zelle 2 7" xfId="53901" xr:uid="{76545DA8-8032-41BD-8F51-2DD44497A3C9}"/>
    <cellStyle name="Verknüpfte Zelle 2 8" xfId="26151" xr:uid="{3356504A-EAED-4978-8210-D6211DC2149E}"/>
    <cellStyle name="Währung [0]_Tfz-Anzahl" xfId="26159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2" xr:uid="{E4869FF5-97CF-4EB1-BED4-4402417ECB73}"/>
    <cellStyle name="Währung 2 2 2 2" xfId="26163" xr:uid="{962AC461-5320-4955-BE5C-F28DCDE490F2}"/>
    <cellStyle name="Währung 2 2 2 2 2" xfId="50318" xr:uid="{76480211-B05F-4C2E-BAF9-843BAAF63C9C}"/>
    <cellStyle name="Währung 2 2 2 3" xfId="26164" xr:uid="{6A878398-4AE1-431D-B02F-162811D62534}"/>
    <cellStyle name="Währung 2 2 2 3 2" xfId="50319" xr:uid="{92393BB7-7F82-45AD-A33F-CC81DB080606}"/>
    <cellStyle name="Währung 2 2 2 4" xfId="50317" xr:uid="{0D94E76D-C1B4-4766-B8D5-0AB79224994F}"/>
    <cellStyle name="Währung 2 2 3" xfId="26165" xr:uid="{2A47EC3D-F5AE-4412-9509-A2BB4297AA97}"/>
    <cellStyle name="Währung 2 2 3 2" xfId="26166" xr:uid="{3CA6F88D-909F-46FE-8F8F-C44F7477453A}"/>
    <cellStyle name="Währung 2 2 3 2 2" xfId="50321" xr:uid="{F2E2EDE0-0DF3-4F50-8E12-F27438FB2E3D}"/>
    <cellStyle name="Währung 2 2 3 3" xfId="50320" xr:uid="{1F9F825A-A925-4E51-B9C5-760AD354055D}"/>
    <cellStyle name="Währung 2 2 4" xfId="26167" xr:uid="{8485C9C8-9E80-4127-A969-8C856CA8D237}"/>
    <cellStyle name="Währung 2 2 4 2" xfId="50322" xr:uid="{EC40FDFC-0934-4656-9597-B8897849B760}"/>
    <cellStyle name="Währung 2 2 5" xfId="26168" xr:uid="{DE0C2E39-0A46-482C-9B9B-A6E2011B6FB9}"/>
    <cellStyle name="Währung 2 2 5 2" xfId="50323" xr:uid="{A9455DB0-48DE-4D39-8E43-1AED73556981}"/>
    <cellStyle name="Währung 2 2 6" xfId="50316" xr:uid="{73D6F922-E168-450D-90B9-B949B73CDF01}"/>
    <cellStyle name="Währung 2 2 7" xfId="53903" xr:uid="{DC001D9C-54C9-48EA-809F-5A9D3C75C153}"/>
    <cellStyle name="Währung 2 2 8" xfId="26161" xr:uid="{659037BB-27AA-49BF-8A18-C53DA33E1729}"/>
    <cellStyle name="Währung 2 3" xfId="26169" xr:uid="{ABB66054-AE74-49CE-98C3-D0CDCE7BEC22}"/>
    <cellStyle name="Währung 2 3 2" xfId="26170" xr:uid="{3C81882F-4269-4813-B2C8-92B0360E3035}"/>
    <cellStyle name="Währung 2 3 2 2" xfId="50325" xr:uid="{9B802C57-71FB-45ED-BFB9-81195049783A}"/>
    <cellStyle name="Währung 2 3 3" xfId="26171" xr:uid="{81F25326-11BE-4EBA-9D63-94A47DBF7B66}"/>
    <cellStyle name="Währung 2 3 3 2" xfId="50326" xr:uid="{ED43696E-0707-40A6-B963-505D154BD452}"/>
    <cellStyle name="Währung 2 3 4" xfId="50324" xr:uid="{02550482-0184-4D99-9D67-9C28BDC38D10}"/>
    <cellStyle name="Währung 2 4" xfId="26172" xr:uid="{61C22AE5-8A41-49E4-9FF4-9C814C80030D}"/>
    <cellStyle name="Währung 2 4 2" xfId="26173" xr:uid="{894B5885-DF61-49BB-BF6D-4F341A8CEAC1}"/>
    <cellStyle name="Währung 2 4 2 2" xfId="50328" xr:uid="{7501025D-655F-4CF5-90FC-3E23CAF3B510}"/>
    <cellStyle name="Währung 2 4 3" xfId="50327" xr:uid="{E9E995DC-1F67-4CDF-96E7-491BBF03FCBA}"/>
    <cellStyle name="Währung 2 5" xfId="26174" xr:uid="{55510439-0B75-46CD-8817-5AE6ECD459C3}"/>
    <cellStyle name="Währung 2 5 2" xfId="50329" xr:uid="{B9CA69F1-1509-47FC-B634-9E772AABA844}"/>
    <cellStyle name="Währung 2 6" xfId="26175" xr:uid="{39DB36B9-0BA1-4EAB-8219-3D0AF10F694C}"/>
    <cellStyle name="Währung 2 6 2" xfId="50330" xr:uid="{78C3EEBB-D587-4E62-A4A6-6CF99F39B8B1}"/>
    <cellStyle name="Währung 2 7" xfId="50315" xr:uid="{34B83B88-6C0E-4F5A-A17C-F5406BC9137E}"/>
    <cellStyle name="Währung 2 8" xfId="53902" xr:uid="{29FE9F4E-D1B4-419A-93E6-4B759B36789C}"/>
    <cellStyle name="Währung 2 9" xfId="26160" xr:uid="{FE5182DD-34A7-4735-A1C9-269F4E78CC1C}"/>
    <cellStyle name="Währung_Tfz-Anzahl" xfId="26176" xr:uid="{E6A774AC-793E-4EEE-B7AA-43EB56DD3772}"/>
    <cellStyle name="Warnender Text 2" xfId="1187" xr:uid="{00000000-0005-0000-0000-0000C6040000}"/>
    <cellStyle name="Warnender Text 2 2" xfId="26178" xr:uid="{27ED5AA8-8E53-4783-B7C4-700798E26E63}"/>
    <cellStyle name="Warnender Text 2 2 2" xfId="26179" xr:uid="{B63D743C-4FD5-4004-A6B9-AB2F666331F1}"/>
    <cellStyle name="Warnender Text 2 2 2 2" xfId="50333" xr:uid="{176F0C70-F3D9-4C52-A3A7-AB567EACDFE6}"/>
    <cellStyle name="Warnender Text 2 2 3" xfId="26180" xr:uid="{45569CFD-ED59-472D-9C62-2059EBC078B9}"/>
    <cellStyle name="Warnender Text 2 2 3 2" xfId="50334" xr:uid="{4D1ACF52-2774-4135-AF5E-BCBF01DF5A47}"/>
    <cellStyle name="Warnender Text 2 2 4" xfId="50332" xr:uid="{FCF0D098-23C0-4B3F-9F9E-C2E90FF5AD43}"/>
    <cellStyle name="Warnender Text 2 3" xfId="26181" xr:uid="{73613269-5F0C-4CEB-B16F-67453CD33592}"/>
    <cellStyle name="Warnender Text 2 3 2" xfId="26182" xr:uid="{60C6C82A-4D5E-4829-A0E9-6F3ED3AB0CA8}"/>
    <cellStyle name="Warnender Text 2 3 2 2" xfId="50336" xr:uid="{73104FCF-3F9F-4BD8-A6EC-C5460AAA7479}"/>
    <cellStyle name="Warnender Text 2 3 3" xfId="50335" xr:uid="{8C23EEE1-55D0-45DD-8585-52F2B13399D5}"/>
    <cellStyle name="Warnender Text 2 4" xfId="26183" xr:uid="{5A8C7811-9CA2-4CD4-9081-328399049A79}"/>
    <cellStyle name="Warnender Text 2 4 2" xfId="50337" xr:uid="{CBB8DDEE-3F42-4837-8421-C33952BF345C}"/>
    <cellStyle name="Warnender Text 2 5" xfId="26184" xr:uid="{3F092A77-9D5C-40F1-B3C7-E32833F814D4}"/>
    <cellStyle name="Warnender Text 2 5 2" xfId="50338" xr:uid="{9E9C63D9-B821-4086-8A39-F7F55E2F1ECB}"/>
    <cellStyle name="Warnender Text 2 6" xfId="50331" xr:uid="{DC85EF15-E10C-416C-9A74-2B49D2E38620}"/>
    <cellStyle name="Warnender Text 2 7" xfId="53904" xr:uid="{B18DCA41-3A52-4EAC-A5C6-1F1D42045CCB}"/>
    <cellStyle name="Warnender Text 2 8" xfId="26177" xr:uid="{F04C890D-9A17-43D1-ACE6-5E83B62F18A8}"/>
    <cellStyle name="Warning Text 2" xfId="1188" xr:uid="{00000000-0005-0000-0000-0000C7040000}"/>
    <cellStyle name="Warning Text 2 2" xfId="26186" xr:uid="{9524560E-C335-4E8F-96A0-707C9AB0D563}"/>
    <cellStyle name="Warning Text 2 2 2" xfId="26187" xr:uid="{5C4FDA8A-35C1-47A8-AA26-6389229ED2FC}"/>
    <cellStyle name="Warning Text 2 2 2 2" xfId="50341" xr:uid="{3353E7D5-A7AA-4144-889D-BB833B5F1991}"/>
    <cellStyle name="Warning Text 2 2 3" xfId="26188" xr:uid="{8E86841E-21B1-4490-8518-5C6382D31E32}"/>
    <cellStyle name="Warning Text 2 2 3 2" xfId="50342" xr:uid="{0C635991-3820-4A00-A396-59DDB2E89E60}"/>
    <cellStyle name="Warning Text 2 2 4" xfId="50340" xr:uid="{BEBF5241-6DE0-4EA8-A9C9-9314A13C8F50}"/>
    <cellStyle name="Warning Text 2 3" xfId="26189" xr:uid="{7C63D44F-8573-4EB8-BCF2-0851E52D1A7F}"/>
    <cellStyle name="Warning Text 2 3 2" xfId="26190" xr:uid="{9FCA4007-04A5-46D3-B745-FA27BD967FB9}"/>
    <cellStyle name="Warning Text 2 3 2 2" xfId="50344" xr:uid="{615BA2EE-AD79-40AD-99F1-EB8271E158DF}"/>
    <cellStyle name="Warning Text 2 3 3" xfId="50343" xr:uid="{B717EA35-7E8E-4040-9D5B-320CEA406B86}"/>
    <cellStyle name="Warning Text 2 4" xfId="26191" xr:uid="{81E42108-25A1-4684-BBF1-A38BCA1DC9C9}"/>
    <cellStyle name="Warning Text 2 4 2" xfId="50345" xr:uid="{BD011052-9D46-4327-AFF9-A3D11DA7DD4A}"/>
    <cellStyle name="Warning Text 2 5" xfId="26192" xr:uid="{D58B29CD-FF2A-495F-BAE7-5925BC6359F2}"/>
    <cellStyle name="Warning Text 2 5 2" xfId="50346" xr:uid="{A142C10B-8D76-4B5A-A298-23D870429489}"/>
    <cellStyle name="Warning Text 2 6" xfId="26193" xr:uid="{5969230E-95A2-413B-9367-849CC2AD09FE}"/>
    <cellStyle name="Warning Text 2 6 2" xfId="50347" xr:uid="{7760DDB2-A6D0-4E2B-9845-14C9EEA750F6}"/>
    <cellStyle name="Warning Text 2 7" xfId="50339" xr:uid="{409305E6-027F-4F58-AC39-8A98B6877974}"/>
    <cellStyle name="Warning Text 2 8" xfId="54481" xr:uid="{D9CC2567-2914-4442-9D62-038B9A117812}"/>
    <cellStyle name="Warning Text 2 9" xfId="26185" xr:uid="{53A7ADBE-E03A-4364-A358-FE9C52EDCBCB}"/>
    <cellStyle name="Warning Text 3" xfId="1189" xr:uid="{00000000-0005-0000-0000-0000C8040000}"/>
    <cellStyle name="Warning Text 3 2" xfId="26195" xr:uid="{BD675519-7B08-462B-A663-6D34C29A33E7}"/>
    <cellStyle name="Warning Text 3 2 2" xfId="26196" xr:uid="{EF44BF64-1702-485B-A726-9227D0B8060B}"/>
    <cellStyle name="Warning Text 3 2 2 2" xfId="50350" xr:uid="{73AA31C8-F541-46BB-9121-75C11715DB45}"/>
    <cellStyle name="Warning Text 3 2 3" xfId="26197" xr:uid="{EBB21D05-1DD8-4D37-A412-BB51BA7F55B2}"/>
    <cellStyle name="Warning Text 3 2 3 2" xfId="50351" xr:uid="{3AA9B670-6C33-477E-B35D-C1052D2F4996}"/>
    <cellStyle name="Warning Text 3 2 4" xfId="50349" xr:uid="{CDC56F66-9B30-4FD8-8487-94F16D80C280}"/>
    <cellStyle name="Warning Text 3 3" xfId="26198" xr:uid="{CC091DBA-F1DC-49C8-A752-EAD4972A60CD}"/>
    <cellStyle name="Warning Text 3 3 2" xfId="26199" xr:uid="{6CC6C44C-7F72-4DD9-8B40-3BA7B57B22B1}"/>
    <cellStyle name="Warning Text 3 3 2 2" xfId="50353" xr:uid="{80F653F8-3DF1-4877-B61B-011AD3F980AD}"/>
    <cellStyle name="Warning Text 3 3 3" xfId="50352" xr:uid="{E21B9725-21EE-4D38-B2C2-C7346BA37183}"/>
    <cellStyle name="Warning Text 3 4" xfId="26200" xr:uid="{BF34B6B1-641E-4773-AA98-DCB7267BCD64}"/>
    <cellStyle name="Warning Text 3 4 2" xfId="50354" xr:uid="{7193799D-FFB5-487A-BD8D-B7AD334176C5}"/>
    <cellStyle name="Warning Text 3 5" xfId="26201" xr:uid="{C69A1852-7660-4E51-AE78-4B8D84996123}"/>
    <cellStyle name="Warning Text 3 5 2" xfId="50355" xr:uid="{FE6ED5ED-4D3C-4B83-B128-FB20F35418D2}"/>
    <cellStyle name="Warning Text 3 6" xfId="26202" xr:uid="{F0B28B0A-0347-47E6-83BB-29B2D6082CFB}"/>
    <cellStyle name="Warning Text 3 6 2" xfId="50356" xr:uid="{9DD05A05-FBB4-40CC-80A9-00B53D6C36F9}"/>
    <cellStyle name="Warning Text 3 7" xfId="50348" xr:uid="{2BC5E8C2-7628-406A-9F26-E747FC486F94}"/>
    <cellStyle name="Warning Text 3 8" xfId="54482" xr:uid="{37E3EF4D-78AC-4624-96FC-F8500D7B735E}"/>
    <cellStyle name="Warning Text 3 9" xfId="26194" xr:uid="{2FA49C45-B2AC-407B-AEC7-A119FFDEB4FA}"/>
    <cellStyle name="Warning Text 4" xfId="26203" xr:uid="{4C4F12B1-F920-457D-BB0B-F82E971730F0}"/>
    <cellStyle name="Warning Text 4 2" xfId="26204" xr:uid="{E1D5074A-2B50-4291-9773-2DAC5E26B4AC}"/>
    <cellStyle name="Warning Text 4 2 2" xfId="50358" xr:uid="{562F9059-85F6-4266-B449-D82157EE6300}"/>
    <cellStyle name="Warning Text 4 3" xfId="50357" xr:uid="{8B2940BB-F3F3-4E41-BCD4-001810D1501E}"/>
    <cellStyle name="Warning Text 5" xfId="26205" xr:uid="{F90236C4-C53B-4C9C-BAC5-15070F575187}"/>
    <cellStyle name="Warning Text 5 2" xfId="26206" xr:uid="{51ADC835-5B52-4EAB-B057-5AC89BE61D06}"/>
    <cellStyle name="Warning Text 5 2 2" xfId="50360" xr:uid="{8BC82C21-96A7-4AD3-9306-272DFF4BCFE8}"/>
    <cellStyle name="Warning Text 5 3" xfId="50359" xr:uid="{64CD5E14-50FA-4DE8-9675-B698EF550AB3}"/>
    <cellStyle name="Warning Text 6" xfId="26207" xr:uid="{3D549DE5-F779-495F-98D2-516D2FFAC104}"/>
    <cellStyle name="Warning Text 6 2" xfId="26208" xr:uid="{C123D547-D828-4A96-A0D9-EBBAE2FE4F3A}"/>
    <cellStyle name="Warning Text 6 2 2" xfId="50362" xr:uid="{41452692-00E1-4E53-9FD1-F7B3024C596C}"/>
    <cellStyle name="Warning Text 6 3" xfId="50361" xr:uid="{3DB43E5E-9D66-4D94-BE6E-0FD1EE7F3057}"/>
    <cellStyle name="Warning Text 7" xfId="53768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10" xr:uid="{895DFDF1-6903-4D33-8A1B-5F079032BF86}"/>
    <cellStyle name="Zelle überprüfen 2 2 2" xfId="26211" xr:uid="{FC0E5295-44DD-44B8-B5B6-698B67265FAF}"/>
    <cellStyle name="Zelle überprüfen 2 2 2 2" xfId="50365" xr:uid="{78DF3C3E-853F-43FF-89A7-C5C151CB64F2}"/>
    <cellStyle name="Zelle überprüfen 2 2 3" xfId="26212" xr:uid="{52A9601E-6C51-4540-B67A-6EBC59B6D367}"/>
    <cellStyle name="Zelle überprüfen 2 2 3 2" xfId="50366" xr:uid="{2CA06282-6E85-4DBC-BEDA-C012C22C03E2}"/>
    <cellStyle name="Zelle überprüfen 2 2 4" xfId="50364" xr:uid="{F9C5AF4D-5B34-4FF9-9134-7326E3F8AA00}"/>
    <cellStyle name="Zelle überprüfen 2 3" xfId="26213" xr:uid="{9F764A37-D662-4832-98DC-AB9B7EC5143E}"/>
    <cellStyle name="Zelle überprüfen 2 3 2" xfId="26214" xr:uid="{3DDCD315-811B-4C40-B121-AE9D3CEFDB3F}"/>
    <cellStyle name="Zelle überprüfen 2 3 2 2" xfId="50368" xr:uid="{F87E6BC3-A446-4A97-9AC8-557FC0A60C53}"/>
    <cellStyle name="Zelle überprüfen 2 3 3" xfId="50367" xr:uid="{DE08D10F-0C7F-4C89-9920-0BD9E77BB7DC}"/>
    <cellStyle name="Zelle überprüfen 2 4" xfId="26215" xr:uid="{7553D6C5-C67B-48FF-8593-12852E95A380}"/>
    <cellStyle name="Zelle überprüfen 2 4 2" xfId="50369" xr:uid="{5696B07C-3C60-4424-807A-95EC80E43FA0}"/>
    <cellStyle name="Zelle überprüfen 2 5" xfId="26216" xr:uid="{E6788F38-2EBE-4FF9-822E-318963BF3383}"/>
    <cellStyle name="Zelle überprüfen 2 5 2" xfId="50370" xr:uid="{9930396F-B121-452D-AC76-27ABC594C505}"/>
    <cellStyle name="Zelle überprüfen 2 6" xfId="50363" xr:uid="{307A66BE-E2C8-4E11-BBED-F1A264B90AD9}"/>
    <cellStyle name="Zelle überprüfen 2 7" xfId="53905" xr:uid="{B38EA850-350A-44E4-8FB6-24DFCE65A116}"/>
    <cellStyle name="Zelle überprüfen 2 8" xfId="26209" xr:uid="{382544AF-DED2-4AFA-AAE6-8702DC537EB0}"/>
    <cellStyle name="Złe" xfId="1192" xr:uid="{00000000-0005-0000-0000-0000CB040000}"/>
    <cellStyle name="Złe 10" xfId="1193" xr:uid="{00000000-0005-0000-0000-0000CC040000}"/>
    <cellStyle name="Złe 10 10" xfId="26218" xr:uid="{DC3B0AE6-6107-44F4-9699-2C37A7AA9B53}"/>
    <cellStyle name="Złe 10 2" xfId="1194" xr:uid="{00000000-0005-0000-0000-0000CD040000}"/>
    <cellStyle name="Złe 10 2 2" xfId="26220" xr:uid="{4A444323-3224-4B0B-BC80-F8A2E27C5BE8}"/>
    <cellStyle name="Złe 10 2 2 2" xfId="26221" xr:uid="{F85DF827-4B03-403A-9DDB-6980ECFEA484}"/>
    <cellStyle name="Złe 10 2 2 2 2" xfId="50375" xr:uid="{EBBB0DA6-D4D9-4F2D-85B1-AA45C8655A66}"/>
    <cellStyle name="Złe 10 2 2 3" xfId="26222" xr:uid="{2D9EEE9C-11B2-4C7D-AFE0-233E3A510B99}"/>
    <cellStyle name="Złe 10 2 2 3 2" xfId="50376" xr:uid="{656B38E6-8111-443B-8DA4-DFDC78215807}"/>
    <cellStyle name="Złe 10 2 2 4" xfId="50374" xr:uid="{FA33C5B5-AF25-4B91-AE46-007D6F32E18F}"/>
    <cellStyle name="Złe 10 2 3" xfId="26223" xr:uid="{1C402234-6C9F-439C-9950-03480F3164A4}"/>
    <cellStyle name="Złe 10 2 3 2" xfId="50377" xr:uid="{7A0EEAF5-A257-44F3-8F47-FE7D8AC8121F}"/>
    <cellStyle name="Złe 10 2 4" xfId="26224" xr:uid="{FAFF4951-9D65-416F-9A93-FBC9CC00418C}"/>
    <cellStyle name="Złe 10 2 4 2" xfId="50378" xr:uid="{51A75C5B-8F57-4FDE-97E6-E103A5BEC00C}"/>
    <cellStyle name="Złe 10 2 5" xfId="26225" xr:uid="{84720F9A-57F8-47FC-9DAD-42409CB89A9B}"/>
    <cellStyle name="Złe 10 2 5 2" xfId="50379" xr:uid="{0D321CED-7FF2-4F8A-B488-FDB52F737CFE}"/>
    <cellStyle name="Złe 10 2 6" xfId="50373" xr:uid="{1F65D726-B171-4E00-B26B-7BC068B2B71E}"/>
    <cellStyle name="Złe 10 2 7" xfId="54484" xr:uid="{45EC5002-2B65-45EC-AD49-D9553B4614B2}"/>
    <cellStyle name="Złe 10 2 8" xfId="26219" xr:uid="{8415DCAD-E081-4823-97CC-91F26A0542F3}"/>
    <cellStyle name="Złe 10 3" xfId="1195" xr:uid="{00000000-0005-0000-0000-0000CE040000}"/>
    <cellStyle name="Złe 10 3 2" xfId="26227" xr:uid="{703AF6BA-B78B-4823-A460-B5658FF23074}"/>
    <cellStyle name="Złe 10 3 2 2" xfId="26228" xr:uid="{3C535AF2-8529-476D-A015-CF0F49E33454}"/>
    <cellStyle name="Złe 10 3 2 2 2" xfId="50382" xr:uid="{838DB8D6-8A47-42C9-A8EC-9B01DD6522EC}"/>
    <cellStyle name="Złe 10 3 2 3" xfId="26229" xr:uid="{63C97BC6-6318-431E-9188-AA6060EBBB56}"/>
    <cellStyle name="Złe 10 3 2 3 2" xfId="50383" xr:uid="{C6206D86-C998-4133-91FD-62707343FF20}"/>
    <cellStyle name="Złe 10 3 2 4" xfId="50381" xr:uid="{A308F5DB-D369-4D7B-BDB8-C04F59227E5C}"/>
    <cellStyle name="Złe 10 3 3" xfId="26230" xr:uid="{6A362191-5CE4-4748-A591-40B8A529BFCD}"/>
    <cellStyle name="Złe 10 3 3 2" xfId="50384" xr:uid="{FAC5C8F5-5EE8-451C-ABA1-D666DA7BA775}"/>
    <cellStyle name="Złe 10 3 4" xfId="26231" xr:uid="{24AD4DC0-9D10-4D44-B348-A33BC547606E}"/>
    <cellStyle name="Złe 10 3 4 2" xfId="50385" xr:uid="{3C7F94C9-E820-4FD8-8327-41512D299E5A}"/>
    <cellStyle name="Złe 10 3 5" xfId="26232" xr:uid="{EFBDFACB-5FF6-42E6-92E0-EB341790D43C}"/>
    <cellStyle name="Złe 10 3 5 2" xfId="50386" xr:uid="{435C8399-AD5F-4216-81AF-24CF0CAF139D}"/>
    <cellStyle name="Złe 10 3 6" xfId="50380" xr:uid="{D43EF99F-CDFC-4C93-BB3E-B4ADD1DEF9B1}"/>
    <cellStyle name="Złe 10 3 7" xfId="54485" xr:uid="{333D6139-27FD-4CA0-8441-45D454A80823}"/>
    <cellStyle name="Złe 10 3 8" xfId="26226" xr:uid="{41A83897-FD45-42F2-9302-3B2517270F38}"/>
    <cellStyle name="Złe 10 4" xfId="26233" xr:uid="{59CDE175-4616-4430-884F-62B5C2A3F895}"/>
    <cellStyle name="Złe 10 4 2" xfId="26234" xr:uid="{A78B5AEF-F63D-4315-A3CC-5991D8493097}"/>
    <cellStyle name="Złe 10 4 2 2" xfId="50388" xr:uid="{ABA24CA1-03B2-4AA2-B791-96CBCC3A7050}"/>
    <cellStyle name="Złe 10 4 3" xfId="26235" xr:uid="{B1EDD378-D783-4790-A856-110C12A37D5D}"/>
    <cellStyle name="Złe 10 4 3 2" xfId="50389" xr:uid="{E303E983-5277-4AE6-BEA1-CD60A2C0EBFD}"/>
    <cellStyle name="Złe 10 4 4" xfId="50387" xr:uid="{2D0C60BF-EDA7-4140-BE59-BAA3C6F26232}"/>
    <cellStyle name="Złe 10 5" xfId="26236" xr:uid="{FEF42613-E40B-40C4-BAC3-4ACC53CD942B}"/>
    <cellStyle name="Złe 10 5 2" xfId="26237" xr:uid="{0382E964-3BC1-48FA-9A88-44A9D56C9DDE}"/>
    <cellStyle name="Złe 10 5 2 2" xfId="50391" xr:uid="{21840D72-6611-40D1-BAE9-C1A6CB8F9357}"/>
    <cellStyle name="Złe 10 5 3" xfId="50390" xr:uid="{54AFD768-53F3-4AE7-9E53-9BC7BB3BCD8C}"/>
    <cellStyle name="Złe 10 6" xfId="26238" xr:uid="{3F31567E-B95E-4976-BF32-A8A13421649E}"/>
    <cellStyle name="Złe 10 6 2" xfId="50392" xr:uid="{0A8DEC94-4496-45D7-9E9A-396C15B8E543}"/>
    <cellStyle name="Złe 10 7" xfId="26239" xr:uid="{79276EB0-8F26-4FEC-A098-D2D8786E5F73}"/>
    <cellStyle name="Złe 10 7 2" xfId="50393" xr:uid="{B3273A32-99DC-477E-B857-EC084D180A72}"/>
    <cellStyle name="Złe 10 8" xfId="50372" xr:uid="{F7713B1B-EF99-4A4F-AAE0-2B4DEC8EB7D6}"/>
    <cellStyle name="Złe 10 9" xfId="54483" xr:uid="{69718888-08E8-4349-BE72-A0AFB23A7FBD}"/>
    <cellStyle name="Złe 10_COM_BND" xfId="26240" xr:uid="{BAC2AD92-807F-42EF-BCF8-E77CC01CC5D2}"/>
    <cellStyle name="Złe 11" xfId="1196" xr:uid="{00000000-0005-0000-0000-0000CF040000}"/>
    <cellStyle name="Złe 11 2" xfId="26242" xr:uid="{2A5C2A5C-793A-4D4D-9D79-6E994CF558F3}"/>
    <cellStyle name="Złe 11 2 2" xfId="26243" xr:uid="{478C278C-75C9-48F2-A659-F4586E337C6D}"/>
    <cellStyle name="Złe 11 2 2 2" xfId="26244" xr:uid="{4A698465-CF92-4E81-8ED6-A7356E5BE86E}"/>
    <cellStyle name="Złe 11 2 2 2 2" xfId="50397" xr:uid="{CACA5A3C-59D0-4AFE-A967-713AF09679C4}"/>
    <cellStyle name="Złe 11 2 2 3" xfId="50396" xr:uid="{759BD2BC-42A7-42D4-B493-1F07FBB0CBCF}"/>
    <cellStyle name="Złe 11 2 3" xfId="26245" xr:uid="{BE2B997F-0928-49F2-B167-C414E95E9E11}"/>
    <cellStyle name="Złe 11 2 3 2" xfId="50398" xr:uid="{605D48E1-4AD9-44BC-A22F-392E9C696FC5}"/>
    <cellStyle name="Złe 11 2 4" xfId="26246" xr:uid="{9B694811-30D8-4134-BFBA-32D893C3B360}"/>
    <cellStyle name="Złe 11 2 4 2" xfId="50399" xr:uid="{8B2BEAB2-E00A-4965-A2F7-BBFD23B0DD11}"/>
    <cellStyle name="Złe 11 2 5" xfId="50395" xr:uid="{1F405CF4-13FA-4D34-BEA8-DFDE490E5196}"/>
    <cellStyle name="Złe 11 3" xfId="26247" xr:uid="{13ED9329-33B7-463C-8EC4-4B523162A9B9}"/>
    <cellStyle name="Złe 11 3 2" xfId="26248" xr:uid="{1B190768-7042-431E-B9DE-33BC185D5F7A}"/>
    <cellStyle name="Złe 11 3 2 2" xfId="50401" xr:uid="{45FE4324-FCE6-4A7D-9ADE-849BEF46BC22}"/>
    <cellStyle name="Złe 11 3 3" xfId="50400" xr:uid="{9271935C-6D32-4584-94D4-ADBD830F6F10}"/>
    <cellStyle name="Złe 11 4" xfId="26249" xr:uid="{F1595621-A33F-482B-9682-0E6D41E9159C}"/>
    <cellStyle name="Złe 11 4 2" xfId="50402" xr:uid="{427C35DB-8C1C-444C-850A-FCF533B43F41}"/>
    <cellStyle name="Złe 11 5" xfId="26250" xr:uid="{3A658856-12D2-4765-9404-F0C71D02AADB}"/>
    <cellStyle name="Złe 11 5 2" xfId="50403" xr:uid="{CC25EA9D-CE5E-4FE2-ADDD-F27B11815590}"/>
    <cellStyle name="Złe 11 6" xfId="50394" xr:uid="{7DEDF5E1-F193-482D-A934-AA9003C1C81A}"/>
    <cellStyle name="Złe 11 7" xfId="54486" xr:uid="{ACD74FA2-CD4E-4CDC-8718-64ABFAC0215C}"/>
    <cellStyle name="Złe 11 8" xfId="26241" xr:uid="{60218F47-CF18-4D8E-BD00-3D181CA4951F}"/>
    <cellStyle name="Złe 12" xfId="1197" xr:uid="{00000000-0005-0000-0000-0000D0040000}"/>
    <cellStyle name="Złe 12 2" xfId="26252" xr:uid="{F463250E-85A3-468C-9278-3A90EF6DF02C}"/>
    <cellStyle name="Złe 12 2 2" xfId="26253" xr:uid="{3A9988FF-57D5-4A6C-8769-F34B15812070}"/>
    <cellStyle name="Złe 12 2 2 2" xfId="50406" xr:uid="{B7735FF9-1517-4E3E-8F35-40B2AEE888D5}"/>
    <cellStyle name="Złe 12 2 3" xfId="26254" xr:uid="{C6409B10-C06C-4CE5-A7F0-CC084218522B}"/>
    <cellStyle name="Złe 12 2 3 2" xfId="50407" xr:uid="{90FD5F08-9FF7-4512-BF49-EAAF6A926C0D}"/>
    <cellStyle name="Złe 12 2 4" xfId="50405" xr:uid="{8AD66F80-B162-401E-8310-766271337F15}"/>
    <cellStyle name="Złe 12 3" xfId="26255" xr:uid="{CA777CA2-F8D0-43FB-97C4-9A427E244DEE}"/>
    <cellStyle name="Złe 12 3 2" xfId="50408" xr:uid="{EFF629D2-9ECA-4F4A-A6D2-1612CE4C1C78}"/>
    <cellStyle name="Złe 12 4" xfId="26256" xr:uid="{9A650880-2CB3-4E23-A489-03610A4790CE}"/>
    <cellStyle name="Złe 12 4 2" xfId="50409" xr:uid="{67307A0F-A374-4F82-BF13-B8CB4C9D9E39}"/>
    <cellStyle name="Złe 12 5" xfId="26257" xr:uid="{97C0EBC3-71FB-4955-9B23-4512766EA126}"/>
    <cellStyle name="Złe 12 5 2" xfId="50410" xr:uid="{206D80CC-44DF-4221-9ABA-AF51B542AFE0}"/>
    <cellStyle name="Złe 12 6" xfId="50404" xr:uid="{B88F5447-C677-4B63-9AFD-E3AB0761C322}"/>
    <cellStyle name="Złe 12 7" xfId="54487" xr:uid="{1A10CCA7-B975-4D60-B3F5-E7EB2034B55A}"/>
    <cellStyle name="Złe 12 8" xfId="26251" xr:uid="{6F94DD7D-428F-4FAC-B203-8A7858F3D03C}"/>
    <cellStyle name="Złe 13" xfId="26258" xr:uid="{64E8ACE6-BBE1-4663-8CF4-34EE0CEC9291}"/>
    <cellStyle name="Złe 13 2" xfId="26259" xr:uid="{9A9EE811-BE47-41D7-8EE3-6E29843ED9F9}"/>
    <cellStyle name="Złe 13 2 2" xfId="26260" xr:uid="{082C91B0-64E8-4090-9A99-FF6630F10604}"/>
    <cellStyle name="Złe 13 2 2 2" xfId="50413" xr:uid="{A1C32D51-D7B6-486B-AFAB-CD1C7EB43818}"/>
    <cellStyle name="Złe 13 2 3" xfId="50412" xr:uid="{5B7E25A7-99ED-42DB-801F-5F2DE56B8587}"/>
    <cellStyle name="Złe 13 3" xfId="26261" xr:uid="{73B01E4A-1A04-4068-9B3A-2C9ED221C1C1}"/>
    <cellStyle name="Złe 13 3 2" xfId="50414" xr:uid="{524FC19E-976C-4522-884F-CB73A825EF83}"/>
    <cellStyle name="Złe 13 4" xfId="26262" xr:uid="{64AC2C5B-60D0-4706-AED3-48664D569771}"/>
    <cellStyle name="Złe 13 4 2" xfId="50415" xr:uid="{A5EA670D-04A1-46BC-BD81-591FD096CD7A}"/>
    <cellStyle name="Złe 13 5" xfId="50411" xr:uid="{955CA99D-E10C-4C58-BF32-84ACE094C493}"/>
    <cellStyle name="Złe 13 6" xfId="54488" xr:uid="{16DD22AC-C4C6-4E28-A0BF-BE45D382C65A}"/>
    <cellStyle name="Złe 14" xfId="26263" xr:uid="{BDFE34BD-28B0-4E85-A067-0A3B3BF2D59B}"/>
    <cellStyle name="Złe 14 2" xfId="26264" xr:uid="{49FE6DB7-4158-43E8-8E00-01DCBD31F2B2}"/>
    <cellStyle name="Złe 14 2 2" xfId="26265" xr:uid="{40E7F291-32B3-4498-A01C-E4F613B1C164}"/>
    <cellStyle name="Złe 14 2 2 2" xfId="50418" xr:uid="{9B3386A3-75C1-4AE7-A50B-906FFA08B409}"/>
    <cellStyle name="Złe 14 2 3" xfId="50417" xr:uid="{3F1019CC-94B7-43EF-9550-9F277EAB80DC}"/>
    <cellStyle name="Złe 14 3" xfId="26266" xr:uid="{7779008F-9D4A-4747-8394-AF779729E724}"/>
    <cellStyle name="Złe 14 3 2" xfId="50419" xr:uid="{5DBEA3CE-2FD3-40D0-AD56-E72F4D4624A1}"/>
    <cellStyle name="Złe 14 4" xfId="26267" xr:uid="{0C33B753-9A6C-4E1A-BF39-0989B81921FB}"/>
    <cellStyle name="Złe 14 4 2" xfId="50420" xr:uid="{B268D546-5994-4342-8487-A80CC7D0EA8F}"/>
    <cellStyle name="Złe 14 5" xfId="50416" xr:uid="{08CB7A66-FE37-436E-B13A-6B6DA45520FB}"/>
    <cellStyle name="Złe 14 6" xfId="54489" xr:uid="{906E4AA9-91EB-4C96-A892-F314B96A1F96}"/>
    <cellStyle name="Złe 15" xfId="26268" xr:uid="{4E09B975-5334-4D40-B358-F350E83C1270}"/>
    <cellStyle name="Złe 15 2" xfId="26269" xr:uid="{BFEF630E-F53B-4D33-A4E0-8315330E598E}"/>
    <cellStyle name="Złe 15 2 2" xfId="26270" xr:uid="{42483B6D-D69D-4725-84CE-27047362AFAF}"/>
    <cellStyle name="Złe 15 2 2 2" xfId="50423" xr:uid="{6FF0E6B8-9473-43C8-99D5-F5CDC01C30E6}"/>
    <cellStyle name="Złe 15 2 3" xfId="50422" xr:uid="{AC6730F0-A42B-4AD6-9A91-BC32729E5AF2}"/>
    <cellStyle name="Złe 15 3" xfId="26271" xr:uid="{5EC8006A-8815-4073-926F-5259BF94BEC6}"/>
    <cellStyle name="Złe 15 3 2" xfId="50424" xr:uid="{74C82B5C-53D2-4ACC-A067-BC3D0ED41044}"/>
    <cellStyle name="Złe 15 4" xfId="26272" xr:uid="{BCB82A61-0E05-410F-B8E5-D12ED8D545E8}"/>
    <cellStyle name="Złe 15 4 2" xfId="50425" xr:uid="{ED3BEE76-3967-453C-9E27-C0FC2CC4F6E7}"/>
    <cellStyle name="Złe 15 5" xfId="26273" xr:uid="{1C9301ED-386D-41C5-8DEF-A7E46AC375F2}"/>
    <cellStyle name="Złe 15 5 2" xfId="50426" xr:uid="{B0CD641C-4F6F-4C4B-8190-3CF06349C1E1}"/>
    <cellStyle name="Złe 15 6" xfId="50421" xr:uid="{71362FD8-AC85-4A00-AB68-1824AC4FDB56}"/>
    <cellStyle name="Złe 15 7" xfId="54490" xr:uid="{FEA101D9-B331-420C-896F-F9A7BF5988A9}"/>
    <cellStyle name="Złe 16" xfId="26274" xr:uid="{B9CA8155-E1D1-47C0-9821-71A2C46EF8D0}"/>
    <cellStyle name="Złe 16 2" xfId="26275" xr:uid="{FBD7C28A-DDBC-4E83-82A3-ABDA3ABC0A9D}"/>
    <cellStyle name="Złe 16 2 2" xfId="26276" xr:uid="{E2CA3247-1A34-4F65-B378-C76DB14826FA}"/>
    <cellStyle name="Złe 16 2 2 2" xfId="50429" xr:uid="{8CE59390-EE8A-4C4F-8225-E02A8E1F1904}"/>
    <cellStyle name="Złe 16 2 3" xfId="50428" xr:uid="{7F2601A5-CDC9-4714-BDEA-9FDEF2B9F82C}"/>
    <cellStyle name="Złe 16 3" xfId="26277" xr:uid="{6990F092-82BC-4791-8F7B-2966295DDA1B}"/>
    <cellStyle name="Złe 16 3 2" xfId="50430" xr:uid="{C8B9D68B-B190-4F4E-A48D-5330575A864D}"/>
    <cellStyle name="Złe 16 4" xfId="26278" xr:uid="{06B0B9E3-EAF4-4C6C-B0BE-DB6D84988086}"/>
    <cellStyle name="Złe 16 4 2" xfId="50431" xr:uid="{BB50576D-1BA5-4E03-83AE-BE25B40681E1}"/>
    <cellStyle name="Złe 16 5" xfId="50427" xr:uid="{4327C428-BB0F-4E04-9938-F2E359427976}"/>
    <cellStyle name="Złe 16 6" xfId="54491" xr:uid="{652D14D8-B0E4-41F9-977C-9678418D6FEB}"/>
    <cellStyle name="Złe 17" xfId="26279" xr:uid="{C546DA37-3120-4F53-ADAE-B39EBCFEFBD9}"/>
    <cellStyle name="Złe 17 2" xfId="26280" xr:uid="{3AD2DACE-3EF9-4C7C-AE92-12CF7B3D8D19}"/>
    <cellStyle name="Złe 17 2 2" xfId="50433" xr:uid="{2DD546CE-5A03-4B58-8948-B2D95624FDA6}"/>
    <cellStyle name="Złe 17 3" xfId="50432" xr:uid="{F62A5BE2-ED53-47A4-8594-1D2F8955F4BE}"/>
    <cellStyle name="Złe 17 4" xfId="54492" xr:uid="{42ECFD08-91B6-4B7D-BE62-3E0F5C9110CF}"/>
    <cellStyle name="Złe 18" xfId="26281" xr:uid="{347F6DB5-4911-4734-9B5D-E880400192AD}"/>
    <cellStyle name="Złe 18 2" xfId="50434" xr:uid="{A44ACCED-48CB-42C3-9FE5-605F531DB8A9}"/>
    <cellStyle name="Złe 18 3" xfId="54493" xr:uid="{6446A560-DDCF-47F3-BF66-36C912D8DCCD}"/>
    <cellStyle name="Złe 19" xfId="50371" xr:uid="{536DFBC8-3260-4CF7-9CF6-F304DBA7F870}"/>
    <cellStyle name="Złe 19 2" xfId="54494" xr:uid="{D3014FBF-3986-4395-A6C7-21EB33877B63}"/>
    <cellStyle name="Złe 2" xfId="1198" xr:uid="{00000000-0005-0000-0000-0000D1040000}"/>
    <cellStyle name="Złe 2 2" xfId="26283" xr:uid="{8003375D-D0FE-4014-8C0C-1ED8D0203A7B}"/>
    <cellStyle name="Złe 2 2 2" xfId="26284" xr:uid="{AA866B6E-F7A5-46C0-BC39-0227DFCC4315}"/>
    <cellStyle name="Złe 2 2 2 2" xfId="50437" xr:uid="{D3310094-66F7-4EC3-B7DF-C52014424004}"/>
    <cellStyle name="Złe 2 2 3" xfId="26285" xr:uid="{794D5C9A-4E10-4835-91A6-F082B6EA921D}"/>
    <cellStyle name="Złe 2 2 3 2" xfId="50438" xr:uid="{9E6C2F45-AE28-4CF3-96BF-BD3F553406C4}"/>
    <cellStyle name="Złe 2 2 4" xfId="50436" xr:uid="{CA9911D4-E781-4F4E-A7BB-F7D9EB25F6A5}"/>
    <cellStyle name="Złe 2 3" xfId="26286" xr:uid="{03BEA99A-6B9C-4BAA-A159-E241E8B91013}"/>
    <cellStyle name="Złe 2 3 2" xfId="26287" xr:uid="{28B869CB-9D71-4140-8820-CB39C2A0F33C}"/>
    <cellStyle name="Złe 2 3 2 2" xfId="50440" xr:uid="{045FE8B8-6947-4505-8BC9-9A4720A0F5CD}"/>
    <cellStyle name="Złe 2 3 3" xfId="50439" xr:uid="{A3EDB9A5-9311-4CF4-B95A-ECCB9CE1BC1A}"/>
    <cellStyle name="Złe 2 4" xfId="26288" xr:uid="{3FFE514E-3C79-4533-96EF-3F0F971336A4}"/>
    <cellStyle name="Złe 2 4 2" xfId="50441" xr:uid="{90B574E7-7944-488A-B17C-EA879E43A252}"/>
    <cellStyle name="Złe 2 5" xfId="26289" xr:uid="{7F9156D0-3689-4EFE-9582-66D650D9512F}"/>
    <cellStyle name="Złe 2 5 2" xfId="50442" xr:uid="{65CE4182-449A-45F7-8669-4FE0C7667460}"/>
    <cellStyle name="Złe 2 6" xfId="50435" xr:uid="{0742040A-F377-4F09-A2E0-95F619A5E61B}"/>
    <cellStyle name="Złe 2 7" xfId="54495" xr:uid="{12F9F630-EFAF-4C20-90B6-4A6090B1A3F9}"/>
    <cellStyle name="Złe 2 8" xfId="26282" xr:uid="{027AB33E-DAF3-42A2-ADFC-F386F15EBF7E}"/>
    <cellStyle name="Złe 20" xfId="54496" xr:uid="{C9BFD354-030D-4A0C-B6AE-81FA866A6886}"/>
    <cellStyle name="Złe 21" xfId="26217" xr:uid="{608EB96C-9B39-4351-A12E-DE392DA2D7F4}"/>
    <cellStyle name="Złe 3" xfId="1199" xr:uid="{00000000-0005-0000-0000-0000D2040000}"/>
    <cellStyle name="Złe 3 2" xfId="26291" xr:uid="{01E7E1C9-74C2-4D57-A871-3ECAB5CF7132}"/>
    <cellStyle name="Złe 3 2 2" xfId="26292" xr:uid="{489B7309-8C6E-4F7F-809B-D46300ADE86A}"/>
    <cellStyle name="Złe 3 2 2 2" xfId="50445" xr:uid="{A3405EE1-C855-49AD-880F-DA32A083539D}"/>
    <cellStyle name="Złe 3 2 3" xfId="26293" xr:uid="{BCDD0B22-303F-4E21-BCBE-7867ECE4E02D}"/>
    <cellStyle name="Złe 3 2 3 2" xfId="50446" xr:uid="{92F9B6EC-D0F5-4CDF-AA09-F0CD5774AD6B}"/>
    <cellStyle name="Złe 3 2 4" xfId="50444" xr:uid="{028C2FCB-BA33-4722-9868-B9F4EE8AE4A1}"/>
    <cellStyle name="Złe 3 3" xfId="26294" xr:uid="{E05A1A61-83E8-47C8-8095-49ED111BCE68}"/>
    <cellStyle name="Złe 3 3 2" xfId="26295" xr:uid="{AB2C527C-22D5-4E78-8096-9C1DB0FCF386}"/>
    <cellStyle name="Złe 3 3 2 2" xfId="50448" xr:uid="{045BF306-FB30-4092-BA88-884FC5104D7E}"/>
    <cellStyle name="Złe 3 3 3" xfId="50447" xr:uid="{79B3A325-E66D-4E3C-A4A6-E4668CA472F8}"/>
    <cellStyle name="Złe 3 4" xfId="26296" xr:uid="{9B366804-F4EE-4B41-90D8-258CF71D33CE}"/>
    <cellStyle name="Złe 3 4 2" xfId="50449" xr:uid="{635DB540-0F6E-427D-AE29-D4692B021183}"/>
    <cellStyle name="Złe 3 5" xfId="26297" xr:uid="{E0FC7FE2-4A78-4B1F-9B2D-89DDA2DFDE77}"/>
    <cellStyle name="Złe 3 5 2" xfId="50450" xr:uid="{C0E83528-7D11-4DBF-B624-7C17238C73BD}"/>
    <cellStyle name="Złe 3 6" xfId="50443" xr:uid="{3AD724AF-941F-45ED-A6BB-2733733F7948}"/>
    <cellStyle name="Złe 3 7" xfId="54497" xr:uid="{C6AE5FC3-1B8A-458B-A93F-3F1D1D630E6A}"/>
    <cellStyle name="Złe 3 8" xfId="26290" xr:uid="{CDF54395-7506-4B27-91C1-B9C19A9CA949}"/>
    <cellStyle name="Złe 4" xfId="1200" xr:uid="{00000000-0005-0000-0000-0000D3040000}"/>
    <cellStyle name="Złe 4 2" xfId="26299" xr:uid="{07BD3D13-09AA-46CF-BE20-F292626E0ECA}"/>
    <cellStyle name="Złe 4 2 2" xfId="26300" xr:uid="{5395F96D-DB5D-41A0-A837-7594B4871EB6}"/>
    <cellStyle name="Złe 4 2 2 2" xfId="50453" xr:uid="{67A4AAE4-D7F0-41F2-8833-5542F7A7AF45}"/>
    <cellStyle name="Złe 4 2 3" xfId="26301" xr:uid="{394A55F9-AA9D-42C8-BE16-50F827349B0D}"/>
    <cellStyle name="Złe 4 2 3 2" xfId="50454" xr:uid="{9E887033-9A98-4464-B9BA-DE474ECC068C}"/>
    <cellStyle name="Złe 4 2 4" xfId="50452" xr:uid="{6ADA6340-FDED-4182-BDED-D259F0766CC8}"/>
    <cellStyle name="Złe 4 3" xfId="26302" xr:uid="{D8067F29-5B14-4130-B0F9-4F6B00CEC7B3}"/>
    <cellStyle name="Złe 4 3 2" xfId="26303" xr:uid="{8EECBB97-CB04-47ED-93A7-47ED82B62D8C}"/>
    <cellStyle name="Złe 4 3 2 2" xfId="50456" xr:uid="{AE2200C3-1902-40CA-A057-18A230A87950}"/>
    <cellStyle name="Złe 4 3 3" xfId="50455" xr:uid="{013B9DD5-A2F3-4A29-8C2A-76D065DC6420}"/>
    <cellStyle name="Złe 4 4" xfId="26304" xr:uid="{C3914F8C-1A39-4120-A34A-D2D512785715}"/>
    <cellStyle name="Złe 4 4 2" xfId="50457" xr:uid="{FE2E1BE0-6C88-4160-AA40-FFE280F13803}"/>
    <cellStyle name="Złe 4 5" xfId="26305" xr:uid="{DB41010D-1BC4-40B0-969D-7607D6D0A8C7}"/>
    <cellStyle name="Złe 4 5 2" xfId="50458" xr:uid="{F1CF0D1C-8F65-458E-A2D1-EED23AF6EBED}"/>
    <cellStyle name="Złe 4 6" xfId="50451" xr:uid="{21D3D73A-9708-42FD-A86A-BF4FE5247087}"/>
    <cellStyle name="Złe 4 7" xfId="54498" xr:uid="{8892D9FE-C1C3-47B9-A081-669BA7B84DD8}"/>
    <cellStyle name="Złe 4 8" xfId="26298" xr:uid="{CC08120C-BAF4-46A0-8954-405E745C0E88}"/>
    <cellStyle name="Złe 5" xfId="1201" xr:uid="{00000000-0005-0000-0000-0000D4040000}"/>
    <cellStyle name="Złe 5 2" xfId="26307" xr:uid="{340F8309-2592-4676-9AE8-A2566A5E01EB}"/>
    <cellStyle name="Złe 5 2 2" xfId="26308" xr:uid="{01B571B3-C95D-491E-872E-0BE0A02738E9}"/>
    <cellStyle name="Złe 5 2 2 2" xfId="50461" xr:uid="{0BAAC9B3-BBC5-46D0-9A19-972AC10C01F3}"/>
    <cellStyle name="Złe 5 2 3" xfId="26309" xr:uid="{BA6F0C67-7C96-47D1-9510-8F21214ABBA1}"/>
    <cellStyle name="Złe 5 2 3 2" xfId="50462" xr:uid="{30A3DF7C-3331-454C-9413-B9A9E564B881}"/>
    <cellStyle name="Złe 5 2 4" xfId="50460" xr:uid="{F977DB12-4A1B-41A8-8529-7C2C185991DC}"/>
    <cellStyle name="Złe 5 3" xfId="26310" xr:uid="{52F263B7-0A7D-4A7D-961F-5EBCFE1979A1}"/>
    <cellStyle name="Złe 5 3 2" xfId="26311" xr:uid="{726BF392-0524-4838-A854-EBC6A8B9E178}"/>
    <cellStyle name="Złe 5 3 2 2" xfId="50464" xr:uid="{7A2D353B-68E6-4A4A-950C-4F15FE9EDF00}"/>
    <cellStyle name="Złe 5 3 3" xfId="50463" xr:uid="{35426E77-728B-4650-82AF-3DFCC11D0443}"/>
    <cellStyle name="Złe 5 4" xfId="26312" xr:uid="{E8CDB772-05F2-46A9-8E94-774BACE9627A}"/>
    <cellStyle name="Złe 5 4 2" xfId="50465" xr:uid="{99A0D9D4-C406-4DD3-B6DE-55CD76B0E1D4}"/>
    <cellStyle name="Złe 5 5" xfId="26313" xr:uid="{7D0B436E-9F8A-4A68-A8E5-39CBF2967B2E}"/>
    <cellStyle name="Złe 5 5 2" xfId="50466" xr:uid="{FF0AD6C4-6C02-45F1-B52D-D10E4134CD18}"/>
    <cellStyle name="Złe 5 6" xfId="50459" xr:uid="{5E640135-2D7F-49E0-BAD6-A05A6DF7C267}"/>
    <cellStyle name="Złe 5 7" xfId="54499" xr:uid="{4E916D2B-6280-4305-933B-CF27D21404B4}"/>
    <cellStyle name="Złe 5 8" xfId="26306" xr:uid="{222C8F7D-A7C5-4145-B319-8EEA453C9B7C}"/>
    <cellStyle name="Złe 6" xfId="1202" xr:uid="{00000000-0005-0000-0000-0000D5040000}"/>
    <cellStyle name="Złe 6 2" xfId="26315" xr:uid="{67D338C9-28CA-42B1-B60B-A33A72E36A0F}"/>
    <cellStyle name="Złe 6 2 2" xfId="26316" xr:uid="{F28AE869-079B-4251-BE30-39DC69886961}"/>
    <cellStyle name="Złe 6 2 2 2" xfId="50469" xr:uid="{53AC6643-EFF7-46CE-B696-279ED2AA40A3}"/>
    <cellStyle name="Złe 6 2 3" xfId="26317" xr:uid="{6C3CA090-F347-4AC6-8D20-501B925739EE}"/>
    <cellStyle name="Złe 6 2 3 2" xfId="50470" xr:uid="{EFDA858C-3552-4EE7-986F-FE7D51A7141C}"/>
    <cellStyle name="Złe 6 2 4" xfId="50468" xr:uid="{BA3B1919-0848-48FC-B5B4-32BB6C6D78CF}"/>
    <cellStyle name="Złe 6 3" xfId="26318" xr:uid="{DB9C7F18-99AC-48F0-8767-C2458310AA41}"/>
    <cellStyle name="Złe 6 3 2" xfId="26319" xr:uid="{405A05C2-D94B-451B-8092-6CA01BDA7164}"/>
    <cellStyle name="Złe 6 3 2 2" xfId="50472" xr:uid="{297CDAC8-2556-4A7F-9AD6-AFCFC0FB6A4D}"/>
    <cellStyle name="Złe 6 3 3" xfId="50471" xr:uid="{1BB4AA32-C6DF-4153-B1C2-A5403410EE4F}"/>
    <cellStyle name="Złe 6 4" xfId="26320" xr:uid="{6DF79EAB-D347-41AC-8306-E542F85EAE8D}"/>
    <cellStyle name="Złe 6 4 2" xfId="50473" xr:uid="{949C4AE1-AACB-4E25-B3CD-DB1F30418D13}"/>
    <cellStyle name="Złe 6 5" xfId="26321" xr:uid="{7FFE1581-29C7-48E6-863D-33ACF905C0F2}"/>
    <cellStyle name="Złe 6 5 2" xfId="50474" xr:uid="{467197E2-3890-4D45-AE1F-CCCB154E4813}"/>
    <cellStyle name="Złe 6 6" xfId="50467" xr:uid="{E20A712A-4C1B-41A6-8769-0A0DA0B900AA}"/>
    <cellStyle name="Złe 6 7" xfId="54500" xr:uid="{8899A4C6-1E71-411C-882D-5052EE1B23DB}"/>
    <cellStyle name="Złe 6 8" xfId="26314" xr:uid="{CB8E24E2-B7CF-47D7-80DD-E305B3D659D9}"/>
    <cellStyle name="Złe 7" xfId="1203" xr:uid="{00000000-0005-0000-0000-0000D6040000}"/>
    <cellStyle name="Złe 7 2" xfId="26323" xr:uid="{01AF9BBB-6FE4-442D-A23C-4A78D8AA6E74}"/>
    <cellStyle name="Złe 7 2 2" xfId="26324" xr:uid="{27F349AA-4336-46B4-8C13-790269725BC6}"/>
    <cellStyle name="Złe 7 2 2 2" xfId="50477" xr:uid="{EB1641AA-734E-4FE4-959C-AFA16542E7A1}"/>
    <cellStyle name="Złe 7 2 3" xfId="26325" xr:uid="{10F57C10-3FD9-4A9B-9BBE-145BB8009297}"/>
    <cellStyle name="Złe 7 2 3 2" xfId="50478" xr:uid="{D5A31C17-20CB-4AC2-924D-23F6B7929E52}"/>
    <cellStyle name="Złe 7 2 4" xfId="50476" xr:uid="{60F04E5D-EFE9-4B42-9BE9-F22210713187}"/>
    <cellStyle name="Złe 7 3" xfId="26326" xr:uid="{F12A65C9-C85F-472C-8D5C-7697A91F50C9}"/>
    <cellStyle name="Złe 7 3 2" xfId="26327" xr:uid="{80085E32-B3A0-4EB8-B58A-FDE9B8C75433}"/>
    <cellStyle name="Złe 7 3 2 2" xfId="50480" xr:uid="{0092ABB0-778E-423A-A68A-B61AB8979D35}"/>
    <cellStyle name="Złe 7 3 3" xfId="50479" xr:uid="{016805FD-A198-4034-846C-3F11DD154435}"/>
    <cellStyle name="Złe 7 4" xfId="26328" xr:uid="{E5C0659C-F2A1-476B-9B37-15B6AAA50D62}"/>
    <cellStyle name="Złe 7 4 2" xfId="50481" xr:uid="{1A9C3B17-A8F7-4240-8E7A-6B9973728F16}"/>
    <cellStyle name="Złe 7 5" xfId="26329" xr:uid="{1FDE7EDE-8341-46F2-8332-D6C16073BFFB}"/>
    <cellStyle name="Złe 7 5 2" xfId="50482" xr:uid="{2513CCA5-8EF3-46F5-BA9D-9F962B2C816A}"/>
    <cellStyle name="Złe 7 6" xfId="50475" xr:uid="{F83E6A80-D46E-40CF-9611-8F04E193DA94}"/>
    <cellStyle name="Złe 7 7" xfId="54501" xr:uid="{1EAEBE4E-2432-4129-91BD-74FAF8A334F8}"/>
    <cellStyle name="Złe 7 8" xfId="26322" xr:uid="{30134A19-7E9F-4CF7-84C9-2C42E2530652}"/>
    <cellStyle name="Złe 8" xfId="1204" xr:uid="{00000000-0005-0000-0000-0000D7040000}"/>
    <cellStyle name="Złe 8 2" xfId="26331" xr:uid="{6F6D7000-BF00-4468-AFF2-30FD71389043}"/>
    <cellStyle name="Złe 8 2 2" xfId="26332" xr:uid="{9E6EC040-5269-41D7-89AF-260DC5C5A796}"/>
    <cellStyle name="Złe 8 2 2 2" xfId="50485" xr:uid="{8F0567FF-F6A3-4865-8774-999A0DE94D0C}"/>
    <cellStyle name="Złe 8 2 3" xfId="26333" xr:uid="{13932066-F310-4388-B455-54A03E03FF08}"/>
    <cellStyle name="Złe 8 2 3 2" xfId="50486" xr:uid="{99BCB7B0-98D7-463E-A9AA-B80E32F7E7EA}"/>
    <cellStyle name="Złe 8 2 4" xfId="50484" xr:uid="{DECFF2CD-E336-49EF-93D7-945B642B0C63}"/>
    <cellStyle name="Złe 8 3" xfId="26334" xr:uid="{417E5607-454D-46E0-AC94-EC7BB931D571}"/>
    <cellStyle name="Złe 8 3 2" xfId="26335" xr:uid="{971B9A03-C200-4662-86A1-FC24D8599A51}"/>
    <cellStyle name="Złe 8 3 2 2" xfId="50488" xr:uid="{B6A9E0CA-08E7-447D-8A1E-3252BC81E357}"/>
    <cellStyle name="Złe 8 3 3" xfId="50487" xr:uid="{220BD593-800D-4F88-A086-E1B062FB9FC9}"/>
    <cellStyle name="Złe 8 4" xfId="26336" xr:uid="{B6D9A61A-DF69-4D8D-A423-0038D99CA4E4}"/>
    <cellStyle name="Złe 8 4 2" xfId="50489" xr:uid="{C1CBC16E-AEC4-4AF1-A158-6632F9873A6B}"/>
    <cellStyle name="Złe 8 5" xfId="26337" xr:uid="{44E72AAE-E3C0-49D5-B62B-58ED85154ACB}"/>
    <cellStyle name="Złe 8 5 2" xfId="50490" xr:uid="{367733D9-8687-49F6-AD0B-BBA040AB3D91}"/>
    <cellStyle name="Złe 8 6" xfId="50483" xr:uid="{328A8C86-D6EE-427D-A8F1-09F4740CB061}"/>
    <cellStyle name="Złe 8 7" xfId="54502" xr:uid="{71973CBE-E319-42F7-B26A-777A0FFC460B}"/>
    <cellStyle name="Złe 8 8" xfId="26330" xr:uid="{42FBBAE9-1A41-45E4-9E86-7202CF7195AB}"/>
    <cellStyle name="Złe 9" xfId="1205" xr:uid="{00000000-0005-0000-0000-0000D8040000}"/>
    <cellStyle name="Złe 9 10" xfId="26338" xr:uid="{ED0764BC-6FCF-4897-B5D3-D9AC25D8B491}"/>
    <cellStyle name="Złe 9 2" xfId="1206" xr:uid="{00000000-0005-0000-0000-0000D9040000}"/>
    <cellStyle name="Złe 9 2 2" xfId="26340" xr:uid="{5F60FF02-41F4-41F1-A2AB-A3ECBC17F481}"/>
    <cellStyle name="Złe 9 2 2 2" xfId="26341" xr:uid="{5767E270-9A8B-4547-BAE2-FFC078DFE82E}"/>
    <cellStyle name="Złe 9 2 2 2 2" xfId="50494" xr:uid="{6E0B52EC-5643-4178-94D5-42F5230DE6B8}"/>
    <cellStyle name="Złe 9 2 2 3" xfId="26342" xr:uid="{1C7E8121-0553-48BA-A60A-82AFB724F789}"/>
    <cellStyle name="Złe 9 2 2 3 2" xfId="50495" xr:uid="{E46709C6-03D7-479B-B678-63FE81D25588}"/>
    <cellStyle name="Złe 9 2 2 4" xfId="50493" xr:uid="{2634430A-B5D7-4FE0-A758-F99C3D344FE7}"/>
    <cellStyle name="Złe 9 2 3" xfId="26343" xr:uid="{0989D752-604D-4FA9-9EE7-924C714A5C5E}"/>
    <cellStyle name="Złe 9 2 3 2" xfId="50496" xr:uid="{EA98C92E-9B60-4CAF-802E-7209819F4B5F}"/>
    <cellStyle name="Złe 9 2 4" xfId="26344" xr:uid="{17AFF09C-5196-4C64-859C-2D1215A16025}"/>
    <cellStyle name="Złe 9 2 4 2" xfId="50497" xr:uid="{078D5F22-B637-40CE-8CA7-8284EF207B9C}"/>
    <cellStyle name="Złe 9 2 5" xfId="26345" xr:uid="{2274D7E6-1AAF-4EA1-B8C2-969BF275D124}"/>
    <cellStyle name="Złe 9 2 5 2" xfId="50498" xr:uid="{9AF5D932-C65E-4D22-A58B-4458355112F7}"/>
    <cellStyle name="Złe 9 2 6" xfId="50492" xr:uid="{153E430E-0102-4596-A4E7-9EB84B81698F}"/>
    <cellStyle name="Złe 9 2 7" xfId="54504" xr:uid="{0CED52B8-F6B4-4DF5-AFC5-96D8A6F1A2FB}"/>
    <cellStyle name="Złe 9 2 8" xfId="26339" xr:uid="{597B9934-5EE3-4DE0-BB08-063EEF9A613C}"/>
    <cellStyle name="Złe 9 3" xfId="1207" xr:uid="{00000000-0005-0000-0000-0000DA040000}"/>
    <cellStyle name="Złe 9 3 2" xfId="26347" xr:uid="{8C747425-DF97-4765-9F28-77F286F93928}"/>
    <cellStyle name="Złe 9 3 2 2" xfId="26348" xr:uid="{87F7193E-526A-4AFD-B6A3-2A01E84F0ED0}"/>
    <cellStyle name="Złe 9 3 2 2 2" xfId="50501" xr:uid="{190732C7-FAA1-4613-83E7-87733E656B8A}"/>
    <cellStyle name="Złe 9 3 2 3" xfId="26349" xr:uid="{0F08638B-35D5-41FF-9CF9-3FF5AB88BFF7}"/>
    <cellStyle name="Złe 9 3 2 3 2" xfId="50502" xr:uid="{46D6A35A-24AF-4085-B1A9-9A0BD43CB4A2}"/>
    <cellStyle name="Złe 9 3 2 4" xfId="50500" xr:uid="{71631277-75B9-4FD7-BD4D-5C3C1F8597C0}"/>
    <cellStyle name="Złe 9 3 3" xfId="26350" xr:uid="{A5B8821B-9522-4180-9E79-0F54A04C3C85}"/>
    <cellStyle name="Złe 9 3 3 2" xfId="50503" xr:uid="{1A5514BB-CB7F-47CE-B302-A66DD7DAE6AA}"/>
    <cellStyle name="Złe 9 3 4" xfId="26351" xr:uid="{F6C6381A-6BE8-4400-A63B-6C688DF4383E}"/>
    <cellStyle name="Złe 9 3 4 2" xfId="50504" xr:uid="{A90A6408-DEEA-4786-A3DF-3104340DB57F}"/>
    <cellStyle name="Złe 9 3 5" xfId="26352" xr:uid="{DCEC38C4-AEF7-4573-A2F9-302BC688F587}"/>
    <cellStyle name="Złe 9 3 5 2" xfId="50505" xr:uid="{11B7A38A-0F4F-4730-A4DC-0A749C97B46B}"/>
    <cellStyle name="Złe 9 3 6" xfId="50499" xr:uid="{C84212DA-98AB-4D4A-A435-4740DD01FEEE}"/>
    <cellStyle name="Złe 9 3 7" xfId="54505" xr:uid="{E93C2594-8857-4716-AA23-2B6ABD0E94A2}"/>
    <cellStyle name="Złe 9 3 8" xfId="26346" xr:uid="{C74787F0-5252-488B-81D6-A4DFE5254044}"/>
    <cellStyle name="Złe 9 4" xfId="26353" xr:uid="{438CFDC0-0B35-43F0-AB18-DB299C84CEA5}"/>
    <cellStyle name="Złe 9 4 2" xfId="26354" xr:uid="{5192090D-63ED-4CD4-8A80-53635FD6E5DA}"/>
    <cellStyle name="Złe 9 4 2 2" xfId="50507" xr:uid="{36E57131-893B-4F4C-91D5-FB87DACAB12E}"/>
    <cellStyle name="Złe 9 4 3" xfId="26355" xr:uid="{263A8782-EA59-4C27-9375-4A8FBC83EBA5}"/>
    <cellStyle name="Złe 9 4 3 2" xfId="50508" xr:uid="{E0A36431-E6AD-4FCD-B485-58117F8F6253}"/>
    <cellStyle name="Złe 9 4 4" xfId="50506" xr:uid="{8D4CAF48-C9BF-4C6E-8366-74981529CAE2}"/>
    <cellStyle name="Złe 9 5" xfId="26356" xr:uid="{A5AC8C20-F831-4060-8F2D-9BBC9AC4CE93}"/>
    <cellStyle name="Złe 9 5 2" xfId="26357" xr:uid="{F450C8F8-E455-4224-AF93-69765EA00B18}"/>
    <cellStyle name="Złe 9 5 2 2" xfId="50510" xr:uid="{0BB4DF60-EE29-405C-9F7B-152346F76479}"/>
    <cellStyle name="Złe 9 5 3" xfId="50509" xr:uid="{65A64C61-4BB7-40B8-935D-4B0BEA823E33}"/>
    <cellStyle name="Złe 9 6" xfId="26358" xr:uid="{F8D6E7DD-2FBF-4910-A7BF-355F11D1983F}"/>
    <cellStyle name="Złe 9 6 2" xfId="50511" xr:uid="{295F8639-6E4E-45FB-83A2-72814F8F3F8C}"/>
    <cellStyle name="Złe 9 7" xfId="26359" xr:uid="{69BFEE7B-B86C-4E08-9D93-CC59C60C1ED0}"/>
    <cellStyle name="Złe 9 7 2" xfId="50512" xr:uid="{40C5D756-570F-4B7A-9460-1471B3BF621D}"/>
    <cellStyle name="Złe 9 8" xfId="50491" xr:uid="{32197213-84E7-44B1-8BF8-A0CDE656C9A7}"/>
    <cellStyle name="Złe 9 9" xfId="54503" xr:uid="{C1D735F2-F99B-4596-B4C8-E8864D40159A}"/>
    <cellStyle name="Złe 9_COM_BND" xfId="26360" xr:uid="{85F114CD-DECA-4CE6-954B-8311B0442135}"/>
    <cellStyle name="Złe_CHP" xfId="26361" xr:uid="{D3322CFF-6177-430A-A01D-FE2A1924081D}"/>
    <cellStyle name="Обычный_2++" xfId="26362" xr:uid="{79944719-09E0-4B26-A006-15A35024054B}"/>
    <cellStyle name="已访问的超链接" xfId="1208" xr:uid="{00000000-0005-0000-0000-0000DD040000}"/>
    <cellStyle name="已访问的超链接 2" xfId="26364" xr:uid="{B021E4A7-4F11-4307-9C67-B9C6DA984E74}"/>
    <cellStyle name="已访问的超链接 2 2" xfId="26365" xr:uid="{447CD667-D6F0-425B-BB85-D4A8AD5C2E6E}"/>
    <cellStyle name="已访问的超链接 2 2 2" xfId="50515" xr:uid="{A1B2BA1F-F56F-4408-8BAE-1EB86E815DA9}"/>
    <cellStyle name="已访问的超链接 2 3" xfId="26366" xr:uid="{E8A22985-228E-4976-8874-E923C8710E61}"/>
    <cellStyle name="已访问的超链接 2 3 2" xfId="50516" xr:uid="{732468E9-6710-48A0-A1CE-12754BC911A4}"/>
    <cellStyle name="已访问的超链接 2 4" xfId="50514" xr:uid="{8D850B04-93AA-4225-A84B-0A5B806DFCA4}"/>
    <cellStyle name="已访问的超链接 3" xfId="26367" xr:uid="{0C559478-5A98-4504-AF2A-1157E5766984}"/>
    <cellStyle name="已访问的超链接 3 2" xfId="26368" xr:uid="{5032541E-E7C4-4D7B-9C81-427C31E0C6A5}"/>
    <cellStyle name="已访问的超链接 3 2 2" xfId="50518" xr:uid="{55A71DF8-A620-4784-8CB3-7DC3EF1C7E3D}"/>
    <cellStyle name="已访问的超链接 3 3" xfId="26369" xr:uid="{446DC7D7-C56F-4A18-8DDB-C48995863548}"/>
    <cellStyle name="已访问的超链接 3 3 2" xfId="50519" xr:uid="{04D430CA-1CA7-4633-9721-489A72648CBA}"/>
    <cellStyle name="已访问的超链接 3 4" xfId="50517" xr:uid="{246BB32E-588A-48D1-A92A-895AA62BCE8B}"/>
    <cellStyle name="已访问的超链接 4" xfId="26370" xr:uid="{CDAEAA30-C6C1-46DC-9434-A61B198B8CFA}"/>
    <cellStyle name="已访问的超链接 4 2" xfId="50520" xr:uid="{05366C78-A4DD-4DD3-B0FF-130D6BBD45AA}"/>
    <cellStyle name="已访问的超链接 5" xfId="26371" xr:uid="{875790BB-8C74-44A9-BB7D-C7CA139ACAF7}"/>
    <cellStyle name="已访问的超链接 5 2" xfId="50521" xr:uid="{6F920AD7-8205-41B5-8C70-F7DCA9894A69}"/>
    <cellStyle name="已访问的超链接 6" xfId="26372" xr:uid="{35BDF15D-233A-4169-B562-6F8B452089FB}"/>
    <cellStyle name="已访问的超链接 6 2" xfId="50522" xr:uid="{8B7A50B4-DC09-4F21-A725-0D421036C442}"/>
    <cellStyle name="已访问的超链接 7" xfId="50513" xr:uid="{74D7BE88-BF31-496C-8C55-CF578658B95E}"/>
    <cellStyle name="已访问的超链接 8" xfId="54506" xr:uid="{8B5FE7F6-281E-44B3-871B-D8530C332AF3}"/>
    <cellStyle name="已访问的超链接 9" xfId="26363" xr:uid="{7B26AFB4-3873-4424-A6E4-A70FF0BFC057}"/>
    <cellStyle name="常规_November Issue Standard" xfId="26373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472723</xdr:colOff>
      <xdr:row>2</xdr:row>
      <xdr:rowOff>155222</xdr:rowOff>
    </xdr:from>
    <xdr:to>
      <xdr:col>13</xdr:col>
      <xdr:colOff>107118</xdr:colOff>
      <xdr:row>9</xdr:row>
      <xdr:rowOff>39013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E24E64A-DA14-7120-4A3C-88BFC114B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0945" y="543278"/>
          <a:ext cx="5786840" cy="17252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  <person displayName="Alicja Ossera" id="{8FB85E41-9ED4-469D-AE54-D8188D4CD8AD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5-06-23T13:39:02.69" personId="{8FB85E41-9ED4-469D-AE54-D8188D4CD8AD}" id="{12B4A7F7-781B-4DEE-9E9A-446EC8B36809}">
    <text>Z zał.3 do KPEIK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6" dT="2025-06-23T13:39:02.69" personId="{8FB85E41-9ED4-469D-AE54-D8188D4CD8AD}" id="{AE012433-C908-4094-B1BB-6D3A7639CB3A}">
    <text>Z zał.3 do KPEIK</text>
  </threadedComment>
  <threadedComment ref="U10" dT="2025-07-01T17:37:40.81" personId="{8FB85E41-9ED4-469D-AE54-D8188D4CD8AD}" id="{2323BE3B-86B3-4133-96EF-6C400E0C7010}">
    <text>Średnia dla dużych i małych</text>
  </threadedComment>
  <threadedComment ref="Q16" dT="2025-07-01T17:31:26.80" personId="{8FB85E41-9ED4-469D-AE54-D8188D4CD8AD}" id="{B67D4722-B298-4ECF-A9AA-8631251AFCA2}">
    <text>Z SEP 2023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30"/>
  <sheetViews>
    <sheetView zoomScale="115" zoomScaleNormal="115" workbookViewId="0">
      <selection activeCell="B21" sqref="B21"/>
    </sheetView>
  </sheetViews>
  <sheetFormatPr defaultColWidth="8.5703125" defaultRowHeight="12.75"/>
  <cols>
    <col min="1" max="1" width="2.5703125" customWidth="1"/>
    <col min="2" max="2" width="14.42578125" customWidth="1"/>
    <col min="3" max="3" width="20.42578125" customWidth="1"/>
    <col min="4" max="4" width="42.5703125" customWidth="1"/>
    <col min="5" max="5" width="9.42578125" customWidth="1"/>
    <col min="6" max="6" width="13.42578125" customWidth="1"/>
    <col min="7" max="7" width="11.42578125" customWidth="1"/>
    <col min="8" max="8" width="14.42578125" customWidth="1"/>
    <col min="9" max="9" width="13.42578125" customWidth="1"/>
    <col min="10" max="10" width="10.42578125" customWidth="1"/>
    <col min="11" max="12" width="10.5703125" bestFit="1" customWidth="1"/>
  </cols>
  <sheetData>
    <row r="2" spans="2:9" ht="18">
      <c r="B2" s="62" t="s">
        <v>0</v>
      </c>
      <c r="C2" s="63"/>
      <c r="D2" s="63"/>
      <c r="E2" s="21"/>
      <c r="F2" s="21"/>
      <c r="G2" s="21"/>
      <c r="H2" s="21"/>
      <c r="I2" s="21"/>
    </row>
    <row r="3" spans="2:9" ht="17.850000000000001" customHeight="1">
      <c r="B3" s="22"/>
      <c r="C3" s="21"/>
      <c r="D3" s="21"/>
      <c r="E3" s="21"/>
      <c r="F3" s="21"/>
      <c r="G3" s="21"/>
      <c r="H3" s="21"/>
      <c r="I3" s="21"/>
    </row>
    <row r="4" spans="2:9" ht="17.850000000000001" customHeight="1">
      <c r="B4" s="22" t="s">
        <v>1</v>
      </c>
      <c r="C4" s="21"/>
      <c r="D4" s="21"/>
      <c r="E4" s="21"/>
      <c r="F4" s="21"/>
      <c r="G4" s="21"/>
      <c r="H4" s="21"/>
      <c r="I4" s="21"/>
    </row>
    <row r="5" spans="2:9" ht="15.75" customHeight="1">
      <c r="B5" s="67" t="s">
        <v>2</v>
      </c>
      <c r="C5" s="67" t="s">
        <v>3</v>
      </c>
      <c r="D5" s="67" t="s">
        <v>4</v>
      </c>
      <c r="E5" s="67" t="s">
        <v>5</v>
      </c>
      <c r="F5" s="67" t="s">
        <v>6</v>
      </c>
      <c r="G5" s="67" t="s">
        <v>7</v>
      </c>
      <c r="H5" s="67" t="s">
        <v>8</v>
      </c>
      <c r="I5" s="67" t="s">
        <v>9</v>
      </c>
    </row>
    <row r="6" spans="2:9" ht="39.75" customHeight="1">
      <c r="B6" s="68" t="s">
        <v>10</v>
      </c>
      <c r="C6" s="68" t="s">
        <v>11</v>
      </c>
      <c r="D6" s="68" t="s">
        <v>12</v>
      </c>
      <c r="E6" s="68" t="s">
        <v>5</v>
      </c>
      <c r="F6" s="68" t="s">
        <v>13</v>
      </c>
      <c r="G6" s="68" t="s">
        <v>14</v>
      </c>
      <c r="H6" s="68" t="s">
        <v>15</v>
      </c>
      <c r="I6" s="68" t="s">
        <v>16</v>
      </c>
    </row>
    <row r="7" spans="2:9" ht="64.5" thickBot="1">
      <c r="B7" s="100" t="s">
        <v>17</v>
      </c>
      <c r="C7" s="100" t="s">
        <v>18</v>
      </c>
      <c r="D7" s="100" t="s">
        <v>232</v>
      </c>
      <c r="E7" s="100" t="s">
        <v>19</v>
      </c>
      <c r="F7" s="101" t="s">
        <v>20</v>
      </c>
      <c r="G7" s="100" t="s">
        <v>21</v>
      </c>
      <c r="H7" s="101" t="s">
        <v>22</v>
      </c>
      <c r="I7" s="100" t="s">
        <v>23</v>
      </c>
    </row>
    <row r="8" spans="2:9" ht="15.6" customHeight="1">
      <c r="B8" s="109" t="s">
        <v>24</v>
      </c>
      <c r="C8" s="110" t="s">
        <v>287</v>
      </c>
      <c r="D8" s="110" t="s">
        <v>35</v>
      </c>
      <c r="E8" s="110" t="s">
        <v>25</v>
      </c>
      <c r="F8" s="110"/>
      <c r="G8" s="110"/>
      <c r="H8" s="110"/>
      <c r="I8" s="111"/>
    </row>
    <row r="9" spans="2:9" ht="15.6" customHeight="1">
      <c r="B9" s="112" t="s">
        <v>24</v>
      </c>
      <c r="C9" s="173" t="s">
        <v>288</v>
      </c>
      <c r="D9" s="173" t="s">
        <v>31</v>
      </c>
      <c r="E9" s="173" t="s">
        <v>25</v>
      </c>
      <c r="F9" s="173"/>
      <c r="G9" s="173"/>
      <c r="H9" s="173"/>
      <c r="I9" s="113"/>
    </row>
    <row r="10" spans="2:9" ht="15.75" customHeight="1">
      <c r="B10" s="114" t="s">
        <v>24</v>
      </c>
      <c r="C10" s="174" t="s">
        <v>289</v>
      </c>
      <c r="D10" s="174" t="s">
        <v>32</v>
      </c>
      <c r="E10" s="174" t="s">
        <v>25</v>
      </c>
      <c r="F10" s="174"/>
      <c r="G10" s="174"/>
      <c r="H10" s="174"/>
      <c r="I10" s="115"/>
    </row>
    <row r="11" spans="2:9" ht="15.75" customHeight="1">
      <c r="B11" s="112" t="s">
        <v>24</v>
      </c>
      <c r="C11" s="173" t="s">
        <v>290</v>
      </c>
      <c r="D11" s="173" t="s">
        <v>30</v>
      </c>
      <c r="E11" s="173" t="s">
        <v>25</v>
      </c>
      <c r="F11" s="173"/>
      <c r="G11" s="173"/>
      <c r="H11" s="173"/>
      <c r="I11" s="113"/>
    </row>
    <row r="12" spans="2:9" ht="15.75" customHeight="1">
      <c r="B12" s="116" t="s">
        <v>24</v>
      </c>
      <c r="C12" s="175" t="s">
        <v>291</v>
      </c>
      <c r="D12" s="175" t="s">
        <v>40</v>
      </c>
      <c r="E12" s="175" t="s">
        <v>25</v>
      </c>
      <c r="F12" s="175"/>
      <c r="G12" s="174"/>
      <c r="H12" s="174"/>
      <c r="I12" s="115"/>
    </row>
    <row r="13" spans="2:9" ht="15.75" customHeight="1">
      <c r="B13" s="112" t="s">
        <v>24</v>
      </c>
      <c r="C13" s="173" t="s">
        <v>292</v>
      </c>
      <c r="D13" s="173" t="s">
        <v>37</v>
      </c>
      <c r="E13" s="173" t="s">
        <v>25</v>
      </c>
      <c r="F13" s="173"/>
      <c r="G13" s="173"/>
      <c r="H13" s="173"/>
      <c r="I13" s="113"/>
    </row>
    <row r="14" spans="2:9" ht="15.75" customHeight="1">
      <c r="B14" s="116" t="s">
        <v>24</v>
      </c>
      <c r="C14" s="175" t="s">
        <v>293</v>
      </c>
      <c r="D14" s="175" t="s">
        <v>38</v>
      </c>
      <c r="E14" s="175" t="s">
        <v>25</v>
      </c>
      <c r="F14" s="175"/>
      <c r="G14" s="174"/>
      <c r="H14" s="175"/>
      <c r="I14" s="117"/>
    </row>
    <row r="15" spans="2:9" ht="15.75" customHeight="1">
      <c r="B15" s="112" t="s">
        <v>24</v>
      </c>
      <c r="C15" s="173" t="s">
        <v>294</v>
      </c>
      <c r="D15" s="173" t="s">
        <v>41</v>
      </c>
      <c r="E15" s="173" t="s">
        <v>25</v>
      </c>
      <c r="F15" s="173"/>
      <c r="G15" s="173"/>
      <c r="H15" s="173"/>
      <c r="I15" s="113"/>
    </row>
    <row r="16" spans="2:9" ht="15.75" customHeight="1">
      <c r="B16" s="116" t="s">
        <v>24</v>
      </c>
      <c r="C16" s="175" t="s">
        <v>284</v>
      </c>
      <c r="D16" s="175" t="s">
        <v>274</v>
      </c>
      <c r="E16" s="175" t="s">
        <v>25</v>
      </c>
      <c r="F16" s="175"/>
      <c r="G16" s="174" t="s">
        <v>270</v>
      </c>
      <c r="H16" s="174"/>
      <c r="I16" s="115"/>
    </row>
    <row r="17" spans="2:9" ht="15.75" customHeight="1">
      <c r="B17" s="2" t="s">
        <v>24</v>
      </c>
      <c r="C17" s="2" t="s">
        <v>285</v>
      </c>
      <c r="D17" s="2" t="s">
        <v>275</v>
      </c>
      <c r="E17" s="2" t="s">
        <v>25</v>
      </c>
      <c r="G17" s="174" t="s">
        <v>270</v>
      </c>
      <c r="H17" s="174"/>
    </row>
    <row r="18" spans="2:9" ht="15.75" customHeight="1">
      <c r="B18" s="112" t="s">
        <v>24</v>
      </c>
      <c r="C18" s="173" t="s">
        <v>299</v>
      </c>
      <c r="D18" s="173" t="s">
        <v>276</v>
      </c>
      <c r="E18" s="173" t="s">
        <v>25</v>
      </c>
      <c r="F18" s="173"/>
      <c r="G18" s="173" t="s">
        <v>270</v>
      </c>
      <c r="H18" s="173"/>
      <c r="I18" s="113"/>
    </row>
    <row r="19" spans="2:9" ht="15.75" customHeight="1">
      <c r="B19" s="2" t="s">
        <v>24</v>
      </c>
      <c r="C19" s="2" t="s">
        <v>286</v>
      </c>
      <c r="D19" s="2" t="s">
        <v>277</v>
      </c>
      <c r="E19" s="2" t="s">
        <v>25</v>
      </c>
      <c r="G19" s="173" t="s">
        <v>270</v>
      </c>
      <c r="H19" s="173"/>
    </row>
    <row r="20" spans="2:9" ht="15.75" customHeight="1">
      <c r="B20" s="116" t="s">
        <v>24</v>
      </c>
      <c r="C20" s="175" t="s">
        <v>295</v>
      </c>
      <c r="D20" s="175" t="s">
        <v>233</v>
      </c>
      <c r="E20" s="175" t="s">
        <v>297</v>
      </c>
      <c r="F20" s="175"/>
      <c r="G20" s="174"/>
      <c r="H20" s="175"/>
      <c r="I20" s="117"/>
    </row>
    <row r="21" spans="2:9" ht="15.75" customHeight="1">
      <c r="B21" s="112" t="s">
        <v>24</v>
      </c>
      <c r="C21" s="173" t="s">
        <v>296</v>
      </c>
      <c r="D21" s="173" t="s">
        <v>234</v>
      </c>
      <c r="E21" s="173" t="s">
        <v>297</v>
      </c>
      <c r="F21" s="173"/>
      <c r="G21" s="173"/>
      <c r="H21" s="173"/>
      <c r="I21" s="113"/>
    </row>
    <row r="22" spans="2:9" ht="13.5" thickBot="1">
      <c r="B22" s="176" t="s">
        <v>24</v>
      </c>
      <c r="C22" s="177" t="s">
        <v>298</v>
      </c>
      <c r="D22" s="177" t="s">
        <v>235</v>
      </c>
      <c r="E22" s="177" t="s">
        <v>297</v>
      </c>
      <c r="F22" s="177"/>
      <c r="G22" s="178"/>
      <c r="H22" s="177"/>
      <c r="I22" s="179"/>
    </row>
    <row r="25" spans="2:9" ht="13.5" thickBot="1">
      <c r="B25" s="211" t="s">
        <v>42</v>
      </c>
      <c r="C25" s="212"/>
    </row>
    <row r="26" spans="2:9">
      <c r="B26" s="61" t="s">
        <v>24</v>
      </c>
      <c r="C26" s="61" t="s">
        <v>43</v>
      </c>
    </row>
    <row r="27" spans="2:9">
      <c r="B27" s="59" t="s">
        <v>27</v>
      </c>
      <c r="C27" s="59" t="s">
        <v>44</v>
      </c>
    </row>
    <row r="28" spans="2:9">
      <c r="B28" s="58" t="s">
        <v>26</v>
      </c>
      <c r="C28" s="58" t="s">
        <v>45</v>
      </c>
    </row>
    <row r="29" spans="2:9">
      <c r="B29" s="59" t="s">
        <v>46</v>
      </c>
      <c r="C29" s="59" t="s">
        <v>47</v>
      </c>
    </row>
    <row r="30" spans="2:9" ht="13.5" thickBot="1">
      <c r="B30" s="60" t="s">
        <v>48</v>
      </c>
      <c r="C30" s="60" t="s">
        <v>49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75"/>
  <sheetViews>
    <sheetView showFormulas="1" zoomScale="85" zoomScaleNormal="85" workbookViewId="0">
      <selection activeCell="D17" sqref="D17"/>
    </sheetView>
  </sheetViews>
  <sheetFormatPr defaultColWidth="8.5703125" defaultRowHeight="12.75"/>
  <cols>
    <col min="1" max="1" width="1.42578125" customWidth="1"/>
    <col min="2" max="3" width="7.42578125" customWidth="1"/>
    <col min="4" max="4" width="21.42578125" customWidth="1"/>
    <col min="5" max="5" width="18.5703125" customWidth="1"/>
    <col min="6" max="6" width="6.5703125" customWidth="1"/>
    <col min="7" max="8" width="8.42578125" customWidth="1"/>
    <col min="9" max="9" width="7.42578125" customWidth="1"/>
    <col min="10" max="10" width="6.5703125" customWidth="1"/>
    <col min="12" max="12" width="13.42578125" customWidth="1"/>
  </cols>
  <sheetData>
    <row r="1" spans="1:10" ht="12.75" customHeight="1">
      <c r="B1" s="65"/>
      <c r="C1" s="28"/>
      <c r="D1" s="28"/>
    </row>
    <row r="2" spans="1:10" ht="18.75" customHeight="1">
      <c r="A2" s="12"/>
      <c r="B2" s="66" t="s">
        <v>50</v>
      </c>
      <c r="C2" s="66"/>
      <c r="D2" s="66"/>
      <c r="E2" s="23"/>
      <c r="F2" s="23"/>
      <c r="G2" s="23"/>
      <c r="H2" s="23"/>
      <c r="I2" s="23"/>
      <c r="J2" s="23"/>
    </row>
    <row r="3" spans="1:10" ht="12.75" customHeight="1"/>
    <row r="4" spans="1:10" ht="18" customHeight="1">
      <c r="B4" s="22" t="s">
        <v>51</v>
      </c>
      <c r="C4" s="22"/>
      <c r="D4" s="23"/>
      <c r="E4" s="23"/>
      <c r="F4" s="23"/>
      <c r="G4" s="23"/>
      <c r="H4" s="23"/>
      <c r="I4" s="23"/>
      <c r="J4" s="23"/>
    </row>
    <row r="5" spans="1:10" ht="15.75" customHeight="1">
      <c r="B5" s="96" t="s">
        <v>52</v>
      </c>
      <c r="C5" s="96" t="s">
        <v>53</v>
      </c>
      <c r="D5" s="96" t="s">
        <v>54</v>
      </c>
      <c r="E5" s="96" t="s">
        <v>55</v>
      </c>
      <c r="F5" s="67" t="s">
        <v>56</v>
      </c>
      <c r="G5" s="67" t="s">
        <v>57</v>
      </c>
      <c r="H5" s="67" t="s">
        <v>58</v>
      </c>
      <c r="I5" s="67" t="s">
        <v>59</v>
      </c>
      <c r="J5" s="67" t="s">
        <v>60</v>
      </c>
    </row>
    <row r="6" spans="1:10" ht="47.25" customHeight="1">
      <c r="B6" s="97" t="s">
        <v>61</v>
      </c>
      <c r="C6" s="97" t="s">
        <v>62</v>
      </c>
      <c r="D6" s="97" t="s">
        <v>63</v>
      </c>
      <c r="E6" s="97" t="s">
        <v>64</v>
      </c>
      <c r="F6" s="68" t="s">
        <v>65</v>
      </c>
      <c r="G6" s="68" t="s">
        <v>66</v>
      </c>
      <c r="H6" s="68" t="s">
        <v>14</v>
      </c>
      <c r="I6" s="68" t="s">
        <v>67</v>
      </c>
      <c r="J6" s="68" t="s">
        <v>68</v>
      </c>
    </row>
    <row r="7" spans="1:10" ht="42.75" customHeight="1" thickBot="1">
      <c r="B7" s="104" t="s">
        <v>69</v>
      </c>
      <c r="C7" s="104" t="s">
        <v>70</v>
      </c>
      <c r="D7" s="104" t="s">
        <v>71</v>
      </c>
      <c r="E7" s="104" t="s">
        <v>72</v>
      </c>
      <c r="F7" s="100" t="s">
        <v>73</v>
      </c>
      <c r="G7" s="100" t="s">
        <v>74</v>
      </c>
      <c r="H7" s="100" t="s">
        <v>21</v>
      </c>
      <c r="I7" s="105" t="s">
        <v>75</v>
      </c>
      <c r="J7" s="105" t="s">
        <v>76</v>
      </c>
    </row>
    <row r="8" spans="1:10" ht="15.75" customHeight="1">
      <c r="B8" s="180" t="s">
        <v>77</v>
      </c>
      <c r="C8" s="181" t="s">
        <v>78</v>
      </c>
      <c r="D8" s="181" t="s">
        <v>86</v>
      </c>
      <c r="E8" s="181" t="s">
        <v>87</v>
      </c>
      <c r="F8" s="181" t="s">
        <v>25</v>
      </c>
      <c r="G8" s="181" t="s">
        <v>81</v>
      </c>
      <c r="H8" s="181" t="s">
        <v>270</v>
      </c>
      <c r="I8" s="181"/>
      <c r="J8" s="182"/>
    </row>
    <row r="9" spans="1:10" ht="15.75" customHeight="1">
      <c r="B9" s="127" t="s">
        <v>77</v>
      </c>
      <c r="C9" s="187" t="s">
        <v>78</v>
      </c>
      <c r="D9" s="187" t="s">
        <v>82</v>
      </c>
      <c r="E9" s="187" t="s">
        <v>83</v>
      </c>
      <c r="F9" s="187" t="s">
        <v>25</v>
      </c>
      <c r="G9" s="187" t="s">
        <v>81</v>
      </c>
      <c r="H9" s="187" t="s">
        <v>270</v>
      </c>
      <c r="I9" s="187"/>
      <c r="J9" s="183"/>
    </row>
    <row r="10" spans="1:10" ht="15.75" customHeight="1">
      <c r="B10" s="123" t="s">
        <v>77</v>
      </c>
      <c r="C10" s="188" t="s">
        <v>78</v>
      </c>
      <c r="D10" s="188" t="s">
        <v>84</v>
      </c>
      <c r="E10" s="188" t="s">
        <v>85</v>
      </c>
      <c r="F10" s="188" t="s">
        <v>25</v>
      </c>
      <c r="G10" s="188" t="s">
        <v>81</v>
      </c>
      <c r="H10" s="188" t="s">
        <v>270</v>
      </c>
      <c r="I10" s="188"/>
      <c r="J10" s="184"/>
    </row>
    <row r="11" spans="1:10" ht="15.75" customHeight="1">
      <c r="B11" s="127" t="s">
        <v>77</v>
      </c>
      <c r="C11" s="187" t="s">
        <v>78</v>
      </c>
      <c r="D11" s="187" t="s">
        <v>79</v>
      </c>
      <c r="E11" s="187" t="s">
        <v>80</v>
      </c>
      <c r="F11" s="187" t="s">
        <v>25</v>
      </c>
      <c r="G11" s="187" t="s">
        <v>81</v>
      </c>
      <c r="H11" s="187" t="s">
        <v>270</v>
      </c>
      <c r="I11" s="187"/>
      <c r="J11" s="183"/>
    </row>
    <row r="12" spans="1:10" ht="15.75" customHeight="1">
      <c r="B12" s="123" t="s">
        <v>77</v>
      </c>
      <c r="C12" s="188" t="s">
        <v>78</v>
      </c>
      <c r="D12" s="188" t="s">
        <v>91</v>
      </c>
      <c r="E12" s="188" t="s">
        <v>92</v>
      </c>
      <c r="F12" s="188" t="s">
        <v>25</v>
      </c>
      <c r="G12" s="188" t="s">
        <v>81</v>
      </c>
      <c r="H12" s="188" t="s">
        <v>270</v>
      </c>
      <c r="I12" s="188"/>
      <c r="J12" s="184"/>
    </row>
    <row r="13" spans="1:10" ht="15.75" customHeight="1">
      <c r="B13" s="127" t="s">
        <v>77</v>
      </c>
      <c r="C13" s="187" t="s">
        <v>78</v>
      </c>
      <c r="D13" s="187" t="s">
        <v>89</v>
      </c>
      <c r="E13" s="187" t="s">
        <v>90</v>
      </c>
      <c r="F13" s="187" t="s">
        <v>25</v>
      </c>
      <c r="G13" s="187" t="s">
        <v>81</v>
      </c>
      <c r="H13" s="187" t="s">
        <v>270</v>
      </c>
      <c r="I13" s="187"/>
      <c r="J13" s="183"/>
    </row>
    <row r="14" spans="1:10" ht="15.75" customHeight="1">
      <c r="B14" s="124" t="s">
        <v>77</v>
      </c>
      <c r="C14" s="120" t="s">
        <v>78</v>
      </c>
      <c r="D14" s="120" t="s">
        <v>236</v>
      </c>
      <c r="E14" s="120" t="s">
        <v>237</v>
      </c>
      <c r="F14" s="120" t="s">
        <v>25</v>
      </c>
      <c r="G14" s="120" t="s">
        <v>81</v>
      </c>
      <c r="H14" s="188" t="s">
        <v>270</v>
      </c>
      <c r="I14" s="120"/>
      <c r="J14" s="185"/>
    </row>
    <row r="15" spans="1:10" ht="15.75" customHeight="1">
      <c r="B15" s="128" t="s">
        <v>93</v>
      </c>
      <c r="C15" s="129" t="s">
        <v>78</v>
      </c>
      <c r="D15" s="129" t="s">
        <v>94</v>
      </c>
      <c r="E15" s="129" t="s">
        <v>95</v>
      </c>
      <c r="F15" s="129" t="s">
        <v>25</v>
      </c>
      <c r="G15" s="129" t="s">
        <v>25</v>
      </c>
      <c r="H15" s="187" t="s">
        <v>270</v>
      </c>
      <c r="I15" s="129"/>
      <c r="J15" s="186"/>
    </row>
    <row r="16" spans="1:10" ht="15.75" customHeight="1">
      <c r="B16" s="124" t="s">
        <v>93</v>
      </c>
      <c r="C16" s="120" t="s">
        <v>78</v>
      </c>
      <c r="D16" s="120" t="s">
        <v>301</v>
      </c>
      <c r="E16" s="120" t="s">
        <v>238</v>
      </c>
      <c r="F16" s="120" t="s">
        <v>244</v>
      </c>
      <c r="G16" s="120" t="s">
        <v>244</v>
      </c>
      <c r="H16" s="188" t="s">
        <v>270</v>
      </c>
      <c r="I16" s="120"/>
      <c r="J16" s="185"/>
    </row>
    <row r="17" spans="2:10" ht="15.75" customHeight="1" thickBot="1">
      <c r="B17" s="189" t="s">
        <v>93</v>
      </c>
      <c r="C17" s="190" t="s">
        <v>78</v>
      </c>
      <c r="D17" s="190" t="s">
        <v>302</v>
      </c>
      <c r="E17" s="190" t="s">
        <v>239</v>
      </c>
      <c r="F17" s="190" t="s">
        <v>244</v>
      </c>
      <c r="G17" s="190" t="s">
        <v>244</v>
      </c>
      <c r="H17" s="187" t="s">
        <v>270</v>
      </c>
      <c r="I17" s="190"/>
      <c r="J17" s="191"/>
    </row>
    <row r="18" spans="2:10" ht="15.75" customHeight="1">
      <c r="B18" s="129" t="s">
        <v>93</v>
      </c>
      <c r="C18" s="129" t="s">
        <v>78</v>
      </c>
      <c r="D18" s="129" t="s">
        <v>300</v>
      </c>
      <c r="E18" s="129" t="s">
        <v>283</v>
      </c>
      <c r="F18" s="129" t="s">
        <v>25</v>
      </c>
      <c r="G18" s="129" t="s">
        <v>25</v>
      </c>
      <c r="H18" s="187" t="s">
        <v>270</v>
      </c>
      <c r="I18" s="129"/>
      <c r="J18" s="129"/>
    </row>
    <row r="19" spans="2:10">
      <c r="D19" s="74"/>
    </row>
    <row r="20" spans="2:10">
      <c r="B20" s="213" t="s">
        <v>96</v>
      </c>
      <c r="C20" s="213"/>
      <c r="D20" s="213"/>
    </row>
    <row r="21" spans="2:10">
      <c r="B21" s="58" t="s">
        <v>77</v>
      </c>
      <c r="C21" s="58" t="s">
        <v>97</v>
      </c>
      <c r="D21" s="58"/>
    </row>
    <row r="22" spans="2:10">
      <c r="B22" s="59" t="s">
        <v>98</v>
      </c>
      <c r="C22" s="59" t="s">
        <v>99</v>
      </c>
      <c r="D22" s="59"/>
    </row>
    <row r="23" spans="2:10">
      <c r="B23" s="58" t="s">
        <v>88</v>
      </c>
      <c r="C23" s="58" t="s">
        <v>100</v>
      </c>
      <c r="D23" s="58"/>
    </row>
    <row r="24" spans="2:10">
      <c r="B24" s="59" t="s">
        <v>93</v>
      </c>
      <c r="C24" s="59" t="s">
        <v>101</v>
      </c>
      <c r="D24" s="59"/>
    </row>
    <row r="25" spans="2:10">
      <c r="B25" s="58" t="s">
        <v>102</v>
      </c>
      <c r="C25" s="58" t="s">
        <v>103</v>
      </c>
      <c r="D25" s="58" t="s">
        <v>104</v>
      </c>
    </row>
    <row r="26" spans="2:10">
      <c r="B26" s="59" t="s">
        <v>105</v>
      </c>
      <c r="C26" s="59" t="s">
        <v>106</v>
      </c>
      <c r="D26" s="59" t="s">
        <v>107</v>
      </c>
    </row>
    <row r="27" spans="2:10">
      <c r="B27" s="58" t="s">
        <v>108</v>
      </c>
      <c r="C27" s="58" t="s">
        <v>109</v>
      </c>
      <c r="D27" s="58" t="s">
        <v>110</v>
      </c>
    </row>
    <row r="28" spans="2:10">
      <c r="B28" s="59" t="s">
        <v>111</v>
      </c>
      <c r="C28" s="59" t="s">
        <v>112</v>
      </c>
      <c r="D28" s="59" t="s">
        <v>107</v>
      </c>
      <c r="F28" s="102"/>
      <c r="G28" s="102"/>
    </row>
    <row r="29" spans="2:10" ht="13.5" thickBot="1">
      <c r="B29" s="60" t="s">
        <v>113</v>
      </c>
      <c r="C29" s="60" t="s">
        <v>114</v>
      </c>
      <c r="D29" s="60"/>
      <c r="F29" s="103"/>
      <c r="G29" s="103"/>
    </row>
    <row r="31" spans="2:10">
      <c r="F31" s="103"/>
      <c r="G31" s="103"/>
    </row>
    <row r="32" spans="2:10">
      <c r="F32" s="102"/>
      <c r="G32" s="102"/>
    </row>
    <row r="34" spans="6:7">
      <c r="F34" s="102"/>
      <c r="G34" s="102"/>
    </row>
    <row r="57" spans="2:4">
      <c r="C57" t="s">
        <v>124</v>
      </c>
    </row>
    <row r="60" spans="2:4">
      <c r="C60" t="s">
        <v>125</v>
      </c>
    </row>
    <row r="63" spans="2:4">
      <c r="B63" s="73">
        <v>663.6</v>
      </c>
      <c r="D63" s="74" t="s">
        <v>126</v>
      </c>
    </row>
    <row r="64" spans="2:4">
      <c r="B64" s="73">
        <v>7559.73</v>
      </c>
      <c r="C64" s="71" t="s">
        <v>115</v>
      </c>
      <c r="D64" s="74" t="s">
        <v>127</v>
      </c>
    </row>
    <row r="65" spans="2:5">
      <c r="B65" s="73">
        <v>281.32</v>
      </c>
      <c r="C65" s="75" t="s">
        <v>128</v>
      </c>
      <c r="D65" s="74"/>
    </row>
    <row r="66" spans="2:5">
      <c r="B66" s="73">
        <v>3786.34</v>
      </c>
      <c r="C66" s="75" t="s">
        <v>129</v>
      </c>
      <c r="D66" s="74" t="s">
        <v>130</v>
      </c>
      <c r="E66">
        <v>4067.6600000000003</v>
      </c>
    </row>
    <row r="67" spans="2:5">
      <c r="B67" s="73">
        <v>19008.150000000001</v>
      </c>
      <c r="C67" s="71" t="s">
        <v>116</v>
      </c>
      <c r="D67" s="74" t="s">
        <v>131</v>
      </c>
    </row>
    <row r="68" spans="2:5">
      <c r="B68" s="73">
        <v>392.54</v>
      </c>
      <c r="C68" s="75" t="s">
        <v>132</v>
      </c>
      <c r="D68" s="74" t="s">
        <v>133</v>
      </c>
    </row>
    <row r="69" spans="2:5">
      <c r="B69" s="73">
        <v>1591.21</v>
      </c>
      <c r="D69" s="74" t="s">
        <v>134</v>
      </c>
    </row>
    <row r="70" spans="2:5">
      <c r="B70" s="73">
        <v>323.01</v>
      </c>
      <c r="C70" s="72" t="s">
        <v>118</v>
      </c>
      <c r="D70" s="214" t="s">
        <v>117</v>
      </c>
      <c r="E70">
        <v>791.57999999999993</v>
      </c>
    </row>
    <row r="71" spans="2:5">
      <c r="B71" s="73">
        <v>468.57</v>
      </c>
      <c r="C71" s="72" t="s">
        <v>119</v>
      </c>
      <c r="D71" s="214"/>
    </row>
    <row r="72" spans="2:5">
      <c r="B72" s="73">
        <v>10643.2</v>
      </c>
      <c r="C72" s="71" t="s">
        <v>122</v>
      </c>
      <c r="D72" s="74" t="s">
        <v>121</v>
      </c>
    </row>
    <row r="73" spans="2:5">
      <c r="B73" s="73">
        <v>8977.73</v>
      </c>
      <c r="C73" s="71" t="s">
        <v>120</v>
      </c>
      <c r="D73" t="s">
        <v>135</v>
      </c>
    </row>
    <row r="74" spans="2:5">
      <c r="B74" s="73">
        <v>1519.6700000000055</v>
      </c>
      <c r="C74" s="71" t="s">
        <v>123</v>
      </c>
      <c r="D74" s="74" t="s">
        <v>136</v>
      </c>
    </row>
    <row r="75" spans="2:5">
      <c r="B75" s="73">
        <v>55215.07</v>
      </c>
      <c r="D75" s="74"/>
    </row>
  </sheetData>
  <mergeCells count="2">
    <mergeCell ref="B20:D20"/>
    <mergeCell ref="D70:D7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A30"/>
  <sheetViews>
    <sheetView tabSelected="1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23" sqref="G23"/>
    </sheetView>
  </sheetViews>
  <sheetFormatPr defaultColWidth="8.5703125" defaultRowHeight="12.75"/>
  <cols>
    <col min="1" max="1" width="2.5703125" customWidth="1"/>
    <col min="2" max="2" width="33.28515625" customWidth="1"/>
    <col min="3" max="3" width="21.42578125" customWidth="1"/>
    <col min="4" max="4" width="18.5703125" customWidth="1"/>
    <col min="5" max="5" width="45.28515625" customWidth="1"/>
    <col min="6" max="6" width="16.140625" customWidth="1"/>
    <col min="7" max="7" width="27.28515625" bestFit="1" customWidth="1"/>
    <col min="8" max="8" width="12.28515625" bestFit="1" customWidth="1"/>
    <col min="9" max="13" width="7.5703125" customWidth="1"/>
    <col min="14" max="14" width="15.5703125" customWidth="1"/>
    <col min="15" max="15" width="32" bestFit="1" customWidth="1"/>
    <col min="16" max="16" width="15" customWidth="1"/>
    <col min="17" max="17" width="14.42578125" customWidth="1"/>
    <col min="18" max="18" width="13.85546875" customWidth="1"/>
    <col min="19" max="20" width="15" customWidth="1"/>
    <col min="21" max="21" width="15.42578125" customWidth="1"/>
    <col min="24" max="24" width="12.42578125" bestFit="1" customWidth="1"/>
  </cols>
  <sheetData>
    <row r="2" spans="2:27" ht="16.5" customHeight="1">
      <c r="B2" s="64" t="s">
        <v>137</v>
      </c>
      <c r="C2" s="36"/>
      <c r="E2" s="5"/>
      <c r="H2" s="1"/>
      <c r="I2" s="1"/>
      <c r="J2" s="1"/>
      <c r="K2" s="1"/>
      <c r="L2" s="1"/>
      <c r="M2" s="1"/>
      <c r="N2" s="9"/>
      <c r="O2" s="9"/>
      <c r="P2" s="11"/>
      <c r="R2" s="6"/>
      <c r="S2" s="153" t="s">
        <v>261</v>
      </c>
      <c r="T2" s="153" t="s">
        <v>262</v>
      </c>
      <c r="U2" s="151"/>
      <c r="V2" s="166">
        <v>4.4449470588235274</v>
      </c>
      <c r="W2" s="153" t="s">
        <v>263</v>
      </c>
    </row>
    <row r="3" spans="2:27">
      <c r="B3" s="10"/>
      <c r="C3" s="4"/>
      <c r="E3" s="5"/>
      <c r="H3" s="8"/>
      <c r="I3" s="8"/>
      <c r="J3" s="8"/>
      <c r="K3" s="8"/>
      <c r="L3" s="8"/>
      <c r="M3" s="8"/>
      <c r="N3" s="9"/>
      <c r="O3" s="9"/>
      <c r="P3" s="11"/>
      <c r="R3" s="6"/>
      <c r="S3" s="7"/>
    </row>
    <row r="4" spans="2:27" ht="15.75" customHeight="1">
      <c r="E4" s="15" t="s">
        <v>138</v>
      </c>
      <c r="F4" s="13"/>
      <c r="G4" s="13"/>
      <c r="H4" s="13"/>
      <c r="I4" s="13"/>
      <c r="J4" s="13"/>
      <c r="K4" s="13"/>
      <c r="L4" s="13"/>
      <c r="M4" s="13"/>
      <c r="N4" s="16"/>
      <c r="O4" s="16"/>
      <c r="P4" s="14"/>
      <c r="R4" s="14"/>
      <c r="S4" s="14"/>
    </row>
    <row r="5" spans="2:27" s="3" customFormat="1" ht="25.5">
      <c r="B5" s="67" t="s">
        <v>54</v>
      </c>
      <c r="C5" s="67" t="s">
        <v>139</v>
      </c>
      <c r="D5" s="67" t="s">
        <v>140</v>
      </c>
      <c r="E5" s="67" t="s">
        <v>141</v>
      </c>
      <c r="F5" s="67" t="s">
        <v>142</v>
      </c>
      <c r="G5" s="67" t="s">
        <v>143</v>
      </c>
      <c r="H5" s="70" t="s">
        <v>145</v>
      </c>
      <c r="I5" s="70" t="s">
        <v>146</v>
      </c>
      <c r="J5" s="70" t="s">
        <v>147</v>
      </c>
      <c r="K5" s="70" t="s">
        <v>148</v>
      </c>
      <c r="L5" s="70" t="s">
        <v>149</v>
      </c>
      <c r="M5" s="70" t="s">
        <v>150</v>
      </c>
      <c r="N5" s="67" t="s">
        <v>151</v>
      </c>
      <c r="O5" s="67" t="s">
        <v>152</v>
      </c>
      <c r="P5" s="70" t="s">
        <v>153</v>
      </c>
      <c r="Q5" s="70" t="s">
        <v>154</v>
      </c>
      <c r="R5" s="67" t="s">
        <v>155</v>
      </c>
      <c r="S5" s="67" t="s">
        <v>156</v>
      </c>
      <c r="U5" s="3" t="s">
        <v>272</v>
      </c>
      <c r="W5"/>
      <c r="X5"/>
    </row>
    <row r="6" spans="2:27" ht="53.1" customHeight="1">
      <c r="B6" s="68" t="s">
        <v>157</v>
      </c>
      <c r="C6" s="68" t="s">
        <v>64</v>
      </c>
      <c r="D6" s="68" t="s">
        <v>158</v>
      </c>
      <c r="E6" s="68" t="s">
        <v>159</v>
      </c>
      <c r="F6" s="68" t="s">
        <v>160</v>
      </c>
      <c r="G6" s="68" t="s">
        <v>161</v>
      </c>
      <c r="H6" s="215"/>
      <c r="I6" s="215"/>
      <c r="J6" s="215"/>
      <c r="K6" s="215"/>
      <c r="L6" s="215"/>
      <c r="M6" s="215"/>
      <c r="N6" s="68" t="s">
        <v>163</v>
      </c>
      <c r="O6" s="68" t="s">
        <v>165</v>
      </c>
      <c r="P6" s="68" t="s">
        <v>166</v>
      </c>
      <c r="Q6" s="68" t="s">
        <v>166</v>
      </c>
      <c r="R6" s="68" t="s">
        <v>167</v>
      </c>
      <c r="S6" s="68" t="s">
        <v>168</v>
      </c>
      <c r="U6" s="163" t="s">
        <v>155</v>
      </c>
      <c r="V6" s="163" t="s">
        <v>156</v>
      </c>
      <c r="Y6" s="31"/>
      <c r="Z6" s="2"/>
    </row>
    <row r="7" spans="2:27" ht="53.1" customHeight="1" thickBot="1">
      <c r="B7" s="100" t="s">
        <v>169</v>
      </c>
      <c r="C7" s="100" t="s">
        <v>72</v>
      </c>
      <c r="D7" s="100" t="s">
        <v>170</v>
      </c>
      <c r="E7" s="100" t="s">
        <v>171</v>
      </c>
      <c r="F7" s="100" t="s">
        <v>172</v>
      </c>
      <c r="G7" s="100" t="s">
        <v>173</v>
      </c>
      <c r="H7" s="216"/>
      <c r="I7" s="216"/>
      <c r="J7" s="216"/>
      <c r="K7" s="216"/>
      <c r="L7" s="216"/>
      <c r="M7" s="216"/>
      <c r="N7" s="100" t="s">
        <v>175</v>
      </c>
      <c r="O7" s="100" t="s">
        <v>176</v>
      </c>
      <c r="P7" s="100" t="s">
        <v>176</v>
      </c>
      <c r="Q7" s="100" t="s">
        <v>176</v>
      </c>
      <c r="R7" s="100" t="s">
        <v>177</v>
      </c>
      <c r="S7" s="100" t="s">
        <v>178</v>
      </c>
      <c r="U7" s="163" t="s">
        <v>259</v>
      </c>
      <c r="V7" s="163" t="s">
        <v>260</v>
      </c>
      <c r="Y7" s="31"/>
      <c r="Z7" s="2"/>
    </row>
    <row r="8" spans="2:27" ht="15.75" customHeight="1">
      <c r="B8" s="121" t="str">
        <f>SEC_Processes!D8</f>
        <v>ELE_EX_HC</v>
      </c>
      <c r="C8" s="118" t="str">
        <f>SEC_Processes!E8</f>
        <v>Existing Hard Coal Power Plants</v>
      </c>
      <c r="D8" s="131" t="str">
        <f>SEC_Comm!C8</f>
        <v>PRI_HC</v>
      </c>
      <c r="E8" s="131" t="str">
        <f>SEC_Comm!C17</f>
        <v>ELC</v>
      </c>
      <c r="F8" s="149">
        <f>C27</f>
        <v>0.4037</v>
      </c>
      <c r="G8" s="131">
        <v>31.536000000000001</v>
      </c>
      <c r="H8" s="132">
        <v>22.64</v>
      </c>
      <c r="I8" s="132">
        <f>0.8*H8</f>
        <v>18.112000000000002</v>
      </c>
      <c r="J8" s="132">
        <f>0.6*I8</f>
        <v>10.8672</v>
      </c>
      <c r="K8" s="132">
        <f>0.4*J8</f>
        <v>4.3468800000000005</v>
      </c>
      <c r="L8" s="132">
        <f>0.2*K8</f>
        <v>0.86937600000000015</v>
      </c>
      <c r="M8" s="132">
        <f>0</f>
        <v>0</v>
      </c>
      <c r="N8" s="133">
        <v>0.9</v>
      </c>
      <c r="O8" s="154">
        <f>O20</f>
        <v>0.29874993949368317</v>
      </c>
      <c r="P8" s="133">
        <f>0.8*O8</f>
        <v>0.23899995159494655</v>
      </c>
      <c r="Q8" s="133">
        <f>0.1*O8</f>
        <v>2.9874993949368319E-2</v>
      </c>
      <c r="R8" s="164">
        <f>U8*$V$2/1000</f>
        <v>217.80240588235284</v>
      </c>
      <c r="S8" s="168">
        <f>V8*$V$2/1000</f>
        <v>1.6001809411764701E-2</v>
      </c>
      <c r="U8" s="167">
        <f>1000*49</f>
        <v>49000</v>
      </c>
      <c r="V8" s="167">
        <v>3.6</v>
      </c>
      <c r="X8" s="2" t="s">
        <v>269</v>
      </c>
      <c r="Y8" s="2" t="s">
        <v>265</v>
      </c>
      <c r="Z8" s="2" t="s">
        <v>265</v>
      </c>
      <c r="AA8" s="2" t="s">
        <v>267</v>
      </c>
    </row>
    <row r="9" spans="2:27" ht="15.75" customHeight="1">
      <c r="B9" s="125" t="str">
        <f>SEC_Processes!D9</f>
        <v>ELE_EX_LIG</v>
      </c>
      <c r="C9" s="126" t="str">
        <f>SEC_Processes!E9</f>
        <v>Existing Lignite Power Plants</v>
      </c>
      <c r="D9" s="39" t="str">
        <f>SEC_Comm!C9</f>
        <v>PRI_BC</v>
      </c>
      <c r="E9" s="39" t="str">
        <f>SEC_Comm!C17</f>
        <v>ELC</v>
      </c>
      <c r="F9" s="158">
        <f>C25</f>
        <v>0.3901</v>
      </c>
      <c r="G9" s="39">
        <v>31.536000000000001</v>
      </c>
      <c r="H9" s="39">
        <v>8.86</v>
      </c>
      <c r="I9" s="39">
        <f>0.8*H9</f>
        <v>7.0880000000000001</v>
      </c>
      <c r="J9" s="39">
        <f>0.6*I9</f>
        <v>4.2527999999999997</v>
      </c>
      <c r="K9" s="39">
        <f>0.4*J9</f>
        <v>1.70112</v>
      </c>
      <c r="L9" s="39">
        <f>0.2*K9</f>
        <v>0.34022400000000003</v>
      </c>
      <c r="M9" s="39">
        <v>0</v>
      </c>
      <c r="N9" s="159">
        <v>0.9</v>
      </c>
      <c r="O9" s="169">
        <f>O24</f>
        <v>0.46473813867672681</v>
      </c>
      <c r="P9" s="165">
        <f t="shared" ref="P9:P10" si="0">0.8*O9</f>
        <v>0.37179051094138149</v>
      </c>
      <c r="Q9" s="165">
        <f>0.1*O9</f>
        <v>4.6473813867672686E-2</v>
      </c>
      <c r="R9" s="165">
        <f t="shared" ref="R9:S10" si="1">U9*$V$2/1000</f>
        <v>235.58219411764696</v>
      </c>
      <c r="S9" s="170">
        <f t="shared" si="1"/>
        <v>1.6890798823529406E-2</v>
      </c>
      <c r="U9" s="167">
        <f>53*1000</f>
        <v>53000</v>
      </c>
      <c r="V9" s="167">
        <v>3.8</v>
      </c>
      <c r="X9" s="2" t="s">
        <v>264</v>
      </c>
      <c r="Y9" s="2" t="s">
        <v>264</v>
      </c>
      <c r="Z9" s="2" t="s">
        <v>266</v>
      </c>
      <c r="AA9" s="2" t="s">
        <v>268</v>
      </c>
    </row>
    <row r="10" spans="2:27" ht="13.5" thickBot="1">
      <c r="B10" s="135" t="str">
        <f>SEC_Processes!D10</f>
        <v>ELE_EX_GAS_CCGT</v>
      </c>
      <c r="C10" s="136" t="str">
        <f>SEC_Processes!E10</f>
        <v>Existing Gas Combined Cycle Power Plants</v>
      </c>
      <c r="D10" s="29" t="str">
        <f>SEC_Comm!C10</f>
        <v>PRI_GAS_NAT</v>
      </c>
      <c r="E10" s="29" t="str">
        <f>SEC_Comm!C17</f>
        <v>ELC</v>
      </c>
      <c r="F10" s="150">
        <f>C26</f>
        <v>0.69040000000000001</v>
      </c>
      <c r="G10" s="29">
        <v>31.536000000000001</v>
      </c>
      <c r="H10" s="130">
        <v>5.79</v>
      </c>
      <c r="I10" s="130">
        <f>0.8*H10</f>
        <v>4.6320000000000006</v>
      </c>
      <c r="J10" s="130">
        <f>0.6*I10</f>
        <v>2.7792000000000003</v>
      </c>
      <c r="K10" s="130">
        <f>0.4*J10</f>
        <v>1.1116800000000002</v>
      </c>
      <c r="L10" s="130">
        <f>0.2*K10</f>
        <v>0.22233600000000006</v>
      </c>
      <c r="M10" s="130">
        <v>0</v>
      </c>
      <c r="N10" s="130">
        <v>1</v>
      </c>
      <c r="O10" s="157">
        <f>O28</f>
        <v>0.38524932768669018</v>
      </c>
      <c r="P10" s="160">
        <f t="shared" si="0"/>
        <v>0.30819946214935218</v>
      </c>
      <c r="Q10" s="160">
        <f t="shared" ref="Q10" si="2">0.1*O10</f>
        <v>3.8524932768669022E-2</v>
      </c>
      <c r="R10" s="171">
        <f t="shared" si="1"/>
        <v>88.898941176470544</v>
      </c>
      <c r="S10" s="172">
        <f t="shared" si="1"/>
        <v>8.8898941176470542E-3</v>
      </c>
      <c r="U10" s="167">
        <f>1000*20</f>
        <v>20000</v>
      </c>
      <c r="V10" s="167">
        <v>2</v>
      </c>
    </row>
    <row r="13" spans="2:27">
      <c r="C13" s="2"/>
      <c r="G13" s="32"/>
      <c r="K13" s="33"/>
    </row>
    <row r="14" spans="2:27">
      <c r="C14" s="2"/>
      <c r="G14" s="32"/>
      <c r="K14" s="33"/>
    </row>
    <row r="16" spans="2:27">
      <c r="M16" s="219" t="s">
        <v>179</v>
      </c>
      <c r="N16" s="220"/>
      <c r="O16" s="153" t="s">
        <v>249</v>
      </c>
    </row>
    <row r="17" spans="2:18">
      <c r="B17" s="153" t="s">
        <v>245</v>
      </c>
      <c r="M17" s="217" t="s">
        <v>255</v>
      </c>
      <c r="N17" s="156" t="s">
        <v>254</v>
      </c>
      <c r="O17" s="155">
        <v>59.25</v>
      </c>
      <c r="P17" s="45" t="s">
        <v>250</v>
      </c>
      <c r="Q17">
        <f>O17*1000</f>
        <v>59250</v>
      </c>
      <c r="R17" s="2" t="s">
        <v>252</v>
      </c>
    </row>
    <row r="18" spans="2:18">
      <c r="B18" s="151" t="s">
        <v>246</v>
      </c>
      <c r="M18" s="217"/>
      <c r="N18" s="156" t="s">
        <v>251</v>
      </c>
      <c r="O18" s="155">
        <f>H8</f>
        <v>22.64</v>
      </c>
      <c r="P18" s="45" t="s">
        <v>81</v>
      </c>
    </row>
    <row r="19" spans="2:18" ht="38.25">
      <c r="B19" s="153" t="s">
        <v>247</v>
      </c>
      <c r="M19" s="217"/>
      <c r="N19" s="152" t="s">
        <v>253</v>
      </c>
      <c r="O19" s="155">
        <f>O18*8760</f>
        <v>198326.39999999999</v>
      </c>
      <c r="P19" s="45" t="s">
        <v>252</v>
      </c>
    </row>
    <row r="20" spans="2:18">
      <c r="M20" s="217"/>
      <c r="N20" s="156" t="s">
        <v>179</v>
      </c>
      <c r="O20" s="155">
        <f>Q17/O19</f>
        <v>0.29874993949368317</v>
      </c>
      <c r="P20" s="46"/>
    </row>
    <row r="21" spans="2:18">
      <c r="M21" s="217" t="s">
        <v>256</v>
      </c>
      <c r="N21" s="156" t="s">
        <v>254</v>
      </c>
      <c r="O21" s="155">
        <v>36.07</v>
      </c>
      <c r="P21" s="45" t="s">
        <v>250</v>
      </c>
      <c r="Q21">
        <f>O21*1000</f>
        <v>36070</v>
      </c>
      <c r="R21" s="2" t="s">
        <v>252</v>
      </c>
    </row>
    <row r="22" spans="2:18" ht="12.6" customHeight="1">
      <c r="M22" s="218"/>
      <c r="N22" s="156" t="s">
        <v>251</v>
      </c>
      <c r="O22" s="155">
        <f>H9</f>
        <v>8.86</v>
      </c>
      <c r="P22" s="45" t="s">
        <v>81</v>
      </c>
    </row>
    <row r="23" spans="2:18" ht="42" customHeight="1">
      <c r="B23" s="152" t="s">
        <v>273</v>
      </c>
      <c r="C23" s="147" t="s">
        <v>160</v>
      </c>
      <c r="M23" s="218"/>
      <c r="N23" s="152" t="s">
        <v>253</v>
      </c>
      <c r="O23" s="155">
        <f>O22*8760</f>
        <v>77613.599999999991</v>
      </c>
      <c r="P23" s="45" t="s">
        <v>252</v>
      </c>
    </row>
    <row r="24" spans="2:18">
      <c r="B24" s="147" t="s">
        <v>80</v>
      </c>
      <c r="C24" s="148">
        <v>0.38540000000000002</v>
      </c>
      <c r="M24" s="218"/>
      <c r="N24" s="156" t="s">
        <v>179</v>
      </c>
      <c r="O24" s="155">
        <f>Q21/O23</f>
        <v>0.46473813867672681</v>
      </c>
      <c r="P24" s="46"/>
    </row>
    <row r="25" spans="2:18">
      <c r="B25" s="147" t="s">
        <v>83</v>
      </c>
      <c r="C25" s="148">
        <v>0.3901</v>
      </c>
      <c r="M25" s="217" t="s">
        <v>257</v>
      </c>
      <c r="N25" s="156" t="s">
        <v>254</v>
      </c>
      <c r="O25" s="155">
        <v>19.54</v>
      </c>
      <c r="P25" s="45" t="s">
        <v>250</v>
      </c>
      <c r="Q25">
        <f>O25*1000</f>
        <v>19540</v>
      </c>
      <c r="R25" s="2" t="s">
        <v>252</v>
      </c>
    </row>
    <row r="26" spans="2:18">
      <c r="B26" s="147" t="s">
        <v>85</v>
      </c>
      <c r="C26" s="148">
        <v>0.69040000000000001</v>
      </c>
      <c r="M26" s="218"/>
      <c r="N26" s="156" t="s">
        <v>251</v>
      </c>
      <c r="O26" s="155">
        <f>H10</f>
        <v>5.79</v>
      </c>
      <c r="P26" s="45" t="s">
        <v>81</v>
      </c>
    </row>
    <row r="27" spans="2:18" ht="38.25">
      <c r="B27" s="147" t="s">
        <v>87</v>
      </c>
      <c r="C27" s="148">
        <v>0.4037</v>
      </c>
      <c r="M27" s="218"/>
      <c r="N27" s="152" t="s">
        <v>253</v>
      </c>
      <c r="O27" s="155">
        <f>O26*8760</f>
        <v>50720.4</v>
      </c>
      <c r="P27" s="45" t="s">
        <v>252</v>
      </c>
    </row>
    <row r="28" spans="2:18">
      <c r="B28" s="147" t="s">
        <v>248</v>
      </c>
      <c r="C28" s="148">
        <v>0.71779999999999999</v>
      </c>
      <c r="M28" s="218"/>
      <c r="N28" s="156" t="s">
        <v>179</v>
      </c>
      <c r="O28" s="155">
        <f>Q25/O27</f>
        <v>0.38524932768669018</v>
      </c>
      <c r="P28" s="46"/>
    </row>
    <row r="30" spans="2:18">
      <c r="D30" s="46"/>
      <c r="E30" s="46"/>
    </row>
  </sheetData>
  <mergeCells count="6">
    <mergeCell ref="H6:M6"/>
    <mergeCell ref="H7:M7"/>
    <mergeCell ref="M17:M20"/>
    <mergeCell ref="M21:M24"/>
    <mergeCell ref="M25:M28"/>
    <mergeCell ref="M16:N16"/>
  </mergeCells>
  <phoneticPr fontId="0" type="noConversion"/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V31"/>
  <sheetViews>
    <sheetView zoomScaleNormal="100" workbookViewId="0">
      <selection activeCell="E8" sqref="E8"/>
    </sheetView>
  </sheetViews>
  <sheetFormatPr defaultColWidth="8.5703125" defaultRowHeight="12.75"/>
  <cols>
    <col min="1" max="1" width="2.5703125" customWidth="1"/>
    <col min="2" max="2" width="20.42578125" customWidth="1"/>
    <col min="3" max="3" width="18.42578125" customWidth="1"/>
    <col min="4" max="4" width="20.7109375" customWidth="1"/>
    <col min="5" max="5" width="20" customWidth="1"/>
    <col min="6" max="6" width="10.42578125" customWidth="1"/>
    <col min="7" max="7" width="9" customWidth="1"/>
    <col min="8" max="13" width="7.42578125" customWidth="1"/>
    <col min="14" max="14" width="16.42578125" customWidth="1"/>
    <col min="15" max="15" width="13.5703125" customWidth="1"/>
    <col min="16" max="17" width="15.42578125" customWidth="1"/>
    <col min="18" max="18" width="11.42578125" customWidth="1"/>
    <col min="19" max="19" width="25.42578125" customWidth="1"/>
    <col min="20" max="20" width="17.140625" bestFit="1" customWidth="1"/>
    <col min="21" max="21" width="29.140625" customWidth="1"/>
    <col min="23" max="23" width="11.140625" customWidth="1"/>
  </cols>
  <sheetData>
    <row r="2" spans="2:22" ht="18">
      <c r="B2" s="64" t="s">
        <v>180</v>
      </c>
      <c r="C2" s="20"/>
      <c r="E2" s="5"/>
      <c r="H2" s="8"/>
      <c r="I2" s="8"/>
      <c r="J2" s="8"/>
      <c r="K2" s="8"/>
      <c r="L2" s="8"/>
      <c r="M2" s="8"/>
      <c r="N2" s="8"/>
      <c r="O2" s="9"/>
      <c r="P2" s="11"/>
      <c r="Q2" s="6"/>
      <c r="R2" s="7"/>
      <c r="S2" s="153" t="s">
        <v>262</v>
      </c>
      <c r="T2" s="151"/>
      <c r="U2" s="166">
        <v>4.4449470588235274</v>
      </c>
      <c r="V2" s="153" t="s">
        <v>263</v>
      </c>
    </row>
    <row r="3" spans="2:22">
      <c r="B3" s="49"/>
      <c r="C3" s="4"/>
      <c r="E3" s="5"/>
      <c r="H3" s="8"/>
      <c r="I3" s="8"/>
      <c r="J3" s="8"/>
      <c r="K3" s="8"/>
      <c r="L3" s="8"/>
      <c r="M3" s="8"/>
      <c r="N3" s="8"/>
      <c r="O3" s="9"/>
      <c r="P3" s="11"/>
      <c r="Q3" s="6"/>
      <c r="R3" s="7"/>
    </row>
    <row r="4" spans="2:22" ht="15.75" customHeight="1">
      <c r="E4" s="15" t="s">
        <v>138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4"/>
      <c r="Q4" s="14"/>
    </row>
    <row r="5" spans="2:22" s="3" customFormat="1" ht="25.5">
      <c r="B5" s="67" t="s">
        <v>54</v>
      </c>
      <c r="C5" s="67" t="s">
        <v>181</v>
      </c>
      <c r="D5" s="67" t="s">
        <v>140</v>
      </c>
      <c r="E5" s="67" t="s">
        <v>141</v>
      </c>
      <c r="F5" s="67" t="s">
        <v>142</v>
      </c>
      <c r="G5" s="67" t="s">
        <v>143</v>
      </c>
      <c r="H5" s="70" t="s">
        <v>145</v>
      </c>
      <c r="I5" s="70" t="s">
        <v>146</v>
      </c>
      <c r="J5" s="70" t="s">
        <v>147</v>
      </c>
      <c r="K5" s="70" t="s">
        <v>148</v>
      </c>
      <c r="L5" s="70" t="s">
        <v>149</v>
      </c>
      <c r="M5" s="70" t="s">
        <v>150</v>
      </c>
      <c r="N5" s="67" t="s">
        <v>151</v>
      </c>
      <c r="O5" s="67" t="s">
        <v>152</v>
      </c>
      <c r="P5" s="67" t="s">
        <v>182</v>
      </c>
      <c r="Q5" s="67" t="s">
        <v>155</v>
      </c>
      <c r="R5" s="67" t="s">
        <v>156</v>
      </c>
    </row>
    <row r="6" spans="2:22" ht="51">
      <c r="B6" s="68" t="s">
        <v>157</v>
      </c>
      <c r="C6" s="68" t="s">
        <v>64</v>
      </c>
      <c r="D6" s="68" t="s">
        <v>158</v>
      </c>
      <c r="E6" s="68" t="s">
        <v>159</v>
      </c>
      <c r="F6" s="68" t="s">
        <v>160</v>
      </c>
      <c r="G6" s="68" t="s">
        <v>161</v>
      </c>
      <c r="H6" s="215"/>
      <c r="I6" s="215"/>
      <c r="J6" s="215"/>
      <c r="K6" s="215"/>
      <c r="L6" s="215"/>
      <c r="M6" s="215"/>
      <c r="N6" s="68" t="s">
        <v>163</v>
      </c>
      <c r="O6" s="68" t="s">
        <v>165</v>
      </c>
      <c r="P6" s="68" t="s">
        <v>166</v>
      </c>
      <c r="Q6" s="68" t="s">
        <v>183</v>
      </c>
      <c r="R6" s="68" t="s">
        <v>184</v>
      </c>
      <c r="T6" s="98"/>
      <c r="U6" s="163" t="s">
        <v>155</v>
      </c>
    </row>
    <row r="7" spans="2:22" ht="115.5" thickBot="1">
      <c r="B7" s="69" t="s">
        <v>169</v>
      </c>
      <c r="C7" s="69" t="s">
        <v>72</v>
      </c>
      <c r="D7" s="69" t="s">
        <v>170</v>
      </c>
      <c r="E7" s="69" t="s">
        <v>171</v>
      </c>
      <c r="F7" s="69" t="s">
        <v>172</v>
      </c>
      <c r="G7" s="69" t="s">
        <v>173</v>
      </c>
      <c r="H7" s="221"/>
      <c r="I7" s="221"/>
      <c r="J7" s="221"/>
      <c r="K7" s="221"/>
      <c r="L7" s="221"/>
      <c r="M7" s="221"/>
      <c r="N7" s="69" t="s">
        <v>175</v>
      </c>
      <c r="O7" s="69" t="s">
        <v>176</v>
      </c>
      <c r="P7" s="69" t="s">
        <v>176</v>
      </c>
      <c r="Q7" s="69" t="s">
        <v>185</v>
      </c>
      <c r="R7" s="69" t="s">
        <v>186</v>
      </c>
      <c r="T7" s="2" t="s">
        <v>272</v>
      </c>
      <c r="U7" s="163" t="s">
        <v>259</v>
      </c>
    </row>
    <row r="8" spans="2:22">
      <c r="B8" s="121" t="str">
        <f>SEC_Processes!D11</f>
        <v>ELE_EX_BIOM</v>
      </c>
      <c r="C8" s="118" t="str">
        <f>SEC_Processes!E11</f>
        <v>Existing Biomass Power Plants</v>
      </c>
      <c r="D8" s="131" t="str">
        <f>SEC_Comm!C11</f>
        <v>PRI_BIOM</v>
      </c>
      <c r="E8" s="131" t="str">
        <f>SEC_Comm!C16</f>
        <v>ELC_RES</v>
      </c>
      <c r="F8" s="132">
        <f>PP!C24</f>
        <v>0.38540000000000002</v>
      </c>
      <c r="G8" s="132">
        <v>31.536000000000001</v>
      </c>
      <c r="H8" s="132">
        <v>0.65</v>
      </c>
      <c r="I8" s="132">
        <f>H8</f>
        <v>0.65</v>
      </c>
      <c r="J8" s="132">
        <f t="shared" ref="J8:M8" si="0">I8</f>
        <v>0.65</v>
      </c>
      <c r="K8" s="132">
        <f t="shared" si="0"/>
        <v>0.65</v>
      </c>
      <c r="L8" s="132">
        <f t="shared" si="0"/>
        <v>0.65</v>
      </c>
      <c r="M8" s="132">
        <f t="shared" si="0"/>
        <v>0.65</v>
      </c>
      <c r="N8" s="132">
        <v>0.9</v>
      </c>
      <c r="O8" s="195">
        <f>Q19</f>
        <v>0.56431245988983847</v>
      </c>
      <c r="P8" s="195">
        <f>0.8*O8</f>
        <v>0.45144996791187081</v>
      </c>
      <c r="Q8" s="132">
        <f>U8*$U$2/1000</f>
        <v>591.17795882352914</v>
      </c>
      <c r="R8" s="162"/>
      <c r="T8" s="151" t="s">
        <v>79</v>
      </c>
      <c r="U8" s="167">
        <f>133*1000</f>
        <v>133000</v>
      </c>
    </row>
    <row r="9" spans="2:22">
      <c r="B9" s="125" t="str">
        <f>SEC_Processes!D12</f>
        <v>ELE_EX_WIND_ON</v>
      </c>
      <c r="C9" s="126" t="str">
        <f>SEC_Processes!E12</f>
        <v>Existing Onshore Wind Turbines</v>
      </c>
      <c r="D9" s="39" t="str">
        <f>SEC_Comm!C12</f>
        <v>PRI_WIND_ON</v>
      </c>
      <c r="E9" s="39" t="str">
        <f>SEC_Comm!C16</f>
        <v>ELC_RES</v>
      </c>
      <c r="F9" s="159">
        <v>1</v>
      </c>
      <c r="G9" s="159">
        <v>31.536000000000001</v>
      </c>
      <c r="H9" s="159">
        <v>10.15</v>
      </c>
      <c r="I9" s="159">
        <f>H9</f>
        <v>10.15</v>
      </c>
      <c r="J9" s="159">
        <f t="shared" ref="J9:M9" si="1">I9</f>
        <v>10.15</v>
      </c>
      <c r="K9" s="159">
        <f t="shared" si="1"/>
        <v>10.15</v>
      </c>
      <c r="L9" s="159">
        <f t="shared" si="1"/>
        <v>10.15</v>
      </c>
      <c r="M9" s="159">
        <f t="shared" si="1"/>
        <v>10.15</v>
      </c>
      <c r="N9" s="159">
        <v>0.15</v>
      </c>
      <c r="O9" s="159">
        <f>Q23</f>
        <v>0.27633443552196507</v>
      </c>
      <c r="P9" s="159">
        <f>0.8*O9</f>
        <v>0.22106754841757206</v>
      </c>
      <c r="Q9" s="159">
        <f>U9*$U$2/1000</f>
        <v>248.91703529411751</v>
      </c>
      <c r="R9" s="137"/>
      <c r="T9" s="151" t="s">
        <v>91</v>
      </c>
      <c r="U9" s="167">
        <f>56*1000</f>
        <v>56000</v>
      </c>
    </row>
    <row r="10" spans="2:22">
      <c r="B10" s="122" t="str">
        <f>SEC_Processes!D13</f>
        <v>ELE_EX_HYD</v>
      </c>
      <c r="C10" s="119" t="str">
        <f>SEC_Processes!E13</f>
        <v>Existing Hydro Power Plants</v>
      </c>
      <c r="D10" s="25" t="str">
        <f>SEC_Comm!C13</f>
        <v>PRI_HYD</v>
      </c>
      <c r="E10" s="25" t="str">
        <f>SEC_Comm!C16</f>
        <v>ELC_RES</v>
      </c>
      <c r="F10" s="196">
        <f>PP!C28</f>
        <v>0.71779999999999999</v>
      </c>
      <c r="G10" s="56">
        <v>31.536000000000001</v>
      </c>
      <c r="H10" s="56">
        <v>0.98</v>
      </c>
      <c r="I10" s="56">
        <f>H10</f>
        <v>0.98</v>
      </c>
      <c r="J10" s="56">
        <f t="shared" ref="J10:M10" si="2">I10</f>
        <v>0.98</v>
      </c>
      <c r="K10" s="56">
        <f t="shared" si="2"/>
        <v>0.98</v>
      </c>
      <c r="L10" s="56">
        <f t="shared" si="2"/>
        <v>0.98</v>
      </c>
      <c r="M10" s="56">
        <f t="shared" si="2"/>
        <v>0.98</v>
      </c>
      <c r="N10" s="56">
        <v>1</v>
      </c>
      <c r="O10" s="56">
        <f>Q27</f>
        <v>0.24694809430621567</v>
      </c>
      <c r="P10" s="56">
        <f>0.8*O10</f>
        <v>0.19755847544497254</v>
      </c>
      <c r="Q10" s="56">
        <f>U10*$U$2/1000</f>
        <v>271.14177058823515</v>
      </c>
      <c r="R10" s="134"/>
      <c r="T10" s="151" t="s">
        <v>89</v>
      </c>
      <c r="U10" s="167">
        <f>AVERAGE(39,83)*1000</f>
        <v>61000</v>
      </c>
    </row>
    <row r="11" spans="2:22" ht="13.5" thickBot="1">
      <c r="B11" s="138" t="str">
        <f>SEC_Processes!D14</f>
        <v>ELE_EX_PV</v>
      </c>
      <c r="C11" s="42" t="str">
        <f>SEC_Processes!E14</f>
        <v>Existing PV Power Plants</v>
      </c>
      <c r="D11" s="42" t="str">
        <f>SEC_Comm!C14</f>
        <v>PRI_SOL</v>
      </c>
      <c r="E11" s="42" t="str">
        <f>SEC_Comm!C16</f>
        <v>ELC_RES</v>
      </c>
      <c r="F11" s="108">
        <v>1</v>
      </c>
      <c r="G11" s="108">
        <v>31.536000000000001</v>
      </c>
      <c r="H11" s="108">
        <v>21.46</v>
      </c>
      <c r="I11" s="108">
        <f>H11</f>
        <v>21.46</v>
      </c>
      <c r="J11" s="108">
        <f t="shared" ref="J11:M11" si="3">I11</f>
        <v>21.46</v>
      </c>
      <c r="K11" s="108">
        <f t="shared" si="3"/>
        <v>21.46</v>
      </c>
      <c r="L11" s="108">
        <f t="shared" si="3"/>
        <v>21.46</v>
      </c>
      <c r="M11" s="108">
        <f t="shared" si="3"/>
        <v>21.46</v>
      </c>
      <c r="N11" s="108">
        <v>0.05</v>
      </c>
      <c r="O11" s="108">
        <f>Q31</f>
        <v>8.0376786800971961E-2</v>
      </c>
      <c r="P11" s="108">
        <f>0.8*O11</f>
        <v>6.4301429440777574E-2</v>
      </c>
      <c r="Q11" s="108">
        <f>U11*$U$2/1000</f>
        <v>80.009047058823484</v>
      </c>
      <c r="R11" s="139"/>
      <c r="T11" s="151" t="s">
        <v>236</v>
      </c>
      <c r="U11" s="167">
        <f>18*1000</f>
        <v>18000</v>
      </c>
    </row>
    <row r="15" spans="2:22">
      <c r="O15" s="219" t="s">
        <v>179</v>
      </c>
      <c r="P15" s="220"/>
    </row>
    <row r="16" spans="2:22">
      <c r="N16" s="192" t="s">
        <v>271</v>
      </c>
      <c r="O16" s="217" t="s">
        <v>29</v>
      </c>
      <c r="P16" s="156" t="s">
        <v>254</v>
      </c>
      <c r="Q16" s="193">
        <v>4889</v>
      </c>
      <c r="R16" s="45" t="s">
        <v>252</v>
      </c>
    </row>
    <row r="17" spans="14:20">
      <c r="O17" s="217"/>
      <c r="P17" s="156" t="s">
        <v>251</v>
      </c>
      <c r="Q17" s="194">
        <v>0.98899999999999999</v>
      </c>
      <c r="R17" s="45" t="s">
        <v>81</v>
      </c>
    </row>
    <row r="18" spans="14:20" ht="38.25">
      <c r="O18" s="217"/>
      <c r="P18" s="152" t="s">
        <v>253</v>
      </c>
      <c r="Q18" s="155">
        <f>Q17*8760</f>
        <v>8663.64</v>
      </c>
      <c r="R18" s="45" t="s">
        <v>252</v>
      </c>
    </row>
    <row r="19" spans="14:20">
      <c r="O19" s="217"/>
      <c r="P19" s="156" t="s">
        <v>179</v>
      </c>
      <c r="Q19" s="161">
        <f>Q16/Q18</f>
        <v>0.56431245988983847</v>
      </c>
      <c r="R19" s="46"/>
    </row>
    <row r="20" spans="14:20" ht="25.5">
      <c r="N20" s="192" t="s">
        <v>249</v>
      </c>
      <c r="O20" s="217" t="s">
        <v>39</v>
      </c>
      <c r="P20" s="156" t="s">
        <v>254</v>
      </c>
      <c r="Q20" s="155">
        <v>24.57</v>
      </c>
      <c r="R20" s="45" t="s">
        <v>250</v>
      </c>
      <c r="S20">
        <f>Q20*1000</f>
        <v>24570</v>
      </c>
      <c r="T20" s="2" t="s">
        <v>252</v>
      </c>
    </row>
    <row r="21" spans="14:20">
      <c r="O21" s="218"/>
      <c r="P21" s="156" t="s">
        <v>251</v>
      </c>
      <c r="Q21" s="155">
        <f>H9</f>
        <v>10.15</v>
      </c>
      <c r="R21" s="45" t="s">
        <v>81</v>
      </c>
    </row>
    <row r="22" spans="14:20" ht="38.25">
      <c r="O22" s="218"/>
      <c r="P22" s="152" t="s">
        <v>253</v>
      </c>
      <c r="Q22" s="155">
        <f>Q21*8760</f>
        <v>88914</v>
      </c>
      <c r="R22" s="45" t="s">
        <v>252</v>
      </c>
    </row>
    <row r="23" spans="14:20">
      <c r="O23" s="218"/>
      <c r="P23" s="156" t="s">
        <v>179</v>
      </c>
      <c r="Q23" s="155">
        <f>S20/Q22</f>
        <v>0.27633443552196507</v>
      </c>
      <c r="R23" s="46"/>
    </row>
    <row r="24" spans="14:20">
      <c r="O24" s="217" t="s">
        <v>36</v>
      </c>
      <c r="P24" s="156" t="s">
        <v>254</v>
      </c>
      <c r="Q24" s="155">
        <v>2.12</v>
      </c>
      <c r="R24" s="45" t="s">
        <v>250</v>
      </c>
      <c r="S24">
        <f>Q24*1000</f>
        <v>2120</v>
      </c>
      <c r="T24" s="2" t="s">
        <v>252</v>
      </c>
    </row>
    <row r="25" spans="14:20">
      <c r="O25" s="218"/>
      <c r="P25" s="156" t="s">
        <v>251</v>
      </c>
      <c r="Q25" s="155">
        <f>H10</f>
        <v>0.98</v>
      </c>
      <c r="R25" s="45" t="s">
        <v>81</v>
      </c>
    </row>
    <row r="26" spans="14:20" ht="38.25">
      <c r="O26" s="218"/>
      <c r="P26" s="152" t="s">
        <v>253</v>
      </c>
      <c r="Q26" s="155">
        <f>Q25*8760</f>
        <v>8584.7999999999993</v>
      </c>
      <c r="R26" s="45" t="s">
        <v>252</v>
      </c>
    </row>
    <row r="27" spans="14:20">
      <c r="O27" s="218"/>
      <c r="P27" s="156" t="s">
        <v>179</v>
      </c>
      <c r="Q27" s="155">
        <f>S24/Q26</f>
        <v>0.24694809430621567</v>
      </c>
      <c r="R27" s="46"/>
    </row>
    <row r="28" spans="14:20">
      <c r="O28" s="217" t="s">
        <v>258</v>
      </c>
      <c r="P28" s="156" t="s">
        <v>254</v>
      </c>
      <c r="Q28" s="155">
        <v>15.11</v>
      </c>
      <c r="R28" s="45" t="s">
        <v>250</v>
      </c>
      <c r="S28">
        <f>Q28*1000</f>
        <v>15110</v>
      </c>
      <c r="T28" s="2" t="s">
        <v>252</v>
      </c>
    </row>
    <row r="29" spans="14:20">
      <c r="O29" s="218"/>
      <c r="P29" s="156" t="s">
        <v>251</v>
      </c>
      <c r="Q29" s="155">
        <f>H11</f>
        <v>21.46</v>
      </c>
      <c r="R29" s="45" t="s">
        <v>81</v>
      </c>
    </row>
    <row r="30" spans="14:20" ht="38.25">
      <c r="O30" s="218"/>
      <c r="P30" s="152" t="s">
        <v>253</v>
      </c>
      <c r="Q30" s="155">
        <f>Q29*8760</f>
        <v>187989.6</v>
      </c>
      <c r="R30" s="45" t="s">
        <v>252</v>
      </c>
    </row>
    <row r="31" spans="14:20">
      <c r="O31" s="218"/>
      <c r="P31" s="156" t="s">
        <v>179</v>
      </c>
      <c r="Q31" s="155">
        <f>S28/Q30</f>
        <v>8.0376786800971961E-2</v>
      </c>
      <c r="R31" s="46"/>
    </row>
  </sheetData>
  <mergeCells count="7">
    <mergeCell ref="O24:O27"/>
    <mergeCell ref="O28:O31"/>
    <mergeCell ref="H6:M6"/>
    <mergeCell ref="H7:M7"/>
    <mergeCell ref="O15:P15"/>
    <mergeCell ref="O16:O19"/>
    <mergeCell ref="O20:O23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85" zoomScaleNormal="85" workbookViewId="0">
      <selection activeCell="B4" sqref="B4"/>
    </sheetView>
  </sheetViews>
  <sheetFormatPr defaultColWidth="8.5703125" defaultRowHeight="12.75"/>
  <cols>
    <col min="1" max="1" width="2.5703125" customWidth="1"/>
    <col min="2" max="2" width="18.5703125" customWidth="1"/>
    <col min="3" max="3" width="32" customWidth="1"/>
    <col min="4" max="6" width="11.42578125" customWidth="1"/>
    <col min="7" max="7" width="18.42578125" customWidth="1"/>
    <col min="8" max="9" width="15.5703125" customWidth="1"/>
    <col min="10" max="10" width="22.42578125" customWidth="1"/>
    <col min="11" max="11" width="13" customWidth="1"/>
    <col min="12" max="13" width="12.5703125" customWidth="1"/>
    <col min="14" max="14" width="16" customWidth="1"/>
    <col min="15" max="15" width="15" customWidth="1"/>
    <col min="16" max="16" width="13.42578125" customWidth="1"/>
    <col min="17" max="17" width="13.5703125" customWidth="1"/>
    <col min="18" max="19" width="15.42578125" customWidth="1"/>
    <col min="21" max="21" width="10.5703125" customWidth="1"/>
    <col min="22" max="22" width="29.5703125" customWidth="1"/>
    <col min="23" max="23" width="11.42578125" customWidth="1"/>
    <col min="24" max="24" width="16.5703125" customWidth="1"/>
    <col min="25" max="26" width="13.5703125" customWidth="1"/>
    <col min="27" max="28" width="11.5703125" customWidth="1"/>
    <col min="29" max="29" width="16.5703125" customWidth="1"/>
    <col min="30" max="31" width="14.42578125" customWidth="1"/>
    <col min="32" max="32" width="13" customWidth="1"/>
    <col min="33" max="33" width="13.5703125" customWidth="1"/>
    <col min="34" max="34" width="12.5703125" customWidth="1"/>
  </cols>
  <sheetData>
    <row r="2" spans="2:34" ht="18">
      <c r="B2" s="64" t="s">
        <v>194</v>
      </c>
      <c r="C2" s="20"/>
      <c r="E2" s="15" t="s">
        <v>138</v>
      </c>
      <c r="L2" s="27"/>
      <c r="M2" s="27"/>
      <c r="N2" s="9"/>
      <c r="O2" s="11"/>
      <c r="P2" s="6"/>
      <c r="Q2" s="7"/>
      <c r="R2" s="7"/>
    </row>
    <row r="3" spans="2:34" ht="15">
      <c r="B3" s="10"/>
      <c r="C3" s="4"/>
      <c r="E3" s="5"/>
      <c r="L3" s="8"/>
      <c r="M3" s="8"/>
      <c r="N3" s="9"/>
      <c r="O3" s="11"/>
      <c r="P3" s="6"/>
      <c r="Q3" s="7"/>
      <c r="R3" s="7"/>
      <c r="W3" s="36" t="s">
        <v>195</v>
      </c>
      <c r="X3" s="36"/>
    </row>
    <row r="4" spans="2:34" ht="15.75" customHeight="1">
      <c r="B4" s="106" t="s">
        <v>196</v>
      </c>
      <c r="F4" s="13"/>
      <c r="G4" s="13"/>
      <c r="H4" s="13"/>
      <c r="I4" s="13"/>
      <c r="J4" s="13"/>
      <c r="K4" s="13"/>
      <c r="L4" s="13"/>
      <c r="M4" s="13"/>
      <c r="N4" s="16"/>
      <c r="O4" s="14"/>
      <c r="P4" s="14"/>
      <c r="Q4" s="14"/>
      <c r="R4" s="7"/>
    </row>
    <row r="5" spans="2:34" s="3" customFormat="1" ht="25.5">
      <c r="B5" s="67" t="s">
        <v>54</v>
      </c>
      <c r="C5" s="67" t="s">
        <v>181</v>
      </c>
      <c r="D5" s="67" t="s">
        <v>140</v>
      </c>
      <c r="E5" s="67" t="s">
        <v>141</v>
      </c>
      <c r="F5" s="67" t="s">
        <v>142</v>
      </c>
      <c r="G5" s="67" t="s">
        <v>197</v>
      </c>
      <c r="H5" s="67" t="s">
        <v>198</v>
      </c>
      <c r="I5" s="67" t="s">
        <v>199</v>
      </c>
      <c r="J5" s="67" t="s">
        <v>200</v>
      </c>
      <c r="K5" s="67" t="s">
        <v>143</v>
      </c>
      <c r="L5" s="70" t="s">
        <v>201</v>
      </c>
      <c r="M5" s="70" t="s">
        <v>150</v>
      </c>
      <c r="N5" s="67" t="s">
        <v>151</v>
      </c>
      <c r="O5" s="67" t="s">
        <v>179</v>
      </c>
      <c r="P5" s="67" t="s">
        <v>155</v>
      </c>
      <c r="Q5" s="67" t="s">
        <v>156</v>
      </c>
      <c r="R5" s="67"/>
      <c r="S5"/>
      <c r="W5" s="45" t="s">
        <v>202</v>
      </c>
      <c r="X5" s="46"/>
      <c r="Y5" s="46"/>
      <c r="Z5" s="46"/>
      <c r="AA5" s="46"/>
      <c r="AB5" s="45"/>
      <c r="AC5" s="46"/>
      <c r="AD5" s="46"/>
      <c r="AE5" s="46"/>
      <c r="AF5" s="47"/>
      <c r="AG5" s="47"/>
      <c r="AH5" s="46"/>
    </row>
    <row r="6" spans="2:34" ht="42" customHeight="1">
      <c r="B6" s="68" t="s">
        <v>157</v>
      </c>
      <c r="C6" s="68" t="s">
        <v>64</v>
      </c>
      <c r="D6" s="68" t="s">
        <v>158</v>
      </c>
      <c r="E6" s="68" t="s">
        <v>159</v>
      </c>
      <c r="F6" s="68" t="s">
        <v>160</v>
      </c>
      <c r="G6" s="68" t="s">
        <v>203</v>
      </c>
      <c r="H6" s="68" t="s">
        <v>204</v>
      </c>
      <c r="I6" s="68" t="s">
        <v>205</v>
      </c>
      <c r="J6" s="68" t="s">
        <v>206</v>
      </c>
      <c r="K6" s="68" t="s">
        <v>161</v>
      </c>
      <c r="L6" s="68" t="s">
        <v>162</v>
      </c>
      <c r="M6" s="68" t="s">
        <v>162</v>
      </c>
      <c r="N6" s="68" t="s">
        <v>163</v>
      </c>
      <c r="O6" s="68" t="s">
        <v>164</v>
      </c>
      <c r="P6" s="68" t="s">
        <v>167</v>
      </c>
      <c r="Q6" s="68" t="s">
        <v>168</v>
      </c>
      <c r="R6" s="68"/>
      <c r="W6" s="48" t="s">
        <v>207</v>
      </c>
      <c r="X6" s="48" t="s">
        <v>208</v>
      </c>
      <c r="Y6" s="48" t="s">
        <v>209</v>
      </c>
      <c r="Z6" s="48" t="s">
        <v>210</v>
      </c>
      <c r="AA6" s="48" t="s">
        <v>211</v>
      </c>
      <c r="AB6" s="48" t="s">
        <v>212</v>
      </c>
      <c r="AC6" s="48" t="s">
        <v>213</v>
      </c>
      <c r="AD6" s="48" t="s">
        <v>214</v>
      </c>
      <c r="AE6" s="48" t="s">
        <v>215</v>
      </c>
      <c r="AF6" s="48" t="s">
        <v>216</v>
      </c>
      <c r="AG6" s="48" t="s">
        <v>217</v>
      </c>
      <c r="AH6" s="48" t="s">
        <v>218</v>
      </c>
    </row>
    <row r="7" spans="2:34" ht="90" thickBot="1">
      <c r="B7" s="69" t="s">
        <v>169</v>
      </c>
      <c r="C7" s="69" t="s">
        <v>72</v>
      </c>
      <c r="D7" s="69" t="s">
        <v>170</v>
      </c>
      <c r="E7" s="69" t="s">
        <v>171</v>
      </c>
      <c r="F7" s="69" t="s">
        <v>172</v>
      </c>
      <c r="G7" s="69" t="s">
        <v>219</v>
      </c>
      <c r="H7" s="69" t="s">
        <v>220</v>
      </c>
      <c r="I7" s="69" t="s">
        <v>221</v>
      </c>
      <c r="J7" s="69" t="s">
        <v>222</v>
      </c>
      <c r="K7" s="69" t="s">
        <v>173</v>
      </c>
      <c r="L7" s="69" t="s">
        <v>174</v>
      </c>
      <c r="M7" s="69" t="s">
        <v>174</v>
      </c>
      <c r="N7" s="69" t="s">
        <v>175</v>
      </c>
      <c r="O7" s="69" t="s">
        <v>176</v>
      </c>
      <c r="P7" s="69" t="s">
        <v>177</v>
      </c>
      <c r="Q7" s="69" t="s">
        <v>178</v>
      </c>
      <c r="R7" s="69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</row>
    <row r="8" spans="2:34" ht="15" customHeight="1">
      <c r="B8" s="26" t="str">
        <f>SEC_Processes!D8</f>
        <v>ELE_EX_HC</v>
      </c>
      <c r="C8" s="26" t="e">
        <f>SEC_Processes!#REF!</f>
        <v>#REF!</v>
      </c>
      <c r="D8" s="26" t="s">
        <v>34</v>
      </c>
      <c r="E8" s="26"/>
      <c r="F8" s="50"/>
      <c r="G8" s="51"/>
      <c r="H8" s="52"/>
      <c r="I8" s="52"/>
      <c r="J8" s="52"/>
      <c r="K8" s="52">
        <v>31.536000000000001</v>
      </c>
      <c r="L8" s="50"/>
      <c r="M8" s="50"/>
      <c r="N8" s="51"/>
      <c r="O8" s="51"/>
      <c r="P8" s="51"/>
      <c r="Q8" s="51"/>
      <c r="R8" s="52"/>
      <c r="U8" s="222" t="str">
        <f>SEC_Processes!D8</f>
        <v>ELE_EX_HC</v>
      </c>
      <c r="V8" s="224" t="e">
        <f>SEC_Processes!#REF!</f>
        <v>#REF!</v>
      </c>
      <c r="W8" s="222">
        <f>L8*K8*O8</f>
        <v>0</v>
      </c>
      <c r="X8" s="222"/>
      <c r="Y8" s="223">
        <f>L8*K8*O8/3.6</f>
        <v>0</v>
      </c>
      <c r="Z8" s="222">
        <f>Y8*3.6</f>
        <v>0</v>
      </c>
      <c r="AA8" s="222"/>
      <c r="AB8" s="222"/>
      <c r="AC8" s="223">
        <f>Z8*G8</f>
        <v>0</v>
      </c>
      <c r="AD8" s="222">
        <f>Z8+AC8</f>
        <v>0</v>
      </c>
      <c r="AE8" s="222" t="e">
        <f>Z8/AC8</f>
        <v>#DIV/0!</v>
      </c>
      <c r="AF8" s="222" t="e">
        <f>W8/F8</f>
        <v>#DIV/0!</v>
      </c>
      <c r="AG8" s="222" t="e">
        <f>AF8*10^6/(#REF!/1000)/1000</f>
        <v>#DIV/0!</v>
      </c>
      <c r="AH8" s="222" t="e">
        <f>AD8/AF8</f>
        <v>#DIV/0!</v>
      </c>
    </row>
    <row r="9" spans="2:34" ht="15" customHeight="1">
      <c r="B9" s="25"/>
      <c r="C9" s="25"/>
      <c r="D9" s="25"/>
      <c r="E9" s="26" t="str">
        <f>SEC_Comm!C8</f>
        <v>PRI_HC</v>
      </c>
      <c r="F9" s="30"/>
      <c r="G9" s="30"/>
      <c r="H9" s="30"/>
      <c r="I9" s="30"/>
      <c r="J9" s="30"/>
      <c r="K9" s="25"/>
      <c r="L9" s="34"/>
      <c r="M9" s="34"/>
      <c r="N9" s="56"/>
      <c r="O9" s="56"/>
      <c r="P9" s="56"/>
      <c r="Q9" s="56"/>
      <c r="R9" s="25"/>
      <c r="U9" s="222"/>
      <c r="V9" s="224"/>
      <c r="W9" s="222"/>
      <c r="X9" s="222"/>
      <c r="Y9" s="223"/>
      <c r="Z9" s="222"/>
      <c r="AA9" s="222"/>
      <c r="AB9" s="222"/>
      <c r="AC9" s="223"/>
      <c r="AD9" s="222"/>
      <c r="AE9" s="222"/>
      <c r="AF9" s="222"/>
      <c r="AG9" s="222"/>
      <c r="AH9" s="222"/>
    </row>
    <row r="10" spans="2:34" ht="15" customHeight="1">
      <c r="B10" s="25"/>
      <c r="C10" s="25"/>
      <c r="D10" s="25"/>
      <c r="E10" s="26" t="e">
        <f>SEC_Comm!#REF!</f>
        <v>#REF!</v>
      </c>
      <c r="F10" s="30"/>
      <c r="G10" s="30"/>
      <c r="H10" s="30"/>
      <c r="I10" s="30"/>
      <c r="J10" s="30"/>
      <c r="K10" s="25"/>
      <c r="L10" s="34"/>
      <c r="M10" s="34"/>
      <c r="N10" s="56"/>
      <c r="O10" s="56"/>
      <c r="P10" s="56"/>
      <c r="Q10" s="56"/>
      <c r="R10" s="25"/>
      <c r="U10" s="222"/>
      <c r="V10" s="224"/>
      <c r="W10" s="222"/>
      <c r="X10" s="222"/>
      <c r="Y10" s="223"/>
      <c r="Z10" s="222"/>
      <c r="AA10" s="222"/>
      <c r="AB10" s="222"/>
      <c r="AC10" s="223"/>
      <c r="AD10" s="222"/>
      <c r="AE10" s="222"/>
      <c r="AF10" s="222"/>
      <c r="AG10" s="222"/>
      <c r="AH10" s="222"/>
    </row>
    <row r="11" spans="2:34" ht="15" customHeight="1">
      <c r="B11" s="38" t="e">
        <f>SEC_Processes!#REF!</f>
        <v>#REF!</v>
      </c>
      <c r="C11" s="38" t="e">
        <f>SEC_Processes!#REF!</f>
        <v>#REF!</v>
      </c>
      <c r="D11" s="38" t="s">
        <v>33</v>
      </c>
      <c r="E11" s="38"/>
      <c r="F11" s="54"/>
      <c r="G11" s="53"/>
      <c r="H11" s="55"/>
      <c r="I11" s="55"/>
      <c r="J11" s="53"/>
      <c r="K11" s="53">
        <v>31.536000000000001</v>
      </c>
      <c r="L11" s="54"/>
      <c r="M11" s="54"/>
      <c r="N11" s="55"/>
      <c r="O11" s="55"/>
      <c r="P11" s="55"/>
      <c r="Q11" s="55"/>
      <c r="R11" s="53"/>
      <c r="U11" s="222" t="e">
        <f>SEC_Processes!#REF!</f>
        <v>#REF!</v>
      </c>
      <c r="V11" s="224" t="e">
        <f>SEC_Processes!#REF!</f>
        <v>#REF!</v>
      </c>
      <c r="W11" s="222">
        <f>L11*K11*O11</f>
        <v>0</v>
      </c>
      <c r="X11" s="222">
        <f>L11*K11*O11/3.6</f>
        <v>0</v>
      </c>
      <c r="Y11" s="223" t="e">
        <f>#REF!/1000</f>
        <v>#REF!</v>
      </c>
      <c r="Z11" s="222" t="e">
        <f>Y11*3.6</f>
        <v>#REF!</v>
      </c>
      <c r="AA11" s="222" t="e">
        <f>X11-Y11</f>
        <v>#REF!</v>
      </c>
      <c r="AB11" s="222" t="e">
        <f>AA11*3.6</f>
        <v>#REF!</v>
      </c>
      <c r="AC11" s="223" t="e">
        <f>AB11/J11</f>
        <v>#REF!</v>
      </c>
      <c r="AD11" s="222" t="e">
        <f>Z11+AC11</f>
        <v>#REF!</v>
      </c>
      <c r="AE11" s="222" t="e">
        <f>Z11/AC11</f>
        <v>#REF!</v>
      </c>
      <c r="AF11" s="222" t="e">
        <f>W11/F11</f>
        <v>#DIV/0!</v>
      </c>
      <c r="AG11" s="222" t="e">
        <f>AF11*10^6/(#REF!/1000)/1000</f>
        <v>#DIV/0!</v>
      </c>
      <c r="AH11" s="222" t="e">
        <f>AD11/AF11</f>
        <v>#REF!</v>
      </c>
    </row>
    <row r="12" spans="2:34" ht="15" customHeight="1">
      <c r="B12" s="39"/>
      <c r="C12" s="39"/>
      <c r="D12" s="39"/>
      <c r="E12" s="38" t="str">
        <f>SEC_Comm!C8</f>
        <v>PRI_HC</v>
      </c>
      <c r="F12" s="40"/>
      <c r="G12" s="40"/>
      <c r="H12" s="40"/>
      <c r="I12" s="40"/>
      <c r="J12" s="40"/>
      <c r="K12" s="39"/>
      <c r="L12" s="41"/>
      <c r="M12" s="41"/>
      <c r="N12" s="39"/>
      <c r="O12" s="39"/>
      <c r="P12" s="39"/>
      <c r="Q12" s="39"/>
      <c r="R12" s="39"/>
      <c r="U12" s="222"/>
      <c r="V12" s="224"/>
      <c r="W12" s="222"/>
      <c r="X12" s="222"/>
      <c r="Y12" s="223"/>
      <c r="Z12" s="222"/>
      <c r="AA12" s="222"/>
      <c r="AB12" s="222"/>
      <c r="AC12" s="223"/>
      <c r="AD12" s="222"/>
      <c r="AE12" s="222"/>
      <c r="AF12" s="222"/>
      <c r="AG12" s="222"/>
      <c r="AH12" s="222"/>
    </row>
    <row r="13" spans="2:34" ht="15" customHeight="1" thickBot="1">
      <c r="B13" s="42"/>
      <c r="C13" s="42"/>
      <c r="D13" s="42"/>
      <c r="E13" s="43" t="e">
        <f>SEC_Comm!#REF!</f>
        <v>#REF!</v>
      </c>
      <c r="F13" s="44"/>
      <c r="G13" s="44"/>
      <c r="H13" s="44"/>
      <c r="I13" s="44"/>
      <c r="J13" s="44"/>
      <c r="K13" s="42"/>
      <c r="L13" s="42"/>
      <c r="M13" s="42"/>
      <c r="N13" s="42"/>
      <c r="O13" s="42"/>
      <c r="P13" s="42"/>
      <c r="Q13" s="42"/>
      <c r="R13" s="42"/>
      <c r="U13" s="222"/>
      <c r="V13" s="224"/>
      <c r="W13" s="222"/>
      <c r="X13" s="222"/>
      <c r="Y13" s="223"/>
      <c r="Z13" s="222"/>
      <c r="AA13" s="222"/>
      <c r="AB13" s="222"/>
      <c r="AC13" s="223"/>
      <c r="AD13" s="222"/>
      <c r="AE13" s="222"/>
      <c r="AF13" s="222"/>
      <c r="AG13" s="222"/>
      <c r="AH13" s="222"/>
    </row>
    <row r="17" spans="5:34">
      <c r="E17" t="s">
        <v>223</v>
      </c>
    </row>
    <row r="18" spans="5:34">
      <c r="AC18" s="2"/>
      <c r="AD18" s="2"/>
      <c r="AE18" s="2"/>
      <c r="AF18" s="32"/>
      <c r="AG18" s="32"/>
      <c r="AH18" s="32"/>
    </row>
    <row r="19" spans="5:34">
      <c r="AC19" s="2"/>
      <c r="AD19" s="2"/>
      <c r="AE19" s="2"/>
      <c r="AF19" s="32"/>
      <c r="AG19" s="32"/>
      <c r="AH19" s="32"/>
    </row>
    <row r="20" spans="5:34">
      <c r="AC20" s="2"/>
      <c r="AD20" s="2"/>
      <c r="AE20" s="2"/>
      <c r="AH20" s="32"/>
    </row>
    <row r="21" spans="5:34">
      <c r="AD21" s="2"/>
      <c r="AE21" s="2"/>
      <c r="AG21" s="32"/>
      <c r="AH21" s="32"/>
    </row>
    <row r="24" spans="5:34">
      <c r="AH24" s="35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9"/>
  <sheetViews>
    <sheetView zoomScaleNormal="100" workbookViewId="0">
      <selection activeCell="D10" sqref="D10"/>
    </sheetView>
  </sheetViews>
  <sheetFormatPr defaultColWidth="8.5703125" defaultRowHeight="12.75"/>
  <cols>
    <col min="1" max="1" width="2.5703125" customWidth="1"/>
    <col min="2" max="2" width="27.85546875" customWidth="1"/>
    <col min="3" max="3" width="66.42578125" customWidth="1"/>
    <col min="4" max="4" width="14.140625" bestFit="1" customWidth="1"/>
    <col min="5" max="5" width="18" customWidth="1"/>
    <col min="6" max="6" width="9.85546875" bestFit="1" customWidth="1"/>
    <col min="7" max="7" width="16.140625" bestFit="1" customWidth="1"/>
    <col min="8" max="8" width="12.42578125" customWidth="1"/>
    <col min="9" max="9" width="53.42578125" customWidth="1"/>
  </cols>
  <sheetData>
    <row r="2" spans="2:9" ht="18">
      <c r="B2" s="64" t="s">
        <v>224</v>
      </c>
      <c r="C2" s="20"/>
      <c r="E2" s="15"/>
      <c r="I2" t="s">
        <v>240</v>
      </c>
    </row>
    <row r="3" spans="2:9">
      <c r="B3" s="10"/>
      <c r="C3" s="4"/>
      <c r="E3" s="5"/>
    </row>
    <row r="4" spans="2:9" ht="15.75" customHeight="1">
      <c r="B4" s="15" t="s">
        <v>138</v>
      </c>
      <c r="F4" s="13"/>
    </row>
    <row r="5" spans="2:9" ht="15.75" customHeight="1">
      <c r="B5" s="67" t="s">
        <v>54</v>
      </c>
      <c r="C5" s="67" t="s">
        <v>139</v>
      </c>
      <c r="D5" s="67" t="s">
        <v>140</v>
      </c>
      <c r="E5" s="67" t="s">
        <v>141</v>
      </c>
      <c r="F5" s="67" t="s">
        <v>142</v>
      </c>
      <c r="G5" s="197" t="s">
        <v>280</v>
      </c>
      <c r="H5" s="197" t="s">
        <v>280</v>
      </c>
      <c r="I5" s="24"/>
    </row>
    <row r="6" spans="2:9" ht="32.1" customHeight="1">
      <c r="B6" s="68" t="s">
        <v>157</v>
      </c>
      <c r="C6" s="68" t="s">
        <v>64</v>
      </c>
      <c r="D6" s="68" t="s">
        <v>158</v>
      </c>
      <c r="E6" s="68" t="s">
        <v>159</v>
      </c>
      <c r="F6" s="68" t="s">
        <v>160</v>
      </c>
      <c r="G6" s="100" t="s">
        <v>278</v>
      </c>
      <c r="H6" s="100" t="s">
        <v>281</v>
      </c>
    </row>
    <row r="7" spans="2:9" ht="39" thickBot="1">
      <c r="B7" s="100" t="s">
        <v>169</v>
      </c>
      <c r="C7" s="100" t="s">
        <v>72</v>
      </c>
      <c r="D7" s="100" t="s">
        <v>170</v>
      </c>
      <c r="E7" s="100" t="s">
        <v>171</v>
      </c>
      <c r="F7" s="100" t="s">
        <v>172</v>
      </c>
      <c r="G7" s="100" t="s">
        <v>279</v>
      </c>
      <c r="H7" s="100" t="s">
        <v>282</v>
      </c>
    </row>
    <row r="8" spans="2:9" ht="15.75" customHeight="1">
      <c r="B8" s="207" t="str">
        <f>SEC_Processes!D15</f>
        <v>TaD_EX_GRID</v>
      </c>
      <c r="C8" s="143" t="str">
        <f>SEC_Processes!E15</f>
        <v>Existing Grid</v>
      </c>
      <c r="D8" s="39" t="str">
        <f>SEC_Comm!C17</f>
        <v>ELC</v>
      </c>
      <c r="E8" s="129" t="str">
        <f>SEC_Comm!C18</f>
        <v>ELC_GRID</v>
      </c>
      <c r="F8" s="208">
        <f>(100-1.59)/100</f>
        <v>0.98409999999999997</v>
      </c>
      <c r="G8" s="143"/>
      <c r="H8" s="209"/>
    </row>
    <row r="9" spans="2:9" ht="15.75" customHeight="1">
      <c r="B9" s="198" t="str">
        <f>SEC_Processes!D18</f>
        <v>TaD_EX_GRID_RES</v>
      </c>
      <c r="C9" s="25" t="str">
        <f>SEC_Processes!E18</f>
        <v>Existing grid transporting electricity from OZE</v>
      </c>
      <c r="D9" s="25" t="str">
        <f>SEC_Comm!C16</f>
        <v>ELC_RES</v>
      </c>
      <c r="E9" s="120" t="str">
        <f>SEC_Comm!C19</f>
        <v>ELC_GRID_RES</v>
      </c>
      <c r="F9" s="199">
        <f>F8</f>
        <v>0.98409999999999997</v>
      </c>
      <c r="G9" s="25"/>
      <c r="H9" s="201"/>
    </row>
    <row r="10" spans="2:9" ht="15.75" customHeight="1">
      <c r="B10" s="140" t="str">
        <f>SEC_Processes!D16</f>
        <v>TaD_H2G_GRID</v>
      </c>
      <c r="C10" s="38" t="str">
        <f>SEC_Processes!E16</f>
        <v>H2 distribution grid</v>
      </c>
      <c r="D10" s="39" t="str">
        <f>SEC_Comm!$C$20</f>
        <v>SEC_H2G</v>
      </c>
      <c r="E10" s="129" t="str">
        <f>SEC_Comm!C21</f>
        <v>H2G_GRID</v>
      </c>
      <c r="F10" s="200">
        <v>0.98</v>
      </c>
      <c r="G10" s="39"/>
      <c r="H10" s="210"/>
    </row>
    <row r="11" spans="2:9" ht="15.75" customHeight="1" thickBot="1">
      <c r="B11" s="202" t="str">
        <f>SEC_Processes!D17</f>
        <v>TaD_H2G_TRUCK</v>
      </c>
      <c r="C11" s="203" t="str">
        <f>SEC_Processes!E17</f>
        <v>H2 distribution via trucks</v>
      </c>
      <c r="D11" s="29" t="str">
        <f>SEC_Comm!$C$20</f>
        <v>SEC_H2G</v>
      </c>
      <c r="E11" s="204" t="str">
        <f>SEC_Comm!C22</f>
        <v>H2G_TRUCK</v>
      </c>
      <c r="F11" s="205">
        <v>0.95</v>
      </c>
      <c r="G11" s="29"/>
      <c r="H11" s="206"/>
    </row>
    <row r="12" spans="2:9" ht="15.75" customHeight="1"/>
    <row r="13" spans="2:9" ht="15.75" customHeight="1"/>
    <row r="16" spans="2:9">
      <c r="E16" s="2"/>
      <c r="F16" s="2"/>
    </row>
    <row r="17" spans="5:8">
      <c r="E17" s="2"/>
      <c r="H17" s="2" t="s">
        <v>241</v>
      </c>
    </row>
    <row r="18" spans="5:8">
      <c r="H18" s="2" t="s">
        <v>242</v>
      </c>
    </row>
    <row r="19" spans="5:8">
      <c r="H19" t="s">
        <v>243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A71D-E747-487B-8B62-A5E23468F783}">
  <sheetPr>
    <tabColor rgb="FFFF0000"/>
  </sheetPr>
  <dimension ref="B2:V10"/>
  <sheetViews>
    <sheetView zoomScale="85" zoomScaleNormal="85" workbookViewId="0">
      <selection activeCell="F17" sqref="F17"/>
    </sheetView>
  </sheetViews>
  <sheetFormatPr defaultColWidth="8.5703125" defaultRowHeight="12.75"/>
  <cols>
    <col min="2" max="2" width="12.5703125" bestFit="1" customWidth="1"/>
    <col min="3" max="3" width="19.42578125" bestFit="1" customWidth="1"/>
    <col min="4" max="5" width="12.42578125" customWidth="1"/>
    <col min="6" max="6" width="10.140625" customWidth="1"/>
    <col min="7" max="7" width="18.5703125" customWidth="1"/>
    <col min="8" max="14" width="8.42578125" bestFit="1" customWidth="1"/>
    <col min="15" max="15" width="15.5703125" customWidth="1"/>
    <col min="16" max="18" width="17.140625" customWidth="1"/>
    <col min="19" max="19" width="11" customWidth="1"/>
    <col min="20" max="20" width="11.42578125" customWidth="1"/>
    <col min="21" max="21" width="10.42578125" customWidth="1"/>
  </cols>
  <sheetData>
    <row r="2" spans="2:22">
      <c r="E2" s="15" t="s">
        <v>138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6"/>
      <c r="Q2" s="14"/>
      <c r="R2" s="14"/>
    </row>
    <row r="3" spans="2:22" ht="63.75">
      <c r="B3" s="67" t="s">
        <v>54</v>
      </c>
      <c r="C3" s="67" t="s">
        <v>181</v>
      </c>
      <c r="D3" s="67" t="s">
        <v>140</v>
      </c>
      <c r="E3" s="67" t="s">
        <v>141</v>
      </c>
      <c r="F3" s="107" t="s">
        <v>187</v>
      </c>
      <c r="G3" s="67" t="s">
        <v>143</v>
      </c>
      <c r="H3" s="70" t="s">
        <v>144</v>
      </c>
      <c r="I3" s="70" t="s">
        <v>145</v>
      </c>
      <c r="J3" s="70" t="s">
        <v>146</v>
      </c>
      <c r="K3" s="70" t="s">
        <v>147</v>
      </c>
      <c r="L3" s="70" t="s">
        <v>148</v>
      </c>
      <c r="M3" s="70" t="s">
        <v>149</v>
      </c>
      <c r="N3" s="70" t="s">
        <v>150</v>
      </c>
      <c r="O3" s="67" t="s">
        <v>151</v>
      </c>
      <c r="P3" s="67" t="s">
        <v>179</v>
      </c>
      <c r="Q3" s="67" t="s">
        <v>155</v>
      </c>
      <c r="R3" s="67" t="s">
        <v>156</v>
      </c>
      <c r="S3" s="67" t="s">
        <v>188</v>
      </c>
      <c r="T3" s="70" t="s">
        <v>189</v>
      </c>
      <c r="U3" s="70" t="s">
        <v>190</v>
      </c>
      <c r="V3" s="70" t="s">
        <v>191</v>
      </c>
    </row>
    <row r="4" spans="2:22" ht="25.5">
      <c r="B4" s="68" t="s">
        <v>157</v>
      </c>
      <c r="C4" s="68" t="s">
        <v>64</v>
      </c>
      <c r="D4" s="68" t="s">
        <v>158</v>
      </c>
      <c r="E4" s="68" t="s">
        <v>159</v>
      </c>
      <c r="F4" s="68" t="s">
        <v>160</v>
      </c>
      <c r="G4" s="68" t="s">
        <v>161</v>
      </c>
      <c r="H4" s="215" t="s">
        <v>162</v>
      </c>
      <c r="I4" s="215"/>
      <c r="J4" s="215"/>
      <c r="K4" s="215"/>
      <c r="L4" s="215"/>
      <c r="M4" s="215"/>
      <c r="N4" s="215"/>
      <c r="O4" s="68" t="s">
        <v>163</v>
      </c>
      <c r="P4" s="68" t="s">
        <v>164</v>
      </c>
      <c r="Q4" s="68" t="s">
        <v>183</v>
      </c>
      <c r="R4" s="68" t="s">
        <v>184</v>
      </c>
      <c r="S4" s="68"/>
      <c r="T4" s="68"/>
      <c r="U4" s="68" t="s">
        <v>192</v>
      </c>
      <c r="V4" s="68" t="s">
        <v>192</v>
      </c>
    </row>
    <row r="5" spans="2:22" ht="51.75" thickBot="1">
      <c r="B5" s="100" t="s">
        <v>169</v>
      </c>
      <c r="C5" s="100" t="s">
        <v>72</v>
      </c>
      <c r="D5" s="100" t="s">
        <v>170</v>
      </c>
      <c r="E5" s="100" t="s">
        <v>171</v>
      </c>
      <c r="F5" s="100" t="s">
        <v>172</v>
      </c>
      <c r="G5" s="100" t="s">
        <v>173</v>
      </c>
      <c r="H5" s="216" t="s">
        <v>174</v>
      </c>
      <c r="I5" s="216"/>
      <c r="J5" s="216"/>
      <c r="K5" s="216"/>
      <c r="L5" s="216"/>
      <c r="M5" s="216"/>
      <c r="N5" s="216"/>
      <c r="O5" s="100" t="s">
        <v>175</v>
      </c>
      <c r="P5" s="100" t="s">
        <v>176</v>
      </c>
      <c r="Q5" s="100" t="s">
        <v>185</v>
      </c>
      <c r="R5" s="100" t="s">
        <v>186</v>
      </c>
      <c r="S5" s="100"/>
      <c r="T5" s="100"/>
      <c r="U5" s="100" t="s">
        <v>192</v>
      </c>
      <c r="V5" s="100" t="s">
        <v>192</v>
      </c>
    </row>
    <row r="6" spans="2:22">
      <c r="B6" s="141"/>
      <c r="C6" s="141"/>
      <c r="D6" s="142"/>
      <c r="E6" s="142"/>
      <c r="F6" s="142"/>
      <c r="G6" s="143"/>
      <c r="H6" s="142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1"/>
    </row>
    <row r="7" spans="2:22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144"/>
      <c r="T7" s="39"/>
      <c r="U7" s="39"/>
      <c r="V7" s="39"/>
    </row>
    <row r="8" spans="2:22" ht="13.5" thickBo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6"/>
      <c r="T8" s="145"/>
      <c r="U8" s="145"/>
      <c r="V8" s="145"/>
    </row>
    <row r="10" spans="2:22" ht="15.75">
      <c r="H10" s="225" t="s">
        <v>193</v>
      </c>
      <c r="I10" s="225"/>
      <c r="J10" s="225"/>
      <c r="K10" s="225"/>
      <c r="L10" s="225"/>
      <c r="M10" s="225"/>
      <c r="N10" s="225"/>
    </row>
  </sheetData>
  <mergeCells count="3">
    <mergeCell ref="H4:N4"/>
    <mergeCell ref="H5:N5"/>
    <mergeCell ref="H10:N10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J25"/>
  <sheetViews>
    <sheetView zoomScaleNormal="100" workbookViewId="0">
      <selection activeCell="J7" sqref="J7"/>
    </sheetView>
  </sheetViews>
  <sheetFormatPr defaultColWidth="8.5703125" defaultRowHeight="12.75"/>
  <cols>
    <col min="1" max="1" width="2.5703125" customWidth="1"/>
    <col min="2" max="2" width="20.5703125" customWidth="1"/>
    <col min="3" max="3" width="13.5703125" customWidth="1"/>
    <col min="6" max="6" width="10.5703125" customWidth="1"/>
    <col min="16383" max="16384" width="9.42578125" bestFit="1" customWidth="1"/>
  </cols>
  <sheetData>
    <row r="2" spans="2:10" ht="15">
      <c r="B2" s="36" t="s">
        <v>225</v>
      </c>
      <c r="C2" s="18"/>
      <c r="D2" s="18"/>
      <c r="E2" s="18"/>
      <c r="F2" s="18"/>
      <c r="G2" s="18"/>
      <c r="H2" s="18"/>
      <c r="I2" s="18"/>
    </row>
    <row r="3" spans="2:10">
      <c r="B3" s="37"/>
      <c r="C3" s="37"/>
      <c r="D3" s="37"/>
      <c r="E3" s="37"/>
      <c r="F3" s="19"/>
      <c r="G3" s="19"/>
      <c r="H3" s="19"/>
      <c r="I3" s="19"/>
    </row>
    <row r="4" spans="2:10" ht="15.75" customHeight="1">
      <c r="B4" s="17"/>
      <c r="C4" s="15" t="s">
        <v>226</v>
      </c>
      <c r="D4" s="19"/>
      <c r="E4" s="19"/>
    </row>
    <row r="5" spans="2:10" ht="15.75" customHeight="1">
      <c r="B5" s="94" t="s">
        <v>54</v>
      </c>
      <c r="C5" s="94" t="s">
        <v>3</v>
      </c>
      <c r="D5" s="94" t="str">
        <f>SEC_Comm!C15</f>
        <v>PRI_OTH</v>
      </c>
      <c r="E5" s="94" t="str">
        <f>SEC_Comm!C13</f>
        <v>PRI_HYD</v>
      </c>
      <c r="F5" s="94" t="str">
        <f>SEC_Comm!C14</f>
        <v>PRI_SOL</v>
      </c>
      <c r="G5" s="99" t="e">
        <f>SEC_Comm!#REF!</f>
        <v>#REF!</v>
      </c>
      <c r="H5" s="99" t="str">
        <f>SEC_Comm!C20</f>
        <v>SEC_H2G</v>
      </c>
      <c r="J5" s="57" t="s">
        <v>227</v>
      </c>
    </row>
    <row r="6" spans="2:10" ht="38.25">
      <c r="B6" s="68" t="s">
        <v>157</v>
      </c>
      <c r="C6" s="68" t="s">
        <v>228</v>
      </c>
      <c r="D6" s="226" t="s">
        <v>229</v>
      </c>
      <c r="E6" s="226"/>
      <c r="F6" s="226"/>
      <c r="G6" s="226"/>
      <c r="H6" s="226"/>
    </row>
    <row r="7" spans="2:10" ht="100.5" customHeight="1" thickBot="1">
      <c r="B7" s="69" t="s">
        <v>169</v>
      </c>
      <c r="C7" s="69" t="s">
        <v>230</v>
      </c>
      <c r="D7" s="227" t="s">
        <v>231</v>
      </c>
      <c r="E7" s="227"/>
      <c r="F7" s="227"/>
      <c r="G7" s="227"/>
      <c r="H7" s="227"/>
    </row>
    <row r="8" spans="2:10" ht="15.75" customHeight="1">
      <c r="B8" s="76" t="str">
        <f>SEC_Processes!D9</f>
        <v>ELE_EX_LIG</v>
      </c>
      <c r="C8" s="85" t="s">
        <v>28</v>
      </c>
      <c r="D8" s="86"/>
      <c r="E8" s="87">
        <v>101</v>
      </c>
      <c r="F8" s="88"/>
      <c r="G8" s="89"/>
      <c r="H8" s="89"/>
      <c r="I8" s="23"/>
    </row>
    <row r="9" spans="2:10" ht="15.75" customHeight="1">
      <c r="B9" t="str">
        <f>SEC_Processes!D10</f>
        <v>ELE_EX_GAS_CCGT</v>
      </c>
      <c r="C9" s="78" t="s">
        <v>28</v>
      </c>
      <c r="E9" s="77"/>
      <c r="F9" s="77">
        <v>57</v>
      </c>
      <c r="G9" s="56"/>
      <c r="H9" s="56"/>
      <c r="I9" s="23"/>
    </row>
    <row r="10" spans="2:10" ht="15.75" customHeight="1">
      <c r="B10" t="str">
        <f>SEC_Processes!D8</f>
        <v>ELE_EX_HC</v>
      </c>
      <c r="C10" s="79" t="s">
        <v>28</v>
      </c>
      <c r="D10" s="82">
        <v>94</v>
      </c>
      <c r="E10" s="83"/>
      <c r="F10" s="82"/>
      <c r="G10" s="84"/>
      <c r="H10" s="84"/>
      <c r="I10" s="23"/>
    </row>
    <row r="11" spans="2:10" ht="15.75" customHeight="1">
      <c r="B11" t="e">
        <f>SEC_Processes!#REF!</f>
        <v>#REF!</v>
      </c>
      <c r="C11" s="80" t="s">
        <v>28</v>
      </c>
      <c r="D11" s="77"/>
      <c r="E11" s="77"/>
      <c r="F11" s="77"/>
      <c r="G11" s="56">
        <v>100</v>
      </c>
      <c r="H11" s="56"/>
      <c r="I11" s="23"/>
    </row>
    <row r="12" spans="2:10" ht="15.75" customHeight="1">
      <c r="B12" s="90" t="e">
        <f>SEC_Processes!#REF!</f>
        <v>#REF!</v>
      </c>
      <c r="C12" s="91" t="s">
        <v>28</v>
      </c>
      <c r="D12" s="93"/>
      <c r="E12" s="93"/>
      <c r="F12" s="93"/>
      <c r="G12" s="93"/>
      <c r="H12" s="95">
        <v>100</v>
      </c>
      <c r="I12" s="23"/>
    </row>
    <row r="13" spans="2:10" ht="15.75" customHeight="1">
      <c r="B13" s="3"/>
      <c r="C13" s="92"/>
      <c r="D13" s="81"/>
      <c r="E13" s="7"/>
      <c r="F13" s="7"/>
      <c r="G13" s="33"/>
      <c r="H13" s="33"/>
      <c r="I13" s="23"/>
    </row>
    <row r="14" spans="2:10">
      <c r="I14" s="23"/>
    </row>
    <row r="15" spans="2:10">
      <c r="B15" s="23"/>
      <c r="I15" s="23"/>
    </row>
    <row r="16" spans="2:10">
      <c r="B16" s="23"/>
      <c r="I16" s="23"/>
    </row>
    <row r="17" spans="2:9">
      <c r="B17" s="23"/>
      <c r="I17" s="23"/>
    </row>
    <row r="18" spans="2:9">
      <c r="B18" s="23"/>
      <c r="I18" s="23"/>
    </row>
    <row r="19" spans="2:9">
      <c r="B19" s="23"/>
      <c r="I19" s="23"/>
    </row>
    <row r="20" spans="2:9">
      <c r="B20" s="23"/>
    </row>
    <row r="21" spans="2:9">
      <c r="B21" s="23"/>
    </row>
    <row r="22" spans="2:9">
      <c r="B22" s="23"/>
    </row>
    <row r="23" spans="2:9">
      <c r="B23" s="23"/>
    </row>
    <row r="24" spans="2:9">
      <c r="B24" s="23"/>
    </row>
    <row r="25" spans="2:9">
      <c r="B25" s="23"/>
    </row>
  </sheetData>
  <mergeCells count="2">
    <mergeCell ref="D6:H6"/>
    <mergeCell ref="D7:H7"/>
  </mergeCells>
  <phoneticPr fontId="5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7CDBCA7-4A68-4CF3-94DE-A25E89F2F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e1dc2528-885f-4c68-9f61-c9c57edc7584"/>
    <ds:schemaRef ds:uri="ac4f588e-db1b-4d15-903e-57b0b6decf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SEC_Comm</vt:lpstr>
      <vt:lpstr>SEC_Processes</vt:lpstr>
      <vt:lpstr>PP</vt:lpstr>
      <vt:lpstr>RES</vt:lpstr>
      <vt:lpstr>CHP</vt:lpstr>
      <vt:lpstr>T&amp;D</vt:lpstr>
      <vt:lpstr>STG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2025-07-23T16:11:10Z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943939983844757</vt:r8>
  </property>
</Properties>
</file>