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bRES_TMPL\"/>
    </mc:Choice>
  </mc:AlternateContent>
  <xr:revisionPtr revIDLastSave="0" documentId="13_ncr:1_{7B72F09A-405B-4B8A-9324-2D66C6292C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<sst xmlns="http://schemas.openxmlformats.org/spreadsheetml/2006/main" count="210" uniqueCount="116">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</sst>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4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185" fontId="2" fillId="94" borderId="35" xfId="747" applyNumberFormat="1" applyFont="1" applyFill="1" applyBorder="1" applyAlignment="1">
      <alignment horizontal="center" vertical="center" wrapText="1"/>
    </xf>
    <xf numFmtId="185" fontId="2" fillId="96" borderId="0" xfId="0" applyNumberFormat="1" applyFont="1" applyFill="1"/>
    <xf numFmtId="0" fontId="2" fillId="95" borderId="36" xfId="881" applyFont="1" applyFill="1" applyBorder="1"/>
    <xf numFmtId="0" fontId="2" fillId="96" borderId="0" xfId="881" applyFont="1" applyFill="1"/>
    <xf numFmtId="185" fontId="2" fillId="95" borderId="36" xfId="0" applyNumberFormat="1" applyFont="1" applyFill="1" applyBorder="1"/>
    <xf numFmtId="0" fontId="2" fillId="95" borderId="37" xfId="88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1" applyFont="1" applyFill="1" applyBorder="1" applyAlignment="1">
      <alignment horizontal="left"/>
    </xf>
    <xf numFmtId="0" fontId="2" fillId="96" borderId="0" xfId="881" applyFont="1" applyFill="1" applyAlignment="1">
      <alignment horizontal="left"/>
    </xf>
    <xf numFmtId="0" fontId="2" fillId="97" borderId="36" xfId="881" applyFont="1" applyFill="1" applyBorder="1"/>
    <xf numFmtId="168" fontId="2" fillId="97" borderId="36" xfId="768" applyNumberFormat="1" applyFill="1" applyBorder="1"/>
    <xf numFmtId="0" fontId="2" fillId="97" borderId="0" xfId="881" applyFont="1" applyFill="1"/>
    <xf numFmtId="168" fontId="107" fillId="97" borderId="0" xfId="768" applyNumberFormat="1" applyFont="1" applyFill="1"/>
    <xf numFmtId="0" fontId="2" fillId="97" borderId="37" xfId="881" applyFont="1" applyFill="1" applyBorder="1"/>
    <xf numFmtId="0" fontId="2" fillId="0" borderId="0" xfId="0" applyFont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0" fontId="2" fillId="96" borderId="37" xfId="881" applyFont="1" applyFill="1" applyBorder="1" applyAlignment="1">
      <alignment horizontal="left"/>
    </xf>
    <xf numFmtId="0" fontId="2" fillId="95" borderId="37" xfId="881" applyFont="1" applyFill="1" applyBorder="1" applyAlignment="1">
      <alignment horizontal="left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1" applyNumberFormat="1" applyFont="1" applyFill="1" applyAlignment="1">
      <alignment horizontal="left"/>
    </xf>
    <xf numFmtId="185" fontId="2" fillId="96" borderId="0" xfId="881" applyNumberFormat="1" applyFont="1" applyFill="1" applyAlignment="1">
      <alignment horizontal="left"/>
    </xf>
    <xf numFmtId="185" fontId="2" fillId="95" borderId="37" xfId="881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68" fontId="0" fillId="0" borderId="0" xfId="0" applyNumberFormat="1"/>
    <xf numFmtId="0" fontId="155" fillId="96" borderId="0" xfId="0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topLeftCell="A31" zoomScale="107" zoomScaleNormal="107" workbookViewId="0">
      <pane xSplit="2" topLeftCell="C1" activePane="topRight" state="frozen"/>
      <selection pane="topRight" activeCell="D58" sqref="D58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8.85546875" customWidth="1"/>
    <col min="25" max="25" width="8.42578125" customWidth="1"/>
    <col min="26" max="31" width="7.42578125" customWidth="1"/>
    <col min="32" max="32" width="10.5703125" customWidth="1"/>
    <col min="33" max="35" width="7.57031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8">
      <c r="B3" s="6" t="s">
        <v>1</v>
      </c>
      <c r="C3" s="7"/>
    </row>
    <row r="5" spans="2:35" ht="36.75" customHeight="1">
      <c r="E5" s="8" t="s">
        <v>2</v>
      </c>
    </row>
    <row r="6" spans="2:35" ht="38.25">
      <c r="B6" s="29" t="s">
        <v>3</v>
      </c>
      <c r="C6" s="29" t="s">
        <v>4</v>
      </c>
      <c r="D6" s="29" t="s">
        <v>5</v>
      </c>
      <c r="E6" s="29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30" t="s">
        <v>36</v>
      </c>
      <c r="C7" s="30"/>
      <c r="D7" s="30"/>
      <c r="E7" s="30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>
      <c r="B8" s="31" t="str">
        <f>C30</f>
        <v>NEW_CCGT</v>
      </c>
      <c r="C8" s="31" t="str">
        <f>D30</f>
        <v xml:space="preserve">Natural Gas  - CCGT </v>
      </c>
      <c r="D8" s="31" t="str">
        <f>C46</f>
        <v>NAT_GAS</v>
      </c>
      <c r="E8" s="31" t="str">
        <f>C44</f>
        <v>ELC</v>
      </c>
      <c r="F8" s="25">
        <v>2025</v>
      </c>
      <c r="G8" s="33">
        <v>0.6</v>
      </c>
      <c r="H8" s="33"/>
      <c r="I8" s="33"/>
      <c r="J8" s="33"/>
      <c r="K8" s="33"/>
      <c r="L8" s="33"/>
      <c r="M8" s="59">
        <v>835</v>
      </c>
      <c r="N8" s="59">
        <v>835</v>
      </c>
      <c r="O8" s="59">
        <v>835</v>
      </c>
      <c r="P8" s="59">
        <v>835</v>
      </c>
      <c r="Q8" s="59">
        <v>835</v>
      </c>
      <c r="R8" s="59">
        <v>835</v>
      </c>
      <c r="S8" s="59">
        <v>20</v>
      </c>
      <c r="T8" s="59">
        <v>20</v>
      </c>
      <c r="U8" s="59">
        <v>20</v>
      </c>
      <c r="V8" s="59">
        <v>20</v>
      </c>
      <c r="W8" s="59">
        <v>20</v>
      </c>
      <c r="X8" s="59">
        <v>20</v>
      </c>
      <c r="Y8" s="59">
        <v>2</v>
      </c>
      <c r="Z8" s="59">
        <v>2</v>
      </c>
      <c r="AA8" s="59">
        <v>2</v>
      </c>
      <c r="AB8" s="59">
        <v>2</v>
      </c>
      <c r="AC8" s="59">
        <v>2</v>
      </c>
      <c r="AD8" s="59">
        <v>2</v>
      </c>
      <c r="AE8" s="59"/>
      <c r="AF8" s="34">
        <v>31.536000000000001</v>
      </c>
      <c r="AG8" s="59">
        <v>1</v>
      </c>
      <c r="AH8" s="59">
        <v>25</v>
      </c>
    </row>
    <row r="9" spans="2:35" ht="15.75" customHeight="1">
      <c r="B9" s="38" t="s">
        <v>36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62"/>
      <c r="AG9" s="11"/>
      <c r="AH9" s="11"/>
    </row>
    <row r="10" spans="2:35" ht="15.75" customHeight="1">
      <c r="B10" s="32" t="str">
        <f t="shared" ref="B10:C12" si="0">C32</f>
        <v>NEW_WIND_ON</v>
      </c>
      <c r="C10" s="32" t="str">
        <f t="shared" si="0"/>
        <v>Wind Onshore Turbine</v>
      </c>
      <c r="D10" s="32" t="str">
        <f>C47</f>
        <v>WIND_ON</v>
      </c>
      <c r="E10" s="57" t="str">
        <f>C45</f>
        <v>ELC_RES</v>
      </c>
      <c r="F10" s="26">
        <v>2025</v>
      </c>
      <c r="G10" s="35">
        <v>1</v>
      </c>
      <c r="H10" s="35"/>
      <c r="I10" s="35"/>
      <c r="J10" s="35"/>
      <c r="K10" s="35"/>
      <c r="L10" s="35"/>
      <c r="M10" s="60">
        <v>1500</v>
      </c>
      <c r="N10" s="60">
        <v>1500</v>
      </c>
      <c r="O10" s="60">
        <v>1500</v>
      </c>
      <c r="P10" s="60">
        <v>1500</v>
      </c>
      <c r="Q10" s="60">
        <v>1500</v>
      </c>
      <c r="R10" s="60">
        <v>1500</v>
      </c>
      <c r="S10" s="60">
        <v>10</v>
      </c>
      <c r="T10" s="60">
        <v>10</v>
      </c>
      <c r="U10" s="60">
        <v>10</v>
      </c>
      <c r="V10" s="60">
        <v>10</v>
      </c>
      <c r="W10" s="60">
        <v>10</v>
      </c>
      <c r="X10" s="60">
        <v>10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/>
      <c r="AF10" s="36">
        <v>31.536000000000001</v>
      </c>
      <c r="AG10" s="60">
        <v>1</v>
      </c>
      <c r="AH10" s="60">
        <v>20</v>
      </c>
    </row>
    <row r="11" spans="2:35" ht="15.75" customHeight="1">
      <c r="B11" s="32" t="str">
        <f t="shared" si="0"/>
        <v>NEW_WIND_OFF</v>
      </c>
      <c r="C11" s="32" t="str">
        <f t="shared" si="0"/>
        <v>Wind Offshore Turbine</v>
      </c>
      <c r="D11" s="32" t="str">
        <f>C48</f>
        <v>WIND_OFF</v>
      </c>
      <c r="E11" s="57" t="str">
        <f>C45</f>
        <v>ELC_RES</v>
      </c>
      <c r="F11" s="26">
        <v>2025</v>
      </c>
      <c r="G11" s="35">
        <v>1</v>
      </c>
      <c r="H11" s="35"/>
      <c r="I11" s="35"/>
      <c r="J11" s="35"/>
      <c r="K11" s="35"/>
      <c r="L11" s="35"/>
      <c r="M11" s="60">
        <v>4000</v>
      </c>
      <c r="N11" s="60">
        <v>4000</v>
      </c>
      <c r="O11" s="60">
        <v>4000</v>
      </c>
      <c r="P11" s="60">
        <v>4000</v>
      </c>
      <c r="Q11" s="60">
        <v>4000</v>
      </c>
      <c r="R11" s="60">
        <v>4000</v>
      </c>
      <c r="S11" s="60">
        <v>10</v>
      </c>
      <c r="T11" s="60">
        <v>10</v>
      </c>
      <c r="U11" s="60">
        <v>10</v>
      </c>
      <c r="V11" s="60">
        <v>10</v>
      </c>
      <c r="W11" s="60">
        <v>10</v>
      </c>
      <c r="X11" s="60">
        <v>10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/>
      <c r="AF11" s="36">
        <v>31.536000000000001</v>
      </c>
      <c r="AG11" s="60">
        <v>1</v>
      </c>
      <c r="AH11" s="60">
        <v>20</v>
      </c>
    </row>
    <row r="12" spans="2:35" ht="15.75" customHeight="1" thickBot="1">
      <c r="B12" s="52" t="str">
        <f t="shared" si="0"/>
        <v>NEW_PV</v>
      </c>
      <c r="C12" s="52" t="str">
        <f t="shared" si="0"/>
        <v xml:space="preserve">Photovoltaic </v>
      </c>
      <c r="D12" s="53" t="str">
        <f>C49</f>
        <v>SOLAR</v>
      </c>
      <c r="E12" s="58" t="str">
        <f>C45</f>
        <v>ELC_RES</v>
      </c>
      <c r="F12" s="28">
        <v>2025</v>
      </c>
      <c r="G12" s="37">
        <v>1</v>
      </c>
      <c r="H12" s="37"/>
      <c r="I12" s="37"/>
      <c r="J12" s="37"/>
      <c r="K12" s="37"/>
      <c r="L12" s="37"/>
      <c r="M12" s="61">
        <v>1500</v>
      </c>
      <c r="N12" s="61">
        <v>1500</v>
      </c>
      <c r="O12" s="61">
        <v>1500</v>
      </c>
      <c r="P12" s="61">
        <v>1500</v>
      </c>
      <c r="Q12" s="61">
        <v>1500</v>
      </c>
      <c r="R12" s="61">
        <v>1500</v>
      </c>
      <c r="S12" s="61">
        <v>10</v>
      </c>
      <c r="T12" s="61">
        <v>10</v>
      </c>
      <c r="U12" s="61">
        <v>10</v>
      </c>
      <c r="V12" s="61">
        <v>10</v>
      </c>
      <c r="W12" s="61">
        <v>10</v>
      </c>
      <c r="X12" s="61">
        <v>10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/>
      <c r="AF12" s="54">
        <v>31.536000000000001</v>
      </c>
      <c r="AG12" s="61">
        <v>1</v>
      </c>
      <c r="AH12" s="61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8"/>
      <c r="C17" s="48"/>
      <c r="D17" s="48"/>
      <c r="E17" s="49" t="s">
        <v>2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2:35" ht="64.5" thickBot="1">
      <c r="B18" s="43" t="s">
        <v>3</v>
      </c>
      <c r="C18" s="43" t="s">
        <v>4</v>
      </c>
      <c r="D18" s="43" t="s">
        <v>5</v>
      </c>
      <c r="E18" s="43" t="s">
        <v>6</v>
      </c>
      <c r="F18" s="43" t="s">
        <v>7</v>
      </c>
      <c r="G18" s="43" t="s">
        <v>40</v>
      </c>
      <c r="H18" s="43" t="s">
        <v>41</v>
      </c>
      <c r="I18" s="43" t="s">
        <v>42</v>
      </c>
      <c r="J18" s="43" t="s">
        <v>43</v>
      </c>
      <c r="K18" s="43" t="s">
        <v>44</v>
      </c>
      <c r="L18" s="43" t="s">
        <v>45</v>
      </c>
      <c r="M18" s="50" t="s">
        <v>14</v>
      </c>
      <c r="N18" s="50" t="s">
        <v>15</v>
      </c>
      <c r="O18" s="50" t="s">
        <v>16</v>
      </c>
      <c r="P18" s="50" t="s">
        <v>17</v>
      </c>
      <c r="Q18" s="50" t="s">
        <v>18</v>
      </c>
      <c r="R18" s="50" t="s">
        <v>19</v>
      </c>
      <c r="S18" s="50" t="s">
        <v>20</v>
      </c>
      <c r="T18" s="50" t="s">
        <v>21</v>
      </c>
      <c r="U18" s="50" t="s">
        <v>22</v>
      </c>
      <c r="V18" s="50" t="s">
        <v>23</v>
      </c>
      <c r="W18" s="50" t="s">
        <v>24</v>
      </c>
      <c r="X18" s="50" t="s">
        <v>25</v>
      </c>
      <c r="Y18" s="50" t="s">
        <v>32</v>
      </c>
      <c r="Z18" s="50" t="s">
        <v>33</v>
      </c>
      <c r="AA18" s="50" t="s">
        <v>34</v>
      </c>
      <c r="AB18" s="43" t="s">
        <v>35</v>
      </c>
      <c r="AC18" s="43" t="s">
        <v>46</v>
      </c>
      <c r="AD18" s="51" t="s">
        <v>47</v>
      </c>
      <c r="AE18" s="51" t="s">
        <v>48</v>
      </c>
      <c r="AF18" s="51" t="s">
        <v>49</v>
      </c>
    </row>
    <row r="19" spans="2:35" ht="13.5" thickBot="1">
      <c r="B19" s="44" t="s">
        <v>36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 t="s">
        <v>50</v>
      </c>
      <c r="AF19" s="44" t="s">
        <v>50</v>
      </c>
    </row>
    <row r="20" spans="2:35" ht="18.75" customHeight="1">
      <c r="B20" s="46" t="s">
        <v>53</v>
      </c>
      <c r="C20" s="46" t="s">
        <v>54</v>
      </c>
      <c r="D20" s="56" t="str">
        <f>C45</f>
        <v>ELC_RES</v>
      </c>
      <c r="E20" s="56" t="str">
        <f>C45</f>
        <v>ELC_RES</v>
      </c>
      <c r="F20" s="40">
        <v>2025</v>
      </c>
      <c r="G20" s="40">
        <v>0.8</v>
      </c>
      <c r="H20" s="40">
        <v>0.8</v>
      </c>
      <c r="I20" s="40">
        <v>0.8</v>
      </c>
      <c r="J20" s="40">
        <v>0.8</v>
      </c>
      <c r="K20" s="40">
        <v>0.8</v>
      </c>
      <c r="L20" s="40">
        <v>0.8</v>
      </c>
      <c r="M20" s="40">
        <v>1500</v>
      </c>
      <c r="N20" s="40">
        <v>1500</v>
      </c>
      <c r="O20" s="40">
        <v>1500</v>
      </c>
      <c r="P20" s="40">
        <v>1500</v>
      </c>
      <c r="Q20" s="40">
        <v>1500</v>
      </c>
      <c r="R20" s="40">
        <v>1500</v>
      </c>
      <c r="S20" s="40">
        <v>17</v>
      </c>
      <c r="T20" s="40">
        <v>17</v>
      </c>
      <c r="U20" s="40">
        <v>17</v>
      </c>
      <c r="V20" s="40">
        <v>17</v>
      </c>
      <c r="W20" s="40">
        <v>17</v>
      </c>
      <c r="X20" s="40">
        <v>17</v>
      </c>
      <c r="Y20" s="41"/>
      <c r="Z20" s="55">
        <v>31.536000000000001</v>
      </c>
      <c r="AA20" s="40">
        <v>1</v>
      </c>
      <c r="AB20" s="40">
        <v>25</v>
      </c>
      <c r="AC20" s="41"/>
      <c r="AD20" s="41"/>
      <c r="AE20" s="41"/>
      <c r="AF20" s="41"/>
    </row>
    <row r="21" spans="2:35" ht="18.75" customHeight="1">
      <c r="B21" s="46"/>
      <c r="C21" s="46"/>
      <c r="D21" s="46"/>
      <c r="E21" s="46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7"/>
      <c r="V21" s="47"/>
      <c r="W21" s="47"/>
      <c r="X21" s="47"/>
      <c r="Y21" s="41"/>
      <c r="Z21" s="55"/>
      <c r="AA21" s="47"/>
      <c r="AB21" s="47"/>
      <c r="AC21" s="63" t="s">
        <v>51</v>
      </c>
      <c r="AD21" s="41">
        <v>1</v>
      </c>
      <c r="AE21" s="41"/>
      <c r="AF21" s="41"/>
    </row>
    <row r="22" spans="2:35" ht="18.75" customHeight="1">
      <c r="B22" s="46"/>
      <c r="C22" s="46"/>
      <c r="D22" s="46"/>
      <c r="E22" s="46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7"/>
      <c r="V22" s="47"/>
      <c r="W22" s="47"/>
      <c r="X22" s="47"/>
      <c r="Y22" s="41"/>
      <c r="Z22" s="55"/>
      <c r="AA22" s="47"/>
      <c r="AB22" s="47"/>
      <c r="AC22" s="63" t="s">
        <v>52</v>
      </c>
      <c r="AD22" s="41">
        <f>AE22/AF22</f>
        <v>3.5714285714285712E-2</v>
      </c>
      <c r="AE22" s="41">
        <v>6</v>
      </c>
      <c r="AF22" s="41">
        <v>168</v>
      </c>
    </row>
    <row r="23" spans="2:35" ht="15.75" customHeight="1"/>
    <row r="25" spans="2:35" ht="18">
      <c r="B25" s="15" t="s">
        <v>55</v>
      </c>
      <c r="C25" s="16"/>
    </row>
    <row r="26" spans="2:35">
      <c r="Q26" s="11"/>
    </row>
    <row r="27" spans="2:35" ht="18.75" customHeight="1" thickBot="1">
      <c r="B27" s="42" t="s">
        <v>56</v>
      </c>
      <c r="C27" s="42"/>
      <c r="D27" s="42"/>
      <c r="E27" s="42"/>
      <c r="F27" s="42"/>
      <c r="G27" s="42"/>
      <c r="H27" s="42"/>
      <c r="I27" s="42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25" thickBot="1">
      <c r="B28" s="43" t="s">
        <v>57</v>
      </c>
      <c r="C28" s="43" t="s">
        <v>3</v>
      </c>
      <c r="D28" s="43" t="s">
        <v>58</v>
      </c>
      <c r="E28" s="43" t="s">
        <v>59</v>
      </c>
      <c r="F28" s="43" t="s">
        <v>60</v>
      </c>
      <c r="G28" s="43" t="s">
        <v>61</v>
      </c>
      <c r="H28" s="43" t="s">
        <v>62</v>
      </c>
      <c r="I28" s="43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5" thickBot="1">
      <c r="B29" s="44" t="s">
        <v>36</v>
      </c>
      <c r="C29" s="44"/>
      <c r="D29" s="44"/>
      <c r="E29" s="44"/>
      <c r="F29" s="44"/>
      <c r="G29" s="44"/>
      <c r="H29" s="44"/>
      <c r="I29" s="44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9" t="s">
        <v>64</v>
      </c>
      <c r="C30" s="39" t="s">
        <v>65</v>
      </c>
      <c r="D30" s="39" t="s">
        <v>66</v>
      </c>
      <c r="E30" s="39" t="s">
        <v>67</v>
      </c>
      <c r="F30" s="39" t="s">
        <v>68</v>
      </c>
      <c r="G30" s="39" t="s">
        <v>69</v>
      </c>
      <c r="H30" s="39"/>
      <c r="I30" s="39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5" t="s">
        <v>36</v>
      </c>
      <c r="C31" s="45"/>
      <c r="D31" s="45"/>
      <c r="E31" s="45"/>
      <c r="F31" s="45"/>
      <c r="G31" s="45"/>
      <c r="H31" s="45"/>
      <c r="I31" s="45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9" t="s">
        <v>64</v>
      </c>
      <c r="C32" s="39" t="s">
        <v>71</v>
      </c>
      <c r="D32" s="39" t="s">
        <v>72</v>
      </c>
      <c r="E32" s="39" t="s">
        <v>67</v>
      </c>
      <c r="F32" s="39" t="s">
        <v>68</v>
      </c>
      <c r="G32" s="39" t="s">
        <v>69</v>
      </c>
      <c r="H32" s="39"/>
      <c r="I32" s="39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9" t="s">
        <v>64</v>
      </c>
      <c r="C33" s="39" t="s">
        <v>105</v>
      </c>
      <c r="D33" s="39" t="s">
        <v>108</v>
      </c>
      <c r="E33" s="39" t="s">
        <v>67</v>
      </c>
      <c r="F33" s="39" t="s">
        <v>68</v>
      </c>
      <c r="G33" s="39" t="s">
        <v>69</v>
      </c>
      <c r="H33" s="39"/>
      <c r="I33" s="39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40" t="s">
        <v>64</v>
      </c>
      <c r="C34" s="40" t="s">
        <v>109</v>
      </c>
      <c r="D34" s="40" t="s">
        <v>110</v>
      </c>
      <c r="E34" s="40" t="s">
        <v>67</v>
      </c>
      <c r="F34" s="40" t="s">
        <v>68</v>
      </c>
      <c r="G34" s="40" t="s">
        <v>69</v>
      </c>
      <c r="H34" s="40"/>
      <c r="I34" s="40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5" t="s">
        <v>36</v>
      </c>
      <c r="C35" s="45"/>
      <c r="D35" s="45"/>
      <c r="E35" s="45"/>
      <c r="F35" s="45"/>
      <c r="G35" s="45"/>
      <c r="H35" s="45"/>
      <c r="I35" s="45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40" t="s">
        <v>73</v>
      </c>
      <c r="C36" s="40" t="s">
        <v>53</v>
      </c>
      <c r="D36" s="40" t="s">
        <v>54</v>
      </c>
      <c r="E36" s="40" t="s">
        <v>67</v>
      </c>
      <c r="F36" s="40" t="s">
        <v>68</v>
      </c>
      <c r="G36" s="40" t="s">
        <v>69</v>
      </c>
      <c r="H36" s="40"/>
      <c r="I36" s="40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8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51.75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7" t="s">
        <v>51</v>
      </c>
      <c r="C44" s="27" t="s">
        <v>91</v>
      </c>
      <c r="D44" s="27" t="s">
        <v>92</v>
      </c>
      <c r="E44" s="27" t="s">
        <v>67</v>
      </c>
      <c r="F44" s="27"/>
      <c r="G44" s="27" t="s">
        <v>69</v>
      </c>
      <c r="H44" s="27" t="s">
        <v>93</v>
      </c>
      <c r="I44" s="27" t="s">
        <v>91</v>
      </c>
    </row>
    <row r="45" spans="2:31" ht="15.75" customHeight="1">
      <c r="B45" s="27" t="s">
        <v>51</v>
      </c>
      <c r="C45" s="27" t="s">
        <v>101</v>
      </c>
      <c r="D45" s="27" t="s">
        <v>92</v>
      </c>
      <c r="E45" s="27" t="s">
        <v>67</v>
      </c>
      <c r="F45" s="27"/>
      <c r="G45" s="27" t="s">
        <v>69</v>
      </c>
      <c r="H45" s="27" t="s">
        <v>93</v>
      </c>
      <c r="I45" s="27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5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5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5">
      <c r="C51" s="1"/>
      <c r="J51" s="1"/>
    </row>
    <row r="52" spans="2:10" ht="18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3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2025-04-27T17:24:53Z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689083337783813</vt:r8>
  </property>
</Properties>
</file>