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ikhonov\datanalysis\templates\"/>
    </mc:Choice>
  </mc:AlternateContent>
  <xr:revisionPtr revIDLastSave="0" documentId="8_{6190239C-C474-456F-AE53-9495F8619A7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N31" i="1" l="1"/>
  <c r="N30" i="1"/>
  <c r="L31" i="1"/>
  <c r="L30" i="1"/>
  <c r="J31" i="1"/>
  <c r="J30" i="1"/>
  <c r="H31" i="1"/>
  <c r="H30" i="1"/>
  <c r="F31" i="1"/>
  <c r="F30" i="1"/>
  <c r="D31" i="1"/>
  <c r="D30" i="1"/>
</calcChain>
</file>

<file path=xl/sharedStrings.xml><?xml version="1.0" encoding="utf-8"?>
<sst xmlns="http://schemas.openxmlformats.org/spreadsheetml/2006/main" count="60" uniqueCount="47">
  <si>
    <t>Самолёт</t>
  </si>
  <si>
    <t>Поправки ПНК</t>
  </si>
  <si>
    <t>курс</t>
  </si>
  <si>
    <t>Поправки ПК</t>
  </si>
  <si>
    <t>n1</t>
  </si>
  <si>
    <t>Поправки коррект</t>
  </si>
  <si>
    <t>Дата</t>
  </si>
  <si>
    <t>крен</t>
  </si>
  <si>
    <t>n2</t>
  </si>
  <si>
    <t>Версия ПО</t>
  </si>
  <si>
    <t>тангаж</t>
  </si>
  <si>
    <t>n3</t>
  </si>
  <si>
    <t>Участок заварзина</t>
  </si>
  <si>
    <t>Длина участка, км</t>
  </si>
  <si>
    <t>Высота , м</t>
  </si>
  <si>
    <t>СКП</t>
  </si>
  <si>
    <t>СКП*2</t>
  </si>
  <si>
    <t>Усред. Диап. Начало</t>
  </si>
  <si>
    <t>УС</t>
  </si>
  <si>
    <t>Усред. Диап. Конец</t>
  </si>
  <si>
    <t>Wпут</t>
  </si>
  <si>
    <t>Количесво точек</t>
  </si>
  <si>
    <t>УС. град</t>
  </si>
  <si>
    <t>Wпутевая. %</t>
  </si>
  <si>
    <t>Wx ДИСС. %</t>
  </si>
  <si>
    <t>Wz ДИСС. %</t>
  </si>
  <si>
    <t>Wy ДИСС. %</t>
  </si>
  <si>
    <t>Средневзвеш.</t>
  </si>
  <si>
    <t>Среднее</t>
  </si>
  <si>
    <t>СКО</t>
  </si>
  <si>
    <t>{plane}</t>
  </si>
  <si>
    <t>{date}</t>
  </si>
  <si>
    <t>{po}</t>
  </si>
  <si>
    <t>{pnk_kurs}</t>
  </si>
  <si>
    <t>{pnk_kren}</t>
  </si>
  <si>
    <t>{pnk_tang}</t>
  </si>
  <si>
    <t>{length}</t>
  </si>
  <si>
    <t>{JVD_H}</t>
  </si>
  <si>
    <t>{start}</t>
  </si>
  <si>
    <t>{stop}</t>
  </si>
  <si>
    <t>{counts}</t>
  </si>
  <si>
    <t>{US}</t>
  </si>
  <si>
    <t>{Wp}</t>
  </si>
  <si>
    <t>{Wx}</t>
  </si>
  <si>
    <t>{Wz}</t>
  </si>
  <si>
    <t>{Wy}</t>
  </si>
  <si>
    <t>|M |+ 2 * СКП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</si>
</sst>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wrapText="1"/>
    </xf>
    <xf numFmtId="0" fontId="0" fillId="0" borderId="3" xfId="0" applyBorder="1"/>
    <xf numFmtId="1" fontId="0" fillId="0" borderId="0" xfId="0" applyNumberFormat="1"/>
    <xf numFmtId="0" fontId="0" fillId="5" borderId="0" xfId="0" applyFill="1"/>
    <xf numFmtId="0" fontId="0" fillId="4" borderId="0" xfId="0" applyFill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2" borderId="0" xfId="0" applyFill="1"/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0" borderId="5" xfId="0" applyFont="1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2"/>
  <sheetViews>
    <sheetView tabSelected="1" zoomScaleNormal="100" workbookViewId="0">
      <pane xSplit="1" topLeftCell="B1" activePane="topRight" state="frozen"/>
      <selection pane="topRight" activeCell="G8" sqref="G8"/>
    </sheetView>
  </sheetViews>
  <sheetFormatPr defaultRowHeight="15" x14ac:dyDescent="0.25"/>
  <cols>
    <col min="1" max="1" width="24.7109375" style="6" customWidth="1"/>
    <col min="2" max="30" width="8.85546875" customWidth="1"/>
    <col min="31" max="31" width="13" customWidth="1"/>
    <col min="32" max="32" width="14.140625" customWidth="1"/>
    <col min="33" max="33" width="12.7109375" customWidth="1"/>
    <col min="34" max="34" width="14.5703125" customWidth="1"/>
    <col min="35" max="35" width="12.140625" bestFit="1" customWidth="1"/>
    <col min="36" max="36" width="9.140625" customWidth="1"/>
  </cols>
  <sheetData>
    <row r="1" spans="1:114" x14ac:dyDescent="0.25">
      <c r="A1" s="7"/>
      <c r="B1" s="30" t="s">
        <v>0</v>
      </c>
      <c r="C1" s="30"/>
      <c r="D1" s="32" t="s">
        <v>30</v>
      </c>
      <c r="E1" s="32"/>
      <c r="F1" s="31" t="s">
        <v>1</v>
      </c>
      <c r="G1" s="31"/>
      <c r="H1" s="19" t="s">
        <v>2</v>
      </c>
      <c r="I1" s="20" t="s">
        <v>33</v>
      </c>
      <c r="K1" s="31" t="s">
        <v>3</v>
      </c>
      <c r="L1" s="31"/>
      <c r="M1" s="19" t="s">
        <v>4</v>
      </c>
      <c r="N1" s="21"/>
      <c r="P1" s="31" t="s">
        <v>5</v>
      </c>
      <c r="Q1" s="31"/>
      <c r="R1" s="19" t="s">
        <v>2</v>
      </c>
      <c r="S1" s="21"/>
      <c r="U1" s="6"/>
      <c r="V1" s="6"/>
      <c r="W1" s="6"/>
      <c r="X1" s="6"/>
      <c r="Y1" s="6"/>
      <c r="Z1" s="6"/>
      <c r="AA1" s="6"/>
      <c r="AB1" s="6"/>
    </row>
    <row r="2" spans="1:114" x14ac:dyDescent="0.25">
      <c r="B2" s="31" t="s">
        <v>6</v>
      </c>
      <c r="C2" s="31"/>
      <c r="D2" s="33" t="s">
        <v>31</v>
      </c>
      <c r="E2" s="33"/>
      <c r="H2" s="19" t="s">
        <v>7</v>
      </c>
      <c r="I2" s="20" t="s">
        <v>34</v>
      </c>
      <c r="K2" s="6"/>
      <c r="L2" s="6"/>
      <c r="M2" s="19" t="s">
        <v>8</v>
      </c>
      <c r="N2" s="21"/>
      <c r="P2" s="6"/>
      <c r="Q2" s="6"/>
      <c r="R2" s="19" t="s">
        <v>7</v>
      </c>
      <c r="S2" s="21"/>
      <c r="U2" s="6"/>
      <c r="V2" s="6"/>
      <c r="W2" s="6"/>
      <c r="X2" s="6"/>
      <c r="Y2" s="6"/>
      <c r="Z2" s="6"/>
      <c r="AA2" s="6"/>
      <c r="AB2" s="6"/>
    </row>
    <row r="3" spans="1:114" x14ac:dyDescent="0.25">
      <c r="B3" s="30" t="s">
        <v>9</v>
      </c>
      <c r="C3" s="30"/>
      <c r="D3" s="32" t="s">
        <v>32</v>
      </c>
      <c r="E3" s="32"/>
      <c r="H3" s="19" t="s">
        <v>10</v>
      </c>
      <c r="I3" s="20" t="s">
        <v>35</v>
      </c>
      <c r="K3" s="6"/>
      <c r="L3" s="6"/>
      <c r="M3" s="19" t="s">
        <v>11</v>
      </c>
      <c r="N3" s="21"/>
      <c r="P3" s="6"/>
      <c r="Q3" s="6"/>
      <c r="R3" s="19" t="s">
        <v>10</v>
      </c>
      <c r="S3" s="21"/>
      <c r="U3" s="6"/>
      <c r="V3" s="6"/>
      <c r="W3" s="6"/>
      <c r="X3" s="6"/>
      <c r="Y3" s="6"/>
      <c r="Z3" s="6"/>
      <c r="AA3" s="6"/>
      <c r="AB3" s="6"/>
    </row>
    <row r="4" spans="1:114" s="2" customFormat="1" ht="15.75" thickBot="1" x14ac:dyDescent="0.3">
      <c r="A4" s="1"/>
    </row>
    <row r="5" spans="1:114" ht="15.75" customHeight="1" x14ac:dyDescent="0.25">
      <c r="A5" s="6" t="s">
        <v>12</v>
      </c>
      <c r="AD5" s="6"/>
    </row>
    <row r="6" spans="1:114" ht="15.75" customHeight="1" x14ac:dyDescent="0.25">
      <c r="A6" s="6" t="s">
        <v>13</v>
      </c>
      <c r="B6" s="3" t="s">
        <v>36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AD6" s="6"/>
    </row>
    <row r="7" spans="1:114" ht="15.75" customHeight="1" x14ac:dyDescent="0.25">
      <c r="A7" s="6" t="s">
        <v>14</v>
      </c>
      <c r="B7" s="3" t="s">
        <v>37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AF7" s="10"/>
      <c r="AG7" s="10"/>
      <c r="AH7" s="10"/>
      <c r="AI7" s="10"/>
    </row>
    <row r="8" spans="1:114" s="13" customFormat="1" ht="15.75" customHeight="1" x14ac:dyDescent="0.25">
      <c r="A8" s="11" t="s">
        <v>17</v>
      </c>
      <c r="B8" s="4" t="s">
        <v>38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12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</row>
    <row r="9" spans="1:114" s="13" customFormat="1" ht="15.75" customHeight="1" x14ac:dyDescent="0.25">
      <c r="A9" s="11" t="s">
        <v>19</v>
      </c>
      <c r="B9" s="4" t="s">
        <v>39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12"/>
      <c r="AD9" s="12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</row>
    <row r="10" spans="1:114" ht="15.75" customHeight="1" x14ac:dyDescent="0.25">
      <c r="A10" s="8" t="s">
        <v>21</v>
      </c>
      <c r="B10" t="s">
        <v>40</v>
      </c>
      <c r="AC10" s="6"/>
    </row>
    <row r="11" spans="1:114" s="9" customFormat="1" ht="15.75" customHeight="1" x14ac:dyDescent="0.25">
      <c r="A11" s="14" t="s">
        <v>22</v>
      </c>
      <c r="B11" s="5" t="s">
        <v>41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5"/>
      <c r="AD11" s="5"/>
      <c r="AE11" s="15"/>
      <c r="AF11" s="5"/>
      <c r="AG11" s="15"/>
      <c r="AH11" s="5"/>
      <c r="AI11" s="15"/>
      <c r="AJ11" s="5"/>
      <c r="AK11" s="15"/>
      <c r="AL11" s="5"/>
      <c r="AM11" s="15"/>
      <c r="AN11" s="5"/>
      <c r="AO11" s="15"/>
      <c r="AP11" s="5"/>
      <c r="AQ11" s="15"/>
      <c r="AR11" s="5"/>
      <c r="AS11" s="15"/>
      <c r="AT11" s="5"/>
      <c r="AU11" s="15"/>
      <c r="AV11" s="5"/>
      <c r="AW11" s="15"/>
      <c r="AX11" s="5"/>
      <c r="AY11" s="15"/>
      <c r="AZ11" s="5"/>
      <c r="BA11" s="15"/>
      <c r="BB11" s="5"/>
      <c r="BC11" s="15"/>
      <c r="BD11" s="5"/>
      <c r="BE11" s="15"/>
      <c r="BF11" s="5"/>
      <c r="BG11" s="15"/>
      <c r="BH11" s="5"/>
      <c r="BI11" s="15"/>
      <c r="BJ11" s="5"/>
      <c r="BK11" s="15"/>
      <c r="BL11" s="5"/>
      <c r="BM11" s="15"/>
      <c r="BN11" s="5"/>
      <c r="BO11" s="15"/>
      <c r="BP11" s="5"/>
      <c r="BQ11" s="15"/>
      <c r="BR11" s="5"/>
      <c r="BS11" s="15"/>
      <c r="BT11" s="5"/>
      <c r="BU11" s="15"/>
      <c r="BV11" s="5"/>
      <c r="BW11" s="15"/>
      <c r="BX11" s="5"/>
      <c r="BY11" s="15"/>
      <c r="BZ11" s="5"/>
      <c r="CA11" s="15"/>
      <c r="CB11" s="5"/>
      <c r="CC11" s="15"/>
      <c r="CD11" s="5"/>
      <c r="CE11" s="15"/>
      <c r="CF11" s="5"/>
      <c r="CG11" s="15"/>
      <c r="CH11" s="5"/>
      <c r="CI11" s="15"/>
      <c r="CJ11" s="5"/>
      <c r="CK11" s="15"/>
      <c r="CL11" s="5"/>
      <c r="CM11" s="15"/>
      <c r="CN11" s="5"/>
      <c r="CO11" s="15"/>
      <c r="CP11" s="5"/>
      <c r="CQ11" s="15"/>
      <c r="CR11" s="5"/>
      <c r="CS11" s="15"/>
      <c r="CT11" s="5"/>
      <c r="CU11" s="15"/>
      <c r="CV11" s="5"/>
      <c r="CW11" s="15"/>
      <c r="CX11" s="5"/>
      <c r="CY11" s="15"/>
      <c r="CZ11" s="5"/>
      <c r="DA11" s="15"/>
      <c r="DB11" s="5"/>
      <c r="DC11" s="15"/>
      <c r="DD11" s="5"/>
      <c r="DE11" s="15"/>
      <c r="DF11" s="5"/>
      <c r="DG11" s="15"/>
      <c r="DH11" s="5"/>
      <c r="DI11" s="15"/>
      <c r="DJ11" s="5"/>
    </row>
    <row r="12" spans="1:114" s="9" customFormat="1" ht="15.75" customHeight="1" x14ac:dyDescent="0.25">
      <c r="A12" s="14" t="s">
        <v>23</v>
      </c>
      <c r="B12" s="5" t="s">
        <v>42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</row>
    <row r="13" spans="1:114" ht="15.75" customHeight="1" x14ac:dyDescent="0.25">
      <c r="A13" s="8" t="s">
        <v>24</v>
      </c>
      <c r="B13" t="s">
        <v>43</v>
      </c>
      <c r="AC13" s="6"/>
    </row>
    <row r="14" spans="1:114" ht="15.75" customHeight="1" x14ac:dyDescent="0.25">
      <c r="A14" s="8" t="s">
        <v>25</v>
      </c>
      <c r="B14" t="s">
        <v>44</v>
      </c>
      <c r="AC14" s="6"/>
    </row>
    <row r="15" spans="1:114" ht="15.75" customHeight="1" x14ac:dyDescent="0.25">
      <c r="A15" s="8" t="s">
        <v>26</v>
      </c>
      <c r="B15" t="s">
        <v>45</v>
      </c>
      <c r="AC15" s="6"/>
    </row>
    <row r="16" spans="1:114" ht="15.75" customHeight="1" x14ac:dyDescent="0.25"/>
    <row r="17" spans="1:29" s="17" customFormat="1" ht="15.75" customHeight="1" x14ac:dyDescent="0.25">
      <c r="A17" s="16" t="s">
        <v>22</v>
      </c>
      <c r="AC17" s="18"/>
    </row>
    <row r="18" spans="1:29" ht="15.75" customHeight="1" x14ac:dyDescent="0.25">
      <c r="A18" s="8" t="s">
        <v>23</v>
      </c>
      <c r="AC18" s="6"/>
    </row>
    <row r="19" spans="1:29" ht="15.75" customHeight="1" x14ac:dyDescent="0.25">
      <c r="A19" s="8" t="s">
        <v>24</v>
      </c>
      <c r="AC19" s="6"/>
    </row>
    <row r="20" spans="1:29" ht="15.75" customHeight="1" x14ac:dyDescent="0.25">
      <c r="A20" s="8" t="s">
        <v>25</v>
      </c>
      <c r="AC20" s="6"/>
    </row>
    <row r="21" spans="1:29" ht="15.75" customHeight="1" x14ac:dyDescent="0.25">
      <c r="A21" s="8" t="s">
        <v>26</v>
      </c>
      <c r="AC21" s="6"/>
    </row>
    <row r="22" spans="1:29" ht="15.75" customHeight="1" x14ac:dyDescent="0.25">
      <c r="A22"/>
    </row>
    <row r="23" spans="1:29" s="17" customFormat="1" ht="15.75" customHeight="1" x14ac:dyDescent="0.25">
      <c r="A23" s="16" t="s">
        <v>22</v>
      </c>
      <c r="AC23" s="18"/>
    </row>
    <row r="24" spans="1:29" ht="15.75" customHeight="1" x14ac:dyDescent="0.25">
      <c r="A24" s="8" t="s">
        <v>23</v>
      </c>
      <c r="AC24" s="6"/>
    </row>
    <row r="25" spans="1:29" ht="15.75" customHeight="1" x14ac:dyDescent="0.25">
      <c r="A25" s="8" t="s">
        <v>24</v>
      </c>
      <c r="AC25" s="6"/>
    </row>
    <row r="26" spans="1:29" ht="15.75" customHeight="1" x14ac:dyDescent="0.25">
      <c r="A26" s="8" t="s">
        <v>25</v>
      </c>
      <c r="AC26" s="6"/>
    </row>
    <row r="27" spans="1:29" ht="15.75" customHeight="1" x14ac:dyDescent="0.25">
      <c r="A27" s="8" t="s">
        <v>26</v>
      </c>
      <c r="AC27" s="6"/>
    </row>
    <row r="28" spans="1:29" ht="15.75" thickBot="1" x14ac:dyDescent="0.3">
      <c r="Q28" s="6"/>
      <c r="R28" s="6"/>
      <c r="S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thickBot="1" x14ac:dyDescent="0.3">
      <c r="B29" s="22"/>
      <c r="C29" s="23"/>
      <c r="D29" s="26" t="s">
        <v>28</v>
      </c>
      <c r="E29" s="27"/>
      <c r="F29" s="23" t="s">
        <v>27</v>
      </c>
      <c r="G29" s="23"/>
      <c r="H29" s="26" t="s">
        <v>29</v>
      </c>
      <c r="I29" s="27"/>
      <c r="J29" s="23" t="s">
        <v>15</v>
      </c>
      <c r="K29" s="23"/>
      <c r="L29" s="26" t="s">
        <v>16</v>
      </c>
      <c r="M29" s="27"/>
      <c r="N29" s="34" t="s">
        <v>46</v>
      </c>
      <c r="O29" s="35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5">
      <c r="B30" s="22" t="s">
        <v>18</v>
      </c>
      <c r="C30" s="23"/>
      <c r="D30" s="26" t="e">
        <f>ROUND(AVERAGE(B11:AZ11),3)</f>
        <v>#DIV/0!</v>
      </c>
      <c r="E30" s="27"/>
      <c r="F30" s="23" t="e">
        <f>ROUND(SUMPRODUCT(B11:AZ11,B10:AZ10) / SUM(B10:AZ10),3)</f>
        <v>#DIV/0!</v>
      </c>
      <c r="G30" s="23"/>
      <c r="H30" s="26" t="e">
        <f>ROUND(_xlfn.STDEV.P(B11:AZ11),3)</f>
        <v>#DIV/0!</v>
      </c>
      <c r="I30" s="23"/>
      <c r="J30" s="26">
        <f>ROUND(SQRT(SUMSQ(B11:AZ11)/(COUNTA(B11:AZ11))),3)</f>
        <v>0</v>
      </c>
      <c r="K30" s="27"/>
      <c r="L30" s="26">
        <f>ROUND(J30*2,3)</f>
        <v>0</v>
      </c>
      <c r="M30" s="27"/>
      <c r="N30" s="23" t="e">
        <f>ROUND(ABS(F30) + L30,3)</f>
        <v>#DIV/0!</v>
      </c>
      <c r="O30" s="36"/>
    </row>
    <row r="31" spans="1:29" ht="15.75" thickBot="1" x14ac:dyDescent="0.3">
      <c r="B31" s="24" t="s">
        <v>20</v>
      </c>
      <c r="C31" s="25"/>
      <c r="D31" s="28" t="e">
        <f>ROUND(AVERAGE(B12:AZ12),3)</f>
        <v>#DIV/0!</v>
      </c>
      <c r="E31" s="29"/>
      <c r="F31" s="25" t="e">
        <f>ROUND(SUMPRODUCT(B12:AZ12,B10:AZ10) / SUM(B10:AZ10),3)</f>
        <v>#DIV/0!</v>
      </c>
      <c r="G31" s="25"/>
      <c r="H31" s="28" t="e">
        <f>ROUND(_xlfn.STDEV.S(B12:AZ12),3)</f>
        <v>#DIV/0!</v>
      </c>
      <c r="I31" s="25"/>
      <c r="J31" s="28">
        <f>ROUND(SQRT(SUMSQ(B12:AZ12)/(COUNTA(B12:AZ12))),3)</f>
        <v>0</v>
      </c>
      <c r="K31" s="29"/>
      <c r="L31" s="28">
        <f>ROUND(J31*2,3)</f>
        <v>0</v>
      </c>
      <c r="M31" s="29"/>
      <c r="N31" s="28" t="e">
        <f>ROUND(ABS(F31) + L31,3)</f>
        <v>#DIV/0!</v>
      </c>
      <c r="O31" s="37"/>
      <c r="Q31" s="6"/>
      <c r="R31" s="6"/>
      <c r="S31" s="6"/>
    </row>
    <row r="32" spans="1:29" ht="18.75" customHeight="1" x14ac:dyDescent="0.25"/>
    <row r="33" spans="2:28" s="6" customFormat="1" x14ac:dyDescent="0.25">
      <c r="Q33"/>
      <c r="R33"/>
      <c r="S33"/>
    </row>
    <row r="34" spans="2:28" s="6" customFormat="1" x14ac:dyDescent="0.25"/>
    <row r="35" spans="2:28" s="6" customFormat="1" x14ac:dyDescent="0.25"/>
    <row r="38" spans="2:28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2:28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2:28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2:28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2:28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2:28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2:28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2:28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2:28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2:28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2:28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2:28" x14ac:dyDescent="0.2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2:28" x14ac:dyDescent="0.2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2:28" x14ac:dyDescent="0.2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2:28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2:28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2:28" x14ac:dyDescent="0.2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2:28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2:28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2:28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2:28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2:28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2:28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2:28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2:28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2:28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2:28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2:28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2:28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2:28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2:28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2:28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2:28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2:28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2:28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2:28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2:28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2:28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2:28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2:28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2:28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2:28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2:28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2:28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2:28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2:28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2:28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2:28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2:28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2:28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2:28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2:28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2:28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2:28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2:28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</sheetData>
  <mergeCells count="30">
    <mergeCell ref="P1:Q1"/>
    <mergeCell ref="L29:M29"/>
    <mergeCell ref="L30:M30"/>
    <mergeCell ref="L31:M31"/>
    <mergeCell ref="N29:O29"/>
    <mergeCell ref="N30:O30"/>
    <mergeCell ref="N31:O31"/>
    <mergeCell ref="B1:C1"/>
    <mergeCell ref="B2:C2"/>
    <mergeCell ref="B3:C3"/>
    <mergeCell ref="F1:G1"/>
    <mergeCell ref="K1:L1"/>
    <mergeCell ref="D1:E1"/>
    <mergeCell ref="D2:E2"/>
    <mergeCell ref="D3:E3"/>
    <mergeCell ref="J29:K29"/>
    <mergeCell ref="J30:K30"/>
    <mergeCell ref="F31:G31"/>
    <mergeCell ref="H31:I31"/>
    <mergeCell ref="J31:K31"/>
    <mergeCell ref="F29:G29"/>
    <mergeCell ref="F30:G30"/>
    <mergeCell ref="H29:I29"/>
    <mergeCell ref="H30:I30"/>
    <mergeCell ref="B29:C29"/>
    <mergeCell ref="B30:C30"/>
    <mergeCell ref="B31:C31"/>
    <mergeCell ref="D29:E29"/>
    <mergeCell ref="D30:E30"/>
    <mergeCell ref="D31:E31"/>
  </mergeCells>
  <phoneticPr fontId="2" type="noConversion"/>
  <conditionalFormatting sqref="B12:AC12">
    <cfRule type="cellIs" dxfId="5" priority="9" operator="lessThan">
      <formula>-0.3</formula>
    </cfRule>
    <cfRule type="cellIs" dxfId="4" priority="10" operator="greaterThan">
      <formula>0.3</formula>
    </cfRule>
  </conditionalFormatting>
  <conditionalFormatting sqref="B11:V11">
    <cfRule type="cellIs" dxfId="3" priority="7" operator="lessThan">
      <formula>-0.2</formula>
    </cfRule>
    <cfRule type="cellIs" dxfId="2" priority="8" operator="greaterThan">
      <formula>0.2</formula>
    </cfRule>
  </conditionalFormatting>
  <conditionalFormatting sqref="AD12:DJ12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ont18</dc:creator>
  <cp:lastModifiedBy>Arty</cp:lastModifiedBy>
  <dcterms:created xsi:type="dcterms:W3CDTF">2017-09-04T09:51:45Z</dcterms:created>
  <dcterms:modified xsi:type="dcterms:W3CDTF">2023-09-27T12:54:33Z</dcterms:modified>
</cp:coreProperties>
</file>