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640" yWindow="940" windowWidth="19320" windowHeight="14480" tabRatio="500"/>
  </bookViews>
  <sheets>
    <sheet name="Summary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3" i="1"/>
  <c r="F22"/>
  <c r="F26"/>
  <c r="E24"/>
  <c r="F2"/>
  <c r="E5"/>
  <c r="E6"/>
  <c r="E7"/>
  <c r="E8"/>
  <c r="F4"/>
  <c r="E12"/>
  <c r="F11"/>
  <c r="E15"/>
  <c r="E16"/>
  <c r="E17"/>
  <c r="F14"/>
  <c r="E20"/>
  <c r="F19"/>
  <c r="F28"/>
  <c r="E2"/>
</calcChain>
</file>

<file path=xl/sharedStrings.xml><?xml version="1.0" encoding="utf-8"?>
<sst xmlns="http://schemas.openxmlformats.org/spreadsheetml/2006/main" count="36" uniqueCount="35">
  <si>
    <t>Fuel</t>
    <phoneticPr fontId="4" type="noConversion"/>
  </si>
  <si>
    <t>Units</t>
    <phoneticPr fontId="4" type="noConversion"/>
  </si>
  <si>
    <t>Count</t>
    <phoneticPr fontId="4" type="noConversion"/>
  </si>
  <si>
    <t>Cost/Unit</t>
    <phoneticPr fontId="4" type="noConversion"/>
  </si>
  <si>
    <t>Litres</t>
    <phoneticPr fontId="4" type="noConversion"/>
  </si>
  <si>
    <t>Notepads</t>
    <phoneticPr fontId="4" type="noConversion"/>
  </si>
  <si>
    <t>Flip charts</t>
    <phoneticPr fontId="4" type="noConversion"/>
  </si>
  <si>
    <t>Unique Solutions, prorated from quarterly cost</t>
    <phoneticPr fontId="4" type="noConversion"/>
  </si>
  <si>
    <t>Quarterly</t>
    <phoneticPr fontId="4" type="noConversion"/>
  </si>
  <si>
    <t>TOTAL</t>
    <phoneticPr fontId="4" type="noConversion"/>
  </si>
  <si>
    <t>Youki beverages</t>
    <phoneticPr fontId="4" type="noConversion"/>
  </si>
  <si>
    <t>Item Total</t>
    <phoneticPr fontId="4" type="noConversion"/>
  </si>
  <si>
    <t>Packet</t>
    <phoneticPr fontId="4" type="noConversion"/>
  </si>
  <si>
    <t>Pens</t>
    <phoneticPr fontId="4" type="noConversion"/>
  </si>
  <si>
    <t>Packet</t>
    <phoneticPr fontId="4" type="noConversion"/>
  </si>
  <si>
    <t>A4 Paper</t>
    <phoneticPr fontId="4" type="noConversion"/>
  </si>
  <si>
    <t>Ream</t>
    <phoneticPr fontId="4" type="noConversion"/>
  </si>
  <si>
    <t>Ea.</t>
    <phoneticPr fontId="4" type="noConversion"/>
  </si>
  <si>
    <t>Oil</t>
    <phoneticPr fontId="4" type="noConversion"/>
  </si>
  <si>
    <t>Litre</t>
    <phoneticPr fontId="4" type="noConversion"/>
  </si>
  <si>
    <t>Filter</t>
    <phoneticPr fontId="4" type="noConversion"/>
  </si>
  <si>
    <t>Labour</t>
    <phoneticPr fontId="4" type="noConversion"/>
  </si>
  <si>
    <t>Ea.</t>
    <phoneticPr fontId="4" type="noConversion"/>
  </si>
  <si>
    <t>Stationary</t>
    <phoneticPr fontId="4" type="noConversion"/>
  </si>
  <si>
    <t>Carton</t>
    <phoneticPr fontId="4" type="noConversion"/>
  </si>
  <si>
    <t>Category Subtotal</t>
    <phoneticPr fontId="4" type="noConversion"/>
  </si>
  <si>
    <t>Current GMD/USD</t>
    <phoneticPr fontId="4" type="noConversion"/>
  </si>
  <si>
    <t>Refreshements</t>
    <phoneticPr fontId="4" type="noConversion"/>
  </si>
  <si>
    <t>Generator Maintenance</t>
    <phoneticPr fontId="4" type="noConversion"/>
  </si>
  <si>
    <t>Internet Service</t>
    <phoneticPr fontId="4" type="noConversion"/>
  </si>
  <si>
    <t>Laminating</t>
    <phoneticPr fontId="4" type="noConversion"/>
  </si>
  <si>
    <t>Page</t>
    <phoneticPr fontId="4" type="noConversion"/>
  </si>
  <si>
    <t>Page</t>
    <phoneticPr fontId="4" type="noConversion"/>
  </si>
  <si>
    <t>Color Printing</t>
    <phoneticPr fontId="4" type="noConversion"/>
  </si>
  <si>
    <t>Certification</t>
    <phoneticPr fontId="4" type="noConversion"/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</si>
</sst>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" fillId="3" borderId="4"/>
  </cellStyleXfs>
  <cellXfs count="31">
    <xf numFmtId="0" fontId="0" fillId="0" borderId="0" xfId="0"/>
    <xf numFmtId="43" fontId="0" fillId="0" borderId="0" xfId="1" applyFont="1"/>
    <xf numFmtId="0" fontId="3" fillId="0" borderId="0" xfId="0" applyFont="1" applyAlignment="1">
      <alignment wrapText="1"/>
    </xf>
    <xf numFmtId="12" fontId="0" fillId="0" borderId="0" xfId="0" applyNumberFormat="1"/>
    <xf numFmtId="0" fontId="0" fillId="0" borderId="7" xfId="0" applyBorder="1"/>
    <xf numFmtId="0" fontId="0" fillId="0" borderId="9" xfId="0" applyBorder="1"/>
    <xf numFmtId="0" fontId="0" fillId="0" borderId="1" xfId="0" applyBorder="1"/>
    <xf numFmtId="0" fontId="3" fillId="0" borderId="9" xfId="0" applyFont="1" applyBorder="1" applyAlignment="1">
      <alignment wrapText="1"/>
    </xf>
    <xf numFmtId="0" fontId="0" fillId="2" borderId="0" xfId="0" applyFill="1" applyBorder="1"/>
    <xf numFmtId="0" fontId="0" fillId="2" borderId="10" xfId="0" applyFill="1" applyBorder="1"/>
    <xf numFmtId="0" fontId="0" fillId="2" borderId="2" xfId="0" applyFill="1" applyBorder="1"/>
    <xf numFmtId="0" fontId="0" fillId="2" borderId="1" xfId="0" applyFill="1" applyBorder="1"/>
    <xf numFmtId="12" fontId="0" fillId="2" borderId="10" xfId="0" applyNumberFormat="1" applyFill="1" applyBorder="1"/>
    <xf numFmtId="43" fontId="2" fillId="0" borderId="0" xfId="1" applyFont="1"/>
    <xf numFmtId="0" fontId="2" fillId="0" borderId="0" xfId="0" applyFont="1"/>
    <xf numFmtId="0" fontId="0" fillId="0" borderId="1" xfId="0" applyBorder="1" applyAlignment="1">
      <alignment wrapText="1"/>
    </xf>
    <xf numFmtId="0" fontId="3" fillId="0" borderId="2" xfId="0" applyFont="1" applyBorder="1" applyAlignment="1">
      <alignment wrapText="1"/>
    </xf>
    <xf numFmtId="43" fontId="2" fillId="0" borderId="4" xfId="1" applyFont="1" applyBorder="1"/>
    <xf numFmtId="43" fontId="2" fillId="0" borderId="7" xfId="1" applyFont="1" applyBorder="1"/>
    <xf numFmtId="0" fontId="2" fillId="3" borderId="3" xfId="0" applyFont="1" applyFill="1" applyBorder="1"/>
    <xf numFmtId="43" fontId="2" fillId="3" borderId="3" xfId="1" applyFont="1" applyFill="1" applyBorder="1"/>
    <xf numFmtId="43" fontId="2" fillId="3" borderId="6" xfId="1" applyFont="1" applyFill="1" applyBorder="1"/>
    <xf numFmtId="43" fontId="2" fillId="3" borderId="3" xfId="0" applyNumberFormat="1" applyFont="1" applyFill="1" applyBorder="1"/>
    <xf numFmtId="44" fontId="2" fillId="3" borderId="3" xfId="0" applyNumberFormat="1" applyFont="1" applyFill="1" applyBorder="1"/>
    <xf numFmtId="0" fontId="2" fillId="3" borderId="4" xfId="0" applyFont="1" applyFill="1" applyBorder="1"/>
    <xf numFmtId="0" fontId="0" fillId="3" borderId="5" xfId="0" applyFill="1" applyBorder="1"/>
    <xf numFmtId="0" fontId="1" fillId="3" borderId="4" xfId="0" applyFont="1" applyFill="1" applyBorder="1"/>
    <xf numFmtId="43" fontId="0" fillId="2" borderId="8" xfId="1" applyFont="1" applyFill="1" applyBorder="1"/>
    <xf numFmtId="43" fontId="0" fillId="2" borderId="11" xfId="1" applyFont="1" applyFill="1" applyBorder="1"/>
    <xf numFmtId="43" fontId="0" fillId="3" borderId="5" xfId="1" applyFont="1" applyFill="1" applyBorder="1"/>
    <xf numFmtId="0" fontId="2" fillId="3" borderId="1" xfId="0" applyFont="1" applyFill="1" applyBorder="1"/>
  </cellXfs>
  <cellStyles count="3">
    <cellStyle name="Currency" xfId="1" builtinId="4"/>
    <cellStyle name="default" xfId="2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28"/>
  <sheetViews>
    <sheetView tabSelected="1" zoomScale="125" workbookViewId="0">
      <selection activeCell="H12" sqref="H12"/>
    </sheetView>
  </sheetViews>
  <sheetFormatPr baseColWidth="10" defaultRowHeight="13"/>
  <cols>
    <col min="1" max="1" width="19.42578125" customWidth="1"/>
    <col min="2" max="2" width="9.28515625" customWidth="1"/>
    <col min="3" max="3" width="5.85546875" customWidth="1"/>
    <col min="6" max="6" width="17.5703125" customWidth="1"/>
  </cols>
  <sheetData>
    <row r="1" spans="1:6" ht="14" thickBot="1">
      <c r="B1" s="11" t="s">
        <v>1</v>
      </c>
      <c r="C1" s="10" t="s">
        <v>2</v>
      </c>
      <c r="D1" s="10" t="s">
        <v>3</v>
      </c>
      <c r="E1" s="10" t="s">
        <v>11</v>
      </c>
      <c r="F1" s="19" t="s">
        <v>25</v>
      </c>
    </row>
    <row r="2" spans="1:6" ht="14" thickBot="1">
      <c r="A2" s="30" t="s">
        <v>0</v>
      </c>
      <c r="B2" s="10" t="s">
        <v>4</v>
      </c>
      <c r="C2" s="10">
        <v>80</v>
      </c>
      <c r="D2" s="10">
        <v>45</v>
      </c>
      <c r="E2" s="10">
        <f>D2*C2</f>
        <v>3600</v>
      </c>
      <c r="F2" s="20">
        <f>D2*C2</f>
        <v>3600</v>
      </c>
    </row>
    <row r="3" spans="1:6" ht="14" thickBot="1">
      <c r="F3" s="13"/>
    </row>
    <row r="4" spans="1:6" ht="14" thickBot="1">
      <c r="A4" s="24" t="s">
        <v>23</v>
      </c>
      <c r="B4" s="25"/>
      <c r="C4" s="25"/>
      <c r="D4" s="25"/>
      <c r="E4" s="25"/>
      <c r="F4" s="21">
        <f>SUM(E4:E8)</f>
        <v>550</v>
      </c>
    </row>
    <row r="5" spans="1:6">
      <c r="A5" s="4" t="s">
        <v>5</v>
      </c>
      <c r="B5" s="8" t="s">
        <v>12</v>
      </c>
      <c r="C5" s="8">
        <v>1</v>
      </c>
      <c r="D5" s="8">
        <v>150</v>
      </c>
      <c r="E5" s="8">
        <f t="shared" ref="E5:E20" si="0">D5*C5</f>
        <v>150</v>
      </c>
      <c r="F5" s="17"/>
    </row>
    <row r="6" spans="1:6">
      <c r="A6" s="4" t="s">
        <v>13</v>
      </c>
      <c r="B6" s="8" t="s">
        <v>14</v>
      </c>
      <c r="C6" s="8">
        <v>1</v>
      </c>
      <c r="D6" s="8">
        <v>50</v>
      </c>
      <c r="E6" s="8">
        <f t="shared" si="0"/>
        <v>50</v>
      </c>
      <c r="F6" s="18"/>
    </row>
    <row r="7" spans="1:6">
      <c r="A7" s="4" t="s">
        <v>15</v>
      </c>
      <c r="B7" s="8" t="s">
        <v>16</v>
      </c>
      <c r="C7" s="8">
        <v>1</v>
      </c>
      <c r="D7" s="8">
        <v>150</v>
      </c>
      <c r="E7" s="8">
        <f t="shared" si="0"/>
        <v>150</v>
      </c>
      <c r="F7" s="18"/>
    </row>
    <row r="8" spans="1:6" ht="14" thickBot="1">
      <c r="A8" s="5" t="s">
        <v>6</v>
      </c>
      <c r="B8" s="9" t="s">
        <v>17</v>
      </c>
      <c r="C8" s="9">
        <v>2</v>
      </c>
      <c r="D8" s="9">
        <v>100</v>
      </c>
      <c r="E8" s="9">
        <f t="shared" si="0"/>
        <v>200</v>
      </c>
      <c r="F8" s="18"/>
    </row>
    <row r="9" spans="1:6">
      <c r="F9" s="13"/>
    </row>
    <row r="10" spans="1:6" ht="14" thickBot="1">
      <c r="F10" s="13"/>
    </row>
    <row r="11" spans="1:6" ht="14" thickBot="1">
      <c r="A11" s="24" t="s">
        <v>29</v>
      </c>
      <c r="B11" s="25"/>
      <c r="C11" s="25"/>
      <c r="D11" s="25"/>
      <c r="E11" s="25"/>
      <c r="F11" s="21">
        <f>SUM(E12)</f>
        <v>3000</v>
      </c>
    </row>
    <row r="12" spans="1:6" ht="26" customHeight="1" thickBot="1">
      <c r="A12" s="7" t="s">
        <v>7</v>
      </c>
      <c r="B12" s="12" t="s">
        <v>8</v>
      </c>
      <c r="C12" s="12">
        <v>0.33333333333333331</v>
      </c>
      <c r="D12" s="9">
        <v>9000</v>
      </c>
      <c r="E12" s="9">
        <f t="shared" si="0"/>
        <v>3000</v>
      </c>
      <c r="F12" s="17"/>
    </row>
    <row r="13" spans="1:6" ht="12" customHeight="1" thickBot="1">
      <c r="A13" s="2"/>
      <c r="B13" s="3"/>
      <c r="C13" s="3"/>
      <c r="F13" s="13"/>
    </row>
    <row r="14" spans="1:6" ht="14" thickBot="1">
      <c r="A14" s="24" t="s">
        <v>28</v>
      </c>
      <c r="B14" s="25"/>
      <c r="C14" s="25"/>
      <c r="D14" s="25"/>
      <c r="E14" s="25"/>
      <c r="F14" s="21">
        <f>SUM(E15:E17)</f>
        <v>775</v>
      </c>
    </row>
    <row r="15" spans="1:6">
      <c r="A15" s="4" t="s">
        <v>18</v>
      </c>
      <c r="B15" s="8" t="s">
        <v>19</v>
      </c>
      <c r="C15" s="8">
        <v>5</v>
      </c>
      <c r="D15" s="8">
        <v>75</v>
      </c>
      <c r="E15" s="8">
        <f>D15*C15</f>
        <v>375</v>
      </c>
      <c r="F15" s="17"/>
    </row>
    <row r="16" spans="1:6">
      <c r="A16" s="4" t="s">
        <v>20</v>
      </c>
      <c r="B16" s="8" t="s">
        <v>22</v>
      </c>
      <c r="C16" s="8">
        <v>1</v>
      </c>
      <c r="D16" s="8">
        <v>150</v>
      </c>
      <c r="E16" s="8">
        <f>D16*C16</f>
        <v>150</v>
      </c>
      <c r="F16" s="18"/>
    </row>
    <row r="17" spans="1:6" ht="14" thickBot="1">
      <c r="A17" s="5" t="s">
        <v>21</v>
      </c>
      <c r="B17" s="9" t="s">
        <v>22</v>
      </c>
      <c r="C17" s="9">
        <v>1</v>
      </c>
      <c r="D17" s="9">
        <v>250</v>
      </c>
      <c r="E17" s="9">
        <f>D17*C17</f>
        <v>250</v>
      </c>
      <c r="F17" s="18"/>
    </row>
    <row r="18" spans="1:6" ht="14" thickBot="1">
      <c r="F18" s="13"/>
    </row>
    <row r="19" spans="1:6" ht="14" thickBot="1">
      <c r="A19" s="24" t="s">
        <v>27</v>
      </c>
      <c r="B19" s="25"/>
      <c r="C19" s="25"/>
      <c r="D19" s="25"/>
      <c r="E19" s="25"/>
      <c r="F19" s="21">
        <f>SUM(E20)</f>
        <v>1400</v>
      </c>
    </row>
    <row r="20" spans="1:6" ht="14" thickBot="1">
      <c r="A20" s="5" t="s">
        <v>10</v>
      </c>
      <c r="B20" s="9" t="s">
        <v>24</v>
      </c>
      <c r="C20" s="9">
        <v>4</v>
      </c>
      <c r="D20" s="9">
        <v>350</v>
      </c>
      <c r="E20" s="9">
        <f t="shared" si="0"/>
        <v>1400</v>
      </c>
      <c r="F20" s="17"/>
    </row>
    <row r="21" spans="1:6" ht="14" thickBot="1">
      <c r="E21" s="1"/>
      <c r="F21" s="14"/>
    </row>
    <row r="22" spans="1:6" ht="14" thickBot="1">
      <c r="A22" s="26" t="s">
        <v>34</v>
      </c>
      <c r="B22" s="25"/>
      <c r="C22" s="25"/>
      <c r="D22" s="25"/>
      <c r="E22" s="29"/>
      <c r="F22" s="22">
        <f>SUM(E23:E24)</f>
        <v>210</v>
      </c>
    </row>
    <row r="23" spans="1:6">
      <c r="A23" s="4" t="s">
        <v>33</v>
      </c>
      <c r="B23" s="8" t="s">
        <v>31</v>
      </c>
      <c r="C23" s="8">
        <v>6</v>
      </c>
      <c r="D23" s="8">
        <v>10</v>
      </c>
      <c r="E23" s="27">
        <f>C23*D23</f>
        <v>60</v>
      </c>
      <c r="F23" s="14"/>
    </row>
    <row r="24" spans="1:6" ht="14" thickBot="1">
      <c r="A24" s="5" t="s">
        <v>30</v>
      </c>
      <c r="B24" s="9" t="s">
        <v>32</v>
      </c>
      <c r="C24" s="9">
        <v>6</v>
      </c>
      <c r="D24" s="9">
        <v>25</v>
      </c>
      <c r="E24" s="28">
        <f>C24*D24</f>
        <v>150</v>
      </c>
      <c r="F24" s="14"/>
    </row>
    <row r="25" spans="1:6" ht="14" thickBot="1">
      <c r="E25" s="1"/>
      <c r="F25" s="14"/>
    </row>
    <row r="26" spans="1:6" ht="14" thickBot="1">
      <c r="E26" s="6" t="s">
        <v>9</v>
      </c>
      <c r="F26" s="22">
        <f>SUM(F2:F24)</f>
        <v>9535</v>
      </c>
    </row>
    <row r="27" spans="1:6" ht="14" thickBot="1">
      <c r="F27" s="14"/>
    </row>
    <row r="28" spans="1:6" ht="27" thickBot="1">
      <c r="D28" s="15" t="s">
        <v>26</v>
      </c>
      <c r="E28" s="16">
        <v>30</v>
      </c>
      <c r="F28" s="23">
        <f>F26/E28</f>
        <v>317.83333333333331</v>
      </c>
    </row>
  </sheetData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Texas Instruments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Fitzgerald</dc:creator>
  <cp:lastModifiedBy>Dylan Fitzgerald</cp:lastModifiedBy>
  <dcterms:created xsi:type="dcterms:W3CDTF">2012-02-13T12:46:36Z</dcterms:created>
  <dcterms:modified xsi:type="dcterms:W3CDTF">2012-02-13T13:47:36Z</dcterms:modified>
</cp:coreProperties>
</file>