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2cc19ecfcfca63/Documents/"/>
    </mc:Choice>
  </mc:AlternateContent>
  <xr:revisionPtr revIDLastSave="15" documentId="10_ncr:0_{13A7D358-3446-46B5-9F3A-F9481FDB515D}" xr6:coauthVersionLast="47" xr6:coauthVersionMax="47" xr10:uidLastSave="{194E7282-8134-4F34-89E3-0554BA778E26}"/>
  <bookViews>
    <workbookView xWindow="-108" yWindow="-108" windowWidth="23256" windowHeight="12456" xr2:uid="{760A7F7C-55C3-4ED1-AB1C-689BF6A7D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2" i="1"/>
  <c r="J3" i="1"/>
  <c r="J4" i="1"/>
  <c r="J5" i="1"/>
  <c r="J6" i="1"/>
  <c r="J7" i="1"/>
  <c r="J9" i="1"/>
  <c r="J10" i="1"/>
  <c r="J11" i="1"/>
  <c r="J12" i="1"/>
  <c r="I3" i="1"/>
  <c r="I6" i="1"/>
  <c r="I4" i="1"/>
  <c r="I8" i="1"/>
  <c r="I9" i="1"/>
  <c r="I7" i="1"/>
  <c r="I2" i="1"/>
  <c r="I11" i="1"/>
  <c r="I12" i="1"/>
  <c r="I5" i="1"/>
  <c r="I10" i="1"/>
  <c r="H3" i="1"/>
  <c r="H6" i="1"/>
  <c r="H4" i="1"/>
  <c r="H8" i="1"/>
  <c r="H9" i="1"/>
  <c r="H7" i="1"/>
  <c r="H2" i="1"/>
  <c r="H11" i="1"/>
  <c r="H12" i="1"/>
  <c r="H5" i="1"/>
  <c r="H10" i="1"/>
  <c r="G3" i="1"/>
  <c r="G6" i="1"/>
  <c r="G4" i="1"/>
  <c r="G8" i="1"/>
  <c r="G9" i="1"/>
  <c r="G7" i="1"/>
  <c r="G2" i="1"/>
  <c r="G11" i="1"/>
  <c r="G12" i="1"/>
  <c r="G5" i="1"/>
  <c r="G10" i="1"/>
  <c r="F3" i="1"/>
  <c r="F6" i="1"/>
  <c r="F4" i="1"/>
  <c r="F8" i="1"/>
  <c r="F9" i="1"/>
  <c r="F7" i="1"/>
  <c r="F2" i="1"/>
  <c r="F11" i="1"/>
  <c r="F12" i="1"/>
  <c r="F5" i="1"/>
  <c r="F10" i="1"/>
</calcChain>
</file>

<file path=xl/sharedStrings.xml><?xml version="1.0" encoding="utf-8"?>
<sst xmlns="http://schemas.openxmlformats.org/spreadsheetml/2006/main" count="56" uniqueCount="29">
  <si>
    <t>NAME OF STUDENT</t>
  </si>
  <si>
    <t>SR NO</t>
  </si>
  <si>
    <t>SUB1</t>
  </si>
  <si>
    <t>SUB2</t>
  </si>
  <si>
    <t>SUB3</t>
  </si>
  <si>
    <t>TOTAL</t>
  </si>
  <si>
    <t>MAX</t>
  </si>
  <si>
    <t>PERCENT</t>
  </si>
  <si>
    <t>AVG</t>
  </si>
  <si>
    <t>RESULT</t>
  </si>
  <si>
    <t>ROHIT</t>
  </si>
  <si>
    <t>RAHUL</t>
  </si>
  <si>
    <t>KOHLI</t>
  </si>
  <si>
    <t>SHREYASH</t>
  </si>
  <si>
    <t>SURYA</t>
  </si>
  <si>
    <t xml:space="preserve">JADEJA </t>
  </si>
  <si>
    <t>HARDIK</t>
  </si>
  <si>
    <t>UMRAN</t>
  </si>
  <si>
    <t>CHAHAL</t>
  </si>
  <si>
    <t>BUMRAH</t>
  </si>
  <si>
    <t>MIN</t>
  </si>
  <si>
    <t>pass</t>
  </si>
  <si>
    <t>GRADE</t>
  </si>
  <si>
    <t>BB</t>
  </si>
  <si>
    <t>BC</t>
  </si>
  <si>
    <t>AB</t>
  </si>
  <si>
    <t>CC</t>
  </si>
  <si>
    <t>DD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</si>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</sst>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44" fontId="0" fillId="0" borderId="0" xfId="1" applyFont="1"/>
    <xf numFmtId="2" fontId="0" fillId="0" borderId="0" xfId="0" applyNumberFormat="1"/>
    <xf numFmtId="2" fontId="2" fillId="0" borderId="1" xfId="2" applyNumberFormat="1"/>
  </cellXfs>
  <cellStyles count="3">
    <cellStyle name="Currency" xfId="1" builtinId="4"/>
    <cellStyle name="Heading 1" xfId="2" builtinId="16"/>
    <cellStyle name="Normal" xfId="0" builtinId="0"/>
  </cellStyles>
  <dxfs count="42">
    <dxf>
      <numFmt numFmtId="2" formatCode="0.00"/>
    </dxf>
    <dxf>
      <numFmt numFmtId="2" formatCode="0.00"/>
    </dxf>
    <dxf>
      <font>
        <b val="0"/>
        <i val="0"/>
        <color rgb="FFFF0000"/>
      </font>
    </dxf>
    <dxf>
      <font>
        <strike val="0"/>
        <color rgb="FFFF0000"/>
      </font>
    </dxf>
    <dxf>
      <font>
        <strike/>
        <color rgb="FFFF0000"/>
      </font>
    </dxf>
    <dxf>
      <border>
        <left/>
        <right/>
        <top/>
        <bottom/>
        <vertical/>
        <horizontal/>
      </border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u/>
        <color rgb="FFFF0000"/>
      </font>
      <border>
        <left/>
        <right/>
        <top/>
        <bottom/>
        <vertical/>
        <horizontal/>
      </border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strike val="0"/>
        <color rgb="FFFF0000"/>
      </font>
    </dxf>
    <dxf>
      <font>
        <strike/>
        <color rgb="FFFF0000"/>
      </font>
    </dxf>
    <dxf>
      <border>
        <left/>
        <right/>
        <top/>
        <bottom/>
        <vertical/>
        <horizontal/>
      </border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u/>
        <color rgb="FFFF0000"/>
      </font>
      <border>
        <left/>
        <right/>
        <top/>
        <bottom/>
        <vertical/>
        <horizontal/>
      </border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strike val="0"/>
        <color rgb="FFFF0000"/>
      </font>
    </dxf>
    <dxf>
      <font>
        <strike/>
        <color rgb="FFFF0000"/>
      </font>
    </dxf>
    <dxf>
      <border>
        <left/>
        <right/>
        <top/>
        <bottom/>
        <vertical/>
        <horizontal/>
      </border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u/>
        <color rgb="FFFF0000"/>
      </font>
      <border>
        <left/>
        <right/>
        <top/>
        <bottom/>
        <vertical/>
        <horizontal/>
      </border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strike val="0"/>
        <color rgb="FFFF0000"/>
      </font>
    </dxf>
    <dxf>
      <font>
        <strike/>
        <color rgb="FFFF0000"/>
      </font>
    </dxf>
    <dxf>
      <border>
        <left/>
        <right/>
        <top/>
        <bottom/>
        <vertical/>
        <horizontal/>
      </border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u/>
        <color rgb="FFFF0000"/>
      </font>
      <border>
        <left/>
        <right/>
        <top/>
        <bottom/>
        <vertical/>
        <horizontal/>
      </border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222F1-6928-4654-BD10-DE59C54BB0C6}" name="Table1" displayName="Table1" ref="A1:L12" totalsRowShown="0">
  <autoFilter ref="A1:L12" xr:uid="{8C0222F1-6928-4654-BD10-DE59C54BB0C6}"/>
  <tableColumns count="12">
    <tableColumn id="1" xr3:uid="{5137263A-4B7D-4972-AA98-3D5D869B9930}" name="SR NO"/>
    <tableColumn id="2" xr3:uid="{F4300E71-074B-4E82-91AD-D0CDE6414469}" name="NAME OF STUDENT"/>
    <tableColumn id="3" xr3:uid="{E85BAA0A-EDE8-45BC-BF69-F18E5190FF9C}" name="SUB1"/>
    <tableColumn id="4" xr3:uid="{FAD3794C-C6BE-418D-A29C-B7A3AEDAE5E2}" name="SUB2"/>
    <tableColumn id="5" xr3:uid="{586DD6A5-438E-46E1-A41D-C189F2135D93}" name="SUB3"/>
    <tableColumn id="6" xr3:uid="{B7D156F2-5465-405A-834B-8683C47D6A08}" name="TOTAL">
      <calculatedColumnFormula>SUM(C2:E2)</calculatedColumnFormula>
    </tableColumn>
    <tableColumn id="7" xr3:uid="{E6A78E23-908B-47AF-B8E7-90DF1A3FBC7B}" name="MAX">
      <calculatedColumnFormula>MAX(C2:E2)</calculatedColumnFormula>
    </tableColumn>
    <tableColumn id="8" xr3:uid="{00E5B6C3-C9EC-43AF-8509-9B4F58CB1E9D}" name="MIN">
      <calculatedColumnFormula>MIN(C2:E2)</calculatedColumnFormula>
    </tableColumn>
    <tableColumn id="9" xr3:uid="{F750FE32-CE8B-4EA2-BD2D-409EC0EA691B}" name="AVG" dataDxfId="1">
      <calculatedColumnFormula>AVERAGE(C2:E2)</calculatedColumnFormula>
    </tableColumn>
    <tableColumn id="10" xr3:uid="{880FA5C7-0291-48FA-B62C-47434491D14E}" name="PERCENT" dataDxfId="0">
      <calculatedColumnFormula>F2/3</calculatedColumnFormula>
    </tableColumn>
    <tableColumn id="11" xr3:uid="{CC19772C-0338-4998-B716-5E40D289906F}" name="RESULT"/>
    <tableColumn id="12" xr3:uid="{C9FE6FD0-18F4-49EB-9A4C-23ACC1D46FDC}" name="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197-D40A-45E9-8DD3-087C0E869C46}">
  <dimension ref="A1:L12"/>
  <sheetViews>
    <sheetView tabSelected="1" zoomScale="120" zoomScaleNormal="120" workbookViewId="0">
      <selection activeCell="N7" sqref="N7"/>
    </sheetView>
  </sheetViews>
  <sheetFormatPr defaultRowHeight="14.4" x14ac:dyDescent="0.3"/>
  <cols>
    <col min="1" max="1" width="8.88671875" customWidth="1"/>
    <col min="2" max="2" width="18.77734375" customWidth="1"/>
    <col min="3" max="5" width="6.77734375" customWidth="1"/>
    <col min="6" max="6" width="7.88671875" customWidth="1"/>
    <col min="7" max="7" width="6.44140625" customWidth="1"/>
    <col min="8" max="8" width="6" customWidth="1"/>
    <col min="9" max="9" width="6.5546875" bestFit="1" customWidth="1"/>
    <col min="10" max="10" width="10" customWidth="1"/>
    <col min="11" max="11" width="8.6640625" customWidth="1"/>
  </cols>
  <sheetData>
    <row r="1" spans="1:12" x14ac:dyDescent="0.3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8</v>
      </c>
      <c r="J1" t="s">
        <v>7</v>
      </c>
      <c r="K1" t="s">
        <v>9</v>
      </c>
      <c r="L1" t="s">
        <v>22</v>
      </c>
    </row>
    <row r="2" spans="1:12" x14ac:dyDescent="0.3">
      <c r="A2">
        <v>11</v>
      </c>
      <c r="B2" t="s">
        <v>15</v>
      </c>
      <c r="C2">
        <v>62</v>
      </c>
      <c r="D2">
        <v>89</v>
      </c>
      <c r="E2">
        <v>62</v>
      </c>
      <c r="F2">
        <f t="shared" ref="F2:F12" si="0">SUM(C2:E2)</f>
        <v>213</v>
      </c>
      <c r="G2">
        <f t="shared" ref="G2:G12" si="1">MAX(C2:E2)</f>
        <v>89</v>
      </c>
      <c r="H2">
        <f t="shared" ref="H2:H12" si="2">MIN(C2:E2)</f>
        <v>62</v>
      </c>
      <c r="I2" s="2">
        <f t="shared" ref="I2:I12" si="3">AVERAGE(C2:E2)</f>
        <v>71</v>
      </c>
      <c r="J2" s="2">
        <f t="shared" ref="J2:J12" si="4">F2/3</f>
        <v>71</v>
      </c>
      <c r="K2" t="s">
        <v>21</v>
      </c>
      <c r="L2" t="s">
        <v>25</v>
      </c>
    </row>
    <row r="3" spans="1:12" x14ac:dyDescent="0.3">
      <c r="A3">
        <v>10</v>
      </c>
      <c r="B3" t="s">
        <v>11</v>
      </c>
      <c r="C3">
        <v>12</v>
      </c>
      <c r="D3">
        <v>95</v>
      </c>
      <c r="E3">
        <v>85</v>
      </c>
      <c r="F3">
        <f t="shared" si="0"/>
        <v>192</v>
      </c>
      <c r="G3">
        <f t="shared" si="1"/>
        <v>95</v>
      </c>
      <c r="H3">
        <f t="shared" si="2"/>
        <v>12</v>
      </c>
      <c r="I3" s="2">
        <f t="shared" si="3"/>
        <v>64</v>
      </c>
      <c r="J3" s="2">
        <f t="shared" si="4"/>
        <v>64</v>
      </c>
      <c r="K3" t="s">
        <v>21</v>
      </c>
      <c r="L3" t="s">
        <v>23</v>
      </c>
    </row>
    <row r="4" spans="1:12" x14ac:dyDescent="0.3">
      <c r="A4">
        <v>7</v>
      </c>
      <c r="B4" t="s">
        <v>13</v>
      </c>
      <c r="C4">
        <v>63</v>
      </c>
      <c r="D4">
        <v>32</v>
      </c>
      <c r="E4">
        <v>94</v>
      </c>
      <c r="F4">
        <f t="shared" si="0"/>
        <v>189</v>
      </c>
      <c r="G4">
        <f t="shared" si="1"/>
        <v>94</v>
      </c>
      <c r="H4">
        <f t="shared" si="2"/>
        <v>32</v>
      </c>
      <c r="I4" s="2">
        <f t="shared" si="3"/>
        <v>63</v>
      </c>
      <c r="J4" s="2">
        <f t="shared" si="4"/>
        <v>63</v>
      </c>
      <c r="K4" t="s">
        <v>21</v>
      </c>
      <c r="L4" t="s">
        <v>23</v>
      </c>
    </row>
    <row r="5" spans="1:12" x14ac:dyDescent="0.3">
      <c r="A5">
        <v>6</v>
      </c>
      <c r="B5" t="s">
        <v>19</v>
      </c>
      <c r="C5">
        <v>15</v>
      </c>
      <c r="D5">
        <v>77</v>
      </c>
      <c r="E5">
        <v>89</v>
      </c>
      <c r="F5">
        <f t="shared" si="0"/>
        <v>181</v>
      </c>
      <c r="G5">
        <f t="shared" si="1"/>
        <v>89</v>
      </c>
      <c r="H5">
        <f t="shared" si="2"/>
        <v>15</v>
      </c>
      <c r="I5" s="2">
        <f t="shared" si="3"/>
        <v>60.333333333333336</v>
      </c>
      <c r="J5" s="2">
        <f t="shared" si="4"/>
        <v>60.333333333333336</v>
      </c>
      <c r="K5" t="s">
        <v>21</v>
      </c>
      <c r="L5" t="s">
        <v>23</v>
      </c>
    </row>
    <row r="6" spans="1:12" x14ac:dyDescent="0.3">
      <c r="A6">
        <v>8</v>
      </c>
      <c r="B6" t="s">
        <v>12</v>
      </c>
      <c r="C6">
        <v>45</v>
      </c>
      <c r="D6">
        <v>65</v>
      </c>
      <c r="E6">
        <v>67</v>
      </c>
      <c r="F6">
        <f t="shared" si="0"/>
        <v>177</v>
      </c>
      <c r="G6">
        <f t="shared" si="1"/>
        <v>67</v>
      </c>
      <c r="H6">
        <f t="shared" si="2"/>
        <v>45</v>
      </c>
      <c r="I6" s="2">
        <f t="shared" si="3"/>
        <v>59</v>
      </c>
      <c r="J6" s="2">
        <f t="shared" si="4"/>
        <v>59</v>
      </c>
      <c r="K6" t="s">
        <v>21</v>
      </c>
      <c r="L6" t="s">
        <v>24</v>
      </c>
    </row>
    <row r="7" spans="1:12" x14ac:dyDescent="0.3">
      <c r="A7">
        <v>3</v>
      </c>
      <c r="B7" t="s">
        <v>16</v>
      </c>
      <c r="C7">
        <v>23</v>
      </c>
      <c r="D7">
        <v>58</v>
      </c>
      <c r="E7">
        <v>95</v>
      </c>
      <c r="F7">
        <f t="shared" si="0"/>
        <v>176</v>
      </c>
      <c r="G7">
        <f t="shared" si="1"/>
        <v>95</v>
      </c>
      <c r="H7">
        <f t="shared" si="2"/>
        <v>23</v>
      </c>
      <c r="I7" s="2">
        <f t="shared" si="3"/>
        <v>58.666666666666664</v>
      </c>
      <c r="J7" s="2">
        <f t="shared" si="4"/>
        <v>58.666666666666664</v>
      </c>
      <c r="K7" t="s">
        <v>21</v>
      </c>
      <c r="L7" t="s">
        <v>24</v>
      </c>
    </row>
    <row r="8" spans="1:12" ht="20.399999999999999" thickBot="1" x14ac:dyDescent="0.45">
      <c r="A8">
        <v>2</v>
      </c>
      <c r="B8" t="s">
        <v>14</v>
      </c>
      <c r="C8">
        <v>66</v>
      </c>
      <c r="D8">
        <v>15</v>
      </c>
      <c r="E8">
        <v>81</v>
      </c>
      <c r="F8">
        <f t="shared" si="0"/>
        <v>162</v>
      </c>
      <c r="G8">
        <f t="shared" si="1"/>
        <v>81</v>
      </c>
      <c r="H8">
        <f t="shared" si="2"/>
        <v>15</v>
      </c>
      <c r="I8" s="2">
        <f t="shared" si="3"/>
        <v>54</v>
      </c>
      <c r="J8" s="3">
        <f>F8/3</f>
        <v>54</v>
      </c>
      <c r="K8" t="s">
        <v>21</v>
      </c>
      <c r="L8" t="s">
        <v>24</v>
      </c>
    </row>
    <row r="9" spans="1:12" ht="15" thickTop="1" x14ac:dyDescent="0.3">
      <c r="A9">
        <v>1</v>
      </c>
      <c r="B9" t="s">
        <v>15</v>
      </c>
      <c r="C9">
        <v>74</v>
      </c>
      <c r="D9">
        <v>55</v>
      </c>
      <c r="E9">
        <v>28</v>
      </c>
      <c r="F9">
        <f t="shared" si="0"/>
        <v>157</v>
      </c>
      <c r="G9">
        <f t="shared" si="1"/>
        <v>74</v>
      </c>
      <c r="H9">
        <f t="shared" si="2"/>
        <v>28</v>
      </c>
      <c r="I9" s="2">
        <f t="shared" si="3"/>
        <v>52.333333333333336</v>
      </c>
      <c r="J9" s="2">
        <f t="shared" si="4"/>
        <v>52.333333333333336</v>
      </c>
      <c r="K9" t="s">
        <v>21</v>
      </c>
      <c r="L9" t="s">
        <v>24</v>
      </c>
    </row>
    <row r="10" spans="1:12" x14ac:dyDescent="0.3">
      <c r="A10">
        <v>4</v>
      </c>
      <c r="B10" t="s">
        <v>10</v>
      </c>
      <c r="C10">
        <v>10</v>
      </c>
      <c r="D10">
        <v>78</v>
      </c>
      <c r="E10">
        <v>54</v>
      </c>
      <c r="F10">
        <f t="shared" si="0"/>
        <v>142</v>
      </c>
      <c r="G10">
        <f t="shared" si="1"/>
        <v>78</v>
      </c>
      <c r="H10">
        <f t="shared" si="2"/>
        <v>10</v>
      </c>
      <c r="I10" s="2">
        <f t="shared" si="3"/>
        <v>47.333333333333336</v>
      </c>
      <c r="J10" s="2">
        <f t="shared" si="4"/>
        <v>47.333333333333336</v>
      </c>
      <c r="K10" t="s">
        <v>21</v>
      </c>
      <c r="L10" t="s">
        <v>26</v>
      </c>
    </row>
    <row r="11" spans="1:12" x14ac:dyDescent="0.3">
      <c r="A11">
        <v>5</v>
      </c>
      <c r="B11" t="s">
        <v>17</v>
      </c>
      <c r="C11">
        <v>56</v>
      </c>
      <c r="D11">
        <v>32</v>
      </c>
      <c r="E11">
        <v>35</v>
      </c>
      <c r="F11">
        <f t="shared" si="0"/>
        <v>123</v>
      </c>
      <c r="G11">
        <f t="shared" si="1"/>
        <v>56</v>
      </c>
      <c r="H11">
        <f t="shared" si="2"/>
        <v>32</v>
      </c>
      <c r="I11" s="2">
        <f t="shared" si="3"/>
        <v>41</v>
      </c>
      <c r="J11" s="2">
        <f t="shared" si="4"/>
        <v>41</v>
      </c>
      <c r="K11" t="s">
        <v>21</v>
      </c>
      <c r="L11" t="s">
        <v>28</v>
      </c>
    </row>
    <row r="12" spans="1:12" x14ac:dyDescent="0.3">
      <c r="A12">
        <v>9</v>
      </c>
      <c r="B12" t="s">
        <v>18</v>
      </c>
      <c r="C12">
        <v>23</v>
      </c>
      <c r="D12">
        <v>65</v>
      </c>
      <c r="E12">
        <v>11</v>
      </c>
      <c r="F12">
        <f t="shared" si="0"/>
        <v>99</v>
      </c>
      <c r="G12">
        <f t="shared" si="1"/>
        <v>65</v>
      </c>
      <c r="H12">
        <f t="shared" si="2"/>
        <v>11</v>
      </c>
      <c r="I12" s="2">
        <f t="shared" si="3"/>
        <v>33</v>
      </c>
      <c r="J12" s="2">
        <f t="shared" si="4"/>
        <v>33</v>
      </c>
      <c r="K12" t="s">
        <v>21</v>
      </c>
      <c r="L12" t="s">
        <v>27</v>
      </c>
    </row>
  </sheetData>
  <sortState xmlns:xlrd2="http://schemas.microsoft.com/office/spreadsheetml/2017/richdata2" ref="A2:L12">
    <sortCondition descending="1" ref="F2:F12"/>
  </sortState>
  <conditionalFormatting sqref="C2:E12">
    <cfRule type="cellIs" dxfId="21" priority="14" operator="lessThan">
      <formula>35</formula>
    </cfRule>
    <cfRule type="cellIs" dxfId="20" priority="13" operator="lessThan">
      <formula>35</formula>
    </cfRule>
    <cfRule type="cellIs" dxfId="19" priority="12" operator="lessThan">
      <formula>35</formula>
    </cfRule>
    <cfRule type="cellIs" dxfId="18" priority="11" operator="lessThan">
      <formula>35</formula>
    </cfRule>
    <cfRule type="cellIs" dxfId="17" priority="9" operator="lessThan">
      <formula>35</formula>
    </cfRule>
    <cfRule type="cellIs" dxfId="16" priority="8" operator="lessThan">
      <formula>35</formula>
    </cfRule>
    <cfRule type="cellIs" dxfId="15" priority="7" operator="lessThan">
      <formula>35</formula>
    </cfRule>
    <cfRule type="cellIs" dxfId="14" priority="6" operator="lessThan">
      <formula>35</formula>
    </cfRule>
    <cfRule type="cellIs" dxfId="13" priority="5" operator="lessThan">
      <formula>35</formula>
    </cfRule>
  </conditionalFormatting>
  <conditionalFormatting sqref="C1:E12">
    <cfRule type="cellIs" dxfId="12" priority="10" operator="lessThan">
      <formula>35</formula>
    </cfRule>
  </conditionalFormatting>
  <conditionalFormatting sqref="L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{9E95A5FA-A591-4A3B-AF58-26720839BCAD}</x14:id>
        </ext>
      </extLst>
    </cfRule>
  </conditionalFormatting>
  <conditionalFormatting sqref="J2:J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{F0DD999F-EDAE-412B-B5B1-D5A3ED65EA6A}</x14:id>
        </ext>
      </extLst>
    </cfRule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{1066BFBC-1AA0-4A81-9D3A-4D82E0E4A35A}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95A5FA-A591-4A3B-AF58-26720839B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F0DD999F-EDAE-412B-B5B1-D5A3ED65E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66BFBC-1AA0-4A81-9D3A-4D82E0E4A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sardar</dc:creator>
  <cp:lastModifiedBy>arun sardar</cp:lastModifiedBy>
  <dcterms:created xsi:type="dcterms:W3CDTF">2023-01-12T13:32:56Z</dcterms:created>
  <dcterms:modified xsi:type="dcterms:W3CDTF">2023-01-13T13:47:38Z</dcterms:modified>
</cp:coreProperties>
</file>