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\Desktop\arun-krishnaraj.github.io\uploads\"/>
    </mc:Choice>
  </mc:AlternateContent>
  <xr:revisionPtr revIDLastSave="0" documentId="8_{6D51FAFB-8197-4183-A6E0-70047FEA201E}" xr6:coauthVersionLast="44" xr6:coauthVersionMax="44" xr10:uidLastSave="{00000000-0000-0000-0000-000000000000}"/>
  <bookViews>
    <workbookView xWindow="-120" yWindow="-120" windowWidth="29040" windowHeight="15840" xr2:uid="{8B1FE497-2696-450B-B7B2-27DEEDABA2DD}"/>
  </bookViews>
  <sheets>
    <sheet name="Tables" sheetId="1" r:id="rId1"/>
    <sheet name="Graphs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6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"TDBXXCEQQ4HLXTZZPGY1CYVZ"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"$G$38"</definedName>
    <definedName name="RiskSelectedNameCell1" hidden="1">"$G$2"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K4" i="1"/>
  <c r="F4" i="1"/>
  <c r="F3" i="1"/>
  <c r="B3" i="1"/>
  <c r="A10" i="1"/>
  <c r="B17" i="1"/>
  <c r="B16" i="1"/>
  <c r="T22" i="2"/>
  <c r="B6" i="1" l="1"/>
  <c r="B4" i="1" l="1"/>
  <c r="B13" i="1"/>
  <c r="B12" i="1"/>
  <c r="C10" i="1"/>
  <c r="B10" i="1"/>
  <c r="E3" i="1" l="1"/>
  <c r="AD3" i="1"/>
  <c r="AG3" i="1" s="1"/>
  <c r="G3" i="1"/>
  <c r="K3" i="1"/>
  <c r="T3" i="1"/>
  <c r="W3" i="1" s="1"/>
  <c r="AB3" i="1"/>
  <c r="O3" i="1"/>
  <c r="AC3" i="1"/>
  <c r="AF3" i="1" s="1"/>
  <c r="L3" i="1"/>
  <c r="J3" i="1"/>
  <c r="Q3" i="1"/>
  <c r="V3" i="1"/>
  <c r="P3" i="1"/>
  <c r="U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I3" i="1" l="1"/>
  <c r="G4" i="1" s="1"/>
  <c r="H3" i="1"/>
  <c r="AE3" i="1"/>
  <c r="AH3" i="1"/>
  <c r="AA3" i="1"/>
  <c r="S3" i="1"/>
  <c r="Q4" i="1" s="1"/>
  <c r="R3" i="1"/>
  <c r="AI3" i="1"/>
  <c r="Z3" i="1"/>
  <c r="N3" i="1"/>
  <c r="L4" i="1" s="1"/>
  <c r="M3" i="1"/>
  <c r="E4" i="1" l="1"/>
  <c r="I4" i="1" s="1"/>
  <c r="J4" i="1"/>
  <c r="O4" i="1"/>
  <c r="Y3" i="1"/>
  <c r="N4" i="1" l="1"/>
  <c r="L5" i="1" s="1"/>
  <c r="M4" i="1"/>
  <c r="J5" i="1" s="1"/>
  <c r="X3" i="1"/>
  <c r="AC4" i="1" s="1"/>
  <c r="AF4" i="1" s="1"/>
  <c r="U4" i="1" l="1"/>
  <c r="V4" i="1"/>
  <c r="K5" i="1"/>
  <c r="AD4" i="1"/>
  <c r="AG4" i="1" s="1"/>
  <c r="AB4" i="1"/>
  <c r="AE4" i="1" s="1"/>
  <c r="T4" i="1"/>
  <c r="X4" i="1"/>
  <c r="R4" i="1" l="1"/>
  <c r="S4" i="1"/>
  <c r="Q5" i="1" s="1"/>
  <c r="AA4" i="1"/>
  <c r="Z4" i="1"/>
  <c r="Y4" i="1"/>
  <c r="W4" i="1"/>
  <c r="P5" i="1" l="1"/>
  <c r="O5" i="1"/>
  <c r="AH4" i="1"/>
  <c r="AI4" i="1"/>
  <c r="T5" i="1"/>
  <c r="V5" i="1"/>
  <c r="S5" i="1" l="1"/>
  <c r="Q6" i="1" s="1"/>
  <c r="AD5" i="1"/>
  <c r="AB5" i="1"/>
  <c r="AC5" i="1"/>
  <c r="AF5" i="1" s="1"/>
  <c r="R5" i="1"/>
  <c r="U5" i="1"/>
  <c r="X5" i="1" s="1"/>
  <c r="Y5" i="1"/>
  <c r="P6" i="1" l="1"/>
  <c r="O6" i="1"/>
  <c r="AG5" i="1"/>
  <c r="AE5" i="1"/>
  <c r="AI5" i="1"/>
  <c r="AH5" i="1"/>
  <c r="AA5" i="1"/>
  <c r="W5" i="1"/>
  <c r="Z5" i="1"/>
  <c r="S6" i="1" l="1"/>
  <c r="Q7" i="1" s="1"/>
  <c r="AD6" i="1"/>
  <c r="AB6" i="1"/>
  <c r="AE6" i="1" s="1"/>
  <c r="AC6" i="1"/>
  <c r="AF6" i="1" s="1"/>
  <c r="R6" i="1"/>
  <c r="V6" i="1"/>
  <c r="U6" i="1"/>
  <c r="T6" i="1"/>
  <c r="P7" i="1" l="1"/>
  <c r="O7" i="1"/>
  <c r="AG6" i="1"/>
  <c r="AI6" i="1"/>
  <c r="AH6" i="1"/>
  <c r="AA6" i="1"/>
  <c r="Z6" i="1"/>
  <c r="Y6" i="1"/>
  <c r="W6" i="1"/>
  <c r="X6" i="1"/>
  <c r="AD7" i="1" l="1"/>
  <c r="AC7" i="1"/>
  <c r="AB7" i="1"/>
  <c r="S7" i="1"/>
  <c r="Q8" i="1" s="1"/>
  <c r="R7" i="1"/>
  <c r="V7" i="1"/>
  <c r="P8" i="1" l="1"/>
  <c r="O8" i="1"/>
  <c r="AF7" i="1"/>
  <c r="AG7" i="1"/>
  <c r="AE7" i="1"/>
  <c r="AH7" i="1"/>
  <c r="T7" i="1"/>
  <c r="U7" i="1"/>
  <c r="Y7" i="1"/>
  <c r="AI7" i="1" l="1"/>
  <c r="AA7" i="1"/>
  <c r="W7" i="1"/>
  <c r="Z7" i="1"/>
  <c r="S8" i="1"/>
  <c r="Q9" i="1" s="1"/>
  <c r="R8" i="1"/>
  <c r="X7" i="1"/>
  <c r="P9" i="1" l="1"/>
  <c r="O9" i="1"/>
  <c r="R9" i="1" s="1"/>
  <c r="AC8" i="1"/>
  <c r="AF8" i="1" s="1"/>
  <c r="U8" i="1"/>
  <c r="AD8" i="1"/>
  <c r="AG8" i="1" s="1"/>
  <c r="AB8" i="1"/>
  <c r="AE8" i="1" s="1"/>
  <c r="V8" i="1"/>
  <c r="T8" i="1"/>
  <c r="O10" i="1" l="1"/>
  <c r="AI8" i="1"/>
  <c r="AH8" i="1"/>
  <c r="AA8" i="1"/>
  <c r="Z8" i="1"/>
  <c r="S9" i="1"/>
  <c r="Q10" i="1" s="1"/>
  <c r="W8" i="1"/>
  <c r="Y8" i="1"/>
  <c r="X8" i="1"/>
  <c r="P10" i="1" l="1"/>
  <c r="AD9" i="1"/>
  <c r="AG9" i="1" s="1"/>
  <c r="AB9" i="1"/>
  <c r="AE9" i="1" s="1"/>
  <c r="AC9" i="1"/>
  <c r="AF9" i="1" s="1"/>
  <c r="V9" i="1"/>
  <c r="U9" i="1"/>
  <c r="T9" i="1"/>
  <c r="AA9" i="1" l="1"/>
  <c r="Z9" i="1"/>
  <c r="S10" i="1"/>
  <c r="Q11" i="1" s="1"/>
  <c r="R10" i="1"/>
  <c r="Y9" i="1"/>
  <c r="X9" i="1"/>
  <c r="W9" i="1"/>
  <c r="P11" i="1" l="1"/>
  <c r="O11" i="1"/>
  <c r="AI9" i="1"/>
  <c r="AH9" i="1"/>
  <c r="AB10" i="1" s="1"/>
  <c r="V10" i="1"/>
  <c r="U10" i="1"/>
  <c r="T10" i="1"/>
  <c r="AD10" i="1" l="1"/>
  <c r="AC10" i="1"/>
  <c r="AF10" i="1" s="1"/>
  <c r="Z10" i="1"/>
  <c r="AA10" i="1"/>
  <c r="S11" i="1"/>
  <c r="Q12" i="1" s="1"/>
  <c r="R11" i="1"/>
  <c r="P12" i="1" s="1"/>
  <c r="Y10" i="1"/>
  <c r="X10" i="1"/>
  <c r="W10" i="1"/>
  <c r="O12" i="1" l="1"/>
  <c r="AG10" i="1"/>
  <c r="AE10" i="1"/>
  <c r="AI10" i="1"/>
  <c r="AH10" i="1"/>
  <c r="V11" i="1"/>
  <c r="U11" i="1"/>
  <c r="T11" i="1"/>
  <c r="S12" i="1" l="1"/>
  <c r="Q13" i="1" s="1"/>
  <c r="AD11" i="1"/>
  <c r="AG11" i="1" s="1"/>
  <c r="R12" i="1"/>
  <c r="AC11" i="1"/>
  <c r="AF11" i="1" s="1"/>
  <c r="AB11" i="1"/>
  <c r="AE11" i="1" s="1"/>
  <c r="AA11" i="1"/>
  <c r="Z11" i="1"/>
  <c r="X11" i="1"/>
  <c r="Y11" i="1"/>
  <c r="W11" i="1"/>
  <c r="P13" i="1" l="1"/>
  <c r="O13" i="1"/>
  <c r="V12" i="1"/>
  <c r="T12" i="1"/>
  <c r="U12" i="1"/>
  <c r="R13" i="1" l="1"/>
  <c r="S13" i="1"/>
  <c r="Q14" i="1" s="1"/>
  <c r="AI11" i="1"/>
  <c r="AH11" i="1"/>
  <c r="AA12" i="1"/>
  <c r="Z12" i="1"/>
  <c r="Y12" i="1"/>
  <c r="W12" i="1"/>
  <c r="P14" i="1" l="1"/>
  <c r="O14" i="1"/>
  <c r="R14" i="1" s="1"/>
  <c r="AD12" i="1"/>
  <c r="AC12" i="1"/>
  <c r="AF12" i="1" s="1"/>
  <c r="AB12" i="1"/>
  <c r="X12" i="1"/>
  <c r="S14" i="1" l="1"/>
  <c r="Q15" i="1" s="1"/>
  <c r="O15" i="1"/>
  <c r="AG12" i="1"/>
  <c r="AE12" i="1"/>
  <c r="AI12" i="1"/>
  <c r="AH12" i="1"/>
  <c r="V13" i="1"/>
  <c r="T13" i="1"/>
  <c r="U13" i="1"/>
  <c r="P15" i="1" l="1"/>
  <c r="R15" i="1" s="1"/>
  <c r="AD13" i="1"/>
  <c r="AC13" i="1"/>
  <c r="AF13" i="1" s="1"/>
  <c r="AB13" i="1"/>
  <c r="AA13" i="1"/>
  <c r="Z13" i="1"/>
  <c r="Y13" i="1"/>
  <c r="W13" i="1"/>
  <c r="S15" i="1" l="1"/>
  <c r="Q16" i="1" s="1"/>
  <c r="O16" i="1"/>
  <c r="AG13" i="1"/>
  <c r="AE13" i="1"/>
  <c r="AH13" i="1"/>
  <c r="AI13" i="1"/>
  <c r="X13" i="1"/>
  <c r="P16" i="1" l="1"/>
  <c r="S16" i="1" s="1"/>
  <c r="Q17" i="1" s="1"/>
  <c r="AD14" i="1"/>
  <c r="AG14" i="1" s="1"/>
  <c r="AB14" i="1"/>
  <c r="AE14" i="1" s="1"/>
  <c r="AC14" i="1"/>
  <c r="AF14" i="1" s="1"/>
  <c r="R16" i="1"/>
  <c r="V14" i="1"/>
  <c r="T14" i="1"/>
  <c r="U14" i="1"/>
  <c r="P17" i="1" l="1"/>
  <c r="O17" i="1"/>
  <c r="AI14" i="1"/>
  <c r="AH14" i="1"/>
  <c r="AA14" i="1"/>
  <c r="Z14" i="1"/>
  <c r="X14" i="1"/>
  <c r="Y14" i="1"/>
  <c r="S17" i="1" l="1"/>
  <c r="Q18" i="1" s="1"/>
  <c r="R17" i="1"/>
  <c r="W14" i="1"/>
  <c r="AC15" i="1" s="1"/>
  <c r="P18" i="1" l="1"/>
  <c r="O18" i="1"/>
  <c r="AD15" i="1"/>
  <c r="AG15" i="1" s="1"/>
  <c r="AB15" i="1"/>
  <c r="AF15" i="1"/>
  <c r="V15" i="1"/>
  <c r="U15" i="1"/>
  <c r="T15" i="1"/>
  <c r="S18" i="1" l="1"/>
  <c r="Q19" i="1" s="1"/>
  <c r="AE15" i="1"/>
  <c r="AI15" i="1"/>
  <c r="AH15" i="1"/>
  <c r="AA15" i="1"/>
  <c r="W15" i="1"/>
  <c r="Z15" i="1"/>
  <c r="R18" i="1"/>
  <c r="P19" i="1" l="1"/>
  <c r="O19" i="1"/>
  <c r="X15" i="1"/>
  <c r="Y15" i="1"/>
  <c r="AD16" i="1" l="1"/>
  <c r="R19" i="1"/>
  <c r="AB16" i="1"/>
  <c r="AE16" i="1" s="1"/>
  <c r="AC16" i="1"/>
  <c r="AF16" i="1" s="1"/>
  <c r="S19" i="1"/>
  <c r="Q20" i="1" s="1"/>
  <c r="V16" i="1"/>
  <c r="U16" i="1"/>
  <c r="T16" i="1"/>
  <c r="P20" i="1" l="1"/>
  <c r="O20" i="1"/>
  <c r="AG16" i="1"/>
  <c r="AI16" i="1"/>
  <c r="AH16" i="1"/>
  <c r="Z16" i="1"/>
  <c r="AA16" i="1"/>
  <c r="Y16" i="1"/>
  <c r="X16" i="1"/>
  <c r="R20" i="1" l="1"/>
  <c r="S20" i="1"/>
  <c r="Q21" i="1" s="1"/>
  <c r="W16" i="1"/>
  <c r="AC17" i="1" s="1"/>
  <c r="P21" i="1" l="1"/>
  <c r="O21" i="1"/>
  <c r="AD17" i="1"/>
  <c r="AG17" i="1" s="1"/>
  <c r="AB17" i="1"/>
  <c r="AF17" i="1"/>
  <c r="V17" i="1"/>
  <c r="T17" i="1"/>
  <c r="U17" i="1"/>
  <c r="AE17" i="1" l="1"/>
  <c r="AI17" i="1"/>
  <c r="AH17" i="1"/>
  <c r="S21" i="1"/>
  <c r="Q22" i="1" s="1"/>
  <c r="AA17" i="1"/>
  <c r="W17" i="1"/>
  <c r="Z17" i="1"/>
  <c r="R21" i="1"/>
  <c r="Y17" i="1"/>
  <c r="X17" i="1"/>
  <c r="P22" i="1" l="1"/>
  <c r="O22" i="1"/>
  <c r="AD18" i="1"/>
  <c r="AG18" i="1" s="1"/>
  <c r="AC18" i="1"/>
  <c r="AF18" i="1" s="1"/>
  <c r="AB18" i="1"/>
  <c r="AE18" i="1" s="1"/>
  <c r="V18" i="1"/>
  <c r="R22" i="1" l="1"/>
  <c r="AI18" i="1"/>
  <c r="AH18" i="1"/>
  <c r="S22" i="1"/>
  <c r="Q23" i="1" s="1"/>
  <c r="T18" i="1"/>
  <c r="U18" i="1"/>
  <c r="X18" i="1" s="1"/>
  <c r="Y18" i="1"/>
  <c r="P23" i="1" l="1"/>
  <c r="O23" i="1"/>
  <c r="AA18" i="1"/>
  <c r="W18" i="1"/>
  <c r="AC19" i="1" s="1"/>
  <c r="Z18" i="1"/>
  <c r="AD19" i="1" l="1"/>
  <c r="AG19" i="1" s="1"/>
  <c r="AB19" i="1"/>
  <c r="S23" i="1"/>
  <c r="Q24" i="1" s="1"/>
  <c r="AF19" i="1"/>
  <c r="V19" i="1"/>
  <c r="Y19" i="1" s="1"/>
  <c r="R23" i="1"/>
  <c r="P24" i="1" s="1"/>
  <c r="T19" i="1"/>
  <c r="U19" i="1"/>
  <c r="X19" i="1" s="1"/>
  <c r="O24" i="1" l="1"/>
  <c r="AE19" i="1"/>
  <c r="AI19" i="1"/>
  <c r="AH19" i="1"/>
  <c r="AA19" i="1"/>
  <c r="W19" i="1"/>
  <c r="Z19" i="1"/>
  <c r="AD20" i="1" l="1"/>
  <c r="AG20" i="1" s="1"/>
  <c r="S24" i="1"/>
  <c r="Q25" i="1" s="1"/>
  <c r="AB20" i="1"/>
  <c r="AE20" i="1" s="1"/>
  <c r="AC20" i="1"/>
  <c r="AF20" i="1" s="1"/>
  <c r="V20" i="1"/>
  <c r="Y20" i="1" s="1"/>
  <c r="R24" i="1"/>
  <c r="P25" i="1" s="1"/>
  <c r="T20" i="1"/>
  <c r="U20" i="1"/>
  <c r="X20" i="1" s="1"/>
  <c r="O25" i="1" l="1"/>
  <c r="AI20" i="1"/>
  <c r="AH20" i="1"/>
  <c r="AA20" i="1"/>
  <c r="W20" i="1"/>
  <c r="Z20" i="1"/>
  <c r="AD21" i="1" l="1"/>
  <c r="AG21" i="1" s="1"/>
  <c r="AB21" i="1"/>
  <c r="AE21" i="1" s="1"/>
  <c r="AC21" i="1"/>
  <c r="AF21" i="1" s="1"/>
  <c r="S25" i="1"/>
  <c r="Q26" i="1" s="1"/>
  <c r="V21" i="1"/>
  <c r="Y21" i="1" s="1"/>
  <c r="R25" i="1"/>
  <c r="P26" i="1" s="1"/>
  <c r="T21" i="1"/>
  <c r="U21" i="1"/>
  <c r="X21" i="1" s="1"/>
  <c r="O26" i="1" l="1"/>
  <c r="AI21" i="1"/>
  <c r="AH21" i="1"/>
  <c r="AA21" i="1"/>
  <c r="Z21" i="1"/>
  <c r="W21" i="1"/>
  <c r="AD22" i="1" l="1"/>
  <c r="AG22" i="1" s="1"/>
  <c r="AC22" i="1"/>
  <c r="AF22" i="1" s="1"/>
  <c r="AB22" i="1"/>
  <c r="S26" i="1"/>
  <c r="Q27" i="1" s="1"/>
  <c r="R26" i="1"/>
  <c r="V22" i="1"/>
  <c r="T22" i="1"/>
  <c r="U22" i="1"/>
  <c r="P27" i="1" l="1"/>
  <c r="O27" i="1"/>
  <c r="AE22" i="1"/>
  <c r="AI22" i="1"/>
  <c r="AH22" i="1"/>
  <c r="AA22" i="1"/>
  <c r="Z22" i="1"/>
  <c r="X22" i="1"/>
  <c r="W22" i="1"/>
  <c r="Y22" i="1"/>
  <c r="AD23" i="1" l="1"/>
  <c r="AG23" i="1" s="1"/>
  <c r="AB23" i="1"/>
  <c r="AE23" i="1" s="1"/>
  <c r="AC23" i="1"/>
  <c r="AF23" i="1" s="1"/>
  <c r="R27" i="1"/>
  <c r="S27" i="1"/>
  <c r="Q28" i="1" s="1"/>
  <c r="V23" i="1"/>
  <c r="P28" i="1" l="1"/>
  <c r="O28" i="1"/>
  <c r="T23" i="1"/>
  <c r="W23" i="1" s="1"/>
  <c r="U23" i="1"/>
  <c r="X23" i="1" s="1"/>
  <c r="Y23" i="1"/>
  <c r="S28" i="1" l="1"/>
  <c r="Q29" i="1" s="1"/>
  <c r="AI23" i="1"/>
  <c r="AH23" i="1"/>
  <c r="Z23" i="1"/>
  <c r="AA23" i="1"/>
  <c r="V24" i="1" s="1"/>
  <c r="R28" i="1"/>
  <c r="P29" i="1" s="1"/>
  <c r="O29" i="1" l="1"/>
  <c r="AD24" i="1"/>
  <c r="AC24" i="1"/>
  <c r="AF24" i="1" s="1"/>
  <c r="AB24" i="1"/>
  <c r="T24" i="1"/>
  <c r="U24" i="1"/>
  <c r="X24" i="1" s="1"/>
  <c r="Y24" i="1"/>
  <c r="AG24" i="1" l="1"/>
  <c r="S29" i="1"/>
  <c r="Q30" i="1" s="1"/>
  <c r="AE24" i="1"/>
  <c r="AI24" i="1"/>
  <c r="AH24" i="1"/>
  <c r="AA24" i="1"/>
  <c r="W24" i="1"/>
  <c r="Z24" i="1"/>
  <c r="R29" i="1"/>
  <c r="P30" i="1" s="1"/>
  <c r="O30" i="1" l="1"/>
  <c r="S30" i="1" s="1"/>
  <c r="Q31" i="1" s="1"/>
  <c r="AD25" i="1"/>
  <c r="AC25" i="1"/>
  <c r="AF25" i="1" s="1"/>
  <c r="AB25" i="1"/>
  <c r="AE25" i="1" s="1"/>
  <c r="V25" i="1"/>
  <c r="T25" i="1"/>
  <c r="U25" i="1"/>
  <c r="X25" i="1" s="1"/>
  <c r="AG25" i="1" l="1"/>
  <c r="AI25" i="1"/>
  <c r="AH25" i="1"/>
  <c r="AA25" i="1"/>
  <c r="Z25" i="1"/>
  <c r="R30" i="1"/>
  <c r="P31" i="1" s="1"/>
  <c r="Y25" i="1"/>
  <c r="W25" i="1"/>
  <c r="O31" i="1" l="1"/>
  <c r="AD26" i="1"/>
  <c r="AG26" i="1" s="1"/>
  <c r="AB26" i="1"/>
  <c r="AE26" i="1" s="1"/>
  <c r="AC26" i="1"/>
  <c r="AF26" i="1" s="1"/>
  <c r="V26" i="1"/>
  <c r="U26" i="1"/>
  <c r="T26" i="1"/>
  <c r="S31" i="1" l="1"/>
  <c r="Q32" i="1" s="1"/>
  <c r="AI26" i="1"/>
  <c r="AH26" i="1"/>
  <c r="Z26" i="1"/>
  <c r="AA26" i="1"/>
  <c r="R31" i="1"/>
  <c r="P32" i="1" s="1"/>
  <c r="X26" i="1"/>
  <c r="W26" i="1"/>
  <c r="Y26" i="1"/>
  <c r="O32" i="1" l="1"/>
  <c r="AD27" i="1"/>
  <c r="AG27" i="1" s="1"/>
  <c r="AB27" i="1"/>
  <c r="AE27" i="1" s="1"/>
  <c r="AC27" i="1"/>
  <c r="AF27" i="1" s="1"/>
  <c r="V27" i="1"/>
  <c r="S32" i="1" l="1"/>
  <c r="Q33" i="1" s="1"/>
  <c r="R32" i="1"/>
  <c r="T27" i="1"/>
  <c r="U27" i="1"/>
  <c r="X27" i="1" s="1"/>
  <c r="Y27" i="1"/>
  <c r="P33" i="1" l="1"/>
  <c r="O33" i="1"/>
  <c r="AI27" i="1"/>
  <c r="AH27" i="1"/>
  <c r="AA27" i="1"/>
  <c r="W27" i="1"/>
  <c r="Z27" i="1"/>
  <c r="AD28" i="1" l="1"/>
  <c r="AG28" i="1" s="1"/>
  <c r="AB28" i="1"/>
  <c r="AE28" i="1" s="1"/>
  <c r="AC28" i="1"/>
  <c r="AF28" i="1" s="1"/>
  <c r="S33" i="1"/>
  <c r="Q34" i="1" s="1"/>
  <c r="V28" i="1"/>
  <c r="Y28" i="1" s="1"/>
  <c r="R33" i="1"/>
  <c r="T28" i="1"/>
  <c r="U28" i="1"/>
  <c r="X28" i="1" s="1"/>
  <c r="P34" i="1" l="1"/>
  <c r="O34" i="1"/>
  <c r="AI28" i="1"/>
  <c r="AH28" i="1"/>
  <c r="AA28" i="1"/>
  <c r="W28" i="1"/>
  <c r="Z28" i="1"/>
  <c r="AD29" i="1" l="1"/>
  <c r="AG29" i="1" s="1"/>
  <c r="AB29" i="1"/>
  <c r="AE29" i="1" s="1"/>
  <c r="AC29" i="1"/>
  <c r="AF29" i="1" s="1"/>
  <c r="S34" i="1"/>
  <c r="Q35" i="1" s="1"/>
  <c r="V29" i="1"/>
  <c r="Y29" i="1" s="1"/>
  <c r="R34" i="1"/>
  <c r="P35" i="1" s="1"/>
  <c r="T29" i="1"/>
  <c r="U29" i="1"/>
  <c r="O35" i="1" l="1"/>
  <c r="AH29" i="1"/>
  <c r="AI29" i="1"/>
  <c r="AA29" i="1"/>
  <c r="W29" i="1"/>
  <c r="Z29" i="1"/>
  <c r="X29" i="1"/>
  <c r="AD30" i="1" l="1"/>
  <c r="AG30" i="1" s="1"/>
  <c r="AB30" i="1"/>
  <c r="AE30" i="1" s="1"/>
  <c r="AC30" i="1"/>
  <c r="AF30" i="1" s="1"/>
  <c r="S35" i="1"/>
  <c r="Q36" i="1" s="1"/>
  <c r="R35" i="1"/>
  <c r="V30" i="1"/>
  <c r="T30" i="1"/>
  <c r="U30" i="1"/>
  <c r="P36" i="1" l="1"/>
  <c r="O36" i="1"/>
  <c r="AI30" i="1"/>
  <c r="AH30" i="1"/>
  <c r="Y30" i="1"/>
  <c r="AA30" i="1"/>
  <c r="Z30" i="1"/>
  <c r="X30" i="1"/>
  <c r="W30" i="1"/>
  <c r="AD31" i="1" l="1"/>
  <c r="AG31" i="1" s="1"/>
  <c r="AB31" i="1"/>
  <c r="AE31" i="1" s="1"/>
  <c r="AC31" i="1"/>
  <c r="AF31" i="1" s="1"/>
  <c r="S36" i="1"/>
  <c r="Q37" i="1" s="1"/>
  <c r="R36" i="1"/>
  <c r="V31" i="1"/>
  <c r="U31" i="1"/>
  <c r="T31" i="1"/>
  <c r="P37" i="1" l="1"/>
  <c r="O37" i="1"/>
  <c r="AI31" i="1"/>
  <c r="AH31" i="1"/>
  <c r="Z31" i="1"/>
  <c r="AA31" i="1"/>
  <c r="X31" i="1"/>
  <c r="Y31" i="1"/>
  <c r="W31" i="1"/>
  <c r="AD32" i="1" l="1"/>
  <c r="AG32" i="1" s="1"/>
  <c r="AB32" i="1"/>
  <c r="AE32" i="1" s="1"/>
  <c r="AC32" i="1"/>
  <c r="AF32" i="1" s="1"/>
  <c r="S37" i="1"/>
  <c r="Q38" i="1" s="1"/>
  <c r="R37" i="1"/>
  <c r="V32" i="1"/>
  <c r="P38" i="1" l="1"/>
  <c r="O38" i="1"/>
  <c r="T32" i="1"/>
  <c r="U32" i="1"/>
  <c r="X32" i="1" s="1"/>
  <c r="Y32" i="1"/>
  <c r="R38" i="1" l="1"/>
  <c r="AI32" i="1"/>
  <c r="AH32" i="1"/>
  <c r="S38" i="1"/>
  <c r="Q39" i="1" s="1"/>
  <c r="AA32" i="1"/>
  <c r="Z32" i="1"/>
  <c r="W32" i="1"/>
  <c r="P39" i="1" l="1"/>
  <c r="O39" i="1"/>
  <c r="AD33" i="1"/>
  <c r="AG33" i="1" s="1"/>
  <c r="AC33" i="1"/>
  <c r="AF33" i="1" s="1"/>
  <c r="AB33" i="1"/>
  <c r="AE33" i="1" s="1"/>
  <c r="V33" i="1"/>
  <c r="T33" i="1"/>
  <c r="U33" i="1"/>
  <c r="AI33" i="1" l="1"/>
  <c r="AH33" i="1"/>
  <c r="S39" i="1"/>
  <c r="Q40" i="1" s="1"/>
  <c r="AA33" i="1"/>
  <c r="Z33" i="1"/>
  <c r="R39" i="1"/>
  <c r="P40" i="1" s="1"/>
  <c r="X33" i="1"/>
  <c r="Y33" i="1"/>
  <c r="W33" i="1"/>
  <c r="O40" i="1" l="1"/>
  <c r="AD34" i="1"/>
  <c r="AG34" i="1" s="1"/>
  <c r="AB34" i="1"/>
  <c r="AE34" i="1" s="1"/>
  <c r="AC34" i="1"/>
  <c r="AF34" i="1" s="1"/>
  <c r="V34" i="1"/>
  <c r="S40" i="1" l="1"/>
  <c r="Q41" i="1" s="1"/>
  <c r="R40" i="1"/>
  <c r="T34" i="1"/>
  <c r="U34" i="1"/>
  <c r="X34" i="1" s="1"/>
  <c r="Y34" i="1"/>
  <c r="P41" i="1" l="1"/>
  <c r="O41" i="1"/>
  <c r="AI34" i="1"/>
  <c r="AH34" i="1"/>
  <c r="AA34" i="1"/>
  <c r="Z34" i="1"/>
  <c r="W34" i="1"/>
  <c r="AD35" i="1" l="1"/>
  <c r="AG35" i="1" s="1"/>
  <c r="AB35" i="1"/>
  <c r="AE35" i="1" s="1"/>
  <c r="AC35" i="1"/>
  <c r="AF35" i="1" s="1"/>
  <c r="S41" i="1"/>
  <c r="Q42" i="1" s="1"/>
  <c r="R41" i="1"/>
  <c r="V35" i="1"/>
  <c r="T35" i="1"/>
  <c r="U35" i="1"/>
  <c r="P42" i="1" l="1"/>
  <c r="O42" i="1"/>
  <c r="AI35" i="1"/>
  <c r="AH35" i="1"/>
  <c r="AA35" i="1"/>
  <c r="Z35" i="1"/>
  <c r="X35" i="1"/>
  <c r="Y35" i="1"/>
  <c r="S42" i="1" l="1"/>
  <c r="Q43" i="1" s="1"/>
  <c r="R42" i="1"/>
  <c r="W35" i="1"/>
  <c r="AC36" i="1" s="1"/>
  <c r="P43" i="1" l="1"/>
  <c r="O43" i="1"/>
  <c r="AD36" i="1"/>
  <c r="AG36" i="1" s="1"/>
  <c r="AB36" i="1"/>
  <c r="AF36" i="1"/>
  <c r="V36" i="1"/>
  <c r="U36" i="1"/>
  <c r="T36" i="1"/>
  <c r="S43" i="1" l="1"/>
  <c r="Q44" i="1" s="1"/>
  <c r="AE36" i="1"/>
  <c r="AI36" i="1"/>
  <c r="AH36" i="1"/>
  <c r="Z36" i="1"/>
  <c r="AA36" i="1"/>
  <c r="R43" i="1"/>
  <c r="X36" i="1"/>
  <c r="Y36" i="1"/>
  <c r="P44" i="1" l="1"/>
  <c r="O44" i="1"/>
  <c r="W36" i="1"/>
  <c r="AB37" i="1" s="1"/>
  <c r="AD37" i="1" l="1"/>
  <c r="AG37" i="1" s="1"/>
  <c r="AC37" i="1"/>
  <c r="AF37" i="1" s="1"/>
  <c r="AE37" i="1"/>
  <c r="S44" i="1"/>
  <c r="Q45" i="1" s="1"/>
  <c r="R44" i="1"/>
  <c r="V37" i="1"/>
  <c r="T37" i="1"/>
  <c r="U37" i="1"/>
  <c r="P45" i="1" l="1"/>
  <c r="O45" i="1"/>
  <c r="AH37" i="1"/>
  <c r="AI37" i="1"/>
  <c r="AA37" i="1"/>
  <c r="Z37" i="1"/>
  <c r="X37" i="1"/>
  <c r="Y37" i="1"/>
  <c r="S45" i="1" l="1"/>
  <c r="Q46" i="1" s="1"/>
  <c r="R45" i="1"/>
  <c r="P46" i="1" s="1"/>
  <c r="W37" i="1"/>
  <c r="AC38" i="1" s="1"/>
  <c r="O46" i="1" l="1"/>
  <c r="AD38" i="1"/>
  <c r="AG38" i="1" s="1"/>
  <c r="AB38" i="1"/>
  <c r="AF38" i="1"/>
  <c r="V38" i="1"/>
  <c r="U38" i="1"/>
  <c r="X38" i="1" s="1"/>
  <c r="T38" i="1"/>
  <c r="S46" i="1" l="1"/>
  <c r="Q47" i="1" s="1"/>
  <c r="AE38" i="1"/>
  <c r="AI38" i="1"/>
  <c r="AH38" i="1"/>
  <c r="AA38" i="1"/>
  <c r="Z38" i="1"/>
  <c r="R46" i="1"/>
  <c r="P47" i="1" s="1"/>
  <c r="Y38" i="1"/>
  <c r="W38" i="1"/>
  <c r="O47" i="1" l="1"/>
  <c r="AD39" i="1"/>
  <c r="AG39" i="1" s="1"/>
  <c r="AC39" i="1"/>
  <c r="AF39" i="1" s="1"/>
  <c r="AB39" i="1"/>
  <c r="AE39" i="1" s="1"/>
  <c r="T39" i="1"/>
  <c r="AI39" i="1" l="1"/>
  <c r="AH39" i="1"/>
  <c r="S47" i="1"/>
  <c r="Q48" i="1" s="1"/>
  <c r="R47" i="1"/>
  <c r="U39" i="1"/>
  <c r="X39" i="1" s="1"/>
  <c r="V39" i="1"/>
  <c r="W39" i="1"/>
  <c r="P48" i="1" l="1"/>
  <c r="O48" i="1"/>
  <c r="Y39" i="1"/>
  <c r="AC40" i="1" s="1"/>
  <c r="AA39" i="1"/>
  <c r="Z39" i="1"/>
  <c r="AD40" i="1" l="1"/>
  <c r="AG40" i="1" s="1"/>
  <c r="AB40" i="1"/>
  <c r="AE40" i="1" s="1"/>
  <c r="AF40" i="1"/>
  <c r="S48" i="1"/>
  <c r="Q49" i="1" s="1"/>
  <c r="V40" i="1"/>
  <c r="Y40" i="1" s="1"/>
  <c r="R48" i="1"/>
  <c r="T40" i="1"/>
  <c r="U40" i="1"/>
  <c r="X40" i="1" s="1"/>
  <c r="P49" i="1" l="1"/>
  <c r="O49" i="1"/>
  <c r="AI40" i="1"/>
  <c r="AH40" i="1"/>
  <c r="AA40" i="1"/>
  <c r="W40" i="1"/>
  <c r="Z40" i="1"/>
  <c r="AD41" i="1" l="1"/>
  <c r="AG41" i="1" s="1"/>
  <c r="AB41" i="1"/>
  <c r="AE41" i="1" s="1"/>
  <c r="AC41" i="1"/>
  <c r="AF41" i="1" s="1"/>
  <c r="S49" i="1"/>
  <c r="Q50" i="1" s="1"/>
  <c r="V41" i="1"/>
  <c r="Y41" i="1" s="1"/>
  <c r="R49" i="1"/>
  <c r="P50" i="1" s="1"/>
  <c r="T41" i="1"/>
  <c r="U41" i="1"/>
  <c r="X41" i="1" s="1"/>
  <c r="O50" i="1" l="1"/>
  <c r="AI41" i="1"/>
  <c r="AH41" i="1"/>
  <c r="Z41" i="1"/>
  <c r="AA41" i="1"/>
  <c r="W41" i="1"/>
  <c r="AD42" i="1" l="1"/>
  <c r="AG42" i="1" s="1"/>
  <c r="AC42" i="1"/>
  <c r="AF42" i="1" s="1"/>
  <c r="AB42" i="1"/>
  <c r="AE42" i="1" s="1"/>
  <c r="S50" i="1"/>
  <c r="Q51" i="1" s="1"/>
  <c r="R50" i="1"/>
  <c r="V42" i="1"/>
  <c r="U42" i="1"/>
  <c r="T42" i="1"/>
  <c r="P51" i="1" l="1"/>
  <c r="O51" i="1"/>
  <c r="AI42" i="1"/>
  <c r="AH42" i="1"/>
  <c r="AA42" i="1"/>
  <c r="W42" i="1"/>
  <c r="Z42" i="1"/>
  <c r="Y42" i="1"/>
  <c r="X42" i="1"/>
  <c r="AD43" i="1" l="1"/>
  <c r="AG43" i="1" s="1"/>
  <c r="AB43" i="1"/>
  <c r="AE43" i="1" s="1"/>
  <c r="AC43" i="1"/>
  <c r="AF43" i="1" s="1"/>
  <c r="S51" i="1"/>
  <c r="Q52" i="1" s="1"/>
  <c r="R51" i="1"/>
  <c r="P52" i="1" s="1"/>
  <c r="V43" i="1"/>
  <c r="O52" i="1" l="1"/>
  <c r="T43" i="1"/>
  <c r="U43" i="1"/>
  <c r="X43" i="1" s="1"/>
  <c r="S52" i="1" l="1"/>
  <c r="Q53" i="1" s="1"/>
  <c r="AI43" i="1"/>
  <c r="AH43" i="1"/>
  <c r="AA43" i="1"/>
  <c r="W43" i="1"/>
  <c r="Z43" i="1"/>
  <c r="R52" i="1"/>
  <c r="P53" i="1" s="1"/>
  <c r="Y43" i="1"/>
  <c r="O53" i="1" l="1"/>
  <c r="AD44" i="1"/>
  <c r="AG44" i="1" s="1"/>
  <c r="AB44" i="1"/>
  <c r="AE44" i="1" s="1"/>
  <c r="AC44" i="1"/>
  <c r="AF44" i="1" s="1"/>
  <c r="V44" i="1"/>
  <c r="U44" i="1"/>
  <c r="T44" i="1"/>
  <c r="S53" i="1" l="1"/>
  <c r="Q54" i="1" s="1"/>
  <c r="AI44" i="1"/>
  <c r="AH44" i="1"/>
  <c r="Y44" i="1"/>
  <c r="AA44" i="1"/>
  <c r="Z44" i="1"/>
  <c r="R53" i="1"/>
  <c r="P54" i="1" s="1"/>
  <c r="X44" i="1"/>
  <c r="W44" i="1"/>
  <c r="O54" i="1" l="1"/>
  <c r="AD45" i="1"/>
  <c r="AG45" i="1" s="1"/>
  <c r="AB45" i="1"/>
  <c r="AE45" i="1" s="1"/>
  <c r="AC45" i="1"/>
  <c r="AF45" i="1" s="1"/>
  <c r="V45" i="1"/>
  <c r="S54" i="1" l="1"/>
  <c r="Q55" i="1" s="1"/>
  <c r="R54" i="1"/>
  <c r="T45" i="1"/>
  <c r="U45" i="1"/>
  <c r="X45" i="1" s="1"/>
  <c r="Y45" i="1"/>
  <c r="P55" i="1" l="1"/>
  <c r="O55" i="1"/>
  <c r="AH45" i="1"/>
  <c r="AI45" i="1"/>
  <c r="AA45" i="1"/>
  <c r="W45" i="1"/>
  <c r="Z45" i="1"/>
  <c r="AD46" i="1" l="1"/>
  <c r="AG46" i="1" s="1"/>
  <c r="AB46" i="1"/>
  <c r="AC46" i="1"/>
  <c r="AF46" i="1" s="1"/>
  <c r="S55" i="1"/>
  <c r="Q56" i="1" s="1"/>
  <c r="V46" i="1"/>
  <c r="Y46" i="1" s="1"/>
  <c r="R55" i="1"/>
  <c r="P56" i="1" s="1"/>
  <c r="T46" i="1"/>
  <c r="W46" i="1" s="1"/>
  <c r="U46" i="1"/>
  <c r="X46" i="1" s="1"/>
  <c r="O56" i="1" l="1"/>
  <c r="AE46" i="1"/>
  <c r="AI46" i="1"/>
  <c r="AH46" i="1"/>
  <c r="AA46" i="1"/>
  <c r="V47" i="1" s="1"/>
  <c r="Z46" i="1"/>
  <c r="AD47" i="1" l="1"/>
  <c r="AB47" i="1"/>
  <c r="AC47" i="1"/>
  <c r="AF47" i="1" s="1"/>
  <c r="S56" i="1"/>
  <c r="Q57" i="1" s="1"/>
  <c r="R56" i="1"/>
  <c r="T47" i="1"/>
  <c r="U47" i="1"/>
  <c r="X47" i="1" s="1"/>
  <c r="Y47" i="1"/>
  <c r="P57" i="1" l="1"/>
  <c r="O57" i="1"/>
  <c r="AG47" i="1"/>
  <c r="AE47" i="1"/>
  <c r="AI47" i="1"/>
  <c r="AH47" i="1"/>
  <c r="AA47" i="1"/>
  <c r="W47" i="1"/>
  <c r="Z47" i="1"/>
  <c r="AD48" i="1" l="1"/>
  <c r="AG48" i="1" s="1"/>
  <c r="AC48" i="1"/>
  <c r="AF48" i="1" s="1"/>
  <c r="AB48" i="1"/>
  <c r="AE48" i="1" s="1"/>
  <c r="S57" i="1"/>
  <c r="Q58" i="1" s="1"/>
  <c r="V48" i="1"/>
  <c r="Y48" i="1" s="1"/>
  <c r="R57" i="1"/>
  <c r="P58" i="1" s="1"/>
  <c r="T48" i="1"/>
  <c r="U48" i="1"/>
  <c r="X48" i="1" s="1"/>
  <c r="O58" i="1" l="1"/>
  <c r="AI48" i="1"/>
  <c r="AH48" i="1"/>
  <c r="AA48" i="1"/>
  <c r="W48" i="1"/>
  <c r="Z48" i="1"/>
  <c r="AD49" i="1" l="1"/>
  <c r="AG49" i="1" s="1"/>
  <c r="AB49" i="1"/>
  <c r="AE49" i="1" s="1"/>
  <c r="AC49" i="1"/>
  <c r="AF49" i="1" s="1"/>
  <c r="S58" i="1"/>
  <c r="Q59" i="1" s="1"/>
  <c r="V49" i="1"/>
  <c r="Y49" i="1" s="1"/>
  <c r="R58" i="1"/>
  <c r="P59" i="1" s="1"/>
  <c r="T49" i="1"/>
  <c r="U49" i="1"/>
  <c r="X49" i="1" s="1"/>
  <c r="O59" i="1" l="1"/>
  <c r="AI49" i="1"/>
  <c r="AH49" i="1"/>
  <c r="AA49" i="1"/>
  <c r="W49" i="1"/>
  <c r="Z49" i="1"/>
  <c r="AD50" i="1" l="1"/>
  <c r="AG50" i="1" s="1"/>
  <c r="R59" i="1"/>
  <c r="AB50" i="1"/>
  <c r="AE50" i="1" s="1"/>
  <c r="AC50" i="1"/>
  <c r="AF50" i="1" s="1"/>
  <c r="S59" i="1"/>
  <c r="Q60" i="1" s="1"/>
  <c r="V50" i="1"/>
  <c r="Y50" i="1" s="1"/>
  <c r="T50" i="1"/>
  <c r="U50" i="1"/>
  <c r="X50" i="1" s="1"/>
  <c r="P60" i="1" l="1"/>
  <c r="O60" i="1"/>
  <c r="AI50" i="1"/>
  <c r="AH50" i="1"/>
  <c r="AA50" i="1"/>
  <c r="W50" i="1"/>
  <c r="Z50" i="1"/>
  <c r="AD51" i="1" l="1"/>
  <c r="AG51" i="1" s="1"/>
  <c r="AB51" i="1"/>
  <c r="AE51" i="1" s="1"/>
  <c r="AC51" i="1"/>
  <c r="AF51" i="1" s="1"/>
  <c r="S60" i="1"/>
  <c r="Q61" i="1" s="1"/>
  <c r="V51" i="1"/>
  <c r="R60" i="1"/>
  <c r="P61" i="1" s="1"/>
  <c r="T51" i="1"/>
  <c r="U51" i="1"/>
  <c r="X51" i="1" s="1"/>
  <c r="O61" i="1" l="1"/>
  <c r="AI51" i="1"/>
  <c r="AH51" i="1"/>
  <c r="AA51" i="1"/>
  <c r="W51" i="1"/>
  <c r="Z51" i="1"/>
  <c r="Y51" i="1"/>
  <c r="AD52" i="1" l="1"/>
  <c r="AG52" i="1" s="1"/>
  <c r="AB52" i="1"/>
  <c r="AE52" i="1" s="1"/>
  <c r="S61" i="1"/>
  <c r="Q62" i="1" s="1"/>
  <c r="AC52" i="1"/>
  <c r="AF52" i="1" s="1"/>
  <c r="R61" i="1"/>
  <c r="P62" i="1" s="1"/>
  <c r="V52" i="1"/>
  <c r="Y52" i="1" s="1"/>
  <c r="U52" i="1"/>
  <c r="T52" i="1"/>
  <c r="O62" i="1" l="1"/>
  <c r="AI52" i="1"/>
  <c r="AH52" i="1"/>
  <c r="Z52" i="1"/>
  <c r="AA52" i="1"/>
  <c r="X52" i="1"/>
  <c r="W52" i="1"/>
  <c r="AD53" i="1" l="1"/>
  <c r="AG53" i="1" s="1"/>
  <c r="AB53" i="1"/>
  <c r="AE53" i="1" s="1"/>
  <c r="AC53" i="1"/>
  <c r="AF53" i="1" s="1"/>
  <c r="S62" i="1"/>
  <c r="Q63" i="1" s="1"/>
  <c r="R62" i="1"/>
  <c r="V53" i="1"/>
  <c r="P63" i="1" l="1"/>
  <c r="O63" i="1"/>
  <c r="T53" i="1"/>
  <c r="U53" i="1"/>
  <c r="X53" i="1" s="1"/>
  <c r="Y53" i="1"/>
  <c r="S63" i="1" l="1"/>
  <c r="Q64" i="1" s="1"/>
  <c r="AI53" i="1"/>
  <c r="AH53" i="1"/>
  <c r="AA53" i="1"/>
  <c r="W53" i="1"/>
  <c r="Z53" i="1"/>
  <c r="R63" i="1"/>
  <c r="P64" i="1" s="1"/>
  <c r="O64" i="1" l="1"/>
  <c r="AD54" i="1"/>
  <c r="AG54" i="1" s="1"/>
  <c r="AC54" i="1"/>
  <c r="AF54" i="1" s="1"/>
  <c r="AB54" i="1"/>
  <c r="AE54" i="1" s="1"/>
  <c r="V54" i="1"/>
  <c r="Y54" i="1" s="1"/>
  <c r="T54" i="1"/>
  <c r="U54" i="1"/>
  <c r="X54" i="1" s="1"/>
  <c r="S64" i="1" l="1"/>
  <c r="Q65" i="1" s="1"/>
  <c r="AI54" i="1"/>
  <c r="AH54" i="1"/>
  <c r="AA54" i="1"/>
  <c r="W54" i="1"/>
  <c r="Z54" i="1"/>
  <c r="R64" i="1"/>
  <c r="P65" i="1" s="1"/>
  <c r="O65" i="1" l="1"/>
  <c r="AD55" i="1"/>
  <c r="AG55" i="1" s="1"/>
  <c r="AB55" i="1"/>
  <c r="AE55" i="1" s="1"/>
  <c r="AC55" i="1"/>
  <c r="AF55" i="1" s="1"/>
  <c r="V55" i="1"/>
  <c r="Y55" i="1" s="1"/>
  <c r="T55" i="1"/>
  <c r="W55" i="1" s="1"/>
  <c r="U55" i="1"/>
  <c r="X55" i="1" s="1"/>
  <c r="S65" i="1" l="1"/>
  <c r="Q66" i="1" s="1"/>
  <c r="AI55" i="1"/>
  <c r="AH55" i="1"/>
  <c r="AB56" i="1" s="1"/>
  <c r="AA55" i="1"/>
  <c r="V56" i="1" s="1"/>
  <c r="Z55" i="1"/>
  <c r="R65" i="1"/>
  <c r="P66" i="1" l="1"/>
  <c r="O66" i="1"/>
  <c r="AD56" i="1"/>
  <c r="AC56" i="1"/>
  <c r="AF56" i="1" s="1"/>
  <c r="T56" i="1"/>
  <c r="U56" i="1"/>
  <c r="X56" i="1" s="1"/>
  <c r="Y56" i="1"/>
  <c r="AG56" i="1" l="1"/>
  <c r="S66" i="1"/>
  <c r="Q67" i="1" s="1"/>
  <c r="AE56" i="1"/>
  <c r="AI56" i="1"/>
  <c r="AH56" i="1"/>
  <c r="AA56" i="1"/>
  <c r="Z56" i="1"/>
  <c r="R66" i="1"/>
  <c r="W56" i="1"/>
  <c r="P67" i="1" l="1"/>
  <c r="O67" i="1"/>
  <c r="AD57" i="1"/>
  <c r="AG57" i="1" s="1"/>
  <c r="AB57" i="1"/>
  <c r="AE57" i="1" s="1"/>
  <c r="AC57" i="1"/>
  <c r="AF57" i="1" s="1"/>
  <c r="V57" i="1"/>
  <c r="U57" i="1"/>
  <c r="T57" i="1"/>
  <c r="S67" i="1" l="1"/>
  <c r="Q68" i="1" s="1"/>
  <c r="AI57" i="1"/>
  <c r="AH57" i="1"/>
  <c r="AA57" i="1"/>
  <c r="W57" i="1"/>
  <c r="Z57" i="1"/>
  <c r="R67" i="1"/>
  <c r="P68" i="1" s="1"/>
  <c r="Y57" i="1"/>
  <c r="X57" i="1"/>
  <c r="O68" i="1" l="1"/>
  <c r="AD58" i="1"/>
  <c r="AG58" i="1" s="1"/>
  <c r="AC58" i="1"/>
  <c r="AF58" i="1" s="1"/>
  <c r="AB58" i="1"/>
  <c r="AE58" i="1" s="1"/>
  <c r="V58" i="1"/>
  <c r="S68" i="1" l="1"/>
  <c r="Q69" i="1" s="1"/>
  <c r="AI58" i="1"/>
  <c r="AH58" i="1"/>
  <c r="R68" i="1"/>
  <c r="T58" i="1"/>
  <c r="U58" i="1"/>
  <c r="X58" i="1" s="1"/>
  <c r="Y58" i="1"/>
  <c r="P69" i="1" l="1"/>
  <c r="O69" i="1"/>
  <c r="AA58" i="1"/>
  <c r="W58" i="1"/>
  <c r="AC59" i="1" s="1"/>
  <c r="Z58" i="1"/>
  <c r="AD59" i="1" l="1"/>
  <c r="AG59" i="1" s="1"/>
  <c r="S69" i="1"/>
  <c r="Q70" i="1" s="1"/>
  <c r="AB59" i="1"/>
  <c r="AF59" i="1"/>
  <c r="V59" i="1"/>
  <c r="Y59" i="1" s="1"/>
  <c r="R69" i="1"/>
  <c r="P70" i="1" s="1"/>
  <c r="T59" i="1"/>
  <c r="U59" i="1"/>
  <c r="X59" i="1" s="1"/>
  <c r="O70" i="1" l="1"/>
  <c r="AE59" i="1"/>
  <c r="AI59" i="1"/>
  <c r="AH59" i="1"/>
  <c r="AA59" i="1"/>
  <c r="Z59" i="1"/>
  <c r="W59" i="1"/>
  <c r="AD60" i="1" l="1"/>
  <c r="AG60" i="1" s="1"/>
  <c r="AB60" i="1"/>
  <c r="AE60" i="1" s="1"/>
  <c r="AC60" i="1"/>
  <c r="AF60" i="1" s="1"/>
  <c r="S70" i="1"/>
  <c r="Q71" i="1" s="1"/>
  <c r="R70" i="1"/>
  <c r="V60" i="1"/>
  <c r="U60" i="1"/>
  <c r="T60" i="1"/>
  <c r="P71" i="1" l="1"/>
  <c r="O71" i="1"/>
  <c r="AI60" i="1"/>
  <c r="AH60" i="1"/>
  <c r="AA60" i="1"/>
  <c r="W60" i="1"/>
  <c r="Z60" i="1"/>
  <c r="X60" i="1"/>
  <c r="Y60" i="1"/>
  <c r="AD61" i="1" l="1"/>
  <c r="AG61" i="1" s="1"/>
  <c r="AB61" i="1"/>
  <c r="AE61" i="1" s="1"/>
  <c r="AC61" i="1"/>
  <c r="AF61" i="1" s="1"/>
  <c r="S71" i="1"/>
  <c r="Q72" i="1" s="1"/>
  <c r="V61" i="1"/>
  <c r="Y61" i="1" s="1"/>
  <c r="R71" i="1"/>
  <c r="P72" i="1" s="1"/>
  <c r="T61" i="1"/>
  <c r="U61" i="1"/>
  <c r="X61" i="1" s="1"/>
  <c r="O72" i="1" l="1"/>
  <c r="AH61" i="1"/>
  <c r="AI61" i="1"/>
  <c r="AA61" i="1"/>
  <c r="W61" i="1"/>
  <c r="Z61" i="1"/>
  <c r="AD62" i="1" l="1"/>
  <c r="AG62" i="1" s="1"/>
  <c r="AB62" i="1"/>
  <c r="AE62" i="1" s="1"/>
  <c r="AC62" i="1"/>
  <c r="AF62" i="1" s="1"/>
  <c r="S72" i="1"/>
  <c r="Q73" i="1" s="1"/>
  <c r="V62" i="1"/>
  <c r="Y62" i="1" s="1"/>
  <c r="R72" i="1"/>
  <c r="P73" i="1" s="1"/>
  <c r="T62" i="1"/>
  <c r="W62" i="1" s="1"/>
  <c r="U62" i="1"/>
  <c r="X62" i="1" s="1"/>
  <c r="O73" i="1" l="1"/>
  <c r="AI62" i="1"/>
  <c r="AH62" i="1"/>
  <c r="AB63" i="1" s="1"/>
  <c r="Z62" i="1"/>
  <c r="AA62" i="1"/>
  <c r="V63" i="1" s="1"/>
  <c r="AD63" i="1" l="1"/>
  <c r="S73" i="1"/>
  <c r="Q74" i="1" s="1"/>
  <c r="AC63" i="1"/>
  <c r="AF63" i="1" s="1"/>
  <c r="R73" i="1"/>
  <c r="P74" i="1" s="1"/>
  <c r="T63" i="1"/>
  <c r="U63" i="1"/>
  <c r="X63" i="1" s="1"/>
  <c r="O74" i="1" l="1"/>
  <c r="AG63" i="1"/>
  <c r="AE63" i="1"/>
  <c r="AI63" i="1"/>
  <c r="AH63" i="1"/>
  <c r="AA63" i="1"/>
  <c r="W63" i="1"/>
  <c r="Z63" i="1"/>
  <c r="Y63" i="1"/>
  <c r="AD64" i="1" l="1"/>
  <c r="AG64" i="1" s="1"/>
  <c r="AB64" i="1"/>
  <c r="AE64" i="1" s="1"/>
  <c r="AC64" i="1"/>
  <c r="AF64" i="1" s="1"/>
  <c r="S74" i="1"/>
  <c r="Q75" i="1" s="1"/>
  <c r="R74" i="1"/>
  <c r="V64" i="1"/>
  <c r="T64" i="1"/>
  <c r="U64" i="1"/>
  <c r="X64" i="1" s="1"/>
  <c r="P75" i="1" l="1"/>
  <c r="O75" i="1"/>
  <c r="AI64" i="1"/>
  <c r="AH64" i="1"/>
  <c r="Y64" i="1"/>
  <c r="AA64" i="1"/>
  <c r="Z64" i="1"/>
  <c r="W64" i="1"/>
  <c r="AD65" i="1" l="1"/>
  <c r="AG65" i="1" s="1"/>
  <c r="AB65" i="1"/>
  <c r="AE65" i="1" s="1"/>
  <c r="AC65" i="1"/>
  <c r="AF65" i="1" s="1"/>
  <c r="S75" i="1"/>
  <c r="Q76" i="1" s="1"/>
  <c r="V65" i="1"/>
  <c r="Y65" i="1" s="1"/>
  <c r="R75" i="1"/>
  <c r="P76" i="1" s="1"/>
  <c r="T65" i="1"/>
  <c r="U65" i="1"/>
  <c r="X65" i="1" s="1"/>
  <c r="O76" i="1" l="1"/>
  <c r="AA65" i="1"/>
  <c r="W65" i="1"/>
  <c r="Z65" i="1"/>
  <c r="S76" i="1" l="1"/>
  <c r="Q77" i="1" s="1"/>
  <c r="AI65" i="1"/>
  <c r="AH65" i="1"/>
  <c r="V66" i="1"/>
  <c r="Y66" i="1" s="1"/>
  <c r="R76" i="1"/>
  <c r="P77" i="1" s="1"/>
  <c r="T66" i="1"/>
  <c r="U66" i="1"/>
  <c r="X66" i="1" s="1"/>
  <c r="O77" i="1" l="1"/>
  <c r="AD66" i="1"/>
  <c r="AC66" i="1"/>
  <c r="AF66" i="1" s="1"/>
  <c r="AB66" i="1"/>
  <c r="AA66" i="1"/>
  <c r="Z66" i="1"/>
  <c r="W66" i="1"/>
  <c r="AG66" i="1" l="1"/>
  <c r="S77" i="1"/>
  <c r="Q78" i="1" s="1"/>
  <c r="AE66" i="1"/>
  <c r="AI66" i="1"/>
  <c r="AH66" i="1"/>
  <c r="R77" i="1"/>
  <c r="P78" i="1" s="1"/>
  <c r="V67" i="1"/>
  <c r="T67" i="1"/>
  <c r="U67" i="1"/>
  <c r="O78" i="1" l="1"/>
  <c r="AD67" i="1"/>
  <c r="AC67" i="1"/>
  <c r="AF67" i="1" s="1"/>
  <c r="AB67" i="1"/>
  <c r="Z67" i="1"/>
  <c r="AA67" i="1"/>
  <c r="X67" i="1"/>
  <c r="AG67" i="1" l="1"/>
  <c r="AE67" i="1"/>
  <c r="AI67" i="1"/>
  <c r="AH67" i="1"/>
  <c r="S78" i="1"/>
  <c r="Q79" i="1" s="1"/>
  <c r="R78" i="1"/>
  <c r="Y67" i="1"/>
  <c r="W67" i="1"/>
  <c r="P79" i="1" l="1"/>
  <c r="O79" i="1"/>
  <c r="AD68" i="1"/>
  <c r="AG68" i="1" s="1"/>
  <c r="AB68" i="1"/>
  <c r="AE68" i="1" s="1"/>
  <c r="AC68" i="1"/>
  <c r="AF68" i="1" s="1"/>
  <c r="V68" i="1"/>
  <c r="U68" i="1"/>
  <c r="T68" i="1"/>
  <c r="S79" i="1" l="1"/>
  <c r="Q80" i="1" s="1"/>
  <c r="AI68" i="1"/>
  <c r="AH68" i="1"/>
  <c r="AA68" i="1"/>
  <c r="Z68" i="1"/>
  <c r="R79" i="1"/>
  <c r="P80" i="1" s="1"/>
  <c r="X68" i="1"/>
  <c r="Y68" i="1"/>
  <c r="O80" i="1" l="1"/>
  <c r="W68" i="1"/>
  <c r="AC69" i="1" s="1"/>
  <c r="AD69" i="1" l="1"/>
  <c r="AG69" i="1" s="1"/>
  <c r="AB69" i="1"/>
  <c r="S80" i="1"/>
  <c r="Q81" i="1" s="1"/>
  <c r="AF69" i="1"/>
  <c r="R80" i="1"/>
  <c r="P81" i="1" s="1"/>
  <c r="V69" i="1"/>
  <c r="T69" i="1"/>
  <c r="U69" i="1"/>
  <c r="O81" i="1" l="1"/>
  <c r="AE69" i="1"/>
  <c r="AH69" i="1"/>
  <c r="AI69" i="1"/>
  <c r="Z69" i="1"/>
  <c r="Y69" i="1"/>
  <c r="AA69" i="1"/>
  <c r="X69" i="1"/>
  <c r="S81" i="1" l="1"/>
  <c r="Q82" i="1" s="1"/>
  <c r="R81" i="1"/>
  <c r="W69" i="1"/>
  <c r="AC70" i="1" s="1"/>
  <c r="P82" i="1" l="1"/>
  <c r="O82" i="1"/>
  <c r="AD70" i="1"/>
  <c r="AG70" i="1" s="1"/>
  <c r="AB70" i="1"/>
  <c r="AE70" i="1" s="1"/>
  <c r="AF70" i="1"/>
  <c r="V70" i="1"/>
  <c r="T70" i="1"/>
  <c r="U70" i="1"/>
  <c r="X70" i="1" s="1"/>
  <c r="S82" i="1" l="1"/>
  <c r="Q83" i="1" s="1"/>
  <c r="AI70" i="1"/>
  <c r="AH70" i="1"/>
  <c r="AA70" i="1"/>
  <c r="Z70" i="1"/>
  <c r="R82" i="1"/>
  <c r="P83" i="1" s="1"/>
  <c r="W70" i="1"/>
  <c r="Y70" i="1"/>
  <c r="O83" i="1" l="1"/>
  <c r="AD71" i="1"/>
  <c r="AG71" i="1" s="1"/>
  <c r="AB71" i="1"/>
  <c r="AE71" i="1" s="1"/>
  <c r="AC71" i="1"/>
  <c r="AF71" i="1" s="1"/>
  <c r="V71" i="1"/>
  <c r="U71" i="1"/>
  <c r="T71" i="1"/>
  <c r="S83" i="1" l="1"/>
  <c r="Q84" i="1" s="1"/>
  <c r="Z71" i="1"/>
  <c r="AA71" i="1"/>
  <c r="R83" i="1"/>
  <c r="X71" i="1"/>
  <c r="Y71" i="1"/>
  <c r="W71" i="1"/>
  <c r="P84" i="1" l="1"/>
  <c r="O84" i="1"/>
  <c r="AH71" i="1"/>
  <c r="AB72" i="1" s="1"/>
  <c r="AI71" i="1"/>
  <c r="V72" i="1"/>
  <c r="AD72" i="1" l="1"/>
  <c r="AC72" i="1"/>
  <c r="AF72" i="1" s="1"/>
  <c r="S84" i="1"/>
  <c r="Q85" i="1" s="1"/>
  <c r="R84" i="1"/>
  <c r="P85" i="1" s="1"/>
  <c r="T72" i="1"/>
  <c r="U72" i="1"/>
  <c r="X72" i="1" s="1"/>
  <c r="Y72" i="1"/>
  <c r="O85" i="1" l="1"/>
  <c r="AG72" i="1"/>
  <c r="AE72" i="1"/>
  <c r="AI72" i="1"/>
  <c r="AH72" i="1"/>
  <c r="AA72" i="1"/>
  <c r="W72" i="1"/>
  <c r="Z72" i="1"/>
  <c r="AD73" i="1" l="1"/>
  <c r="AG73" i="1" s="1"/>
  <c r="AB73" i="1"/>
  <c r="AC73" i="1"/>
  <c r="AF73" i="1" s="1"/>
  <c r="S85" i="1"/>
  <c r="Q86" i="1" s="1"/>
  <c r="V73" i="1"/>
  <c r="Y73" i="1" s="1"/>
  <c r="R85" i="1"/>
  <c r="T73" i="1"/>
  <c r="U73" i="1"/>
  <c r="X73" i="1" s="1"/>
  <c r="P86" i="1" l="1"/>
  <c r="O86" i="1"/>
  <c r="AE73" i="1"/>
  <c r="AI73" i="1"/>
  <c r="AH73" i="1"/>
  <c r="AA73" i="1"/>
  <c r="Z73" i="1"/>
  <c r="W73" i="1"/>
  <c r="AD74" i="1" l="1"/>
  <c r="AG74" i="1" s="1"/>
  <c r="AB74" i="1"/>
  <c r="AE74" i="1" s="1"/>
  <c r="AC74" i="1"/>
  <c r="AF74" i="1" s="1"/>
  <c r="S86" i="1"/>
  <c r="Q87" i="1" s="1"/>
  <c r="R86" i="1"/>
  <c r="V74" i="1"/>
  <c r="U74" i="1"/>
  <c r="T74" i="1"/>
  <c r="P87" i="1" l="1"/>
  <c r="O87" i="1"/>
  <c r="AI74" i="1"/>
  <c r="AH74" i="1"/>
  <c r="Z74" i="1"/>
  <c r="AA74" i="1"/>
  <c r="Y74" i="1"/>
  <c r="W74" i="1"/>
  <c r="X74" i="1"/>
  <c r="AD75" i="1" l="1"/>
  <c r="AG75" i="1" s="1"/>
  <c r="AB75" i="1"/>
  <c r="AE75" i="1" s="1"/>
  <c r="AC75" i="1"/>
  <c r="AF75" i="1" s="1"/>
  <c r="S87" i="1"/>
  <c r="Q88" i="1" s="1"/>
  <c r="R87" i="1"/>
  <c r="V75" i="1"/>
  <c r="U75" i="1"/>
  <c r="X75" i="1" s="1"/>
  <c r="T75" i="1"/>
  <c r="P88" i="1" l="1"/>
  <c r="O88" i="1"/>
  <c r="Z75" i="1"/>
  <c r="Y75" i="1"/>
  <c r="AA75" i="1"/>
  <c r="W75" i="1"/>
  <c r="AI75" i="1" l="1"/>
  <c r="AH75" i="1"/>
  <c r="S88" i="1"/>
  <c r="Q89" i="1" s="1"/>
  <c r="R88" i="1"/>
  <c r="V76" i="1"/>
  <c r="Y76" i="1" s="1"/>
  <c r="T76" i="1"/>
  <c r="U76" i="1"/>
  <c r="X76" i="1" s="1"/>
  <c r="P89" i="1" l="1"/>
  <c r="O89" i="1"/>
  <c r="AD76" i="1"/>
  <c r="AC76" i="1"/>
  <c r="AF76" i="1" s="1"/>
  <c r="AB76" i="1"/>
  <c r="Z76" i="1"/>
  <c r="AA76" i="1"/>
  <c r="W76" i="1"/>
  <c r="AG76" i="1" l="1"/>
  <c r="S89" i="1"/>
  <c r="Q90" i="1" s="1"/>
  <c r="AE76" i="1"/>
  <c r="AI76" i="1"/>
  <c r="AH76" i="1"/>
  <c r="R89" i="1"/>
  <c r="P90" i="1" s="1"/>
  <c r="V77" i="1"/>
  <c r="T77" i="1"/>
  <c r="U77" i="1"/>
  <c r="O90" i="1" l="1"/>
  <c r="AD77" i="1"/>
  <c r="AG77" i="1" s="1"/>
  <c r="AC77" i="1"/>
  <c r="AF77" i="1" s="1"/>
  <c r="AB77" i="1"/>
  <c r="AA77" i="1"/>
  <c r="Z77" i="1"/>
  <c r="X77" i="1"/>
  <c r="W77" i="1"/>
  <c r="Y77" i="1"/>
  <c r="S90" i="1" l="1"/>
  <c r="Q91" i="1" s="1"/>
  <c r="R90" i="1"/>
  <c r="AE77" i="1"/>
  <c r="AH77" i="1"/>
  <c r="AI77" i="1"/>
  <c r="V78" i="1"/>
  <c r="P91" i="1" l="1"/>
  <c r="O91" i="1"/>
  <c r="AD78" i="1"/>
  <c r="AG78" i="1" s="1"/>
  <c r="AC78" i="1"/>
  <c r="AF78" i="1" s="1"/>
  <c r="AB78" i="1"/>
  <c r="AE78" i="1" s="1"/>
  <c r="T78" i="1"/>
  <c r="U78" i="1"/>
  <c r="X78" i="1" s="1"/>
  <c r="Y78" i="1"/>
  <c r="S91" i="1" l="1"/>
  <c r="Q92" i="1" s="1"/>
  <c r="AI78" i="1"/>
  <c r="AH78" i="1"/>
  <c r="R91" i="1"/>
  <c r="AA78" i="1"/>
  <c r="Z78" i="1"/>
  <c r="W78" i="1"/>
  <c r="P92" i="1" l="1"/>
  <c r="O92" i="1"/>
  <c r="AD79" i="1"/>
  <c r="AG79" i="1" s="1"/>
  <c r="AC79" i="1"/>
  <c r="AF79" i="1" s="1"/>
  <c r="AB79" i="1"/>
  <c r="AE79" i="1" s="1"/>
  <c r="V79" i="1"/>
  <c r="U79" i="1"/>
  <c r="T79" i="1"/>
  <c r="S92" i="1" l="1"/>
  <c r="Q93" i="1" s="1"/>
  <c r="AI79" i="1"/>
  <c r="AH79" i="1"/>
  <c r="Z79" i="1"/>
  <c r="AA79" i="1"/>
  <c r="R92" i="1"/>
  <c r="X79" i="1"/>
  <c r="Y79" i="1"/>
  <c r="P93" i="1" l="1"/>
  <c r="O93" i="1"/>
  <c r="W79" i="1"/>
  <c r="AD80" i="1" l="1"/>
  <c r="AB80" i="1"/>
  <c r="AE80" i="1" s="1"/>
  <c r="AC80" i="1"/>
  <c r="AF80" i="1" s="1"/>
  <c r="S93" i="1"/>
  <c r="Q94" i="1" s="1"/>
  <c r="R93" i="1"/>
  <c r="P94" i="1" s="1"/>
  <c r="V80" i="1"/>
  <c r="Y80" i="1" s="1"/>
  <c r="T80" i="1"/>
  <c r="U80" i="1"/>
  <c r="O94" i="1" l="1"/>
  <c r="AG80" i="1"/>
  <c r="AI80" i="1"/>
  <c r="AH80" i="1"/>
  <c r="AA80" i="1"/>
  <c r="Z80" i="1"/>
  <c r="X80" i="1"/>
  <c r="W80" i="1"/>
  <c r="AD81" i="1" l="1"/>
  <c r="AG81" i="1" s="1"/>
  <c r="AC81" i="1"/>
  <c r="AF81" i="1" s="1"/>
  <c r="AB81" i="1"/>
  <c r="AE81" i="1" s="1"/>
  <c r="S94" i="1"/>
  <c r="Q95" i="1" s="1"/>
  <c r="R94" i="1"/>
  <c r="P95" i="1" s="1"/>
  <c r="T81" i="1"/>
  <c r="O95" i="1" l="1"/>
  <c r="U81" i="1"/>
  <c r="X81" i="1" s="1"/>
  <c r="V81" i="1"/>
  <c r="W81" i="1"/>
  <c r="AI81" i="1" l="1"/>
  <c r="AH81" i="1"/>
  <c r="S95" i="1"/>
  <c r="Q96" i="1" s="1"/>
  <c r="Y81" i="1"/>
  <c r="AA81" i="1"/>
  <c r="Z81" i="1"/>
  <c r="R95" i="1"/>
  <c r="P96" i="1" l="1"/>
  <c r="O96" i="1"/>
  <c r="AD82" i="1"/>
  <c r="AG82" i="1" s="1"/>
  <c r="AB82" i="1"/>
  <c r="AE82" i="1" s="1"/>
  <c r="AC82" i="1"/>
  <c r="AF82" i="1" s="1"/>
  <c r="V82" i="1"/>
  <c r="Y82" i="1" s="1"/>
  <c r="T82" i="1"/>
  <c r="U82" i="1"/>
  <c r="X82" i="1" s="1"/>
  <c r="S96" i="1" l="1"/>
  <c r="Q97" i="1" s="1"/>
  <c r="AI82" i="1"/>
  <c r="AH82" i="1"/>
  <c r="AA82" i="1"/>
  <c r="W82" i="1"/>
  <c r="Z82" i="1"/>
  <c r="R96" i="1"/>
  <c r="P97" i="1" l="1"/>
  <c r="O97" i="1"/>
  <c r="AD83" i="1"/>
  <c r="AG83" i="1" s="1"/>
  <c r="AB83" i="1"/>
  <c r="AE83" i="1" s="1"/>
  <c r="AC83" i="1"/>
  <c r="AF83" i="1" s="1"/>
  <c r="V83" i="1"/>
  <c r="Y83" i="1" s="1"/>
  <c r="T83" i="1"/>
  <c r="U83" i="1"/>
  <c r="X83" i="1" s="1"/>
  <c r="S97" i="1" l="1"/>
  <c r="Q98" i="1" s="1"/>
  <c r="AI83" i="1"/>
  <c r="AH83" i="1"/>
  <c r="AA83" i="1"/>
  <c r="Z83" i="1"/>
  <c r="R97" i="1"/>
  <c r="W83" i="1"/>
  <c r="P98" i="1" l="1"/>
  <c r="O98" i="1"/>
  <c r="AD84" i="1"/>
  <c r="AG84" i="1" s="1"/>
  <c r="AB84" i="1"/>
  <c r="AE84" i="1" s="1"/>
  <c r="AC84" i="1"/>
  <c r="AF84" i="1" s="1"/>
  <c r="V84" i="1"/>
  <c r="U84" i="1"/>
  <c r="T84" i="1"/>
  <c r="S98" i="1" l="1"/>
  <c r="Q99" i="1" s="1"/>
  <c r="AI84" i="1"/>
  <c r="AH84" i="1"/>
  <c r="Z84" i="1"/>
  <c r="Y84" i="1"/>
  <c r="AA84" i="1"/>
  <c r="R98" i="1"/>
  <c r="X84" i="1"/>
  <c r="W84" i="1"/>
  <c r="P99" i="1" l="1"/>
  <c r="O99" i="1"/>
  <c r="AD85" i="1"/>
  <c r="AG85" i="1" s="1"/>
  <c r="AC85" i="1"/>
  <c r="AF85" i="1" s="1"/>
  <c r="AB85" i="1"/>
  <c r="AE85" i="1" s="1"/>
  <c r="V85" i="1"/>
  <c r="S99" i="1" l="1"/>
  <c r="Q100" i="1" s="1"/>
  <c r="R99" i="1"/>
  <c r="T85" i="1"/>
  <c r="U85" i="1"/>
  <c r="X85" i="1" s="1"/>
  <c r="Y85" i="1"/>
  <c r="P100" i="1" l="1"/>
  <c r="O100" i="1"/>
  <c r="AI85" i="1"/>
  <c r="AH85" i="1"/>
  <c r="AA85" i="1"/>
  <c r="Z85" i="1"/>
  <c r="W85" i="1"/>
  <c r="AD86" i="1" l="1"/>
  <c r="AG86" i="1" s="1"/>
  <c r="AB86" i="1"/>
  <c r="AE86" i="1" s="1"/>
  <c r="AC86" i="1"/>
  <c r="AF86" i="1" s="1"/>
  <c r="S100" i="1"/>
  <c r="Q101" i="1" s="1"/>
  <c r="R100" i="1"/>
  <c r="P101" i="1" s="1"/>
  <c r="V86" i="1"/>
  <c r="T86" i="1"/>
  <c r="U86" i="1"/>
  <c r="O101" i="1" l="1"/>
  <c r="AI86" i="1"/>
  <c r="AH86" i="1"/>
  <c r="AA86" i="1"/>
  <c r="Z86" i="1"/>
  <c r="X86" i="1"/>
  <c r="Y86" i="1"/>
  <c r="W86" i="1"/>
  <c r="AD87" i="1" l="1"/>
  <c r="AG87" i="1" s="1"/>
  <c r="AB87" i="1"/>
  <c r="AE87" i="1" s="1"/>
  <c r="AC87" i="1"/>
  <c r="AF87" i="1" s="1"/>
  <c r="S101" i="1"/>
  <c r="Q102" i="1" s="1"/>
  <c r="R101" i="1"/>
  <c r="V87" i="1"/>
  <c r="P102" i="1" l="1"/>
  <c r="O102" i="1"/>
  <c r="T87" i="1"/>
  <c r="U87" i="1"/>
  <c r="X87" i="1" s="1"/>
  <c r="Y87" i="1"/>
  <c r="S102" i="1" l="1"/>
  <c r="Q103" i="1" s="1"/>
  <c r="AI87" i="1"/>
  <c r="AH87" i="1"/>
  <c r="AA87" i="1"/>
  <c r="Z87" i="1"/>
  <c r="R102" i="1"/>
  <c r="W87" i="1"/>
  <c r="P103" i="1" l="1"/>
  <c r="O103" i="1"/>
  <c r="AD88" i="1"/>
  <c r="AG88" i="1" s="1"/>
  <c r="AC88" i="1"/>
  <c r="AF88" i="1" s="1"/>
  <c r="AB88" i="1"/>
  <c r="AE88" i="1" s="1"/>
  <c r="V88" i="1"/>
  <c r="T88" i="1"/>
  <c r="U88" i="1"/>
  <c r="X88" i="1" s="1"/>
  <c r="S103" i="1" l="1"/>
  <c r="Q104" i="1" s="1"/>
  <c r="AI88" i="1"/>
  <c r="AH88" i="1"/>
  <c r="Y88" i="1"/>
  <c r="AA88" i="1"/>
  <c r="Z88" i="1"/>
  <c r="R103" i="1"/>
  <c r="P104" i="1" s="1"/>
  <c r="W88" i="1"/>
  <c r="O104" i="1" l="1"/>
  <c r="AD89" i="1"/>
  <c r="AG89" i="1" s="1"/>
  <c r="AB89" i="1"/>
  <c r="AE89" i="1" s="1"/>
  <c r="AC89" i="1"/>
  <c r="AF89" i="1" s="1"/>
  <c r="V89" i="1"/>
  <c r="Y89" i="1" s="1"/>
  <c r="T89" i="1"/>
  <c r="U89" i="1"/>
  <c r="R104" i="1" l="1"/>
  <c r="S104" i="1"/>
  <c r="Q105" i="1" s="1"/>
  <c r="AA89" i="1"/>
  <c r="W89" i="1"/>
  <c r="Z89" i="1"/>
  <c r="P105" i="1" l="1"/>
  <c r="O105" i="1"/>
  <c r="AI89" i="1"/>
  <c r="AH89" i="1"/>
  <c r="X89" i="1"/>
  <c r="AD90" i="1" l="1"/>
  <c r="AG90" i="1" s="1"/>
  <c r="AC90" i="1"/>
  <c r="AF90" i="1" s="1"/>
  <c r="AB90" i="1"/>
  <c r="AE90" i="1" s="1"/>
  <c r="R105" i="1"/>
  <c r="S105" i="1"/>
  <c r="Q106" i="1" s="1"/>
  <c r="V90" i="1"/>
  <c r="U90" i="1"/>
  <c r="X90" i="1" s="1"/>
  <c r="T90" i="1"/>
  <c r="P106" i="1" l="1"/>
  <c r="O106" i="1"/>
  <c r="AI90" i="1"/>
  <c r="AH90" i="1"/>
  <c r="Y90" i="1"/>
  <c r="AA90" i="1"/>
  <c r="W90" i="1"/>
  <c r="Z90" i="1"/>
  <c r="AD91" i="1" l="1"/>
  <c r="AG91" i="1" s="1"/>
  <c r="AC91" i="1"/>
  <c r="AF91" i="1" s="1"/>
  <c r="AB91" i="1"/>
  <c r="AE91" i="1" s="1"/>
  <c r="S106" i="1"/>
  <c r="Q107" i="1" s="1"/>
  <c r="V91" i="1"/>
  <c r="Y91" i="1" s="1"/>
  <c r="R106" i="1"/>
  <c r="P107" i="1" s="1"/>
  <c r="U91" i="1"/>
  <c r="X91" i="1" s="1"/>
  <c r="T91" i="1"/>
  <c r="O107" i="1" l="1"/>
  <c r="AI91" i="1"/>
  <c r="AH91" i="1"/>
  <c r="AA91" i="1"/>
  <c r="W91" i="1"/>
  <c r="Z91" i="1"/>
  <c r="AD92" i="1" l="1"/>
  <c r="AG92" i="1" s="1"/>
  <c r="AB92" i="1"/>
  <c r="AE92" i="1" s="1"/>
  <c r="R107" i="1"/>
  <c r="AC92" i="1"/>
  <c r="AF92" i="1" s="1"/>
  <c r="S107" i="1"/>
  <c r="Q108" i="1" s="1"/>
  <c r="V92" i="1"/>
  <c r="Y92" i="1" s="1"/>
  <c r="T92" i="1"/>
  <c r="U92" i="1"/>
  <c r="X92" i="1" s="1"/>
  <c r="P108" i="1" l="1"/>
  <c r="O108" i="1"/>
  <c r="AI92" i="1"/>
  <c r="AH92" i="1"/>
  <c r="AA92" i="1"/>
  <c r="W92" i="1"/>
  <c r="Z92" i="1"/>
  <c r="AD93" i="1" l="1"/>
  <c r="AG93" i="1" s="1"/>
  <c r="AC93" i="1"/>
  <c r="AF93" i="1" s="1"/>
  <c r="AB93" i="1"/>
  <c r="AE93" i="1" s="1"/>
  <c r="S108" i="1"/>
  <c r="Q109" i="1" s="1"/>
  <c r="V93" i="1"/>
  <c r="Y93" i="1" s="1"/>
  <c r="R108" i="1"/>
  <c r="P109" i="1" s="1"/>
  <c r="T93" i="1"/>
  <c r="U93" i="1"/>
  <c r="X93" i="1" s="1"/>
  <c r="O109" i="1" l="1"/>
  <c r="AH93" i="1"/>
  <c r="AI93" i="1"/>
  <c r="AA93" i="1"/>
  <c r="W93" i="1"/>
  <c r="Z93" i="1"/>
  <c r="AD94" i="1" l="1"/>
  <c r="AG94" i="1" s="1"/>
  <c r="AB94" i="1"/>
  <c r="AE94" i="1" s="1"/>
  <c r="AC94" i="1"/>
  <c r="AF94" i="1" s="1"/>
  <c r="S109" i="1"/>
  <c r="Q110" i="1" s="1"/>
  <c r="V94" i="1"/>
  <c r="Y94" i="1" s="1"/>
  <c r="R109" i="1"/>
  <c r="P110" i="1" s="1"/>
  <c r="T94" i="1"/>
  <c r="U94" i="1"/>
  <c r="X94" i="1" s="1"/>
  <c r="O110" i="1" l="1"/>
  <c r="AI94" i="1"/>
  <c r="AH94" i="1"/>
  <c r="AA94" i="1"/>
  <c r="W94" i="1"/>
  <c r="Z94" i="1"/>
  <c r="AD95" i="1" l="1"/>
  <c r="AG95" i="1" s="1"/>
  <c r="AB95" i="1"/>
  <c r="AE95" i="1" s="1"/>
  <c r="AC95" i="1"/>
  <c r="AF95" i="1" s="1"/>
  <c r="S110" i="1"/>
  <c r="Q111" i="1" s="1"/>
  <c r="V95" i="1"/>
  <c r="Y95" i="1" s="1"/>
  <c r="R110" i="1"/>
  <c r="P111" i="1" s="1"/>
  <c r="T95" i="1"/>
  <c r="U95" i="1"/>
  <c r="X95" i="1" s="1"/>
  <c r="O111" i="1" l="1"/>
  <c r="AI95" i="1"/>
  <c r="AH95" i="1"/>
  <c r="AA95" i="1"/>
  <c r="W95" i="1"/>
  <c r="Z95" i="1"/>
  <c r="AD96" i="1" l="1"/>
  <c r="AG96" i="1" s="1"/>
  <c r="AB96" i="1"/>
  <c r="AE96" i="1" s="1"/>
  <c r="AC96" i="1"/>
  <c r="AF96" i="1" s="1"/>
  <c r="S111" i="1"/>
  <c r="Q112" i="1" s="1"/>
  <c r="V96" i="1"/>
  <c r="Y96" i="1" s="1"/>
  <c r="R111" i="1"/>
  <c r="P112" i="1" s="1"/>
  <c r="T96" i="1"/>
  <c r="U96" i="1"/>
  <c r="X96" i="1" s="1"/>
  <c r="O112" i="1" l="1"/>
  <c r="AI96" i="1"/>
  <c r="AH96" i="1"/>
  <c r="AA96" i="1"/>
  <c r="W96" i="1"/>
  <c r="Z96" i="1"/>
  <c r="AD97" i="1" l="1"/>
  <c r="AG97" i="1" s="1"/>
  <c r="AB97" i="1"/>
  <c r="AE97" i="1" s="1"/>
  <c r="AC97" i="1"/>
  <c r="AF97" i="1" s="1"/>
  <c r="S112" i="1"/>
  <c r="Q113" i="1" s="1"/>
  <c r="V97" i="1"/>
  <c r="Y97" i="1" s="1"/>
  <c r="R112" i="1"/>
  <c r="P113" i="1" s="1"/>
  <c r="T97" i="1"/>
  <c r="U97" i="1"/>
  <c r="X97" i="1" s="1"/>
  <c r="O113" i="1" l="1"/>
  <c r="AI97" i="1"/>
  <c r="AH97" i="1"/>
  <c r="Z97" i="1"/>
  <c r="AA97" i="1"/>
  <c r="W97" i="1"/>
  <c r="AD98" i="1" l="1"/>
  <c r="AG98" i="1" s="1"/>
  <c r="AB98" i="1"/>
  <c r="AE98" i="1" s="1"/>
  <c r="AC98" i="1"/>
  <c r="AF98" i="1" s="1"/>
  <c r="S113" i="1"/>
  <c r="Q114" i="1" s="1"/>
  <c r="R113" i="1"/>
  <c r="V98" i="1"/>
  <c r="T98" i="1"/>
  <c r="U98" i="1"/>
  <c r="X98" i="1" s="1"/>
  <c r="P114" i="1" l="1"/>
  <c r="O114" i="1"/>
  <c r="AI98" i="1"/>
  <c r="AH98" i="1"/>
  <c r="AA98" i="1"/>
  <c r="Z98" i="1"/>
  <c r="Y98" i="1"/>
  <c r="W98" i="1"/>
  <c r="S114" i="1" l="1"/>
  <c r="Q115" i="1" s="1"/>
  <c r="AD99" i="1"/>
  <c r="AG99" i="1" s="1"/>
  <c r="AB99" i="1"/>
  <c r="AE99" i="1" s="1"/>
  <c r="AC99" i="1"/>
  <c r="AF99" i="1" s="1"/>
  <c r="R114" i="1"/>
  <c r="P115" i="1" s="1"/>
  <c r="V99" i="1"/>
  <c r="O115" i="1" l="1"/>
  <c r="AI99" i="1"/>
  <c r="AH99" i="1"/>
  <c r="T99" i="1"/>
  <c r="U99" i="1"/>
  <c r="X99" i="1" s="1"/>
  <c r="Y99" i="1"/>
  <c r="S115" i="1" l="1"/>
  <c r="Q116" i="1" s="1"/>
  <c r="AA99" i="1"/>
  <c r="Z99" i="1"/>
  <c r="R115" i="1"/>
  <c r="P116" i="1" s="1"/>
  <c r="W99" i="1"/>
  <c r="AC100" i="1" s="1"/>
  <c r="O116" i="1" l="1"/>
  <c r="AD100" i="1"/>
  <c r="AG100" i="1" s="1"/>
  <c r="AB100" i="1"/>
  <c r="AF100" i="1"/>
  <c r="V100" i="1"/>
  <c r="T100" i="1"/>
  <c r="U100" i="1"/>
  <c r="S116" i="1" l="1"/>
  <c r="Q117" i="1" s="1"/>
  <c r="AE100" i="1"/>
  <c r="AI100" i="1"/>
  <c r="AH100" i="1"/>
  <c r="Y100" i="1"/>
  <c r="AA100" i="1"/>
  <c r="Z100" i="1"/>
  <c r="R116" i="1"/>
  <c r="W100" i="1"/>
  <c r="P117" i="1" l="1"/>
  <c r="O117" i="1"/>
  <c r="X100" i="1"/>
  <c r="AC101" i="1" s="1"/>
  <c r="AD101" i="1" l="1"/>
  <c r="AG101" i="1" s="1"/>
  <c r="S117" i="1"/>
  <c r="Q118" i="1" s="1"/>
  <c r="AB101" i="1"/>
  <c r="AE101" i="1" s="1"/>
  <c r="AF101" i="1"/>
  <c r="R117" i="1"/>
  <c r="P118" i="1" s="1"/>
  <c r="U101" i="1"/>
  <c r="V101" i="1"/>
  <c r="T101" i="1"/>
  <c r="O118" i="1" l="1"/>
  <c r="AH101" i="1"/>
  <c r="AI101" i="1"/>
  <c r="Z101" i="1"/>
  <c r="AA101" i="1"/>
  <c r="X101" i="1"/>
  <c r="Y101" i="1"/>
  <c r="W101" i="1"/>
  <c r="AD102" i="1" l="1"/>
  <c r="AG102" i="1" s="1"/>
  <c r="AB102" i="1"/>
  <c r="AE102" i="1" s="1"/>
  <c r="AC102" i="1"/>
  <c r="AF102" i="1" s="1"/>
  <c r="S118" i="1"/>
  <c r="Q119" i="1" s="1"/>
  <c r="R118" i="1"/>
  <c r="V102" i="1"/>
  <c r="P119" i="1" l="1"/>
  <c r="O119" i="1"/>
  <c r="T102" i="1"/>
  <c r="U102" i="1"/>
  <c r="X102" i="1" s="1"/>
  <c r="Y102" i="1"/>
  <c r="S119" i="1" l="1"/>
  <c r="Q120" i="1" s="1"/>
  <c r="AI102" i="1"/>
  <c r="AH102" i="1"/>
  <c r="AA102" i="1"/>
  <c r="Z102" i="1"/>
  <c r="R119" i="1"/>
  <c r="W102" i="1"/>
  <c r="P120" i="1" l="1"/>
  <c r="O120" i="1"/>
  <c r="AD103" i="1"/>
  <c r="AG103" i="1" s="1"/>
  <c r="AB103" i="1"/>
  <c r="AE103" i="1" s="1"/>
  <c r="AC103" i="1"/>
  <c r="AF103" i="1" s="1"/>
  <c r="V103" i="1"/>
  <c r="T103" i="1"/>
  <c r="U103" i="1"/>
  <c r="X103" i="1" s="1"/>
  <c r="AI103" i="1" l="1"/>
  <c r="AH103" i="1"/>
  <c r="S120" i="1"/>
  <c r="Q121" i="1" s="1"/>
  <c r="AA103" i="1"/>
  <c r="Z103" i="1"/>
  <c r="R120" i="1"/>
  <c r="P121" i="1" s="1"/>
  <c r="Y103" i="1"/>
  <c r="W103" i="1"/>
  <c r="O121" i="1" l="1"/>
  <c r="AD104" i="1"/>
  <c r="AG104" i="1" s="1"/>
  <c r="AB104" i="1"/>
  <c r="AE104" i="1" s="1"/>
  <c r="AC104" i="1"/>
  <c r="AF104" i="1" s="1"/>
  <c r="V104" i="1"/>
  <c r="T104" i="1"/>
  <c r="U104" i="1"/>
  <c r="X104" i="1" s="1"/>
  <c r="S121" i="1" l="1"/>
  <c r="Q122" i="1" s="1"/>
  <c r="AA104" i="1"/>
  <c r="Z104" i="1"/>
  <c r="R121" i="1"/>
  <c r="W104" i="1"/>
  <c r="Y104" i="1"/>
  <c r="P122" i="1" l="1"/>
  <c r="O122" i="1"/>
  <c r="AI104" i="1"/>
  <c r="AH104" i="1"/>
  <c r="V105" i="1"/>
  <c r="T105" i="1"/>
  <c r="U105" i="1"/>
  <c r="AD105" i="1" l="1"/>
  <c r="AC105" i="1"/>
  <c r="AF105" i="1" s="1"/>
  <c r="AB105" i="1"/>
  <c r="S122" i="1"/>
  <c r="Q123" i="1" s="1"/>
  <c r="AA105" i="1"/>
  <c r="Z105" i="1"/>
  <c r="R122" i="1"/>
  <c r="Y105" i="1"/>
  <c r="X105" i="1"/>
  <c r="W105" i="1"/>
  <c r="P123" i="1" l="1"/>
  <c r="O123" i="1"/>
  <c r="AG105" i="1"/>
  <c r="AE105" i="1"/>
  <c r="AI105" i="1"/>
  <c r="AH105" i="1"/>
  <c r="T106" i="1"/>
  <c r="AD106" i="1" l="1"/>
  <c r="AB106" i="1"/>
  <c r="AC106" i="1"/>
  <c r="AF106" i="1" s="1"/>
  <c r="S123" i="1"/>
  <c r="Q124" i="1" s="1"/>
  <c r="R123" i="1"/>
  <c r="P124" i="1" s="1"/>
  <c r="U106" i="1"/>
  <c r="X106" i="1" s="1"/>
  <c r="V106" i="1"/>
  <c r="O124" i="1" l="1"/>
  <c r="AG106" i="1"/>
  <c r="AE106" i="1"/>
  <c r="AH106" i="1"/>
  <c r="AI106" i="1"/>
  <c r="Y106" i="1"/>
  <c r="AA106" i="1"/>
  <c r="Z106" i="1"/>
  <c r="W106" i="1"/>
  <c r="AD107" i="1" l="1"/>
  <c r="AG107" i="1" s="1"/>
  <c r="AB107" i="1"/>
  <c r="AE107" i="1" s="1"/>
  <c r="AC107" i="1"/>
  <c r="AF107" i="1" s="1"/>
  <c r="S124" i="1"/>
  <c r="Q125" i="1" s="1"/>
  <c r="R124" i="1"/>
  <c r="V107" i="1"/>
  <c r="U107" i="1"/>
  <c r="T107" i="1"/>
  <c r="P125" i="1" l="1"/>
  <c r="O125" i="1"/>
  <c r="AI107" i="1"/>
  <c r="AH107" i="1"/>
  <c r="Z107" i="1"/>
  <c r="AA107" i="1"/>
  <c r="X107" i="1"/>
  <c r="Y107" i="1"/>
  <c r="S125" i="1" l="1"/>
  <c r="Q126" i="1" s="1"/>
  <c r="R125" i="1"/>
  <c r="P126" i="1" s="1"/>
  <c r="W107" i="1"/>
  <c r="AC108" i="1" s="1"/>
  <c r="O126" i="1" l="1"/>
  <c r="AD108" i="1"/>
  <c r="AG108" i="1" s="1"/>
  <c r="AB108" i="1"/>
  <c r="AF108" i="1"/>
  <c r="V108" i="1"/>
  <c r="T108" i="1"/>
  <c r="U108" i="1"/>
  <c r="S126" i="1" l="1"/>
  <c r="Q127" i="1" s="1"/>
  <c r="AE108" i="1"/>
  <c r="AI108" i="1"/>
  <c r="AH108" i="1"/>
  <c r="AA108" i="1"/>
  <c r="Z108" i="1"/>
  <c r="R126" i="1"/>
  <c r="X108" i="1"/>
  <c r="Y108" i="1"/>
  <c r="P127" i="1" l="1"/>
  <c r="O127" i="1"/>
  <c r="W108" i="1"/>
  <c r="AC109" i="1" s="1"/>
  <c r="AD109" i="1" l="1"/>
  <c r="AG109" i="1" s="1"/>
  <c r="AB109" i="1"/>
  <c r="AF109" i="1"/>
  <c r="S127" i="1"/>
  <c r="Q128" i="1" s="1"/>
  <c r="R127" i="1"/>
  <c r="V109" i="1"/>
  <c r="T109" i="1"/>
  <c r="U109" i="1"/>
  <c r="P128" i="1" l="1"/>
  <c r="O128" i="1"/>
  <c r="AE109" i="1"/>
  <c r="AI109" i="1"/>
  <c r="AH109" i="1"/>
  <c r="AA109" i="1"/>
  <c r="Z109" i="1"/>
  <c r="X109" i="1"/>
  <c r="Y109" i="1"/>
  <c r="S128" i="1" l="1"/>
  <c r="Q129" i="1" s="1"/>
  <c r="R128" i="1"/>
  <c r="W109" i="1"/>
  <c r="AC110" i="1" s="1"/>
  <c r="P129" i="1" l="1"/>
  <c r="O129" i="1"/>
  <c r="AD110" i="1"/>
  <c r="AG110" i="1" s="1"/>
  <c r="AB110" i="1"/>
  <c r="AF110" i="1"/>
  <c r="V110" i="1"/>
  <c r="U110" i="1"/>
  <c r="T110" i="1"/>
  <c r="S129" i="1" l="1"/>
  <c r="Q130" i="1" s="1"/>
  <c r="AE110" i="1"/>
  <c r="AI110" i="1"/>
  <c r="AH110" i="1"/>
  <c r="Z110" i="1"/>
  <c r="AA110" i="1"/>
  <c r="R129" i="1"/>
  <c r="P130" i="1" s="1"/>
  <c r="X110" i="1"/>
  <c r="Y110" i="1"/>
  <c r="W110" i="1"/>
  <c r="O130" i="1" l="1"/>
  <c r="AD111" i="1"/>
  <c r="AG111" i="1" s="1"/>
  <c r="AC111" i="1"/>
  <c r="AF111" i="1" s="1"/>
  <c r="AB111" i="1"/>
  <c r="AE111" i="1" s="1"/>
  <c r="V111" i="1"/>
  <c r="S130" i="1" l="1"/>
  <c r="Q131" i="1" s="1"/>
  <c r="R130" i="1"/>
  <c r="T111" i="1"/>
  <c r="U111" i="1"/>
  <c r="X111" i="1" s="1"/>
  <c r="Y111" i="1"/>
  <c r="P131" i="1" l="1"/>
  <c r="O131" i="1"/>
  <c r="AI111" i="1"/>
  <c r="AH111" i="1"/>
  <c r="AA111" i="1"/>
  <c r="W111" i="1"/>
  <c r="Z111" i="1"/>
  <c r="AD112" i="1" l="1"/>
  <c r="AG112" i="1" s="1"/>
  <c r="AB112" i="1"/>
  <c r="AE112" i="1" s="1"/>
  <c r="AC112" i="1"/>
  <c r="AF112" i="1" s="1"/>
  <c r="S131" i="1"/>
  <c r="Q132" i="1" s="1"/>
  <c r="V112" i="1"/>
  <c r="Y112" i="1" s="1"/>
  <c r="R131" i="1"/>
  <c r="T112" i="1"/>
  <c r="U112" i="1"/>
  <c r="X112" i="1" s="1"/>
  <c r="P132" i="1" l="1"/>
  <c r="O132" i="1"/>
  <c r="AI112" i="1"/>
  <c r="AH112" i="1"/>
  <c r="AA112" i="1"/>
  <c r="W112" i="1"/>
  <c r="Z112" i="1"/>
  <c r="AD113" i="1" l="1"/>
  <c r="AG113" i="1" s="1"/>
  <c r="AB113" i="1"/>
  <c r="AE113" i="1" s="1"/>
  <c r="AC113" i="1"/>
  <c r="AF113" i="1" s="1"/>
  <c r="S132" i="1"/>
  <c r="Q133" i="1" s="1"/>
  <c r="V113" i="1"/>
  <c r="Y113" i="1" s="1"/>
  <c r="R132" i="1"/>
  <c r="P133" i="1" s="1"/>
  <c r="T113" i="1"/>
  <c r="U113" i="1"/>
  <c r="X113" i="1" s="1"/>
  <c r="O133" i="1" l="1"/>
  <c r="AI113" i="1"/>
  <c r="AH113" i="1"/>
  <c r="AA113" i="1"/>
  <c r="Z113" i="1"/>
  <c r="W113" i="1"/>
  <c r="AD114" i="1" l="1"/>
  <c r="AG114" i="1" s="1"/>
  <c r="AB114" i="1"/>
  <c r="AE114" i="1" s="1"/>
  <c r="AC114" i="1"/>
  <c r="AF114" i="1" s="1"/>
  <c r="S133" i="1"/>
  <c r="Q134" i="1" s="1"/>
  <c r="R133" i="1"/>
  <c r="V114" i="1"/>
  <c r="U114" i="1"/>
  <c r="T114" i="1"/>
  <c r="P134" i="1" l="1"/>
  <c r="O134" i="1"/>
  <c r="AI114" i="1"/>
  <c r="AH114" i="1"/>
  <c r="AA114" i="1"/>
  <c r="W114" i="1"/>
  <c r="Z114" i="1"/>
  <c r="Y114" i="1"/>
  <c r="X114" i="1"/>
  <c r="AD115" i="1" l="1"/>
  <c r="AG115" i="1" s="1"/>
  <c r="AB115" i="1"/>
  <c r="AE115" i="1" s="1"/>
  <c r="AC115" i="1"/>
  <c r="AF115" i="1" s="1"/>
  <c r="S134" i="1"/>
  <c r="Q135" i="1" s="1"/>
  <c r="R134" i="1"/>
  <c r="V115" i="1"/>
  <c r="P135" i="1" l="1"/>
  <c r="O135" i="1"/>
  <c r="AI115" i="1"/>
  <c r="AH115" i="1"/>
  <c r="T115" i="1"/>
  <c r="U115" i="1"/>
  <c r="X115" i="1" s="1"/>
  <c r="Y115" i="1"/>
  <c r="S135" i="1" l="1"/>
  <c r="Q136" i="1" s="1"/>
  <c r="AA115" i="1"/>
  <c r="W115" i="1"/>
  <c r="AC116" i="1" s="1"/>
  <c r="Z115" i="1"/>
  <c r="R135" i="1"/>
  <c r="P136" i="1" s="1"/>
  <c r="O136" i="1" l="1"/>
  <c r="AD116" i="1"/>
  <c r="AG116" i="1" s="1"/>
  <c r="AB116" i="1"/>
  <c r="AE116" i="1" s="1"/>
  <c r="AF116" i="1"/>
  <c r="V116" i="1"/>
  <c r="Y116" i="1" s="1"/>
  <c r="T116" i="1"/>
  <c r="U116" i="1"/>
  <c r="X116" i="1" s="1"/>
  <c r="S136" i="1" l="1"/>
  <c r="Q137" i="1" s="1"/>
  <c r="AI116" i="1"/>
  <c r="AH116" i="1"/>
  <c r="AA116" i="1"/>
  <c r="Z116" i="1"/>
  <c r="R136" i="1"/>
  <c r="P137" i="1" s="1"/>
  <c r="W116" i="1"/>
  <c r="O137" i="1" l="1"/>
  <c r="AD117" i="1"/>
  <c r="AG117" i="1" s="1"/>
  <c r="AB117" i="1"/>
  <c r="AE117" i="1" s="1"/>
  <c r="AC117" i="1"/>
  <c r="AF117" i="1" s="1"/>
  <c r="V117" i="1"/>
  <c r="U117" i="1"/>
  <c r="T117" i="1"/>
  <c r="S137" i="1" l="1"/>
  <c r="Q138" i="1" s="1"/>
  <c r="AI117" i="1"/>
  <c r="AH117" i="1"/>
  <c r="R137" i="1"/>
  <c r="Y117" i="1"/>
  <c r="AA117" i="1"/>
  <c r="W117" i="1"/>
  <c r="Z117" i="1"/>
  <c r="X117" i="1"/>
  <c r="P138" i="1" l="1"/>
  <c r="O138" i="1"/>
  <c r="AD118" i="1"/>
  <c r="AG118" i="1" s="1"/>
  <c r="AC118" i="1"/>
  <c r="AF118" i="1" s="1"/>
  <c r="AB118" i="1"/>
  <c r="AE118" i="1" s="1"/>
  <c r="V118" i="1"/>
  <c r="T118" i="1"/>
  <c r="U118" i="1"/>
  <c r="X118" i="1" s="1"/>
  <c r="S138" i="1" l="1"/>
  <c r="Q139" i="1" s="1"/>
  <c r="R138" i="1"/>
  <c r="Y118" i="1"/>
  <c r="AA118" i="1"/>
  <c r="Z118" i="1"/>
  <c r="W118" i="1"/>
  <c r="P139" i="1" l="1"/>
  <c r="O139" i="1"/>
  <c r="AH118" i="1"/>
  <c r="AB119" i="1" s="1"/>
  <c r="AI118" i="1"/>
  <c r="V119" i="1"/>
  <c r="U119" i="1"/>
  <c r="T119" i="1"/>
  <c r="AD119" i="1" l="1"/>
  <c r="AC119" i="1"/>
  <c r="AF119" i="1" s="1"/>
  <c r="S139" i="1"/>
  <c r="Q140" i="1" s="1"/>
  <c r="Z119" i="1"/>
  <c r="Y119" i="1"/>
  <c r="AA119" i="1"/>
  <c r="R139" i="1"/>
  <c r="W119" i="1"/>
  <c r="X119" i="1"/>
  <c r="P140" i="1" l="1"/>
  <c r="O140" i="1"/>
  <c r="AG119" i="1"/>
  <c r="AE119" i="1"/>
  <c r="AH119" i="1"/>
  <c r="AI119" i="1"/>
  <c r="V120" i="1"/>
  <c r="Y120" i="1" s="1"/>
  <c r="T120" i="1"/>
  <c r="U120" i="1"/>
  <c r="X120" i="1" s="1"/>
  <c r="AD120" i="1" l="1"/>
  <c r="AG120" i="1" s="1"/>
  <c r="S140" i="1"/>
  <c r="Q141" i="1" s="1"/>
  <c r="AC120" i="1"/>
  <c r="AF120" i="1" s="1"/>
  <c r="AB120" i="1"/>
  <c r="AA120" i="1"/>
  <c r="W120" i="1"/>
  <c r="Z120" i="1"/>
  <c r="R140" i="1"/>
  <c r="P141" i="1" l="1"/>
  <c r="O141" i="1"/>
  <c r="AE120" i="1"/>
  <c r="AH120" i="1"/>
  <c r="AI120" i="1"/>
  <c r="V121" i="1"/>
  <c r="Y121" i="1" s="1"/>
  <c r="T121" i="1"/>
  <c r="U121" i="1"/>
  <c r="X121" i="1" s="1"/>
  <c r="AD121" i="1" l="1"/>
  <c r="AG121" i="1" s="1"/>
  <c r="AB121" i="1"/>
  <c r="AE121" i="1" s="1"/>
  <c r="AC121" i="1"/>
  <c r="AF121" i="1" s="1"/>
  <c r="S141" i="1"/>
  <c r="Q142" i="1" s="1"/>
  <c r="AA121" i="1"/>
  <c r="Z121" i="1"/>
  <c r="R141" i="1"/>
  <c r="W121" i="1"/>
  <c r="P142" i="1" l="1"/>
  <c r="O142" i="1"/>
  <c r="AH121" i="1"/>
  <c r="AI121" i="1"/>
  <c r="AD122" i="1" s="1"/>
  <c r="V122" i="1"/>
  <c r="T122" i="1"/>
  <c r="U122" i="1"/>
  <c r="X122" i="1" s="1"/>
  <c r="AC122" i="1" l="1"/>
  <c r="AF122" i="1" s="1"/>
  <c r="AB122" i="1"/>
  <c r="AE122" i="1" s="1"/>
  <c r="S142" i="1"/>
  <c r="Q143" i="1" s="1"/>
  <c r="AG122" i="1"/>
  <c r="AA122" i="1"/>
  <c r="Z122" i="1"/>
  <c r="R142" i="1"/>
  <c r="Y122" i="1"/>
  <c r="W122" i="1"/>
  <c r="P143" i="1" l="1"/>
  <c r="O143" i="1"/>
  <c r="AH122" i="1"/>
  <c r="AB123" i="1" s="1"/>
  <c r="AI122" i="1"/>
  <c r="V123" i="1"/>
  <c r="AD123" i="1" l="1"/>
  <c r="AC123" i="1"/>
  <c r="AF123" i="1" s="1"/>
  <c r="S143" i="1"/>
  <c r="Q144" i="1" s="1"/>
  <c r="R143" i="1"/>
  <c r="T123" i="1"/>
  <c r="U123" i="1"/>
  <c r="X123" i="1" s="1"/>
  <c r="Y123" i="1"/>
  <c r="P144" i="1" l="1"/>
  <c r="O144" i="1"/>
  <c r="AG123" i="1"/>
  <c r="AE123" i="1"/>
  <c r="AI123" i="1"/>
  <c r="AH123" i="1"/>
  <c r="AA123" i="1"/>
  <c r="W123" i="1"/>
  <c r="Z123" i="1"/>
  <c r="AD124" i="1" l="1"/>
  <c r="AG124" i="1" s="1"/>
  <c r="AC124" i="1"/>
  <c r="AF124" i="1" s="1"/>
  <c r="AB124" i="1"/>
  <c r="S144" i="1"/>
  <c r="Q145" i="1" s="1"/>
  <c r="V124" i="1"/>
  <c r="Y124" i="1" s="1"/>
  <c r="R144" i="1"/>
  <c r="T124" i="1"/>
  <c r="U124" i="1"/>
  <c r="X124" i="1" s="1"/>
  <c r="P145" i="1" l="1"/>
  <c r="O145" i="1"/>
  <c r="AE124" i="1"/>
  <c r="AI124" i="1"/>
  <c r="AH124" i="1"/>
  <c r="AA124" i="1"/>
  <c r="W124" i="1"/>
  <c r="Z124" i="1"/>
  <c r="AD125" i="1" l="1"/>
  <c r="AG125" i="1" s="1"/>
  <c r="AB125" i="1"/>
  <c r="AE125" i="1" s="1"/>
  <c r="AC125" i="1"/>
  <c r="AF125" i="1" s="1"/>
  <c r="S145" i="1"/>
  <c r="Q146" i="1" s="1"/>
  <c r="V125" i="1"/>
  <c r="Y125" i="1" s="1"/>
  <c r="R145" i="1"/>
  <c r="P146" i="1" s="1"/>
  <c r="T125" i="1"/>
  <c r="U125" i="1"/>
  <c r="X125" i="1" s="1"/>
  <c r="O146" i="1" l="1"/>
  <c r="AI125" i="1"/>
  <c r="AH125" i="1"/>
  <c r="AA125" i="1"/>
  <c r="W125" i="1"/>
  <c r="Z125" i="1"/>
  <c r="AD126" i="1" l="1"/>
  <c r="AG126" i="1" s="1"/>
  <c r="AC126" i="1"/>
  <c r="AF126" i="1" s="1"/>
  <c r="AB126" i="1"/>
  <c r="AE126" i="1" s="1"/>
  <c r="R146" i="1"/>
  <c r="S146" i="1"/>
  <c r="Q147" i="1" s="1"/>
  <c r="V126" i="1"/>
  <c r="Y126" i="1" s="1"/>
  <c r="T126" i="1"/>
  <c r="U126" i="1"/>
  <c r="X126" i="1" s="1"/>
  <c r="P147" i="1" l="1"/>
  <c r="O147" i="1"/>
  <c r="AI126" i="1"/>
  <c r="AH126" i="1"/>
  <c r="AA126" i="1"/>
  <c r="W126" i="1"/>
  <c r="Z126" i="1"/>
  <c r="AD127" i="1" l="1"/>
  <c r="AG127" i="1" s="1"/>
  <c r="AC127" i="1"/>
  <c r="AF127" i="1" s="1"/>
  <c r="AB127" i="1"/>
  <c r="S147" i="1"/>
  <c r="Q148" i="1" s="1"/>
  <c r="V127" i="1"/>
  <c r="R147" i="1"/>
  <c r="T127" i="1"/>
  <c r="U127" i="1"/>
  <c r="X127" i="1" s="1"/>
  <c r="P148" i="1" l="1"/>
  <c r="O148" i="1"/>
  <c r="AE127" i="1"/>
  <c r="AI127" i="1"/>
  <c r="AH127" i="1"/>
  <c r="AA127" i="1"/>
  <c r="Z127" i="1"/>
  <c r="W127" i="1"/>
  <c r="Y127" i="1"/>
  <c r="AD128" i="1" l="1"/>
  <c r="AG128" i="1" s="1"/>
  <c r="AB128" i="1"/>
  <c r="AE128" i="1" s="1"/>
  <c r="AC128" i="1"/>
  <c r="AF128" i="1" s="1"/>
  <c r="S148" i="1"/>
  <c r="Q149" i="1" s="1"/>
  <c r="R148" i="1"/>
  <c r="V128" i="1"/>
  <c r="U128" i="1"/>
  <c r="T128" i="1"/>
  <c r="P149" i="1" l="1"/>
  <c r="O149" i="1"/>
  <c r="AI128" i="1"/>
  <c r="AH128" i="1"/>
  <c r="Z128" i="1"/>
  <c r="AA128" i="1"/>
  <c r="X128" i="1"/>
  <c r="Y128" i="1"/>
  <c r="S149" i="1" l="1"/>
  <c r="Q150" i="1" s="1"/>
  <c r="R149" i="1"/>
  <c r="W128" i="1"/>
  <c r="AC129" i="1" s="1"/>
  <c r="P150" i="1" l="1"/>
  <c r="O150" i="1"/>
  <c r="AD129" i="1"/>
  <c r="AG129" i="1" s="1"/>
  <c r="AB129" i="1"/>
  <c r="AF129" i="1"/>
  <c r="V129" i="1"/>
  <c r="U129" i="1"/>
  <c r="T129" i="1"/>
  <c r="S150" i="1" l="1"/>
  <c r="Q151" i="1" s="1"/>
  <c r="AE129" i="1"/>
  <c r="AI129" i="1"/>
  <c r="AH129" i="1"/>
  <c r="AA129" i="1"/>
  <c r="Z129" i="1"/>
  <c r="R150" i="1"/>
  <c r="P151" i="1" s="1"/>
  <c r="X129" i="1"/>
  <c r="Y129" i="1"/>
  <c r="O151" i="1" l="1"/>
  <c r="W129" i="1"/>
  <c r="AC130" i="1" s="1"/>
  <c r="AD130" i="1" l="1"/>
  <c r="AG130" i="1" s="1"/>
  <c r="S151" i="1"/>
  <c r="Q152" i="1" s="1"/>
  <c r="AB130" i="1"/>
  <c r="AE130" i="1" s="1"/>
  <c r="AF130" i="1"/>
  <c r="R151" i="1"/>
  <c r="P152" i="1" s="1"/>
  <c r="V130" i="1"/>
  <c r="T130" i="1"/>
  <c r="U130" i="1"/>
  <c r="O152" i="1" l="1"/>
  <c r="AH130" i="1"/>
  <c r="AI130" i="1"/>
  <c r="Y130" i="1"/>
  <c r="AA130" i="1"/>
  <c r="Z130" i="1"/>
  <c r="X130" i="1"/>
  <c r="S152" i="1" l="1"/>
  <c r="Q153" i="1" s="1"/>
  <c r="R152" i="1"/>
  <c r="W130" i="1"/>
  <c r="AC131" i="1" s="1"/>
  <c r="P153" i="1" l="1"/>
  <c r="O153" i="1"/>
  <c r="AD131" i="1"/>
  <c r="AG131" i="1" s="1"/>
  <c r="AB131" i="1"/>
  <c r="AF131" i="1"/>
  <c r="V131" i="1"/>
  <c r="U131" i="1"/>
  <c r="X131" i="1" s="1"/>
  <c r="T131" i="1"/>
  <c r="S153" i="1" l="1"/>
  <c r="Q154" i="1" s="1"/>
  <c r="AE131" i="1"/>
  <c r="AI131" i="1"/>
  <c r="AH131" i="1"/>
  <c r="Z131" i="1"/>
  <c r="AA131" i="1"/>
  <c r="R153" i="1"/>
  <c r="P154" i="1" s="1"/>
  <c r="Y131" i="1"/>
  <c r="O154" i="1" l="1"/>
  <c r="W131" i="1"/>
  <c r="AC132" i="1" s="1"/>
  <c r="AD132" i="1" l="1"/>
  <c r="AG132" i="1" s="1"/>
  <c r="AB132" i="1"/>
  <c r="AF132" i="1"/>
  <c r="S154" i="1"/>
  <c r="Q155" i="1" s="1"/>
  <c r="R154" i="1"/>
  <c r="V132" i="1"/>
  <c r="U132" i="1"/>
  <c r="T132" i="1"/>
  <c r="P155" i="1" l="1"/>
  <c r="O155" i="1"/>
  <c r="AE132" i="1"/>
  <c r="AI132" i="1"/>
  <c r="AH132" i="1"/>
  <c r="AA132" i="1"/>
  <c r="Z132" i="1"/>
  <c r="X132" i="1"/>
  <c r="Y132" i="1"/>
  <c r="R155" i="1" l="1"/>
  <c r="S155" i="1"/>
  <c r="Q156" i="1" s="1"/>
  <c r="W132" i="1"/>
  <c r="AC133" i="1" s="1"/>
  <c r="P156" i="1" l="1"/>
  <c r="O156" i="1"/>
  <c r="AD133" i="1"/>
  <c r="AG133" i="1" s="1"/>
  <c r="AB133" i="1"/>
  <c r="AF133" i="1"/>
  <c r="V133" i="1"/>
  <c r="T133" i="1"/>
  <c r="U133" i="1"/>
  <c r="AE133" i="1" l="1"/>
  <c r="AI133" i="1"/>
  <c r="AH133" i="1"/>
  <c r="S156" i="1"/>
  <c r="Q157" i="1" s="1"/>
  <c r="Y133" i="1"/>
  <c r="AA133" i="1"/>
  <c r="Z133" i="1"/>
  <c r="R156" i="1"/>
  <c r="X133" i="1"/>
  <c r="P157" i="1" l="1"/>
  <c r="O157" i="1"/>
  <c r="W133" i="1"/>
  <c r="AC134" i="1" s="1"/>
  <c r="S157" i="1" l="1"/>
  <c r="Q158" i="1" s="1"/>
  <c r="AD134" i="1"/>
  <c r="AG134" i="1" s="1"/>
  <c r="AB134" i="1"/>
  <c r="AF134" i="1"/>
  <c r="R157" i="1"/>
  <c r="V134" i="1"/>
  <c r="T134" i="1"/>
  <c r="U134" i="1"/>
  <c r="P158" i="1" l="1"/>
  <c r="O158" i="1"/>
  <c r="AE134" i="1"/>
  <c r="AH134" i="1"/>
  <c r="AI134" i="1"/>
  <c r="AA134" i="1"/>
  <c r="Z134" i="1"/>
  <c r="X134" i="1"/>
  <c r="Y134" i="1"/>
  <c r="R158" i="1" l="1"/>
  <c r="S158" i="1"/>
  <c r="Q159" i="1" s="1"/>
  <c r="W134" i="1"/>
  <c r="AC135" i="1" s="1"/>
  <c r="P159" i="1" l="1"/>
  <c r="O159" i="1"/>
  <c r="AD135" i="1"/>
  <c r="AG135" i="1" s="1"/>
  <c r="AB135" i="1"/>
  <c r="AF135" i="1"/>
  <c r="V135" i="1"/>
  <c r="Y135" i="1" s="1"/>
  <c r="U135" i="1"/>
  <c r="T135" i="1"/>
  <c r="AE135" i="1" l="1"/>
  <c r="AI135" i="1"/>
  <c r="AH135" i="1"/>
  <c r="S159" i="1"/>
  <c r="Q160" i="1" s="1"/>
  <c r="Z135" i="1"/>
  <c r="AA135" i="1"/>
  <c r="R159" i="1"/>
  <c r="P160" i="1" l="1"/>
  <c r="O160" i="1"/>
  <c r="W135" i="1"/>
  <c r="X135" i="1"/>
  <c r="AD136" i="1" l="1"/>
  <c r="AG136" i="1" s="1"/>
  <c r="AB136" i="1"/>
  <c r="AE136" i="1" s="1"/>
  <c r="AC136" i="1"/>
  <c r="AF136" i="1" s="1"/>
  <c r="S160" i="1"/>
  <c r="Q161" i="1" s="1"/>
  <c r="R160" i="1"/>
  <c r="V136" i="1"/>
  <c r="T136" i="1"/>
  <c r="U136" i="1"/>
  <c r="P161" i="1" l="1"/>
  <c r="O161" i="1"/>
  <c r="AI136" i="1"/>
  <c r="AH136" i="1"/>
  <c r="AA136" i="1"/>
  <c r="Z136" i="1"/>
  <c r="X136" i="1"/>
  <c r="W136" i="1"/>
  <c r="Y136" i="1"/>
  <c r="AD137" i="1" l="1"/>
  <c r="AG137" i="1" s="1"/>
  <c r="AB137" i="1"/>
  <c r="AE137" i="1" s="1"/>
  <c r="AC137" i="1"/>
  <c r="AF137" i="1" s="1"/>
  <c r="S161" i="1"/>
  <c r="Q162" i="1" s="1"/>
  <c r="R161" i="1"/>
  <c r="V137" i="1"/>
  <c r="P162" i="1" l="1"/>
  <c r="O162" i="1"/>
  <c r="T137" i="1"/>
  <c r="U137" i="1"/>
  <c r="X137" i="1" s="1"/>
  <c r="Y137" i="1"/>
  <c r="S162" i="1" l="1"/>
  <c r="Q163" i="1" s="1"/>
  <c r="AI137" i="1"/>
  <c r="AH137" i="1"/>
  <c r="AA137" i="1"/>
  <c r="W137" i="1"/>
  <c r="Z137" i="1"/>
  <c r="R162" i="1"/>
  <c r="P163" i="1" l="1"/>
  <c r="O163" i="1"/>
  <c r="AD138" i="1"/>
  <c r="AG138" i="1" s="1"/>
  <c r="AC138" i="1"/>
  <c r="AF138" i="1" s="1"/>
  <c r="AB138" i="1"/>
  <c r="AE138" i="1" s="1"/>
  <c r="V138" i="1"/>
  <c r="T138" i="1"/>
  <c r="U138" i="1"/>
  <c r="X138" i="1" s="1"/>
  <c r="S163" i="1" l="1"/>
  <c r="Q164" i="1" s="1"/>
  <c r="AH138" i="1"/>
  <c r="AI138" i="1"/>
  <c r="Z138" i="1"/>
  <c r="AA138" i="1"/>
  <c r="R163" i="1"/>
  <c r="W138" i="1"/>
  <c r="Y138" i="1"/>
  <c r="P164" i="1" l="1"/>
  <c r="O164" i="1"/>
  <c r="AD139" i="1"/>
  <c r="AG139" i="1" s="1"/>
  <c r="AC139" i="1"/>
  <c r="AF139" i="1" s="1"/>
  <c r="AB139" i="1"/>
  <c r="AE139" i="1" s="1"/>
  <c r="V139" i="1"/>
  <c r="U139" i="1"/>
  <c r="T139" i="1"/>
  <c r="S164" i="1" l="1"/>
  <c r="Q165" i="1" s="1"/>
  <c r="AI139" i="1"/>
  <c r="AH139" i="1"/>
  <c r="AA139" i="1"/>
  <c r="Z139" i="1"/>
  <c r="R164" i="1"/>
  <c r="P165" i="1" s="1"/>
  <c r="X139" i="1"/>
  <c r="W139" i="1"/>
  <c r="Y139" i="1"/>
  <c r="O165" i="1" l="1"/>
  <c r="AD140" i="1"/>
  <c r="AG140" i="1" s="1"/>
  <c r="AB140" i="1"/>
  <c r="AE140" i="1" s="1"/>
  <c r="AC140" i="1"/>
  <c r="AF140" i="1" s="1"/>
  <c r="V140" i="1"/>
  <c r="S165" i="1" l="1"/>
  <c r="Q166" i="1" s="1"/>
  <c r="R165" i="1"/>
  <c r="P166" i="1" s="1"/>
  <c r="T140" i="1"/>
  <c r="U140" i="1"/>
  <c r="X140" i="1" s="1"/>
  <c r="Y140" i="1"/>
  <c r="O166" i="1" l="1"/>
  <c r="AI140" i="1"/>
  <c r="AH140" i="1"/>
  <c r="AA140" i="1"/>
  <c r="Z140" i="1"/>
  <c r="W140" i="1"/>
  <c r="AD141" i="1" l="1"/>
  <c r="AG141" i="1" s="1"/>
  <c r="S166" i="1"/>
  <c r="Q167" i="1" s="1"/>
  <c r="AC141" i="1"/>
  <c r="AF141" i="1" s="1"/>
  <c r="AB141" i="1"/>
  <c r="AE141" i="1" s="1"/>
  <c r="R166" i="1"/>
  <c r="P167" i="1" s="1"/>
  <c r="V141" i="1"/>
  <c r="T141" i="1"/>
  <c r="U141" i="1"/>
  <c r="O167" i="1" l="1"/>
  <c r="AI141" i="1"/>
  <c r="AH141" i="1"/>
  <c r="Z141" i="1"/>
  <c r="AA141" i="1"/>
  <c r="X141" i="1"/>
  <c r="Y141" i="1"/>
  <c r="W141" i="1"/>
  <c r="AD142" i="1" l="1"/>
  <c r="AG142" i="1" s="1"/>
  <c r="AB142" i="1"/>
  <c r="AE142" i="1" s="1"/>
  <c r="AC142" i="1"/>
  <c r="AF142" i="1" s="1"/>
  <c r="S167" i="1"/>
  <c r="Q168" i="1" s="1"/>
  <c r="R167" i="1"/>
  <c r="V142" i="1"/>
  <c r="P168" i="1" l="1"/>
  <c r="O168" i="1"/>
  <c r="T142" i="1"/>
  <c r="W142" i="1" s="1"/>
  <c r="U142" i="1"/>
  <c r="X142" i="1" s="1"/>
  <c r="AI142" i="1" l="1"/>
  <c r="AH142" i="1"/>
  <c r="S168" i="1"/>
  <c r="Q169" i="1" s="1"/>
  <c r="AA142" i="1"/>
  <c r="Z142" i="1"/>
  <c r="R168" i="1"/>
  <c r="Y142" i="1"/>
  <c r="P169" i="1" l="1"/>
  <c r="O169" i="1"/>
  <c r="S169" i="1" s="1"/>
  <c r="Q170" i="1" s="1"/>
  <c r="AD143" i="1"/>
  <c r="AG143" i="1" s="1"/>
  <c r="AC143" i="1"/>
  <c r="AF143" i="1" s="1"/>
  <c r="AB143" i="1"/>
  <c r="AE143" i="1" s="1"/>
  <c r="V143" i="1"/>
  <c r="U143" i="1"/>
  <c r="T143" i="1"/>
  <c r="AH143" i="1" l="1"/>
  <c r="AI143" i="1"/>
  <c r="AA143" i="1"/>
  <c r="Z143" i="1"/>
  <c r="R169" i="1"/>
  <c r="P170" i="1" s="1"/>
  <c r="W143" i="1"/>
  <c r="X143" i="1"/>
  <c r="Y143" i="1"/>
  <c r="O170" i="1" l="1"/>
  <c r="AD144" i="1"/>
  <c r="AG144" i="1" s="1"/>
  <c r="AB144" i="1"/>
  <c r="AC144" i="1"/>
  <c r="AF144" i="1" s="1"/>
  <c r="V144" i="1"/>
  <c r="T144" i="1"/>
  <c r="U144" i="1"/>
  <c r="S170" i="1" l="1"/>
  <c r="Q171" i="1" s="1"/>
  <c r="AE144" i="1"/>
  <c r="AA144" i="1"/>
  <c r="Z144" i="1"/>
  <c r="R170" i="1"/>
  <c r="Y144" i="1"/>
  <c r="X144" i="1"/>
  <c r="W144" i="1"/>
  <c r="P171" i="1" l="1"/>
  <c r="O171" i="1"/>
  <c r="AI144" i="1"/>
  <c r="AH144" i="1"/>
  <c r="V145" i="1"/>
  <c r="U145" i="1"/>
  <c r="T145" i="1"/>
  <c r="AD145" i="1" l="1"/>
  <c r="AC145" i="1"/>
  <c r="AF145" i="1" s="1"/>
  <c r="AB145" i="1"/>
  <c r="S171" i="1"/>
  <c r="Q172" i="1" s="1"/>
  <c r="AA145" i="1"/>
  <c r="Z145" i="1"/>
  <c r="R171" i="1"/>
  <c r="Y145" i="1"/>
  <c r="X145" i="1"/>
  <c r="W145" i="1"/>
  <c r="P172" i="1" l="1"/>
  <c r="O172" i="1"/>
  <c r="AG145" i="1"/>
  <c r="AE145" i="1"/>
  <c r="AI145" i="1"/>
  <c r="AH145" i="1"/>
  <c r="V146" i="1"/>
  <c r="AD146" i="1" l="1"/>
  <c r="AG146" i="1" s="1"/>
  <c r="AC146" i="1"/>
  <c r="AF146" i="1" s="1"/>
  <c r="AB146" i="1"/>
  <c r="S172" i="1"/>
  <c r="Q173" i="1" s="1"/>
  <c r="R172" i="1"/>
  <c r="T146" i="1"/>
  <c r="U146" i="1"/>
  <c r="X146" i="1" s="1"/>
  <c r="Y146" i="1"/>
  <c r="P173" i="1" l="1"/>
  <c r="O173" i="1"/>
  <c r="AE146" i="1"/>
  <c r="AI146" i="1"/>
  <c r="AH146" i="1"/>
  <c r="AA146" i="1"/>
  <c r="W146" i="1"/>
  <c r="Z146" i="1"/>
  <c r="AD147" i="1" l="1"/>
  <c r="AG147" i="1" s="1"/>
  <c r="S173" i="1"/>
  <c r="Q174" i="1" s="1"/>
  <c r="AB147" i="1"/>
  <c r="AE147" i="1" s="1"/>
  <c r="AC147" i="1"/>
  <c r="AF147" i="1" s="1"/>
  <c r="V147" i="1"/>
  <c r="Y147" i="1" s="1"/>
  <c r="R173" i="1"/>
  <c r="P174" i="1" s="1"/>
  <c r="T147" i="1"/>
  <c r="U147" i="1"/>
  <c r="X147" i="1" s="1"/>
  <c r="O174" i="1" l="1"/>
  <c r="AI147" i="1"/>
  <c r="AH147" i="1"/>
  <c r="AA147" i="1"/>
  <c r="Z147" i="1"/>
  <c r="W147" i="1"/>
  <c r="AD148" i="1" l="1"/>
  <c r="AG148" i="1" s="1"/>
  <c r="S174" i="1"/>
  <c r="Q175" i="1" s="1"/>
  <c r="AC148" i="1"/>
  <c r="AF148" i="1" s="1"/>
  <c r="AB148" i="1"/>
  <c r="AE148" i="1" s="1"/>
  <c r="R174" i="1"/>
  <c r="P175" i="1" s="1"/>
  <c r="V148" i="1"/>
  <c r="U148" i="1"/>
  <c r="T148" i="1"/>
  <c r="O175" i="1" l="1"/>
  <c r="AI148" i="1"/>
  <c r="AH148" i="1"/>
  <c r="Z148" i="1"/>
  <c r="Y148" i="1"/>
  <c r="AA148" i="1"/>
  <c r="X148" i="1"/>
  <c r="W148" i="1"/>
  <c r="AD149" i="1" l="1"/>
  <c r="AG149" i="1" s="1"/>
  <c r="AC149" i="1"/>
  <c r="AF149" i="1" s="1"/>
  <c r="AB149" i="1"/>
  <c r="S175" i="1"/>
  <c r="Q176" i="1" s="1"/>
  <c r="R175" i="1"/>
  <c r="T149" i="1"/>
  <c r="P176" i="1" l="1"/>
  <c r="O176" i="1"/>
  <c r="AE149" i="1"/>
  <c r="U149" i="1"/>
  <c r="V149" i="1"/>
  <c r="W149" i="1"/>
  <c r="S176" i="1" l="1"/>
  <c r="Q177" i="1" s="1"/>
  <c r="AI149" i="1"/>
  <c r="AH149" i="1"/>
  <c r="Y149" i="1"/>
  <c r="AA149" i="1"/>
  <c r="Z149" i="1"/>
  <c r="R176" i="1"/>
  <c r="P177" i="1" s="1"/>
  <c r="X149" i="1"/>
  <c r="O177" i="1" l="1"/>
  <c r="AD150" i="1"/>
  <c r="AG150" i="1" s="1"/>
  <c r="AC150" i="1"/>
  <c r="AF150" i="1" s="1"/>
  <c r="AB150" i="1"/>
  <c r="AE150" i="1" s="1"/>
  <c r="V150" i="1"/>
  <c r="Y150" i="1" s="1"/>
  <c r="T150" i="1"/>
  <c r="U150" i="1"/>
  <c r="S177" i="1" l="1"/>
  <c r="Q178" i="1" s="1"/>
  <c r="AH150" i="1"/>
  <c r="AI150" i="1"/>
  <c r="AA150" i="1"/>
  <c r="Z150" i="1"/>
  <c r="R177" i="1"/>
  <c r="P178" i="1" s="1"/>
  <c r="X150" i="1"/>
  <c r="W150" i="1"/>
  <c r="O178" i="1" l="1"/>
  <c r="AD151" i="1"/>
  <c r="AG151" i="1" s="1"/>
  <c r="AC151" i="1"/>
  <c r="AF151" i="1" s="1"/>
  <c r="AB151" i="1"/>
  <c r="V151" i="1"/>
  <c r="S178" i="1" l="1"/>
  <c r="Q179" i="1" s="1"/>
  <c r="AE151" i="1"/>
  <c r="AI151" i="1"/>
  <c r="AH151" i="1"/>
  <c r="R178" i="1"/>
  <c r="U151" i="1"/>
  <c r="X151" i="1" s="1"/>
  <c r="T151" i="1"/>
  <c r="Y151" i="1"/>
  <c r="P179" i="1" l="1"/>
  <c r="O179" i="1"/>
  <c r="AA151" i="1"/>
  <c r="W151" i="1"/>
  <c r="AC152" i="1" s="1"/>
  <c r="Z151" i="1"/>
  <c r="AD152" i="1" l="1"/>
  <c r="AG152" i="1" s="1"/>
  <c r="AB152" i="1"/>
  <c r="R179" i="1"/>
  <c r="AF152" i="1"/>
  <c r="S179" i="1"/>
  <c r="Q180" i="1" s="1"/>
  <c r="V152" i="1"/>
  <c r="Y152" i="1" s="1"/>
  <c r="T152" i="1"/>
  <c r="U152" i="1"/>
  <c r="X152" i="1" s="1"/>
  <c r="P180" i="1" l="1"/>
  <c r="O180" i="1"/>
  <c r="AE152" i="1"/>
  <c r="AI152" i="1"/>
  <c r="AH152" i="1"/>
  <c r="AA152" i="1"/>
  <c r="Z152" i="1"/>
  <c r="W152" i="1"/>
  <c r="AD153" i="1" l="1"/>
  <c r="AG153" i="1" s="1"/>
  <c r="S180" i="1"/>
  <c r="Q181" i="1" s="1"/>
  <c r="AB153" i="1"/>
  <c r="AE153" i="1" s="1"/>
  <c r="AC153" i="1"/>
  <c r="AF153" i="1" s="1"/>
  <c r="R180" i="1"/>
  <c r="P181" i="1" s="1"/>
  <c r="V153" i="1"/>
  <c r="T153" i="1"/>
  <c r="U153" i="1"/>
  <c r="O181" i="1" l="1"/>
  <c r="AI153" i="1"/>
  <c r="AH153" i="1"/>
  <c r="Y153" i="1"/>
  <c r="AA153" i="1"/>
  <c r="Z153" i="1"/>
  <c r="X153" i="1"/>
  <c r="W153" i="1"/>
  <c r="AD154" i="1" l="1"/>
  <c r="AG154" i="1" s="1"/>
  <c r="AB154" i="1"/>
  <c r="AE154" i="1" s="1"/>
  <c r="AC154" i="1"/>
  <c r="AF154" i="1" s="1"/>
  <c r="S181" i="1"/>
  <c r="Q182" i="1" s="1"/>
  <c r="R181" i="1"/>
  <c r="V154" i="1"/>
  <c r="T154" i="1"/>
  <c r="U154" i="1"/>
  <c r="X154" i="1" s="1"/>
  <c r="P182" i="1" l="1"/>
  <c r="O182" i="1"/>
  <c r="AH154" i="1"/>
  <c r="AI154" i="1"/>
  <c r="AA154" i="1"/>
  <c r="Z154" i="1"/>
  <c r="Y154" i="1"/>
  <c r="R182" i="1" l="1"/>
  <c r="S182" i="1"/>
  <c r="Q183" i="1" s="1"/>
  <c r="W154" i="1"/>
  <c r="AC155" i="1" s="1"/>
  <c r="P183" i="1" l="1"/>
  <c r="O183" i="1"/>
  <c r="AD155" i="1"/>
  <c r="AG155" i="1" s="1"/>
  <c r="AB155" i="1"/>
  <c r="AF155" i="1"/>
  <c r="V155" i="1"/>
  <c r="U155" i="1"/>
  <c r="T155" i="1"/>
  <c r="AE155" i="1" l="1"/>
  <c r="AI155" i="1"/>
  <c r="AH155" i="1"/>
  <c r="S183" i="1"/>
  <c r="Q184" i="1" s="1"/>
  <c r="AA155" i="1"/>
  <c r="W155" i="1"/>
  <c r="Z155" i="1"/>
  <c r="R183" i="1"/>
  <c r="X155" i="1"/>
  <c r="Y155" i="1"/>
  <c r="P184" i="1" l="1"/>
  <c r="O184" i="1"/>
  <c r="AD156" i="1"/>
  <c r="AG156" i="1" s="1"/>
  <c r="AB156" i="1"/>
  <c r="AE156" i="1" s="1"/>
  <c r="AC156" i="1"/>
  <c r="AF156" i="1" s="1"/>
  <c r="V156" i="1"/>
  <c r="T156" i="1"/>
  <c r="U156" i="1"/>
  <c r="S184" i="1" l="1"/>
  <c r="Q185" i="1" s="1"/>
  <c r="AI156" i="1"/>
  <c r="AH156" i="1"/>
  <c r="Y156" i="1"/>
  <c r="AA156" i="1"/>
  <c r="Z156" i="1"/>
  <c r="R184" i="1"/>
  <c r="P185" i="1" s="1"/>
  <c r="X156" i="1"/>
  <c r="O185" i="1" l="1"/>
  <c r="W156" i="1"/>
  <c r="AC157" i="1" s="1"/>
  <c r="AD157" i="1" l="1"/>
  <c r="AG157" i="1" s="1"/>
  <c r="AB157" i="1"/>
  <c r="AF157" i="1"/>
  <c r="S185" i="1"/>
  <c r="Q186" i="1" s="1"/>
  <c r="R185" i="1"/>
  <c r="V157" i="1"/>
  <c r="T157" i="1"/>
  <c r="U157" i="1"/>
  <c r="P186" i="1" l="1"/>
  <c r="O186" i="1"/>
  <c r="AE157" i="1"/>
  <c r="AI157" i="1"/>
  <c r="AH157" i="1"/>
  <c r="AA157" i="1"/>
  <c r="Z157" i="1"/>
  <c r="X157" i="1"/>
  <c r="Y157" i="1"/>
  <c r="S186" i="1" l="1"/>
  <c r="Q187" i="1" s="1"/>
  <c r="R186" i="1"/>
  <c r="W157" i="1"/>
  <c r="AC158" i="1" s="1"/>
  <c r="P187" i="1" l="1"/>
  <c r="O187" i="1"/>
  <c r="AD158" i="1"/>
  <c r="AG158" i="1" s="1"/>
  <c r="AB158" i="1"/>
  <c r="AE158" i="1" s="1"/>
  <c r="AF158" i="1"/>
  <c r="V158" i="1"/>
  <c r="U158" i="1"/>
  <c r="T158" i="1"/>
  <c r="AI158" i="1" l="1"/>
  <c r="AH158" i="1"/>
  <c r="S187" i="1"/>
  <c r="Q188" i="1" s="1"/>
  <c r="Z158" i="1"/>
  <c r="Y158" i="1"/>
  <c r="AA158" i="1"/>
  <c r="R187" i="1"/>
  <c r="X158" i="1"/>
  <c r="P188" i="1" l="1"/>
  <c r="O188" i="1"/>
  <c r="W158" i="1"/>
  <c r="AD159" i="1" l="1"/>
  <c r="AB159" i="1"/>
  <c r="AE159" i="1" s="1"/>
  <c r="AC159" i="1"/>
  <c r="AF159" i="1" s="1"/>
  <c r="S188" i="1"/>
  <c r="Q189" i="1" s="1"/>
  <c r="R188" i="1"/>
  <c r="V159" i="1"/>
  <c r="T159" i="1"/>
  <c r="U159" i="1"/>
  <c r="X159" i="1" s="1"/>
  <c r="P189" i="1" l="1"/>
  <c r="O189" i="1"/>
  <c r="AG159" i="1"/>
  <c r="AI159" i="1"/>
  <c r="AH159" i="1"/>
  <c r="Z159" i="1"/>
  <c r="AA159" i="1"/>
  <c r="W159" i="1"/>
  <c r="Y159" i="1"/>
  <c r="AD160" i="1" l="1"/>
  <c r="AG160" i="1" s="1"/>
  <c r="AC160" i="1"/>
  <c r="AF160" i="1" s="1"/>
  <c r="AB160" i="1"/>
  <c r="AE160" i="1" s="1"/>
  <c r="S189" i="1"/>
  <c r="Q190" i="1" s="1"/>
  <c r="R189" i="1"/>
  <c r="V160" i="1"/>
  <c r="T160" i="1"/>
  <c r="U160" i="1"/>
  <c r="P190" i="1" l="1"/>
  <c r="O190" i="1"/>
  <c r="AA160" i="1"/>
  <c r="Z160" i="1"/>
  <c r="X160" i="1"/>
  <c r="Y160" i="1"/>
  <c r="AI160" i="1" l="1"/>
  <c r="AH160" i="1"/>
  <c r="S190" i="1"/>
  <c r="Q191" i="1" s="1"/>
  <c r="R190" i="1"/>
  <c r="W160" i="1"/>
  <c r="P191" i="1" l="1"/>
  <c r="O191" i="1"/>
  <c r="AD161" i="1"/>
  <c r="AG161" i="1" s="1"/>
  <c r="AB161" i="1"/>
  <c r="AE161" i="1" s="1"/>
  <c r="AC161" i="1"/>
  <c r="AF161" i="1" s="1"/>
  <c r="V161" i="1"/>
  <c r="U161" i="1"/>
  <c r="T161" i="1"/>
  <c r="S191" i="1" l="1"/>
  <c r="Q192" i="1" s="1"/>
  <c r="AI161" i="1"/>
  <c r="AH161" i="1"/>
  <c r="R191" i="1"/>
  <c r="Z161" i="1"/>
  <c r="Y161" i="1"/>
  <c r="AA161" i="1"/>
  <c r="X161" i="1"/>
  <c r="P192" i="1" l="1"/>
  <c r="O192" i="1"/>
  <c r="W161" i="1"/>
  <c r="AC162" i="1" s="1"/>
  <c r="AD162" i="1" l="1"/>
  <c r="AG162" i="1" s="1"/>
  <c r="AB162" i="1"/>
  <c r="AE162" i="1" s="1"/>
  <c r="S192" i="1"/>
  <c r="Q193" i="1" s="1"/>
  <c r="AF162" i="1"/>
  <c r="R192" i="1"/>
  <c r="U162" i="1"/>
  <c r="V162" i="1"/>
  <c r="T162" i="1"/>
  <c r="P193" i="1" l="1"/>
  <c r="O193" i="1"/>
  <c r="AI162" i="1"/>
  <c r="AH162" i="1"/>
  <c r="AA162" i="1"/>
  <c r="Z162" i="1"/>
  <c r="X162" i="1"/>
  <c r="Y162" i="1"/>
  <c r="S193" i="1" l="1"/>
  <c r="Q194" i="1" s="1"/>
  <c r="R193" i="1"/>
  <c r="W162" i="1"/>
  <c r="P194" i="1" l="1"/>
  <c r="O194" i="1"/>
  <c r="AD163" i="1"/>
  <c r="AB163" i="1"/>
  <c r="AE163" i="1" s="1"/>
  <c r="AC163" i="1"/>
  <c r="AF163" i="1" s="1"/>
  <c r="V163" i="1"/>
  <c r="T163" i="1"/>
  <c r="U163" i="1"/>
  <c r="AG163" i="1" l="1"/>
  <c r="S194" i="1"/>
  <c r="Q195" i="1" s="1"/>
  <c r="AI163" i="1"/>
  <c r="AH163" i="1"/>
  <c r="AA163" i="1"/>
  <c r="Z163" i="1"/>
  <c r="R194" i="1"/>
  <c r="X163" i="1"/>
  <c r="Y163" i="1"/>
  <c r="W163" i="1"/>
  <c r="P195" i="1" l="1"/>
  <c r="O195" i="1"/>
  <c r="AD164" i="1"/>
  <c r="AG164" i="1" s="1"/>
  <c r="AB164" i="1"/>
  <c r="AE164" i="1" s="1"/>
  <c r="AC164" i="1"/>
  <c r="AF164" i="1" s="1"/>
  <c r="V164" i="1"/>
  <c r="U164" i="1"/>
  <c r="T164" i="1"/>
  <c r="S195" i="1" l="1"/>
  <c r="Q196" i="1" s="1"/>
  <c r="Z164" i="1"/>
  <c r="AA164" i="1"/>
  <c r="R195" i="1"/>
  <c r="P196" i="1" s="1"/>
  <c r="X164" i="1"/>
  <c r="W164" i="1"/>
  <c r="Y164" i="1"/>
  <c r="O196" i="1" l="1"/>
  <c r="AI164" i="1"/>
  <c r="AH164" i="1"/>
  <c r="V165" i="1"/>
  <c r="AD165" i="1" l="1"/>
  <c r="AC165" i="1"/>
  <c r="AF165" i="1" s="1"/>
  <c r="AB165" i="1"/>
  <c r="S196" i="1"/>
  <c r="Q197" i="1" s="1"/>
  <c r="R196" i="1"/>
  <c r="T165" i="1"/>
  <c r="U165" i="1"/>
  <c r="X165" i="1" s="1"/>
  <c r="Y165" i="1"/>
  <c r="P197" i="1" l="1"/>
  <c r="O197" i="1"/>
  <c r="AG165" i="1"/>
  <c r="AE165" i="1"/>
  <c r="AI165" i="1"/>
  <c r="AH165" i="1"/>
  <c r="AA165" i="1"/>
  <c r="Z165" i="1"/>
  <c r="W165" i="1"/>
  <c r="AD166" i="1" l="1"/>
  <c r="AG166" i="1" s="1"/>
  <c r="AB166" i="1"/>
  <c r="AE166" i="1" s="1"/>
  <c r="AC166" i="1"/>
  <c r="AF166" i="1" s="1"/>
  <c r="R197" i="1"/>
  <c r="S197" i="1"/>
  <c r="Q198" i="1" s="1"/>
  <c r="V166" i="1"/>
  <c r="U166" i="1"/>
  <c r="T166" i="1"/>
  <c r="P198" i="1" l="1"/>
  <c r="O198" i="1"/>
  <c r="AH166" i="1"/>
  <c r="AI166" i="1"/>
  <c r="Z166" i="1"/>
  <c r="AA166" i="1"/>
  <c r="X166" i="1"/>
  <c r="Y166" i="1"/>
  <c r="W166" i="1"/>
  <c r="AD167" i="1" l="1"/>
  <c r="AG167" i="1" s="1"/>
  <c r="AB167" i="1"/>
  <c r="AC167" i="1"/>
  <c r="AF167" i="1" s="1"/>
  <c r="S198" i="1"/>
  <c r="Q199" i="1" s="1"/>
  <c r="R198" i="1"/>
  <c r="V167" i="1"/>
  <c r="P199" i="1" l="1"/>
  <c r="O199" i="1"/>
  <c r="AE167" i="1"/>
  <c r="AI167" i="1"/>
  <c r="AH167" i="1"/>
  <c r="T167" i="1"/>
  <c r="U167" i="1"/>
  <c r="X167" i="1" s="1"/>
  <c r="Y167" i="1"/>
  <c r="S199" i="1" l="1"/>
  <c r="Q200" i="1" s="1"/>
  <c r="Z167" i="1"/>
  <c r="AA167" i="1"/>
  <c r="R199" i="1"/>
  <c r="P200" i="1" s="1"/>
  <c r="W167" i="1"/>
  <c r="AC168" i="1" s="1"/>
  <c r="O200" i="1" l="1"/>
  <c r="AD168" i="1"/>
  <c r="AG168" i="1" s="1"/>
  <c r="AB168" i="1"/>
  <c r="AF168" i="1"/>
  <c r="V168" i="1"/>
  <c r="T168" i="1"/>
  <c r="U168" i="1"/>
  <c r="X168" i="1" s="1"/>
  <c r="S200" i="1" l="1"/>
  <c r="Q201" i="1" s="1"/>
  <c r="AE168" i="1"/>
  <c r="AI168" i="1"/>
  <c r="AH168" i="1"/>
  <c r="AA168" i="1"/>
  <c r="Z168" i="1"/>
  <c r="R200" i="1"/>
  <c r="P201" i="1" s="1"/>
  <c r="Y168" i="1"/>
  <c r="W168" i="1"/>
  <c r="O201" i="1" l="1"/>
  <c r="AD169" i="1"/>
  <c r="AG169" i="1" s="1"/>
  <c r="AB169" i="1"/>
  <c r="AE169" i="1" s="1"/>
  <c r="AC169" i="1"/>
  <c r="AF169" i="1" s="1"/>
  <c r="V169" i="1"/>
  <c r="S201" i="1" l="1"/>
  <c r="Q202" i="1" s="1"/>
  <c r="R201" i="1"/>
  <c r="T169" i="1"/>
  <c r="U169" i="1"/>
  <c r="X169" i="1" s="1"/>
  <c r="Y169" i="1"/>
  <c r="P202" i="1" l="1"/>
  <c r="O202" i="1"/>
  <c r="AI169" i="1"/>
  <c r="AH169" i="1"/>
  <c r="AA169" i="1"/>
  <c r="Z169" i="1"/>
  <c r="W169" i="1"/>
  <c r="AD170" i="1" l="1"/>
  <c r="AG170" i="1" s="1"/>
  <c r="AC170" i="1"/>
  <c r="AF170" i="1" s="1"/>
  <c r="AB170" i="1"/>
  <c r="AE170" i="1" s="1"/>
  <c r="S202" i="1"/>
  <c r="Q203" i="1" s="1"/>
  <c r="R202" i="1"/>
  <c r="V170" i="1"/>
  <c r="T170" i="1"/>
  <c r="U170" i="1"/>
  <c r="P203" i="1" l="1"/>
  <c r="O203" i="1"/>
  <c r="AH170" i="1"/>
  <c r="AI170" i="1"/>
  <c r="AA170" i="1"/>
  <c r="W170" i="1"/>
  <c r="Z170" i="1"/>
  <c r="X170" i="1"/>
  <c r="Y170" i="1"/>
  <c r="S203" i="1" l="1"/>
  <c r="Q204" i="1" s="1"/>
  <c r="AD171" i="1"/>
  <c r="AG171" i="1" s="1"/>
  <c r="AB171" i="1"/>
  <c r="AE171" i="1" s="1"/>
  <c r="AC171" i="1"/>
  <c r="AF171" i="1" s="1"/>
  <c r="R203" i="1"/>
  <c r="V171" i="1"/>
  <c r="T171" i="1"/>
  <c r="U171" i="1"/>
  <c r="P204" i="1" l="1"/>
  <c r="O204" i="1"/>
  <c r="Z171" i="1"/>
  <c r="AA171" i="1"/>
  <c r="Y171" i="1"/>
  <c r="X171" i="1"/>
  <c r="W171" i="1"/>
  <c r="S204" i="1" l="1"/>
  <c r="Q205" i="1" s="1"/>
  <c r="AI171" i="1"/>
  <c r="AH171" i="1"/>
  <c r="AB172" i="1" s="1"/>
  <c r="R204" i="1"/>
  <c r="T172" i="1"/>
  <c r="P205" i="1" l="1"/>
  <c r="O205" i="1"/>
  <c r="AD172" i="1"/>
  <c r="AC172" i="1"/>
  <c r="AF172" i="1" s="1"/>
  <c r="U172" i="1"/>
  <c r="X172" i="1" s="1"/>
  <c r="V172" i="1"/>
  <c r="W172" i="1"/>
  <c r="AG172" i="1" l="1"/>
  <c r="S205" i="1"/>
  <c r="Q206" i="1" s="1"/>
  <c r="AE172" i="1"/>
  <c r="AI172" i="1"/>
  <c r="AH172" i="1"/>
  <c r="AA172" i="1"/>
  <c r="Z172" i="1"/>
  <c r="R205" i="1"/>
  <c r="Y172" i="1"/>
  <c r="P206" i="1" l="1"/>
  <c r="O206" i="1"/>
  <c r="AD173" i="1"/>
  <c r="AG173" i="1" s="1"/>
  <c r="AB173" i="1"/>
  <c r="AE173" i="1" s="1"/>
  <c r="AC173" i="1"/>
  <c r="AF173" i="1" s="1"/>
  <c r="V173" i="1"/>
  <c r="U173" i="1"/>
  <c r="X173" i="1" s="1"/>
  <c r="T173" i="1"/>
  <c r="S206" i="1" l="1"/>
  <c r="Q207" i="1" s="1"/>
  <c r="R206" i="1"/>
  <c r="AI173" i="1"/>
  <c r="AH173" i="1"/>
  <c r="Z173" i="1"/>
  <c r="Y173" i="1"/>
  <c r="AA173" i="1"/>
  <c r="W173" i="1"/>
  <c r="P207" i="1" l="1"/>
  <c r="O207" i="1"/>
  <c r="AD174" i="1"/>
  <c r="AG174" i="1" s="1"/>
  <c r="AB174" i="1"/>
  <c r="AE174" i="1" s="1"/>
  <c r="AC174" i="1"/>
  <c r="AF174" i="1" s="1"/>
  <c r="V174" i="1"/>
  <c r="T174" i="1"/>
  <c r="U174" i="1"/>
  <c r="X174" i="1" s="1"/>
  <c r="S207" i="1" l="1"/>
  <c r="Q208" i="1" s="1"/>
  <c r="Y174" i="1"/>
  <c r="AA174" i="1"/>
  <c r="W174" i="1"/>
  <c r="Z174" i="1"/>
  <c r="R207" i="1"/>
  <c r="P208" i="1" l="1"/>
  <c r="O208" i="1"/>
  <c r="AI174" i="1"/>
  <c r="AD175" i="1" s="1"/>
  <c r="AH174" i="1"/>
  <c r="V175" i="1"/>
  <c r="Y175" i="1" s="1"/>
  <c r="T175" i="1"/>
  <c r="U175" i="1"/>
  <c r="X175" i="1" s="1"/>
  <c r="AC175" i="1" l="1"/>
  <c r="AF175" i="1" s="1"/>
  <c r="AB175" i="1"/>
  <c r="AG175" i="1"/>
  <c r="S208" i="1"/>
  <c r="Q209" i="1" s="1"/>
  <c r="AA175" i="1"/>
  <c r="W175" i="1"/>
  <c r="Z175" i="1"/>
  <c r="R208" i="1"/>
  <c r="P209" i="1" l="1"/>
  <c r="O209" i="1"/>
  <c r="AE175" i="1"/>
  <c r="AH175" i="1"/>
  <c r="AI175" i="1"/>
  <c r="V176" i="1"/>
  <c r="Y176" i="1" s="1"/>
  <c r="T176" i="1"/>
  <c r="U176" i="1"/>
  <c r="X176" i="1" s="1"/>
  <c r="AD176" i="1" l="1"/>
  <c r="AC176" i="1"/>
  <c r="AF176" i="1" s="1"/>
  <c r="S209" i="1"/>
  <c r="Q210" i="1" s="1"/>
  <c r="AB176" i="1"/>
  <c r="AA176" i="1"/>
  <c r="W176" i="1"/>
  <c r="Z176" i="1"/>
  <c r="R209" i="1"/>
  <c r="P210" i="1" l="1"/>
  <c r="O210" i="1"/>
  <c r="AG176" i="1"/>
  <c r="AE176" i="1"/>
  <c r="AI176" i="1"/>
  <c r="AH176" i="1"/>
  <c r="V177" i="1"/>
  <c r="Y177" i="1" s="1"/>
  <c r="T177" i="1"/>
  <c r="U177" i="1"/>
  <c r="X177" i="1" s="1"/>
  <c r="AD177" i="1" l="1"/>
  <c r="AB177" i="1"/>
  <c r="AC177" i="1"/>
  <c r="AF177" i="1" s="1"/>
  <c r="S210" i="1"/>
  <c r="Q211" i="1" s="1"/>
  <c r="AA177" i="1"/>
  <c r="W177" i="1"/>
  <c r="Z177" i="1"/>
  <c r="R210" i="1"/>
  <c r="P211" i="1" l="1"/>
  <c r="O211" i="1"/>
  <c r="AG177" i="1"/>
  <c r="AE177" i="1"/>
  <c r="AH177" i="1"/>
  <c r="AI177" i="1"/>
  <c r="V178" i="1"/>
  <c r="Y178" i="1" s="1"/>
  <c r="T178" i="1"/>
  <c r="U178" i="1"/>
  <c r="X178" i="1" s="1"/>
  <c r="AD178" i="1" l="1"/>
  <c r="AG178" i="1" s="1"/>
  <c r="AB178" i="1"/>
  <c r="AE178" i="1" s="1"/>
  <c r="AC178" i="1"/>
  <c r="AF178" i="1" s="1"/>
  <c r="S211" i="1"/>
  <c r="Q212" i="1" s="1"/>
  <c r="AA178" i="1"/>
  <c r="W178" i="1"/>
  <c r="Z178" i="1"/>
  <c r="R211" i="1"/>
  <c r="P212" i="1" l="1"/>
  <c r="O212" i="1"/>
  <c r="AH178" i="1"/>
  <c r="AB179" i="1" s="1"/>
  <c r="AI178" i="1"/>
  <c r="AD179" i="1" s="1"/>
  <c r="V179" i="1"/>
  <c r="Y179" i="1" s="1"/>
  <c r="T179" i="1"/>
  <c r="U179" i="1"/>
  <c r="X179" i="1" s="1"/>
  <c r="AC179" i="1" l="1"/>
  <c r="AF179" i="1" s="1"/>
  <c r="S212" i="1"/>
  <c r="Q213" i="1" s="1"/>
  <c r="AG179" i="1"/>
  <c r="AE179" i="1"/>
  <c r="AA179" i="1"/>
  <c r="W179" i="1"/>
  <c r="Z179" i="1"/>
  <c r="R212" i="1"/>
  <c r="P213" i="1" s="1"/>
  <c r="O213" i="1" l="1"/>
  <c r="AI179" i="1"/>
  <c r="AH179" i="1"/>
  <c r="V180" i="1"/>
  <c r="Y180" i="1" s="1"/>
  <c r="T180" i="1"/>
  <c r="W180" i="1" s="1"/>
  <c r="U180" i="1"/>
  <c r="X180" i="1" s="1"/>
  <c r="AD180" i="1" l="1"/>
  <c r="AC180" i="1"/>
  <c r="AF180" i="1" s="1"/>
  <c r="AB180" i="1"/>
  <c r="S213" i="1"/>
  <c r="Q214" i="1" s="1"/>
  <c r="AA180" i="1"/>
  <c r="V181" i="1" s="1"/>
  <c r="Z180" i="1"/>
  <c r="R213" i="1"/>
  <c r="P214" i="1" l="1"/>
  <c r="O214" i="1"/>
  <c r="AG180" i="1"/>
  <c r="AE180" i="1"/>
  <c r="AH180" i="1"/>
  <c r="AI180" i="1"/>
  <c r="T181" i="1"/>
  <c r="U181" i="1"/>
  <c r="X181" i="1" s="1"/>
  <c r="Y181" i="1"/>
  <c r="AD181" i="1" l="1"/>
  <c r="AG181" i="1" s="1"/>
  <c r="S214" i="1"/>
  <c r="Q215" i="1" s="1"/>
  <c r="AC181" i="1"/>
  <c r="AF181" i="1" s="1"/>
  <c r="AB181" i="1"/>
  <c r="AA181" i="1"/>
  <c r="Z181" i="1"/>
  <c r="R214" i="1"/>
  <c r="W181" i="1"/>
  <c r="P215" i="1" l="1"/>
  <c r="O215" i="1"/>
  <c r="AE181" i="1"/>
  <c r="AI181" i="1"/>
  <c r="AH181" i="1"/>
  <c r="V182" i="1"/>
  <c r="T182" i="1"/>
  <c r="U182" i="1"/>
  <c r="AD182" i="1" l="1"/>
  <c r="AG182" i="1" s="1"/>
  <c r="AB182" i="1"/>
  <c r="AC182" i="1"/>
  <c r="AF182" i="1" s="1"/>
  <c r="S215" i="1"/>
  <c r="Q216" i="1" s="1"/>
  <c r="Z182" i="1"/>
  <c r="AA182" i="1"/>
  <c r="R215" i="1"/>
  <c r="X182" i="1"/>
  <c r="Y182" i="1"/>
  <c r="P216" i="1" l="1"/>
  <c r="O216" i="1"/>
  <c r="AE182" i="1"/>
  <c r="AH182" i="1"/>
  <c r="AI182" i="1"/>
  <c r="W182" i="1"/>
  <c r="AD183" i="1" l="1"/>
  <c r="AG183" i="1" s="1"/>
  <c r="AC183" i="1"/>
  <c r="AF183" i="1" s="1"/>
  <c r="AB183" i="1"/>
  <c r="AE183" i="1" s="1"/>
  <c r="S216" i="1"/>
  <c r="Q217" i="1" s="1"/>
  <c r="R216" i="1"/>
  <c r="V183" i="1"/>
  <c r="U183" i="1"/>
  <c r="T183" i="1"/>
  <c r="P217" i="1" l="1"/>
  <c r="O217" i="1"/>
  <c r="AI183" i="1"/>
  <c r="AH183" i="1"/>
  <c r="AA183" i="1"/>
  <c r="Z183" i="1"/>
  <c r="X183" i="1"/>
  <c r="Y183" i="1"/>
  <c r="W183" i="1"/>
  <c r="AD184" i="1" l="1"/>
  <c r="AG184" i="1" s="1"/>
  <c r="AB184" i="1"/>
  <c r="AE184" i="1" s="1"/>
  <c r="AC184" i="1"/>
  <c r="AF184" i="1" s="1"/>
  <c r="S217" i="1"/>
  <c r="Q218" i="1" s="1"/>
  <c r="R217" i="1"/>
  <c r="V184" i="1"/>
  <c r="T184" i="1"/>
  <c r="U184" i="1"/>
  <c r="P218" i="1" l="1"/>
  <c r="O218" i="1"/>
  <c r="AA184" i="1"/>
  <c r="Z184" i="1"/>
  <c r="X184" i="1"/>
  <c r="Y184" i="1"/>
  <c r="W184" i="1"/>
  <c r="S218" i="1" l="1"/>
  <c r="Q219" i="1" s="1"/>
  <c r="R218" i="1"/>
  <c r="AI184" i="1"/>
  <c r="AH184" i="1"/>
  <c r="V185" i="1"/>
  <c r="P219" i="1" l="1"/>
  <c r="O219" i="1"/>
  <c r="AD185" i="1"/>
  <c r="AC185" i="1"/>
  <c r="AF185" i="1" s="1"/>
  <c r="AB185" i="1"/>
  <c r="T185" i="1"/>
  <c r="U185" i="1"/>
  <c r="X185" i="1" s="1"/>
  <c r="Y185" i="1"/>
  <c r="AG185" i="1" l="1"/>
  <c r="R219" i="1"/>
  <c r="AE185" i="1"/>
  <c r="AI185" i="1"/>
  <c r="AH185" i="1"/>
  <c r="S219" i="1"/>
  <c r="Q220" i="1" s="1"/>
  <c r="AA185" i="1"/>
  <c r="Z185" i="1"/>
  <c r="W185" i="1"/>
  <c r="P220" i="1" l="1"/>
  <c r="O220" i="1"/>
  <c r="AD186" i="1"/>
  <c r="AG186" i="1" s="1"/>
  <c r="AB186" i="1"/>
  <c r="AE186" i="1" s="1"/>
  <c r="AC186" i="1"/>
  <c r="AF186" i="1" s="1"/>
  <c r="V186" i="1"/>
  <c r="T186" i="1"/>
  <c r="U186" i="1"/>
  <c r="AH186" i="1" l="1"/>
  <c r="AI186" i="1"/>
  <c r="S220" i="1"/>
  <c r="Q221" i="1" s="1"/>
  <c r="Y186" i="1"/>
  <c r="AA186" i="1"/>
  <c r="Z186" i="1"/>
  <c r="R220" i="1"/>
  <c r="X186" i="1"/>
  <c r="P221" i="1" l="1"/>
  <c r="O221" i="1"/>
  <c r="W186" i="1"/>
  <c r="AC187" i="1" s="1"/>
  <c r="AD187" i="1" l="1"/>
  <c r="AG187" i="1" s="1"/>
  <c r="S221" i="1"/>
  <c r="Q222" i="1" s="1"/>
  <c r="AB187" i="1"/>
  <c r="AF187" i="1"/>
  <c r="R221" i="1"/>
  <c r="P222" i="1" s="1"/>
  <c r="V187" i="1"/>
  <c r="U187" i="1"/>
  <c r="T187" i="1"/>
  <c r="O222" i="1" l="1"/>
  <c r="AE187" i="1"/>
  <c r="AI187" i="1"/>
  <c r="AH187" i="1"/>
  <c r="Z187" i="1"/>
  <c r="AA187" i="1"/>
  <c r="X187" i="1"/>
  <c r="Y187" i="1"/>
  <c r="S222" i="1" l="1"/>
  <c r="Q223" i="1" s="1"/>
  <c r="R222" i="1"/>
  <c r="W187" i="1"/>
  <c r="AC188" i="1" s="1"/>
  <c r="P223" i="1" l="1"/>
  <c r="O223" i="1"/>
  <c r="AD188" i="1"/>
  <c r="AG188" i="1" s="1"/>
  <c r="AB188" i="1"/>
  <c r="AF188" i="1"/>
  <c r="V188" i="1"/>
  <c r="T188" i="1"/>
  <c r="U188" i="1"/>
  <c r="S223" i="1" l="1"/>
  <c r="Q224" i="1" s="1"/>
  <c r="AE188" i="1"/>
  <c r="AI188" i="1"/>
  <c r="AH188" i="1"/>
  <c r="AA188" i="1"/>
  <c r="Z188" i="1"/>
  <c r="R223" i="1"/>
  <c r="P224" i="1" s="1"/>
  <c r="X188" i="1"/>
  <c r="W188" i="1"/>
  <c r="Y188" i="1"/>
  <c r="O224" i="1" l="1"/>
  <c r="AD189" i="1"/>
  <c r="AG189" i="1" s="1"/>
  <c r="AB189" i="1"/>
  <c r="AE189" i="1" s="1"/>
  <c r="AC189" i="1"/>
  <c r="AF189" i="1" s="1"/>
  <c r="V189" i="1"/>
  <c r="R224" i="1" l="1"/>
  <c r="S224" i="1"/>
  <c r="Q225" i="1" s="1"/>
  <c r="T189" i="1"/>
  <c r="U189" i="1"/>
  <c r="X189" i="1" s="1"/>
  <c r="Y189" i="1"/>
  <c r="P225" i="1" l="1"/>
  <c r="O225" i="1"/>
  <c r="AI189" i="1"/>
  <c r="AH189" i="1"/>
  <c r="AA189" i="1"/>
  <c r="Z189" i="1"/>
  <c r="W189" i="1"/>
  <c r="AD190" i="1" l="1"/>
  <c r="AG190" i="1" s="1"/>
  <c r="AB190" i="1"/>
  <c r="AE190" i="1" s="1"/>
  <c r="AC190" i="1"/>
  <c r="AF190" i="1" s="1"/>
  <c r="S225" i="1"/>
  <c r="Q226" i="1" s="1"/>
  <c r="R225" i="1"/>
  <c r="V190" i="1"/>
  <c r="T190" i="1"/>
  <c r="U190" i="1"/>
  <c r="P226" i="1" l="1"/>
  <c r="O226" i="1"/>
  <c r="AI190" i="1"/>
  <c r="AH190" i="1"/>
  <c r="AA190" i="1"/>
  <c r="W190" i="1"/>
  <c r="Z190" i="1"/>
  <c r="Y190" i="1"/>
  <c r="X190" i="1"/>
  <c r="AD191" i="1" l="1"/>
  <c r="AG191" i="1" s="1"/>
  <c r="AB191" i="1"/>
  <c r="AE191" i="1" s="1"/>
  <c r="AC191" i="1"/>
  <c r="AF191" i="1" s="1"/>
  <c r="S226" i="1"/>
  <c r="Q227" i="1" s="1"/>
  <c r="R226" i="1"/>
  <c r="P227" i="1" s="1"/>
  <c r="V191" i="1"/>
  <c r="O227" i="1" l="1"/>
  <c r="T191" i="1"/>
  <c r="U191" i="1"/>
  <c r="X191" i="1" s="1"/>
  <c r="Y191" i="1"/>
  <c r="S227" i="1" l="1"/>
  <c r="Q228" i="1" s="1"/>
  <c r="AI191" i="1"/>
  <c r="AH191" i="1"/>
  <c r="R227" i="1"/>
  <c r="P228" i="1" s="1"/>
  <c r="AA191" i="1"/>
  <c r="Z191" i="1"/>
  <c r="W191" i="1"/>
  <c r="O228" i="1" l="1"/>
  <c r="AD192" i="1"/>
  <c r="AG192" i="1" s="1"/>
  <c r="AB192" i="1"/>
  <c r="AE192" i="1" s="1"/>
  <c r="AC192" i="1"/>
  <c r="AF192" i="1" s="1"/>
  <c r="V192" i="1"/>
  <c r="Y192" i="1" s="1"/>
  <c r="T192" i="1"/>
  <c r="U192" i="1"/>
  <c r="AI192" i="1" l="1"/>
  <c r="AH192" i="1"/>
  <c r="S228" i="1"/>
  <c r="Q229" i="1" s="1"/>
  <c r="AA192" i="1"/>
  <c r="Z192" i="1"/>
  <c r="R228" i="1"/>
  <c r="W192" i="1"/>
  <c r="X192" i="1"/>
  <c r="P229" i="1" l="1"/>
  <c r="O229" i="1"/>
  <c r="AD193" i="1"/>
  <c r="AG193" i="1" s="1"/>
  <c r="AC193" i="1"/>
  <c r="AF193" i="1" s="1"/>
  <c r="AB193" i="1"/>
  <c r="AE193" i="1" s="1"/>
  <c r="V193" i="1"/>
  <c r="S229" i="1" l="1"/>
  <c r="Q230" i="1" s="1"/>
  <c r="R229" i="1"/>
  <c r="T193" i="1"/>
  <c r="U193" i="1"/>
  <c r="X193" i="1" s="1"/>
  <c r="Y193" i="1"/>
  <c r="P230" i="1" l="1"/>
  <c r="O230" i="1"/>
  <c r="AI193" i="1"/>
  <c r="AH193" i="1"/>
  <c r="AA193" i="1"/>
  <c r="Z193" i="1"/>
  <c r="W193" i="1"/>
  <c r="AD194" i="1" l="1"/>
  <c r="AG194" i="1" s="1"/>
  <c r="AC194" i="1"/>
  <c r="AF194" i="1" s="1"/>
  <c r="AB194" i="1"/>
  <c r="AE194" i="1" s="1"/>
  <c r="S230" i="1"/>
  <c r="Q231" i="1" s="1"/>
  <c r="R230" i="1"/>
  <c r="V194" i="1"/>
  <c r="U194" i="1"/>
  <c r="T194" i="1"/>
  <c r="P231" i="1" l="1"/>
  <c r="O231" i="1"/>
  <c r="AI194" i="1"/>
  <c r="AH194" i="1"/>
  <c r="Y194" i="1"/>
  <c r="AA194" i="1"/>
  <c r="Z194" i="1"/>
  <c r="X194" i="1"/>
  <c r="S231" i="1" l="1"/>
  <c r="Q232" i="1" s="1"/>
  <c r="R231" i="1"/>
  <c r="W194" i="1"/>
  <c r="AC195" i="1" s="1"/>
  <c r="P232" i="1" l="1"/>
  <c r="O232" i="1"/>
  <c r="AD195" i="1"/>
  <c r="AG195" i="1" s="1"/>
  <c r="AB195" i="1"/>
  <c r="AF195" i="1"/>
  <c r="V195" i="1"/>
  <c r="U195" i="1"/>
  <c r="T195" i="1"/>
  <c r="S232" i="1" l="1"/>
  <c r="Q233" i="1" s="1"/>
  <c r="AE195" i="1"/>
  <c r="AI195" i="1"/>
  <c r="AH195" i="1"/>
  <c r="AA195" i="1"/>
  <c r="Z195" i="1"/>
  <c r="R232" i="1"/>
  <c r="P233" i="1" s="1"/>
  <c r="X195" i="1"/>
  <c r="Y195" i="1"/>
  <c r="W195" i="1"/>
  <c r="O233" i="1" l="1"/>
  <c r="AD196" i="1"/>
  <c r="AG196" i="1" s="1"/>
  <c r="AB196" i="1"/>
  <c r="AE196" i="1" s="1"/>
  <c r="AC196" i="1"/>
  <c r="AF196" i="1" s="1"/>
  <c r="U196" i="1"/>
  <c r="X196" i="1" s="1"/>
  <c r="V196" i="1"/>
  <c r="T196" i="1"/>
  <c r="S233" i="1" l="1"/>
  <c r="Q234" i="1" s="1"/>
  <c r="AI196" i="1"/>
  <c r="AH196" i="1"/>
  <c r="Z196" i="1"/>
  <c r="AA196" i="1"/>
  <c r="R233" i="1"/>
  <c r="P234" i="1" s="1"/>
  <c r="Y196" i="1"/>
  <c r="W196" i="1"/>
  <c r="O234" i="1" l="1"/>
  <c r="AD197" i="1"/>
  <c r="AG197" i="1" s="1"/>
  <c r="AC197" i="1"/>
  <c r="AF197" i="1" s="1"/>
  <c r="AB197" i="1"/>
  <c r="V197" i="1"/>
  <c r="Y197" i="1" s="1"/>
  <c r="T197" i="1"/>
  <c r="U197" i="1"/>
  <c r="AE197" i="1" l="1"/>
  <c r="S234" i="1"/>
  <c r="Q235" i="1" s="1"/>
  <c r="AA197" i="1"/>
  <c r="Z197" i="1"/>
  <c r="R234" i="1"/>
  <c r="P235" i="1" s="1"/>
  <c r="W197" i="1"/>
  <c r="X197" i="1"/>
  <c r="O235" i="1" l="1"/>
  <c r="AI197" i="1"/>
  <c r="AH197" i="1"/>
  <c r="V198" i="1"/>
  <c r="U198" i="1"/>
  <c r="X198" i="1" s="1"/>
  <c r="T198" i="1"/>
  <c r="AD198" i="1" l="1"/>
  <c r="S235" i="1"/>
  <c r="Q236" i="1" s="1"/>
  <c r="AC198" i="1"/>
  <c r="AF198" i="1" s="1"/>
  <c r="AB198" i="1"/>
  <c r="Y198" i="1"/>
  <c r="AA198" i="1"/>
  <c r="Z198" i="1"/>
  <c r="R235" i="1"/>
  <c r="W198" i="1"/>
  <c r="P236" i="1" l="1"/>
  <c r="O236" i="1"/>
  <c r="AG198" i="1"/>
  <c r="AE198" i="1"/>
  <c r="AH198" i="1"/>
  <c r="AI198" i="1"/>
  <c r="V199" i="1"/>
  <c r="T199" i="1"/>
  <c r="U199" i="1"/>
  <c r="AD199" i="1" l="1"/>
  <c r="AG199" i="1" s="1"/>
  <c r="AC199" i="1"/>
  <c r="AF199" i="1" s="1"/>
  <c r="AB199" i="1"/>
  <c r="R236" i="1"/>
  <c r="S236" i="1"/>
  <c r="Q237" i="1" s="1"/>
  <c r="Y199" i="1"/>
  <c r="AA199" i="1"/>
  <c r="Z199" i="1"/>
  <c r="X199" i="1"/>
  <c r="W199" i="1"/>
  <c r="P237" i="1" l="1"/>
  <c r="O237" i="1"/>
  <c r="AE199" i="1"/>
  <c r="AI199" i="1"/>
  <c r="AH199" i="1"/>
  <c r="V200" i="1"/>
  <c r="U200" i="1"/>
  <c r="T200" i="1"/>
  <c r="AD200" i="1" l="1"/>
  <c r="AG200" i="1" s="1"/>
  <c r="AB200" i="1"/>
  <c r="AC200" i="1"/>
  <c r="AF200" i="1" s="1"/>
  <c r="S237" i="1"/>
  <c r="Q238" i="1" s="1"/>
  <c r="Y200" i="1"/>
  <c r="AA200" i="1"/>
  <c r="W200" i="1"/>
  <c r="Z200" i="1"/>
  <c r="R237" i="1"/>
  <c r="X200" i="1"/>
  <c r="P238" i="1" l="1"/>
  <c r="O238" i="1"/>
  <c r="AE200" i="1"/>
  <c r="AI200" i="1"/>
  <c r="AH200" i="1"/>
  <c r="V201" i="1"/>
  <c r="Y201" i="1" s="1"/>
  <c r="T201" i="1"/>
  <c r="U201" i="1"/>
  <c r="X201" i="1" s="1"/>
  <c r="AD201" i="1" l="1"/>
  <c r="AB201" i="1"/>
  <c r="AC201" i="1"/>
  <c r="AF201" i="1" s="1"/>
  <c r="S238" i="1"/>
  <c r="Q239" i="1" s="1"/>
  <c r="AA201" i="1"/>
  <c r="W201" i="1"/>
  <c r="Z201" i="1"/>
  <c r="R238" i="1"/>
  <c r="P239" i="1" l="1"/>
  <c r="O239" i="1"/>
  <c r="AG201" i="1"/>
  <c r="AE201" i="1"/>
  <c r="AI201" i="1"/>
  <c r="V202" i="1"/>
  <c r="Y202" i="1" s="1"/>
  <c r="AH201" i="1"/>
  <c r="T202" i="1"/>
  <c r="W202" i="1" s="1"/>
  <c r="U202" i="1"/>
  <c r="X202" i="1" s="1"/>
  <c r="AD202" i="1" l="1"/>
  <c r="AB202" i="1"/>
  <c r="AC202" i="1"/>
  <c r="AF202" i="1" s="1"/>
  <c r="S239" i="1"/>
  <c r="Q240" i="1" s="1"/>
  <c r="AA202" i="1"/>
  <c r="V203" i="1" s="1"/>
  <c r="Z202" i="1"/>
  <c r="R239" i="1"/>
  <c r="P240" i="1" l="1"/>
  <c r="O240" i="1"/>
  <c r="AG202" i="1"/>
  <c r="AE202" i="1"/>
  <c r="AH202" i="1"/>
  <c r="AI202" i="1"/>
  <c r="T203" i="1"/>
  <c r="U203" i="1"/>
  <c r="X203" i="1" s="1"/>
  <c r="Y203" i="1"/>
  <c r="AD203" i="1" l="1"/>
  <c r="R240" i="1"/>
  <c r="AC203" i="1"/>
  <c r="AF203" i="1" s="1"/>
  <c r="AB203" i="1"/>
  <c r="S240" i="1"/>
  <c r="Q241" i="1" s="1"/>
  <c r="AA203" i="1"/>
  <c r="Z203" i="1"/>
  <c r="W203" i="1"/>
  <c r="P241" i="1" l="1"/>
  <c r="O241" i="1"/>
  <c r="AG203" i="1"/>
  <c r="AE203" i="1"/>
  <c r="AI203" i="1"/>
  <c r="AH203" i="1"/>
  <c r="V204" i="1"/>
  <c r="T204" i="1"/>
  <c r="U204" i="1"/>
  <c r="AD204" i="1" l="1"/>
  <c r="AG204" i="1" s="1"/>
  <c r="AB204" i="1"/>
  <c r="AC204" i="1"/>
  <c r="AF204" i="1" s="1"/>
  <c r="S241" i="1"/>
  <c r="Q242" i="1" s="1"/>
  <c r="AA204" i="1"/>
  <c r="W204" i="1"/>
  <c r="Z204" i="1"/>
  <c r="R241" i="1"/>
  <c r="Y204" i="1"/>
  <c r="X204" i="1"/>
  <c r="P242" i="1" l="1"/>
  <c r="O242" i="1"/>
  <c r="AE204" i="1"/>
  <c r="AI204" i="1"/>
  <c r="AH204" i="1"/>
  <c r="T205" i="1"/>
  <c r="AD205" i="1" l="1"/>
  <c r="R242" i="1"/>
  <c r="AB205" i="1"/>
  <c r="AC205" i="1"/>
  <c r="AF205" i="1" s="1"/>
  <c r="S242" i="1"/>
  <c r="Q243" i="1" s="1"/>
  <c r="U205" i="1"/>
  <c r="V205" i="1"/>
  <c r="W205" i="1"/>
  <c r="P243" i="1" l="1"/>
  <c r="O243" i="1"/>
  <c r="AG205" i="1"/>
  <c r="AE205" i="1"/>
  <c r="AI205" i="1"/>
  <c r="AH205" i="1"/>
  <c r="Y205" i="1"/>
  <c r="AA205" i="1"/>
  <c r="Z205" i="1"/>
  <c r="X205" i="1"/>
  <c r="AD206" i="1" l="1"/>
  <c r="AG206" i="1" s="1"/>
  <c r="AB206" i="1"/>
  <c r="AE206" i="1" s="1"/>
  <c r="AC206" i="1"/>
  <c r="AF206" i="1" s="1"/>
  <c r="S243" i="1"/>
  <c r="Q244" i="1" s="1"/>
  <c r="R243" i="1"/>
  <c r="V206" i="1"/>
  <c r="U206" i="1"/>
  <c r="X206" i="1" s="1"/>
  <c r="T206" i="1"/>
  <c r="P244" i="1" l="1"/>
  <c r="O244" i="1"/>
  <c r="AI206" i="1"/>
  <c r="AH206" i="1"/>
  <c r="Z206" i="1"/>
  <c r="AA206" i="1"/>
  <c r="Y206" i="1"/>
  <c r="W206" i="1"/>
  <c r="AD207" i="1" l="1"/>
  <c r="AG207" i="1" s="1"/>
  <c r="S244" i="1"/>
  <c r="Q245" i="1" s="1"/>
  <c r="AC207" i="1"/>
  <c r="AF207" i="1" s="1"/>
  <c r="AB207" i="1"/>
  <c r="AE207" i="1" s="1"/>
  <c r="R244" i="1"/>
  <c r="P245" i="1" s="1"/>
  <c r="V207" i="1"/>
  <c r="T207" i="1"/>
  <c r="U207" i="1"/>
  <c r="X207" i="1" s="1"/>
  <c r="O245" i="1" l="1"/>
  <c r="AI207" i="1"/>
  <c r="AH207" i="1"/>
  <c r="Y207" i="1"/>
  <c r="AA207" i="1"/>
  <c r="W207" i="1"/>
  <c r="Z207" i="1"/>
  <c r="AD208" i="1" l="1"/>
  <c r="AG208" i="1" s="1"/>
  <c r="S245" i="1"/>
  <c r="Q246" i="1" s="1"/>
  <c r="AC208" i="1"/>
  <c r="AF208" i="1" s="1"/>
  <c r="AB208" i="1"/>
  <c r="AE208" i="1" s="1"/>
  <c r="V208" i="1"/>
  <c r="Y208" i="1" s="1"/>
  <c r="R245" i="1"/>
  <c r="P246" i="1" s="1"/>
  <c r="T208" i="1"/>
  <c r="U208" i="1"/>
  <c r="X208" i="1" s="1"/>
  <c r="O246" i="1" l="1"/>
  <c r="AI208" i="1"/>
  <c r="AH208" i="1"/>
  <c r="AA208" i="1"/>
  <c r="W208" i="1"/>
  <c r="Z208" i="1"/>
  <c r="AD209" i="1" l="1"/>
  <c r="AG209" i="1" s="1"/>
  <c r="AC209" i="1"/>
  <c r="AF209" i="1" s="1"/>
  <c r="AB209" i="1"/>
  <c r="AE209" i="1" s="1"/>
  <c r="S246" i="1"/>
  <c r="Q247" i="1" s="1"/>
  <c r="V209" i="1"/>
  <c r="Y209" i="1" s="1"/>
  <c r="R246" i="1"/>
  <c r="P247" i="1" s="1"/>
  <c r="T209" i="1"/>
  <c r="U209" i="1"/>
  <c r="X209" i="1" s="1"/>
  <c r="O247" i="1" l="1"/>
  <c r="AI209" i="1"/>
  <c r="AH209" i="1"/>
  <c r="AA209" i="1"/>
  <c r="Z209" i="1"/>
  <c r="W209" i="1"/>
  <c r="AD210" i="1" l="1"/>
  <c r="AG210" i="1" s="1"/>
  <c r="AB210" i="1"/>
  <c r="AE210" i="1" s="1"/>
  <c r="AC210" i="1"/>
  <c r="AF210" i="1" s="1"/>
  <c r="S247" i="1"/>
  <c r="Q248" i="1" s="1"/>
  <c r="R247" i="1"/>
  <c r="V210" i="1"/>
  <c r="T210" i="1"/>
  <c r="U210" i="1"/>
  <c r="X210" i="1" s="1"/>
  <c r="P248" i="1" l="1"/>
  <c r="O248" i="1"/>
  <c r="AI210" i="1"/>
  <c r="AH210" i="1"/>
  <c r="AA210" i="1"/>
  <c r="Z210" i="1"/>
  <c r="Y210" i="1"/>
  <c r="S248" i="1" l="1"/>
  <c r="Q249" i="1" s="1"/>
  <c r="R248" i="1"/>
  <c r="W210" i="1"/>
  <c r="AC211" i="1" s="1"/>
  <c r="P249" i="1" l="1"/>
  <c r="O249" i="1"/>
  <c r="AD211" i="1"/>
  <c r="AG211" i="1" s="1"/>
  <c r="AB211" i="1"/>
  <c r="AF211" i="1"/>
  <c r="V211" i="1"/>
  <c r="U211" i="1"/>
  <c r="T211" i="1"/>
  <c r="S249" i="1" l="1"/>
  <c r="Q250" i="1" s="1"/>
  <c r="AE211" i="1"/>
  <c r="AI211" i="1"/>
  <c r="AH211" i="1"/>
  <c r="AA211" i="1"/>
  <c r="W211" i="1"/>
  <c r="Z211" i="1"/>
  <c r="R249" i="1"/>
  <c r="X211" i="1"/>
  <c r="Y211" i="1"/>
  <c r="P250" i="1" l="1"/>
  <c r="O250" i="1"/>
  <c r="AD212" i="1"/>
  <c r="AG212" i="1" s="1"/>
  <c r="AB212" i="1"/>
  <c r="AE212" i="1" s="1"/>
  <c r="AC212" i="1"/>
  <c r="AF212" i="1" s="1"/>
  <c r="V212" i="1"/>
  <c r="S250" i="1" l="1"/>
  <c r="Q251" i="1" s="1"/>
  <c r="R250" i="1"/>
  <c r="P251" i="1" s="1"/>
  <c r="T212" i="1"/>
  <c r="U212" i="1"/>
  <c r="X212" i="1" s="1"/>
  <c r="Y212" i="1"/>
  <c r="O251" i="1" l="1"/>
  <c r="AI212" i="1"/>
  <c r="AH212" i="1"/>
  <c r="AA212" i="1"/>
  <c r="W212" i="1"/>
  <c r="Z212" i="1"/>
  <c r="AD213" i="1" l="1"/>
  <c r="AG213" i="1" s="1"/>
  <c r="AC213" i="1"/>
  <c r="AF213" i="1" s="1"/>
  <c r="AB213" i="1"/>
  <c r="AE213" i="1" s="1"/>
  <c r="S251" i="1"/>
  <c r="Q252" i="1" s="1"/>
  <c r="V213" i="1"/>
  <c r="Y213" i="1" s="1"/>
  <c r="R251" i="1"/>
  <c r="T213" i="1"/>
  <c r="U213" i="1"/>
  <c r="X213" i="1" s="1"/>
  <c r="P252" i="1" l="1"/>
  <c r="O252" i="1"/>
  <c r="AI213" i="1"/>
  <c r="AH213" i="1"/>
  <c r="AA213" i="1"/>
  <c r="Z213" i="1"/>
  <c r="W213" i="1"/>
  <c r="AD214" i="1" l="1"/>
  <c r="AG214" i="1" s="1"/>
  <c r="AB214" i="1"/>
  <c r="AE214" i="1" s="1"/>
  <c r="AC214" i="1"/>
  <c r="AF214" i="1" s="1"/>
  <c r="S252" i="1"/>
  <c r="Q253" i="1" s="1"/>
  <c r="R252" i="1"/>
  <c r="V214" i="1"/>
  <c r="U214" i="1"/>
  <c r="T214" i="1"/>
  <c r="P253" i="1" l="1"/>
  <c r="O253" i="1"/>
  <c r="AH214" i="1"/>
  <c r="AI214" i="1"/>
  <c r="Y214" i="1"/>
  <c r="AA214" i="1"/>
  <c r="Z214" i="1"/>
  <c r="X214" i="1"/>
  <c r="W214" i="1"/>
  <c r="AD215" i="1" l="1"/>
  <c r="AG215" i="1" s="1"/>
  <c r="AB215" i="1"/>
  <c r="AC215" i="1"/>
  <c r="AF215" i="1" s="1"/>
  <c r="S253" i="1"/>
  <c r="Q254" i="1" s="1"/>
  <c r="R253" i="1"/>
  <c r="V215" i="1"/>
  <c r="U215" i="1"/>
  <c r="T215" i="1"/>
  <c r="P254" i="1" l="1"/>
  <c r="O254" i="1"/>
  <c r="AE215" i="1"/>
  <c r="AI215" i="1"/>
  <c r="AH215" i="1"/>
  <c r="AA215" i="1"/>
  <c r="W215" i="1"/>
  <c r="Z215" i="1"/>
  <c r="X215" i="1"/>
  <c r="Y215" i="1"/>
  <c r="AD216" i="1" l="1"/>
  <c r="AG216" i="1" s="1"/>
  <c r="AB216" i="1"/>
  <c r="AE216" i="1" s="1"/>
  <c r="AC216" i="1"/>
  <c r="AF216" i="1" s="1"/>
  <c r="S254" i="1"/>
  <c r="Q255" i="1" s="1"/>
  <c r="R254" i="1"/>
  <c r="P255" i="1" s="1"/>
  <c r="T216" i="1"/>
  <c r="O255" i="1" l="1"/>
  <c r="AI216" i="1"/>
  <c r="AH216" i="1"/>
  <c r="U216" i="1"/>
  <c r="X216" i="1" s="1"/>
  <c r="V216" i="1"/>
  <c r="W216" i="1"/>
  <c r="S255" i="1" l="1"/>
  <c r="Q256" i="1" s="1"/>
  <c r="Y216" i="1"/>
  <c r="AB217" i="1" s="1"/>
  <c r="AA216" i="1"/>
  <c r="Z216" i="1"/>
  <c r="R255" i="1"/>
  <c r="P256" i="1" s="1"/>
  <c r="O256" i="1" l="1"/>
  <c r="AD217" i="1"/>
  <c r="AG217" i="1" s="1"/>
  <c r="AC217" i="1"/>
  <c r="AE217" i="1"/>
  <c r="V217" i="1"/>
  <c r="Y217" i="1" s="1"/>
  <c r="T217" i="1"/>
  <c r="W217" i="1" s="1"/>
  <c r="U217" i="1"/>
  <c r="X217" i="1" s="1"/>
  <c r="AF217" i="1" l="1"/>
  <c r="S256" i="1"/>
  <c r="Q257" i="1" s="1"/>
  <c r="AI217" i="1"/>
  <c r="AH217" i="1"/>
  <c r="AA217" i="1"/>
  <c r="V218" i="1" s="1"/>
  <c r="Z217" i="1"/>
  <c r="R256" i="1"/>
  <c r="P257" i="1" l="1"/>
  <c r="O257" i="1"/>
  <c r="AD218" i="1"/>
  <c r="AG218" i="1" s="1"/>
  <c r="AB218" i="1"/>
  <c r="AC218" i="1"/>
  <c r="AF218" i="1" s="1"/>
  <c r="T218" i="1"/>
  <c r="U218" i="1"/>
  <c r="X218" i="1" s="1"/>
  <c r="Y218" i="1"/>
  <c r="S257" i="1" l="1"/>
  <c r="Q258" i="1" s="1"/>
  <c r="AE218" i="1"/>
  <c r="AH218" i="1"/>
  <c r="AI218" i="1"/>
  <c r="R257" i="1"/>
  <c r="P258" i="1" s="1"/>
  <c r="AA218" i="1"/>
  <c r="W218" i="1"/>
  <c r="Z218" i="1"/>
  <c r="O258" i="1" l="1"/>
  <c r="AD219" i="1"/>
  <c r="AG219" i="1" s="1"/>
  <c r="AB219" i="1"/>
  <c r="AE219" i="1" s="1"/>
  <c r="AC219" i="1"/>
  <c r="AF219" i="1" s="1"/>
  <c r="V219" i="1"/>
  <c r="Y219" i="1" s="1"/>
  <c r="T219" i="1"/>
  <c r="U219" i="1"/>
  <c r="AI219" i="1" l="1"/>
  <c r="AH219" i="1"/>
  <c r="S258" i="1"/>
  <c r="Q259" i="1" s="1"/>
  <c r="AA219" i="1"/>
  <c r="W219" i="1"/>
  <c r="Z219" i="1"/>
  <c r="R258" i="1"/>
  <c r="X219" i="1"/>
  <c r="P259" i="1" l="1"/>
  <c r="O259" i="1"/>
  <c r="AD220" i="1"/>
  <c r="AG220" i="1" s="1"/>
  <c r="AC220" i="1"/>
  <c r="AF220" i="1" s="1"/>
  <c r="AB220" i="1"/>
  <c r="AE220" i="1" s="1"/>
  <c r="V220" i="1"/>
  <c r="U220" i="1"/>
  <c r="X220" i="1" s="1"/>
  <c r="T220" i="1"/>
  <c r="AI220" i="1" l="1"/>
  <c r="AH220" i="1"/>
  <c r="S259" i="1"/>
  <c r="Q260" i="1" s="1"/>
  <c r="Z220" i="1"/>
  <c r="Y220" i="1"/>
  <c r="AA220" i="1"/>
  <c r="R259" i="1"/>
  <c r="W220" i="1"/>
  <c r="P260" i="1" l="1"/>
  <c r="O260" i="1"/>
  <c r="AD221" i="1"/>
  <c r="AG221" i="1" s="1"/>
  <c r="AB221" i="1"/>
  <c r="AE221" i="1" s="1"/>
  <c r="AC221" i="1"/>
  <c r="AF221" i="1" s="1"/>
  <c r="V221" i="1"/>
  <c r="R260" i="1" l="1"/>
  <c r="S260" i="1"/>
  <c r="Q261" i="1" s="1"/>
  <c r="T221" i="1"/>
  <c r="U221" i="1"/>
  <c r="X221" i="1" s="1"/>
  <c r="Y221" i="1"/>
  <c r="P261" i="1" l="1"/>
  <c r="O261" i="1"/>
  <c r="AI221" i="1"/>
  <c r="AH221" i="1"/>
  <c r="AA221" i="1"/>
  <c r="W221" i="1"/>
  <c r="Z221" i="1"/>
  <c r="AD222" i="1" l="1"/>
  <c r="AG222" i="1" s="1"/>
  <c r="AC222" i="1"/>
  <c r="AF222" i="1" s="1"/>
  <c r="AB222" i="1"/>
  <c r="AE222" i="1" s="1"/>
  <c r="S261" i="1"/>
  <c r="Q262" i="1" s="1"/>
  <c r="V222" i="1"/>
  <c r="Y222" i="1" s="1"/>
  <c r="R261" i="1"/>
  <c r="P262" i="1" s="1"/>
  <c r="T222" i="1"/>
  <c r="U222" i="1"/>
  <c r="O262" i="1" l="1"/>
  <c r="AI222" i="1"/>
  <c r="AH222" i="1"/>
  <c r="AA222" i="1"/>
  <c r="X222" i="1"/>
  <c r="Z222" i="1"/>
  <c r="W222" i="1"/>
  <c r="AD223" i="1" l="1"/>
  <c r="AG223" i="1" s="1"/>
  <c r="AC223" i="1"/>
  <c r="AF223" i="1" s="1"/>
  <c r="AB223" i="1"/>
  <c r="AE223" i="1" s="1"/>
  <c r="S262" i="1"/>
  <c r="Q263" i="1" s="1"/>
  <c r="R262" i="1"/>
  <c r="V223" i="1"/>
  <c r="U223" i="1"/>
  <c r="T223" i="1"/>
  <c r="P263" i="1" l="1"/>
  <c r="O263" i="1"/>
  <c r="AI223" i="1"/>
  <c r="AH223" i="1"/>
  <c r="Z223" i="1"/>
  <c r="AA223" i="1"/>
  <c r="W223" i="1"/>
  <c r="Y223" i="1"/>
  <c r="X223" i="1"/>
  <c r="AD224" i="1" l="1"/>
  <c r="AG224" i="1" s="1"/>
  <c r="AC224" i="1"/>
  <c r="AF224" i="1" s="1"/>
  <c r="AB224" i="1"/>
  <c r="AE224" i="1" s="1"/>
  <c r="S263" i="1"/>
  <c r="Q264" i="1" s="1"/>
  <c r="R263" i="1"/>
  <c r="P264" i="1" s="1"/>
  <c r="V224" i="1"/>
  <c r="O264" i="1" l="1"/>
  <c r="AI224" i="1"/>
  <c r="AH224" i="1"/>
  <c r="T224" i="1"/>
  <c r="U224" i="1"/>
  <c r="X224" i="1" s="1"/>
  <c r="Y224" i="1"/>
  <c r="S264" i="1" l="1"/>
  <c r="Q265" i="1" s="1"/>
  <c r="AA224" i="1"/>
  <c r="W224" i="1"/>
  <c r="AB225" i="1" s="1"/>
  <c r="Z224" i="1"/>
  <c r="R264" i="1"/>
  <c r="P265" i="1" s="1"/>
  <c r="O265" i="1" l="1"/>
  <c r="AD225" i="1"/>
  <c r="AG225" i="1" s="1"/>
  <c r="AC225" i="1"/>
  <c r="AE225" i="1"/>
  <c r="V225" i="1"/>
  <c r="Y225" i="1" s="1"/>
  <c r="T225" i="1"/>
  <c r="U225" i="1"/>
  <c r="X225" i="1" s="1"/>
  <c r="AF225" i="1" l="1"/>
  <c r="AI225" i="1"/>
  <c r="AH225" i="1"/>
  <c r="S265" i="1"/>
  <c r="Q266" i="1" s="1"/>
  <c r="AA225" i="1"/>
  <c r="W225" i="1"/>
  <c r="Z225" i="1"/>
  <c r="R265" i="1"/>
  <c r="P266" i="1" l="1"/>
  <c r="O266" i="1"/>
  <c r="AD226" i="1"/>
  <c r="AG226" i="1" s="1"/>
  <c r="AC226" i="1"/>
  <c r="AF226" i="1" s="1"/>
  <c r="AB226" i="1"/>
  <c r="AE226" i="1" s="1"/>
  <c r="V226" i="1"/>
  <c r="Y226" i="1" s="1"/>
  <c r="T226" i="1"/>
  <c r="U226" i="1"/>
  <c r="X226" i="1" s="1"/>
  <c r="AI226" i="1" l="1"/>
  <c r="AH226" i="1"/>
  <c r="S266" i="1"/>
  <c r="Q267" i="1" s="1"/>
  <c r="AA226" i="1"/>
  <c r="W226" i="1"/>
  <c r="Z226" i="1"/>
  <c r="R266" i="1"/>
  <c r="P267" i="1" l="1"/>
  <c r="O267" i="1"/>
  <c r="AD227" i="1"/>
  <c r="AG227" i="1" s="1"/>
  <c r="AB227" i="1"/>
  <c r="AE227" i="1" s="1"/>
  <c r="AC227" i="1"/>
  <c r="AF227" i="1" s="1"/>
  <c r="V227" i="1"/>
  <c r="T227" i="1"/>
  <c r="U227" i="1"/>
  <c r="X227" i="1" s="1"/>
  <c r="S267" i="1" l="1"/>
  <c r="Q268" i="1" s="1"/>
  <c r="AI227" i="1"/>
  <c r="AH227" i="1"/>
  <c r="Y227" i="1"/>
  <c r="AA227" i="1"/>
  <c r="W227" i="1"/>
  <c r="Z227" i="1"/>
  <c r="R267" i="1"/>
  <c r="P268" i="1" s="1"/>
  <c r="O268" i="1" l="1"/>
  <c r="AD228" i="1"/>
  <c r="AG228" i="1" s="1"/>
  <c r="AC228" i="1"/>
  <c r="AF228" i="1" s="1"/>
  <c r="AB228" i="1"/>
  <c r="AE228" i="1" s="1"/>
  <c r="V228" i="1"/>
  <c r="Y228" i="1" s="1"/>
  <c r="T228" i="1"/>
  <c r="U228" i="1"/>
  <c r="X228" i="1" s="1"/>
  <c r="R268" i="1" l="1"/>
  <c r="AI228" i="1"/>
  <c r="AH228" i="1"/>
  <c r="S268" i="1"/>
  <c r="Q269" i="1" s="1"/>
  <c r="AA228" i="1"/>
  <c r="Z228" i="1"/>
  <c r="W228" i="1"/>
  <c r="P269" i="1" l="1"/>
  <c r="O269" i="1"/>
  <c r="AD229" i="1"/>
  <c r="AG229" i="1" s="1"/>
  <c r="AB229" i="1"/>
  <c r="AE229" i="1" s="1"/>
  <c r="AC229" i="1"/>
  <c r="AF229" i="1" s="1"/>
  <c r="V229" i="1"/>
  <c r="U229" i="1"/>
  <c r="T229" i="1"/>
  <c r="AI229" i="1" l="1"/>
  <c r="AH229" i="1"/>
  <c r="S269" i="1"/>
  <c r="Q270" i="1" s="1"/>
  <c r="Z229" i="1"/>
  <c r="Y229" i="1"/>
  <c r="AA229" i="1"/>
  <c r="R269" i="1"/>
  <c r="W229" i="1"/>
  <c r="P270" i="1" l="1"/>
  <c r="O270" i="1"/>
  <c r="X229" i="1"/>
  <c r="AC230" i="1" s="1"/>
  <c r="AD230" i="1" l="1"/>
  <c r="AG230" i="1" s="1"/>
  <c r="AB230" i="1"/>
  <c r="AE230" i="1" s="1"/>
  <c r="S270" i="1"/>
  <c r="Q271" i="1" s="1"/>
  <c r="AF230" i="1"/>
  <c r="R270" i="1"/>
  <c r="P271" i="1" s="1"/>
  <c r="V230" i="1"/>
  <c r="T230" i="1"/>
  <c r="U230" i="1"/>
  <c r="O271" i="1" l="1"/>
  <c r="AI230" i="1"/>
  <c r="AH230" i="1"/>
  <c r="AA230" i="1"/>
  <c r="Z230" i="1"/>
  <c r="X230" i="1"/>
  <c r="R271" i="1" l="1"/>
  <c r="S271" i="1"/>
  <c r="Q272" i="1" s="1"/>
  <c r="W230" i="1"/>
  <c r="Y230" i="1"/>
  <c r="P272" i="1" l="1"/>
  <c r="O272" i="1"/>
  <c r="AD231" i="1"/>
  <c r="AG231" i="1" s="1"/>
  <c r="AC231" i="1"/>
  <c r="AF231" i="1" s="1"/>
  <c r="AB231" i="1"/>
  <c r="AE231" i="1" s="1"/>
  <c r="V231" i="1"/>
  <c r="T231" i="1"/>
  <c r="U231" i="1"/>
  <c r="AI231" i="1" l="1"/>
  <c r="AH231" i="1"/>
  <c r="S272" i="1"/>
  <c r="Q273" i="1" s="1"/>
  <c r="AA231" i="1"/>
  <c r="Z231" i="1"/>
  <c r="R272" i="1"/>
  <c r="P273" i="1" s="1"/>
  <c r="X231" i="1"/>
  <c r="Y231" i="1"/>
  <c r="W231" i="1"/>
  <c r="O273" i="1" l="1"/>
  <c r="AD232" i="1"/>
  <c r="AG232" i="1" s="1"/>
  <c r="AB232" i="1"/>
  <c r="AE232" i="1" s="1"/>
  <c r="AC232" i="1"/>
  <c r="AF232" i="1" s="1"/>
  <c r="V232" i="1"/>
  <c r="U232" i="1"/>
  <c r="T232" i="1"/>
  <c r="AI232" i="1" l="1"/>
  <c r="AH232" i="1"/>
  <c r="S273" i="1"/>
  <c r="Q274" i="1" s="1"/>
  <c r="AA232" i="1"/>
  <c r="Z232" i="1"/>
  <c r="R273" i="1"/>
  <c r="P274" i="1" s="1"/>
  <c r="X232" i="1"/>
  <c r="Y232" i="1"/>
  <c r="W232" i="1"/>
  <c r="O274" i="1" l="1"/>
  <c r="AD233" i="1"/>
  <c r="AG233" i="1" s="1"/>
  <c r="AC233" i="1"/>
  <c r="AF233" i="1" s="1"/>
  <c r="AB233" i="1"/>
  <c r="AE233" i="1" s="1"/>
  <c r="V233" i="1"/>
  <c r="T233" i="1"/>
  <c r="U233" i="1"/>
  <c r="AI233" i="1" l="1"/>
  <c r="AH233" i="1"/>
  <c r="S274" i="1"/>
  <c r="Q275" i="1" s="1"/>
  <c r="AA233" i="1"/>
  <c r="Z233" i="1"/>
  <c r="R274" i="1"/>
  <c r="X233" i="1"/>
  <c r="W233" i="1"/>
  <c r="Y233" i="1"/>
  <c r="P275" i="1" l="1"/>
  <c r="O275" i="1"/>
  <c r="AD234" i="1"/>
  <c r="AG234" i="1" s="1"/>
  <c r="AC234" i="1"/>
  <c r="AF234" i="1" s="1"/>
  <c r="AB234" i="1"/>
  <c r="AE234" i="1" s="1"/>
  <c r="V234" i="1"/>
  <c r="U234" i="1"/>
  <c r="T234" i="1"/>
  <c r="S275" i="1" l="1"/>
  <c r="Q276" i="1" s="1"/>
  <c r="Z234" i="1"/>
  <c r="AA234" i="1"/>
  <c r="R275" i="1"/>
  <c r="X234" i="1"/>
  <c r="Y234" i="1"/>
  <c r="W234" i="1"/>
  <c r="P276" i="1" l="1"/>
  <c r="O276" i="1"/>
  <c r="AI234" i="1"/>
  <c r="AH234" i="1"/>
  <c r="V235" i="1"/>
  <c r="T235" i="1"/>
  <c r="U235" i="1"/>
  <c r="AD235" i="1" l="1"/>
  <c r="S276" i="1"/>
  <c r="Q277" i="1" s="1"/>
  <c r="AC235" i="1"/>
  <c r="AF235" i="1" s="1"/>
  <c r="AB235" i="1"/>
  <c r="AA235" i="1"/>
  <c r="Z235" i="1"/>
  <c r="R276" i="1"/>
  <c r="X235" i="1"/>
  <c r="Y235" i="1"/>
  <c r="W235" i="1"/>
  <c r="P277" i="1" l="1"/>
  <c r="O277" i="1"/>
  <c r="AG235" i="1"/>
  <c r="AE235" i="1"/>
  <c r="AI235" i="1"/>
  <c r="AH235" i="1"/>
  <c r="U236" i="1"/>
  <c r="X236" i="1" s="1"/>
  <c r="V236" i="1"/>
  <c r="T236" i="1"/>
  <c r="AD236" i="1" l="1"/>
  <c r="AC236" i="1"/>
  <c r="AF236" i="1" s="1"/>
  <c r="AB236" i="1"/>
  <c r="AE236" i="1" s="1"/>
  <c r="S277" i="1"/>
  <c r="Q278" i="1" s="1"/>
  <c r="Z236" i="1"/>
  <c r="AA236" i="1"/>
  <c r="R277" i="1"/>
  <c r="Y236" i="1"/>
  <c r="W236" i="1"/>
  <c r="P278" i="1" l="1"/>
  <c r="O278" i="1"/>
  <c r="AG236" i="1"/>
  <c r="AI236" i="1"/>
  <c r="AH236" i="1"/>
  <c r="V237" i="1"/>
  <c r="T237" i="1"/>
  <c r="U237" i="1"/>
  <c r="AD237" i="1" l="1"/>
  <c r="AC237" i="1"/>
  <c r="AF237" i="1" s="1"/>
  <c r="AB237" i="1"/>
  <c r="S278" i="1"/>
  <c r="Q279" i="1" s="1"/>
  <c r="AA237" i="1"/>
  <c r="Z237" i="1"/>
  <c r="R278" i="1"/>
  <c r="W237" i="1"/>
  <c r="Y237" i="1"/>
  <c r="P279" i="1" l="1"/>
  <c r="O279" i="1"/>
  <c r="AG237" i="1"/>
  <c r="AE237" i="1"/>
  <c r="AI237" i="1"/>
  <c r="AH237" i="1"/>
  <c r="X237" i="1"/>
  <c r="V238" i="1" s="1"/>
  <c r="AD238" i="1" l="1"/>
  <c r="AG238" i="1" s="1"/>
  <c r="AB238" i="1"/>
  <c r="AE238" i="1" s="1"/>
  <c r="AC238" i="1"/>
  <c r="AF238" i="1" s="1"/>
  <c r="S279" i="1"/>
  <c r="Q280" i="1" s="1"/>
  <c r="R279" i="1"/>
  <c r="T238" i="1"/>
  <c r="U238" i="1"/>
  <c r="Y238" i="1"/>
  <c r="P280" i="1" l="1"/>
  <c r="O280" i="1"/>
  <c r="AI238" i="1"/>
  <c r="AH238" i="1"/>
  <c r="AA238" i="1"/>
  <c r="Z238" i="1"/>
  <c r="X238" i="1"/>
  <c r="W238" i="1"/>
  <c r="AD239" i="1" l="1"/>
  <c r="AG239" i="1" s="1"/>
  <c r="AC239" i="1"/>
  <c r="AF239" i="1" s="1"/>
  <c r="AB239" i="1"/>
  <c r="S280" i="1"/>
  <c r="Q281" i="1" s="1"/>
  <c r="R280" i="1"/>
  <c r="V239" i="1"/>
  <c r="U239" i="1"/>
  <c r="X239" i="1" s="1"/>
  <c r="T239" i="1"/>
  <c r="P281" i="1" l="1"/>
  <c r="O281" i="1"/>
  <c r="AE239" i="1"/>
  <c r="Y239" i="1"/>
  <c r="AA239" i="1"/>
  <c r="Z239" i="1"/>
  <c r="W239" i="1"/>
  <c r="AI239" i="1" l="1"/>
  <c r="AH239" i="1"/>
  <c r="AB240" i="1" s="1"/>
  <c r="S281" i="1"/>
  <c r="Q282" i="1" s="1"/>
  <c r="R281" i="1"/>
  <c r="V240" i="1"/>
  <c r="T240" i="1"/>
  <c r="U240" i="1"/>
  <c r="P282" i="1" l="1"/>
  <c r="O282" i="1"/>
  <c r="AD240" i="1"/>
  <c r="AC240" i="1"/>
  <c r="AF240" i="1" s="1"/>
  <c r="Y240" i="1"/>
  <c r="AA240" i="1"/>
  <c r="W240" i="1"/>
  <c r="Z240" i="1"/>
  <c r="X240" i="1"/>
  <c r="AG240" i="1" l="1"/>
  <c r="AE240" i="1"/>
  <c r="AI240" i="1"/>
  <c r="AH240" i="1"/>
  <c r="S282" i="1"/>
  <c r="Q283" i="1" s="1"/>
  <c r="R282" i="1"/>
  <c r="V241" i="1"/>
  <c r="U241" i="1"/>
  <c r="T241" i="1"/>
  <c r="P283" i="1" l="1"/>
  <c r="O283" i="1"/>
  <c r="AD241" i="1"/>
  <c r="AB241" i="1"/>
  <c r="AC241" i="1"/>
  <c r="AF241" i="1" s="1"/>
  <c r="Z241" i="1"/>
  <c r="AA241" i="1"/>
  <c r="Y241" i="1"/>
  <c r="W241" i="1"/>
  <c r="X241" i="1"/>
  <c r="AG241" i="1" l="1"/>
  <c r="AE241" i="1"/>
  <c r="AI241" i="1"/>
  <c r="AH241" i="1"/>
  <c r="S283" i="1"/>
  <c r="Q284" i="1" s="1"/>
  <c r="R283" i="1"/>
  <c r="V242" i="1"/>
  <c r="U242" i="1"/>
  <c r="T242" i="1"/>
  <c r="P284" i="1" l="1"/>
  <c r="O284" i="1"/>
  <c r="AD242" i="1"/>
  <c r="AB242" i="1"/>
  <c r="AC242" i="1"/>
  <c r="AF242" i="1" s="1"/>
  <c r="Y242" i="1"/>
  <c r="AA242" i="1"/>
  <c r="W242" i="1"/>
  <c r="Z242" i="1"/>
  <c r="X242" i="1"/>
  <c r="AG242" i="1" l="1"/>
  <c r="S284" i="1"/>
  <c r="Q285" i="1" s="1"/>
  <c r="AE242" i="1"/>
  <c r="AI242" i="1"/>
  <c r="AH242" i="1"/>
  <c r="V243" i="1"/>
  <c r="Y243" i="1" s="1"/>
  <c r="R284" i="1"/>
  <c r="T243" i="1"/>
  <c r="U243" i="1"/>
  <c r="X243" i="1" s="1"/>
  <c r="P285" i="1" l="1"/>
  <c r="O285" i="1"/>
  <c r="AD243" i="1"/>
  <c r="AB243" i="1"/>
  <c r="AC243" i="1"/>
  <c r="AF243" i="1" s="1"/>
  <c r="AA243" i="1"/>
  <c r="W243" i="1"/>
  <c r="Z243" i="1"/>
  <c r="AG243" i="1" l="1"/>
  <c r="S285" i="1"/>
  <c r="Q286" i="1" s="1"/>
  <c r="AE243" i="1"/>
  <c r="AI243" i="1"/>
  <c r="AH243" i="1"/>
  <c r="V244" i="1"/>
  <c r="Y244" i="1" s="1"/>
  <c r="R285" i="1"/>
  <c r="T244" i="1"/>
  <c r="U244" i="1"/>
  <c r="X244" i="1" s="1"/>
  <c r="P286" i="1" l="1"/>
  <c r="O286" i="1"/>
  <c r="AD244" i="1"/>
  <c r="AG244" i="1" s="1"/>
  <c r="AB244" i="1"/>
  <c r="AC244" i="1"/>
  <c r="AF244" i="1" s="1"/>
  <c r="AA244" i="1"/>
  <c r="W244" i="1"/>
  <c r="Z244" i="1"/>
  <c r="R286" i="1" l="1"/>
  <c r="AE244" i="1"/>
  <c r="AI244" i="1"/>
  <c r="AH244" i="1"/>
  <c r="S286" i="1"/>
  <c r="Q287" i="1" s="1"/>
  <c r="V245" i="1"/>
  <c r="Y245" i="1" s="1"/>
  <c r="T245" i="1"/>
  <c r="U245" i="1"/>
  <c r="X245" i="1" s="1"/>
  <c r="P287" i="1" l="1"/>
  <c r="O287" i="1"/>
  <c r="AD245" i="1"/>
  <c r="AG245" i="1" s="1"/>
  <c r="AB245" i="1"/>
  <c r="AC245" i="1"/>
  <c r="AF245" i="1" s="1"/>
  <c r="AA245" i="1"/>
  <c r="Z245" i="1"/>
  <c r="W245" i="1"/>
  <c r="AE245" i="1" l="1"/>
  <c r="AI245" i="1"/>
  <c r="AH245" i="1"/>
  <c r="S287" i="1"/>
  <c r="Q288" i="1" s="1"/>
  <c r="R287" i="1"/>
  <c r="V246" i="1"/>
  <c r="T246" i="1"/>
  <c r="U246" i="1"/>
  <c r="X246" i="1" s="1"/>
  <c r="P288" i="1" l="1"/>
  <c r="O288" i="1"/>
  <c r="AD246" i="1"/>
  <c r="AG246" i="1" s="1"/>
  <c r="AB246" i="1"/>
  <c r="AC246" i="1"/>
  <c r="AF246" i="1" s="1"/>
  <c r="Z246" i="1"/>
  <c r="AA246" i="1"/>
  <c r="Y246" i="1"/>
  <c r="R288" i="1" l="1"/>
  <c r="S288" i="1"/>
  <c r="Q289" i="1" s="1"/>
  <c r="AE246" i="1"/>
  <c r="AI246" i="1"/>
  <c r="AH246" i="1"/>
  <c r="W246" i="1"/>
  <c r="V247" i="1" s="1"/>
  <c r="P289" i="1" l="1"/>
  <c r="O289" i="1"/>
  <c r="AD247" i="1"/>
  <c r="AG247" i="1" s="1"/>
  <c r="AC247" i="1"/>
  <c r="AF247" i="1" s="1"/>
  <c r="AB247" i="1"/>
  <c r="AE247" i="1" s="1"/>
  <c r="T247" i="1"/>
  <c r="U247" i="1"/>
  <c r="Y247" i="1"/>
  <c r="AI247" i="1" l="1"/>
  <c r="AH247" i="1"/>
  <c r="S289" i="1"/>
  <c r="Q290" i="1" s="1"/>
  <c r="AA247" i="1"/>
  <c r="Z247" i="1"/>
  <c r="R289" i="1"/>
  <c r="X247" i="1"/>
  <c r="P290" i="1" l="1"/>
  <c r="O290" i="1"/>
  <c r="W247" i="1"/>
  <c r="AC248" i="1" s="1"/>
  <c r="AD248" i="1" l="1"/>
  <c r="AG248" i="1" s="1"/>
  <c r="AB248" i="1"/>
  <c r="AF248" i="1"/>
  <c r="S290" i="1"/>
  <c r="Q291" i="1" s="1"/>
  <c r="R290" i="1"/>
  <c r="V248" i="1"/>
  <c r="T248" i="1"/>
  <c r="U248" i="1"/>
  <c r="X248" i="1" s="1"/>
  <c r="P291" i="1" l="1"/>
  <c r="O291" i="1"/>
  <c r="AE248" i="1"/>
  <c r="AI248" i="1"/>
  <c r="AH248" i="1"/>
  <c r="AA248" i="1"/>
  <c r="Z248" i="1"/>
  <c r="Y248" i="1"/>
  <c r="W248" i="1"/>
  <c r="AD249" i="1" l="1"/>
  <c r="AG249" i="1" s="1"/>
  <c r="AC249" i="1"/>
  <c r="AF249" i="1" s="1"/>
  <c r="AB249" i="1"/>
  <c r="S291" i="1"/>
  <c r="Q292" i="1" s="1"/>
  <c r="R291" i="1"/>
  <c r="V249" i="1"/>
  <c r="T249" i="1"/>
  <c r="U249" i="1"/>
  <c r="P292" i="1" l="1"/>
  <c r="O292" i="1"/>
  <c r="AE249" i="1"/>
  <c r="AA249" i="1"/>
  <c r="Z249" i="1"/>
  <c r="X249" i="1"/>
  <c r="Y249" i="1"/>
  <c r="W249" i="1"/>
  <c r="R292" i="1" l="1"/>
  <c r="AI249" i="1"/>
  <c r="AH249" i="1"/>
  <c r="S292" i="1"/>
  <c r="Q293" i="1" s="1"/>
  <c r="V250" i="1"/>
  <c r="P293" i="1" l="1"/>
  <c r="O293" i="1"/>
  <c r="AD250" i="1"/>
  <c r="AC250" i="1"/>
  <c r="AF250" i="1" s="1"/>
  <c r="AB250" i="1"/>
  <c r="T250" i="1"/>
  <c r="U250" i="1"/>
  <c r="X250" i="1" s="1"/>
  <c r="Y250" i="1"/>
  <c r="AG250" i="1" l="1"/>
  <c r="AE250" i="1"/>
  <c r="AH250" i="1"/>
  <c r="AI250" i="1"/>
  <c r="S293" i="1"/>
  <c r="Q294" i="1" s="1"/>
  <c r="AA250" i="1"/>
  <c r="W250" i="1"/>
  <c r="Z250" i="1"/>
  <c r="R293" i="1"/>
  <c r="P294" i="1" l="1"/>
  <c r="O294" i="1"/>
  <c r="AD251" i="1"/>
  <c r="AG251" i="1" s="1"/>
  <c r="AC251" i="1"/>
  <c r="AF251" i="1" s="1"/>
  <c r="AB251" i="1"/>
  <c r="AE251" i="1" s="1"/>
  <c r="V251" i="1"/>
  <c r="Y251" i="1" s="1"/>
  <c r="T251" i="1"/>
  <c r="U251" i="1"/>
  <c r="X251" i="1" s="1"/>
  <c r="S294" i="1" l="1"/>
  <c r="Q295" i="1" s="1"/>
  <c r="AI251" i="1"/>
  <c r="AH251" i="1"/>
  <c r="AA251" i="1"/>
  <c r="W251" i="1"/>
  <c r="Z251" i="1"/>
  <c r="R294" i="1"/>
  <c r="P295" i="1" s="1"/>
  <c r="O295" i="1" l="1"/>
  <c r="AD252" i="1"/>
  <c r="AG252" i="1" s="1"/>
  <c r="AC252" i="1"/>
  <c r="AF252" i="1" s="1"/>
  <c r="AB252" i="1"/>
  <c r="AE252" i="1" s="1"/>
  <c r="V252" i="1"/>
  <c r="Y252" i="1" s="1"/>
  <c r="T252" i="1"/>
  <c r="U252" i="1"/>
  <c r="X252" i="1" s="1"/>
  <c r="AI252" i="1" l="1"/>
  <c r="AH252" i="1"/>
  <c r="S295" i="1"/>
  <c r="Q296" i="1" s="1"/>
  <c r="AA252" i="1"/>
  <c r="W252" i="1"/>
  <c r="Z252" i="1"/>
  <c r="R295" i="1"/>
  <c r="P296" i="1" l="1"/>
  <c r="O296" i="1"/>
  <c r="AD253" i="1"/>
  <c r="AG253" i="1" s="1"/>
  <c r="AC253" i="1"/>
  <c r="AF253" i="1" s="1"/>
  <c r="AB253" i="1"/>
  <c r="AE253" i="1" s="1"/>
  <c r="V253" i="1"/>
  <c r="Y253" i="1" s="1"/>
  <c r="T253" i="1"/>
  <c r="U253" i="1"/>
  <c r="X253" i="1" s="1"/>
  <c r="S296" i="1" l="1"/>
  <c r="Q297" i="1" s="1"/>
  <c r="AI253" i="1"/>
  <c r="AH253" i="1"/>
  <c r="AA253" i="1"/>
  <c r="W253" i="1"/>
  <c r="Z253" i="1"/>
  <c r="R296" i="1"/>
  <c r="P297" i="1" l="1"/>
  <c r="O297" i="1"/>
  <c r="AD254" i="1"/>
  <c r="AG254" i="1" s="1"/>
  <c r="AB254" i="1"/>
  <c r="AE254" i="1" s="1"/>
  <c r="AC254" i="1"/>
  <c r="AF254" i="1" s="1"/>
  <c r="V254" i="1"/>
  <c r="Y254" i="1" s="1"/>
  <c r="T254" i="1"/>
  <c r="U254" i="1"/>
  <c r="X254" i="1" s="1"/>
  <c r="S297" i="1" l="1"/>
  <c r="Q298" i="1" s="1"/>
  <c r="AI254" i="1"/>
  <c r="AH254" i="1"/>
  <c r="Z254" i="1"/>
  <c r="AA254" i="1"/>
  <c r="R297" i="1"/>
  <c r="W254" i="1"/>
  <c r="P298" i="1" l="1"/>
  <c r="O298" i="1"/>
  <c r="AD255" i="1"/>
  <c r="AG255" i="1" s="1"/>
  <c r="AC255" i="1"/>
  <c r="AF255" i="1" s="1"/>
  <c r="AB255" i="1"/>
  <c r="AE255" i="1" s="1"/>
  <c r="V255" i="1"/>
  <c r="T255" i="1"/>
  <c r="U255" i="1"/>
  <c r="S298" i="1" l="1"/>
  <c r="Q299" i="1" s="1"/>
  <c r="AI255" i="1"/>
  <c r="AH255" i="1"/>
  <c r="Y255" i="1"/>
  <c r="AA255" i="1"/>
  <c r="Z255" i="1"/>
  <c r="R298" i="1"/>
  <c r="P299" i="1" s="1"/>
  <c r="X255" i="1"/>
  <c r="O299" i="1" l="1"/>
  <c r="W255" i="1"/>
  <c r="AC256" i="1" s="1"/>
  <c r="AD256" i="1" l="1"/>
  <c r="AG256" i="1" s="1"/>
  <c r="AB256" i="1"/>
  <c r="S299" i="1"/>
  <c r="Q300" i="1" s="1"/>
  <c r="AF256" i="1"/>
  <c r="R299" i="1"/>
  <c r="P300" i="1" s="1"/>
  <c r="V256" i="1"/>
  <c r="U256" i="1"/>
  <c r="T256" i="1"/>
  <c r="O300" i="1" l="1"/>
  <c r="AE256" i="1"/>
  <c r="AI256" i="1"/>
  <c r="AH256" i="1"/>
  <c r="Z256" i="1"/>
  <c r="AA256" i="1"/>
  <c r="X256" i="1"/>
  <c r="Y256" i="1"/>
  <c r="W256" i="1"/>
  <c r="AD257" i="1" l="1"/>
  <c r="AG257" i="1" s="1"/>
  <c r="AB257" i="1"/>
  <c r="AE257" i="1" s="1"/>
  <c r="AC257" i="1"/>
  <c r="AF257" i="1" s="1"/>
  <c r="S300" i="1"/>
  <c r="Q301" i="1" s="1"/>
  <c r="R300" i="1"/>
  <c r="V257" i="1"/>
  <c r="U257" i="1"/>
  <c r="T257" i="1"/>
  <c r="P301" i="1" l="1"/>
  <c r="O301" i="1"/>
  <c r="AA257" i="1"/>
  <c r="Z257" i="1"/>
  <c r="X257" i="1"/>
  <c r="Y257" i="1"/>
  <c r="W257" i="1"/>
  <c r="AI257" i="1" l="1"/>
  <c r="AH257" i="1"/>
  <c r="S301" i="1"/>
  <c r="Q302" i="1" s="1"/>
  <c r="R301" i="1"/>
  <c r="T258" i="1"/>
  <c r="P302" i="1" l="1"/>
  <c r="O302" i="1"/>
  <c r="AD258" i="1"/>
  <c r="AC258" i="1"/>
  <c r="AF258" i="1" s="1"/>
  <c r="AB258" i="1"/>
  <c r="U258" i="1"/>
  <c r="X258" i="1" s="1"/>
  <c r="V258" i="1"/>
  <c r="W258" i="1"/>
  <c r="AG258" i="1" l="1"/>
  <c r="R302" i="1"/>
  <c r="AE258" i="1"/>
  <c r="AI258" i="1"/>
  <c r="AH258" i="1"/>
  <c r="S302" i="1"/>
  <c r="Q303" i="1" s="1"/>
  <c r="AA258" i="1"/>
  <c r="Z258" i="1"/>
  <c r="Y258" i="1"/>
  <c r="P303" i="1" l="1"/>
  <c r="O303" i="1"/>
  <c r="AD259" i="1"/>
  <c r="AG259" i="1" s="1"/>
  <c r="AC259" i="1"/>
  <c r="AF259" i="1" s="1"/>
  <c r="AB259" i="1"/>
  <c r="AE259" i="1" s="1"/>
  <c r="V259" i="1"/>
  <c r="U259" i="1"/>
  <c r="T259" i="1"/>
  <c r="AI259" i="1" l="1"/>
  <c r="AH259" i="1"/>
  <c r="S303" i="1"/>
  <c r="Q304" i="1" s="1"/>
  <c r="AA259" i="1"/>
  <c r="W259" i="1"/>
  <c r="Z259" i="1"/>
  <c r="R303" i="1"/>
  <c r="X259" i="1"/>
  <c r="Y259" i="1"/>
  <c r="P304" i="1" l="1"/>
  <c r="O304" i="1"/>
  <c r="AD260" i="1"/>
  <c r="AG260" i="1" s="1"/>
  <c r="AB260" i="1"/>
  <c r="AE260" i="1" s="1"/>
  <c r="AC260" i="1"/>
  <c r="AF260" i="1" s="1"/>
  <c r="V260" i="1"/>
  <c r="U260" i="1"/>
  <c r="T260" i="1"/>
  <c r="S304" i="1" l="1"/>
  <c r="Q305" i="1" s="1"/>
  <c r="Z260" i="1"/>
  <c r="AA260" i="1"/>
  <c r="R304" i="1"/>
  <c r="X260" i="1"/>
  <c r="Y260" i="1"/>
  <c r="P305" i="1" l="1"/>
  <c r="O305" i="1"/>
  <c r="AI260" i="1"/>
  <c r="AH260" i="1"/>
  <c r="W260" i="1"/>
  <c r="AD261" i="1" l="1"/>
  <c r="AG261" i="1" s="1"/>
  <c r="AC261" i="1"/>
  <c r="AF261" i="1" s="1"/>
  <c r="AB261" i="1"/>
  <c r="AE261" i="1" s="1"/>
  <c r="S305" i="1"/>
  <c r="Q306" i="1" s="1"/>
  <c r="R305" i="1"/>
  <c r="V261" i="1"/>
  <c r="T261" i="1"/>
  <c r="U261" i="1"/>
  <c r="P306" i="1" l="1"/>
  <c r="O306" i="1"/>
  <c r="AI261" i="1"/>
  <c r="AH261" i="1"/>
  <c r="AA261" i="1"/>
  <c r="Z261" i="1"/>
  <c r="X261" i="1"/>
  <c r="Y261" i="1"/>
  <c r="W261" i="1"/>
  <c r="AD262" i="1" l="1"/>
  <c r="AG262" i="1" s="1"/>
  <c r="AB262" i="1"/>
  <c r="AE262" i="1" s="1"/>
  <c r="AC262" i="1"/>
  <c r="AF262" i="1" s="1"/>
  <c r="S306" i="1"/>
  <c r="Q307" i="1" s="1"/>
  <c r="R306" i="1"/>
  <c r="V262" i="1"/>
  <c r="P307" i="1" l="1"/>
  <c r="O307" i="1"/>
  <c r="T262" i="1"/>
  <c r="U262" i="1"/>
  <c r="X262" i="1" s="1"/>
  <c r="Y262" i="1"/>
  <c r="S307" i="1" l="1"/>
  <c r="Q308" i="1" s="1"/>
  <c r="AH262" i="1"/>
  <c r="AI262" i="1"/>
  <c r="AA262" i="1"/>
  <c r="W262" i="1"/>
  <c r="Z262" i="1"/>
  <c r="R307" i="1"/>
  <c r="P308" i="1" s="1"/>
  <c r="O308" i="1" l="1"/>
  <c r="AD263" i="1"/>
  <c r="AG263" i="1" s="1"/>
  <c r="AC263" i="1"/>
  <c r="AF263" i="1" s="1"/>
  <c r="AB263" i="1"/>
  <c r="V263" i="1"/>
  <c r="Y263" i="1" s="1"/>
  <c r="T263" i="1"/>
  <c r="U263" i="1"/>
  <c r="X263" i="1" s="1"/>
  <c r="S308" i="1" l="1"/>
  <c r="Q309" i="1" s="1"/>
  <c r="AE263" i="1"/>
  <c r="AI263" i="1"/>
  <c r="AH263" i="1"/>
  <c r="AA263" i="1"/>
  <c r="W263" i="1"/>
  <c r="Z263" i="1"/>
  <c r="R308" i="1"/>
  <c r="P309" i="1" l="1"/>
  <c r="O309" i="1"/>
  <c r="AD264" i="1"/>
  <c r="AG264" i="1" s="1"/>
  <c r="AB264" i="1"/>
  <c r="AE264" i="1" s="1"/>
  <c r="AC264" i="1"/>
  <c r="AF264" i="1" s="1"/>
  <c r="V264" i="1"/>
  <c r="Y264" i="1" s="1"/>
  <c r="T264" i="1"/>
  <c r="U264" i="1"/>
  <c r="X264" i="1" s="1"/>
  <c r="S309" i="1" l="1"/>
  <c r="Q310" i="1" s="1"/>
  <c r="AI264" i="1"/>
  <c r="AH264" i="1"/>
  <c r="AA264" i="1"/>
  <c r="Z264" i="1"/>
  <c r="R309" i="1"/>
  <c r="P310" i="1" s="1"/>
  <c r="W264" i="1"/>
  <c r="O310" i="1" l="1"/>
  <c r="AD265" i="1"/>
  <c r="AG265" i="1" s="1"/>
  <c r="AB265" i="1"/>
  <c r="AE265" i="1" s="1"/>
  <c r="AC265" i="1"/>
  <c r="AF265" i="1" s="1"/>
  <c r="V265" i="1"/>
  <c r="T265" i="1"/>
  <c r="U265" i="1"/>
  <c r="AI265" i="1" l="1"/>
  <c r="AH265" i="1"/>
  <c r="S310" i="1"/>
  <c r="Q311" i="1" s="1"/>
  <c r="AA265" i="1"/>
  <c r="W265" i="1"/>
  <c r="Z265" i="1"/>
  <c r="R310" i="1"/>
  <c r="X265" i="1"/>
  <c r="Y265" i="1"/>
  <c r="P311" i="1" l="1"/>
  <c r="O311" i="1"/>
  <c r="AD266" i="1"/>
  <c r="AG266" i="1" s="1"/>
  <c r="AC266" i="1"/>
  <c r="AF266" i="1" s="1"/>
  <c r="AB266" i="1"/>
  <c r="AE266" i="1" s="1"/>
  <c r="U266" i="1"/>
  <c r="V266" i="1"/>
  <c r="T266" i="1"/>
  <c r="AH266" i="1" l="1"/>
  <c r="AI266" i="1"/>
  <c r="S311" i="1"/>
  <c r="Q312" i="1" s="1"/>
  <c r="AA266" i="1"/>
  <c r="Z266" i="1"/>
  <c r="R311" i="1"/>
  <c r="P312" i="1" s="1"/>
  <c r="Y266" i="1"/>
  <c r="X266" i="1"/>
  <c r="W266" i="1"/>
  <c r="O312" i="1" l="1"/>
  <c r="AD267" i="1"/>
  <c r="AG267" i="1" s="1"/>
  <c r="AB267" i="1"/>
  <c r="AE267" i="1" s="1"/>
  <c r="AC267" i="1"/>
  <c r="AF267" i="1" s="1"/>
  <c r="V267" i="1"/>
  <c r="R312" i="1" l="1"/>
  <c r="S312" i="1"/>
  <c r="Q313" i="1" s="1"/>
  <c r="T267" i="1"/>
  <c r="U267" i="1"/>
  <c r="X267" i="1" s="1"/>
  <c r="Y267" i="1"/>
  <c r="P313" i="1" l="1"/>
  <c r="O313" i="1"/>
  <c r="AI267" i="1"/>
  <c r="AH267" i="1"/>
  <c r="AA267" i="1"/>
  <c r="W267" i="1"/>
  <c r="Z267" i="1"/>
  <c r="AD268" i="1" l="1"/>
  <c r="AG268" i="1" s="1"/>
  <c r="AC268" i="1"/>
  <c r="AF268" i="1" s="1"/>
  <c r="AB268" i="1"/>
  <c r="AE268" i="1" s="1"/>
  <c r="S313" i="1"/>
  <c r="Q314" i="1" s="1"/>
  <c r="V268" i="1"/>
  <c r="Y268" i="1" s="1"/>
  <c r="R313" i="1"/>
  <c r="P314" i="1" s="1"/>
  <c r="T268" i="1"/>
  <c r="U268" i="1"/>
  <c r="O314" i="1" l="1"/>
  <c r="AI268" i="1"/>
  <c r="AH268" i="1"/>
  <c r="AA268" i="1"/>
  <c r="W268" i="1"/>
  <c r="Z268" i="1"/>
  <c r="X268" i="1"/>
  <c r="AD269" i="1" l="1"/>
  <c r="AG269" i="1" s="1"/>
  <c r="AC269" i="1"/>
  <c r="AF269" i="1" s="1"/>
  <c r="AB269" i="1"/>
  <c r="AE269" i="1" s="1"/>
  <c r="S314" i="1"/>
  <c r="Q315" i="1" s="1"/>
  <c r="R314" i="1"/>
  <c r="V269" i="1"/>
  <c r="U269" i="1"/>
  <c r="T269" i="1"/>
  <c r="P315" i="1" l="1"/>
  <c r="O315" i="1"/>
  <c r="AI269" i="1"/>
  <c r="AH269" i="1"/>
  <c r="Y269" i="1"/>
  <c r="AA269" i="1"/>
  <c r="W269" i="1"/>
  <c r="Z269" i="1"/>
  <c r="S315" i="1" l="1"/>
  <c r="Q316" i="1" s="1"/>
  <c r="R315" i="1"/>
  <c r="X269" i="1"/>
  <c r="AB270" i="1" s="1"/>
  <c r="P316" i="1" l="1"/>
  <c r="O316" i="1"/>
  <c r="AD270" i="1"/>
  <c r="AG270" i="1" s="1"/>
  <c r="AC270" i="1"/>
  <c r="AE270" i="1"/>
  <c r="V270" i="1"/>
  <c r="T270" i="1"/>
  <c r="U270" i="1"/>
  <c r="AF270" i="1" l="1"/>
  <c r="AI270" i="1"/>
  <c r="AH270" i="1"/>
  <c r="S316" i="1"/>
  <c r="Q317" i="1" s="1"/>
  <c r="AA270" i="1"/>
  <c r="W270" i="1"/>
  <c r="Z270" i="1"/>
  <c r="R316" i="1"/>
  <c r="Y270" i="1"/>
  <c r="X270" i="1"/>
  <c r="P317" i="1" l="1"/>
  <c r="O317" i="1"/>
  <c r="AD271" i="1"/>
  <c r="AG271" i="1" s="1"/>
  <c r="AB271" i="1"/>
  <c r="AE271" i="1" s="1"/>
  <c r="AC271" i="1"/>
  <c r="AF271" i="1" s="1"/>
  <c r="V271" i="1"/>
  <c r="T271" i="1"/>
  <c r="U271" i="1"/>
  <c r="X271" i="1" s="1"/>
  <c r="S317" i="1" l="1"/>
  <c r="Q318" i="1" s="1"/>
  <c r="Y271" i="1"/>
  <c r="AA271" i="1"/>
  <c r="W271" i="1"/>
  <c r="Z271" i="1"/>
  <c r="R317" i="1"/>
  <c r="P318" i="1" l="1"/>
  <c r="O318" i="1"/>
  <c r="AI271" i="1"/>
  <c r="AH271" i="1"/>
  <c r="V272" i="1"/>
  <c r="Y272" i="1" s="1"/>
  <c r="T272" i="1"/>
  <c r="U272" i="1"/>
  <c r="X272" i="1" s="1"/>
  <c r="AD272" i="1" l="1"/>
  <c r="AC272" i="1"/>
  <c r="AF272" i="1" s="1"/>
  <c r="AB272" i="1"/>
  <c r="S318" i="1"/>
  <c r="Q319" i="1" s="1"/>
  <c r="AA272" i="1"/>
  <c r="W272" i="1"/>
  <c r="Z272" i="1"/>
  <c r="R318" i="1"/>
  <c r="P319" i="1" l="1"/>
  <c r="O319" i="1"/>
  <c r="AG272" i="1"/>
  <c r="AE272" i="1"/>
  <c r="AI272" i="1"/>
  <c r="AH272" i="1"/>
  <c r="V273" i="1"/>
  <c r="Y273" i="1" s="1"/>
  <c r="T273" i="1"/>
  <c r="U273" i="1"/>
  <c r="X273" i="1" s="1"/>
  <c r="AD273" i="1" l="1"/>
  <c r="AB273" i="1"/>
  <c r="AC273" i="1"/>
  <c r="AF273" i="1" s="1"/>
  <c r="AA273" i="1"/>
  <c r="Z273" i="1"/>
  <c r="S319" i="1"/>
  <c r="Q320" i="1" s="1"/>
  <c r="R319" i="1"/>
  <c r="W273" i="1"/>
  <c r="P320" i="1" l="1"/>
  <c r="O320" i="1"/>
  <c r="AG273" i="1"/>
  <c r="AE273" i="1"/>
  <c r="AI273" i="1"/>
  <c r="AH273" i="1"/>
  <c r="V274" i="1"/>
  <c r="U274" i="1"/>
  <c r="T274" i="1"/>
  <c r="AD274" i="1" l="1"/>
  <c r="AG274" i="1" s="1"/>
  <c r="AC274" i="1"/>
  <c r="AF274" i="1" s="1"/>
  <c r="AB274" i="1"/>
  <c r="S320" i="1"/>
  <c r="Q321" i="1" s="1"/>
  <c r="AA274" i="1"/>
  <c r="Z274" i="1"/>
  <c r="R320" i="1"/>
  <c r="X274" i="1"/>
  <c r="Y274" i="1"/>
  <c r="W274" i="1"/>
  <c r="P321" i="1" l="1"/>
  <c r="O321" i="1"/>
  <c r="AE274" i="1"/>
  <c r="AI274" i="1"/>
  <c r="AH274" i="1"/>
  <c r="V275" i="1"/>
  <c r="U275" i="1"/>
  <c r="X275" i="1" s="1"/>
  <c r="T275" i="1"/>
  <c r="AD275" i="1" l="1"/>
  <c r="AG275" i="1" s="1"/>
  <c r="AB275" i="1"/>
  <c r="AC275" i="1"/>
  <c r="AF275" i="1" s="1"/>
  <c r="S321" i="1"/>
  <c r="Q322" i="1" s="1"/>
  <c r="Y275" i="1"/>
  <c r="AA275" i="1"/>
  <c r="Z275" i="1"/>
  <c r="R321" i="1"/>
  <c r="W275" i="1"/>
  <c r="P322" i="1" l="1"/>
  <c r="O322" i="1"/>
  <c r="AE275" i="1"/>
  <c r="AI275" i="1"/>
  <c r="AH275" i="1"/>
  <c r="V276" i="1"/>
  <c r="Y276" i="1" s="1"/>
  <c r="U276" i="1"/>
  <c r="X276" i="1" s="1"/>
  <c r="T276" i="1"/>
  <c r="AD276" i="1" l="1"/>
  <c r="AG276" i="1" s="1"/>
  <c r="S322" i="1"/>
  <c r="Q323" i="1" s="1"/>
  <c r="AB276" i="1"/>
  <c r="AC276" i="1"/>
  <c r="AF276" i="1" s="1"/>
  <c r="AA276" i="1"/>
  <c r="W276" i="1"/>
  <c r="Z276" i="1"/>
  <c r="R322" i="1"/>
  <c r="P323" i="1" l="1"/>
  <c r="O323" i="1"/>
  <c r="AE276" i="1"/>
  <c r="AH276" i="1"/>
  <c r="AI276" i="1"/>
  <c r="V277" i="1"/>
  <c r="Y277" i="1" s="1"/>
  <c r="T277" i="1"/>
  <c r="U277" i="1"/>
  <c r="X277" i="1" s="1"/>
  <c r="AD277" i="1" l="1"/>
  <c r="AG277" i="1" s="1"/>
  <c r="AB277" i="1"/>
  <c r="AE277" i="1" s="1"/>
  <c r="AC277" i="1"/>
  <c r="AF277" i="1" s="1"/>
  <c r="S323" i="1"/>
  <c r="Q324" i="1" s="1"/>
  <c r="AA277" i="1"/>
  <c r="Z277" i="1"/>
  <c r="R323" i="1"/>
  <c r="W277" i="1"/>
  <c r="P324" i="1" l="1"/>
  <c r="O324" i="1"/>
  <c r="AH277" i="1"/>
  <c r="AB278" i="1" s="1"/>
  <c r="AI277" i="1"/>
  <c r="AD278" i="1" s="1"/>
  <c r="V278" i="1"/>
  <c r="U278" i="1"/>
  <c r="T278" i="1"/>
  <c r="AC278" i="1" l="1"/>
  <c r="AF278" i="1" s="1"/>
  <c r="S324" i="1"/>
  <c r="Q325" i="1" s="1"/>
  <c r="AG278" i="1"/>
  <c r="AE278" i="1"/>
  <c r="Y278" i="1"/>
  <c r="AA278" i="1"/>
  <c r="W278" i="1"/>
  <c r="Z278" i="1"/>
  <c r="R324" i="1"/>
  <c r="P325" i="1" s="1"/>
  <c r="X278" i="1"/>
  <c r="O325" i="1" l="1"/>
  <c r="AI278" i="1"/>
  <c r="AD279" i="1" s="1"/>
  <c r="AH278" i="1"/>
  <c r="AB279" i="1" s="1"/>
  <c r="V279" i="1"/>
  <c r="T279" i="1"/>
  <c r="U279" i="1"/>
  <c r="X279" i="1" s="1"/>
  <c r="R325" i="1" l="1"/>
  <c r="AC279" i="1"/>
  <c r="AF279" i="1" s="1"/>
  <c r="S325" i="1"/>
  <c r="Q326" i="1" s="1"/>
  <c r="AG279" i="1"/>
  <c r="AA279" i="1"/>
  <c r="Z279" i="1"/>
  <c r="Y279" i="1"/>
  <c r="W279" i="1"/>
  <c r="P326" i="1" l="1"/>
  <c r="O326" i="1"/>
  <c r="AE279" i="1"/>
  <c r="AH279" i="1"/>
  <c r="AI279" i="1"/>
  <c r="V280" i="1"/>
  <c r="T280" i="1"/>
  <c r="U280" i="1"/>
  <c r="AD280" i="1" l="1"/>
  <c r="AG280" i="1" s="1"/>
  <c r="AC280" i="1"/>
  <c r="AF280" i="1" s="1"/>
  <c r="AB280" i="1"/>
  <c r="AE280" i="1" s="1"/>
  <c r="S326" i="1"/>
  <c r="Q327" i="1" s="1"/>
  <c r="AA280" i="1"/>
  <c r="Z280" i="1"/>
  <c r="R326" i="1"/>
  <c r="X280" i="1"/>
  <c r="W280" i="1"/>
  <c r="P327" i="1" l="1"/>
  <c r="O327" i="1"/>
  <c r="AI280" i="1"/>
  <c r="AH280" i="1"/>
  <c r="Y280" i="1"/>
  <c r="AD281" i="1" l="1"/>
  <c r="AG281" i="1" s="1"/>
  <c r="S327" i="1"/>
  <c r="Q328" i="1" s="1"/>
  <c r="AC281" i="1"/>
  <c r="AF281" i="1" s="1"/>
  <c r="AB281" i="1"/>
  <c r="AE281" i="1" s="1"/>
  <c r="R327" i="1"/>
  <c r="P328" i="1" s="1"/>
  <c r="V281" i="1"/>
  <c r="T281" i="1"/>
  <c r="U281" i="1"/>
  <c r="O328" i="1" l="1"/>
  <c r="AI281" i="1"/>
  <c r="AH281" i="1"/>
  <c r="Y281" i="1"/>
  <c r="AA281" i="1"/>
  <c r="Z281" i="1"/>
  <c r="W281" i="1"/>
  <c r="X281" i="1"/>
  <c r="AD282" i="1" l="1"/>
  <c r="AG282" i="1" s="1"/>
  <c r="AC282" i="1"/>
  <c r="AF282" i="1" s="1"/>
  <c r="AB282" i="1"/>
  <c r="AE282" i="1" s="1"/>
  <c r="S328" i="1"/>
  <c r="Q329" i="1" s="1"/>
  <c r="R328" i="1"/>
  <c r="P329" i="1" s="1"/>
  <c r="V282" i="1"/>
  <c r="O329" i="1" l="1"/>
  <c r="AH282" i="1"/>
  <c r="AI282" i="1"/>
  <c r="T282" i="1"/>
  <c r="U282" i="1"/>
  <c r="X282" i="1" s="1"/>
  <c r="Y282" i="1"/>
  <c r="S329" i="1" l="1"/>
  <c r="Q330" i="1" s="1"/>
  <c r="AA282" i="1"/>
  <c r="Z282" i="1"/>
  <c r="R329" i="1"/>
  <c r="P330" i="1" s="1"/>
  <c r="W282" i="1"/>
  <c r="AC283" i="1" s="1"/>
  <c r="O330" i="1" l="1"/>
  <c r="AD283" i="1"/>
  <c r="AG283" i="1" s="1"/>
  <c r="AB283" i="1"/>
  <c r="AF283" i="1"/>
  <c r="V283" i="1"/>
  <c r="T283" i="1"/>
  <c r="U283" i="1"/>
  <c r="S330" i="1" l="1"/>
  <c r="Q331" i="1" s="1"/>
  <c r="AE283" i="1"/>
  <c r="AI283" i="1"/>
  <c r="AH283" i="1"/>
  <c r="AA283" i="1"/>
  <c r="Z283" i="1"/>
  <c r="R330" i="1"/>
  <c r="P331" i="1" s="1"/>
  <c r="X283" i="1"/>
  <c r="Y283" i="1"/>
  <c r="O331" i="1" l="1"/>
  <c r="W283" i="1"/>
  <c r="AC284" i="1" s="1"/>
  <c r="AD284" i="1" l="1"/>
  <c r="AG284" i="1" s="1"/>
  <c r="S331" i="1"/>
  <c r="Q332" i="1" s="1"/>
  <c r="AB284" i="1"/>
  <c r="AE284" i="1" s="1"/>
  <c r="AF284" i="1"/>
  <c r="R331" i="1"/>
  <c r="P332" i="1" s="1"/>
  <c r="V284" i="1"/>
  <c r="T284" i="1"/>
  <c r="U284" i="1"/>
  <c r="O332" i="1" l="1"/>
  <c r="AI284" i="1"/>
  <c r="AH284" i="1"/>
  <c r="AA284" i="1"/>
  <c r="Z284" i="1"/>
  <c r="X284" i="1"/>
  <c r="Y284" i="1"/>
  <c r="W284" i="1"/>
  <c r="AD285" i="1" l="1"/>
  <c r="AG285" i="1" s="1"/>
  <c r="AC285" i="1"/>
  <c r="AF285" i="1" s="1"/>
  <c r="AB285" i="1"/>
  <c r="AE285" i="1" s="1"/>
  <c r="S332" i="1"/>
  <c r="Q333" i="1" s="1"/>
  <c r="R332" i="1"/>
  <c r="V285" i="1"/>
  <c r="T285" i="1"/>
  <c r="U285" i="1"/>
  <c r="P333" i="1" l="1"/>
  <c r="O333" i="1"/>
  <c r="AA285" i="1"/>
  <c r="Z285" i="1"/>
  <c r="X285" i="1"/>
  <c r="Y285" i="1"/>
  <c r="W285" i="1"/>
  <c r="R333" i="1" l="1"/>
  <c r="AI285" i="1"/>
  <c r="AH285" i="1"/>
  <c r="S333" i="1"/>
  <c r="Q334" i="1" s="1"/>
  <c r="V286" i="1"/>
  <c r="P334" i="1" l="1"/>
  <c r="O334" i="1"/>
  <c r="AD286" i="1"/>
  <c r="AC286" i="1"/>
  <c r="AF286" i="1" s="1"/>
  <c r="AB286" i="1"/>
  <c r="T286" i="1"/>
  <c r="U286" i="1"/>
  <c r="X286" i="1" s="1"/>
  <c r="AG286" i="1" l="1"/>
  <c r="R334" i="1"/>
  <c r="AE286" i="1"/>
  <c r="AI286" i="1"/>
  <c r="AH286" i="1"/>
  <c r="S334" i="1"/>
  <c r="Q335" i="1" s="1"/>
  <c r="AA286" i="1"/>
  <c r="W286" i="1"/>
  <c r="Z286" i="1"/>
  <c r="Y286" i="1"/>
  <c r="P335" i="1" l="1"/>
  <c r="O335" i="1"/>
  <c r="AD287" i="1"/>
  <c r="AG287" i="1" s="1"/>
  <c r="AB287" i="1"/>
  <c r="AE287" i="1" s="1"/>
  <c r="AC287" i="1"/>
  <c r="AF287" i="1" s="1"/>
  <c r="V287" i="1"/>
  <c r="U287" i="1"/>
  <c r="X287" i="1" s="1"/>
  <c r="T287" i="1"/>
  <c r="AH287" i="1" l="1"/>
  <c r="AI287" i="1"/>
  <c r="S335" i="1"/>
  <c r="Q336" i="1" s="1"/>
  <c r="Z287" i="1"/>
  <c r="AA287" i="1"/>
  <c r="R335" i="1"/>
  <c r="Y287" i="1"/>
  <c r="W287" i="1"/>
  <c r="P336" i="1" l="1"/>
  <c r="O336" i="1"/>
  <c r="AD288" i="1"/>
  <c r="AG288" i="1" s="1"/>
  <c r="AB288" i="1"/>
  <c r="AE288" i="1" s="1"/>
  <c r="AC288" i="1"/>
  <c r="AF288" i="1" s="1"/>
  <c r="T288" i="1"/>
  <c r="S336" i="1" l="1"/>
  <c r="Q337" i="1" s="1"/>
  <c r="R336" i="1"/>
  <c r="U288" i="1"/>
  <c r="X288" i="1" s="1"/>
  <c r="V288" i="1"/>
  <c r="W288" i="1"/>
  <c r="P337" i="1" l="1"/>
  <c r="O337" i="1"/>
  <c r="AI288" i="1"/>
  <c r="AH288" i="1"/>
  <c r="AA288" i="1"/>
  <c r="Z288" i="1"/>
  <c r="Y288" i="1"/>
  <c r="AD289" i="1" l="1"/>
  <c r="AG289" i="1" s="1"/>
  <c r="AB289" i="1"/>
  <c r="AE289" i="1" s="1"/>
  <c r="AC289" i="1"/>
  <c r="AF289" i="1" s="1"/>
  <c r="S337" i="1"/>
  <c r="Q338" i="1" s="1"/>
  <c r="V289" i="1"/>
  <c r="Y289" i="1" s="1"/>
  <c r="R337" i="1"/>
  <c r="P338" i="1" s="1"/>
  <c r="T289" i="1"/>
  <c r="U289" i="1"/>
  <c r="X289" i="1" s="1"/>
  <c r="O338" i="1" l="1"/>
  <c r="AI289" i="1"/>
  <c r="AH289" i="1"/>
  <c r="AA289" i="1"/>
  <c r="Z289" i="1"/>
  <c r="W289" i="1"/>
  <c r="AD290" i="1" l="1"/>
  <c r="AG290" i="1" s="1"/>
  <c r="R338" i="1"/>
  <c r="AB290" i="1"/>
  <c r="AE290" i="1" s="1"/>
  <c r="AC290" i="1"/>
  <c r="AF290" i="1" s="1"/>
  <c r="S338" i="1"/>
  <c r="Q339" i="1" s="1"/>
  <c r="V290" i="1"/>
  <c r="T290" i="1"/>
  <c r="U290" i="1"/>
  <c r="P339" i="1" l="1"/>
  <c r="O339" i="1"/>
  <c r="AI290" i="1"/>
  <c r="AH290" i="1"/>
  <c r="AA290" i="1"/>
  <c r="Z290" i="1"/>
  <c r="X290" i="1"/>
  <c r="Y290" i="1"/>
  <c r="W290" i="1"/>
  <c r="AD291" i="1" l="1"/>
  <c r="AG291" i="1" s="1"/>
  <c r="AC291" i="1"/>
  <c r="AF291" i="1" s="1"/>
  <c r="AB291" i="1"/>
  <c r="AE291" i="1" s="1"/>
  <c r="S339" i="1"/>
  <c r="Q340" i="1" s="1"/>
  <c r="R339" i="1"/>
  <c r="P340" i="1" s="1"/>
  <c r="V291" i="1"/>
  <c r="O340" i="1" l="1"/>
  <c r="AI291" i="1"/>
  <c r="AH291" i="1"/>
  <c r="T291" i="1"/>
  <c r="U291" i="1"/>
  <c r="X291" i="1" s="1"/>
  <c r="Y291" i="1"/>
  <c r="S340" i="1" l="1"/>
  <c r="Q341" i="1" s="1"/>
  <c r="AA291" i="1"/>
  <c r="W291" i="1"/>
  <c r="AC292" i="1" s="1"/>
  <c r="Z291" i="1"/>
  <c r="R340" i="1"/>
  <c r="P341" i="1" s="1"/>
  <c r="O341" i="1" l="1"/>
  <c r="AD292" i="1"/>
  <c r="AG292" i="1" s="1"/>
  <c r="AB292" i="1"/>
  <c r="AF292" i="1"/>
  <c r="V292" i="1"/>
  <c r="Y292" i="1" s="1"/>
  <c r="T292" i="1"/>
  <c r="U292" i="1"/>
  <c r="X292" i="1" s="1"/>
  <c r="S341" i="1" l="1"/>
  <c r="Q342" i="1" s="1"/>
  <c r="AE292" i="1"/>
  <c r="AI292" i="1"/>
  <c r="AH292" i="1"/>
  <c r="AA292" i="1"/>
  <c r="Z292" i="1"/>
  <c r="R341" i="1"/>
  <c r="P342" i="1" s="1"/>
  <c r="W292" i="1"/>
  <c r="O342" i="1" l="1"/>
  <c r="AD293" i="1"/>
  <c r="AG293" i="1" s="1"/>
  <c r="AB293" i="1"/>
  <c r="AE293" i="1" s="1"/>
  <c r="AC293" i="1"/>
  <c r="AF293" i="1" s="1"/>
  <c r="V293" i="1"/>
  <c r="T293" i="1"/>
  <c r="U293" i="1"/>
  <c r="AI293" i="1" l="1"/>
  <c r="AH293" i="1"/>
  <c r="S342" i="1"/>
  <c r="Q343" i="1" s="1"/>
  <c r="Z293" i="1"/>
  <c r="Y293" i="1"/>
  <c r="AA293" i="1"/>
  <c r="R342" i="1"/>
  <c r="X293" i="1"/>
  <c r="W293" i="1"/>
  <c r="P343" i="1" l="1"/>
  <c r="O343" i="1"/>
  <c r="AD294" i="1"/>
  <c r="AG294" i="1" s="1"/>
  <c r="AC294" i="1"/>
  <c r="AF294" i="1" s="1"/>
  <c r="AB294" i="1"/>
  <c r="AE294" i="1" s="1"/>
  <c r="V294" i="1"/>
  <c r="R343" i="1" l="1"/>
  <c r="S343" i="1"/>
  <c r="Q344" i="1" s="1"/>
  <c r="T294" i="1"/>
  <c r="W294" i="1" s="1"/>
  <c r="U294" i="1"/>
  <c r="X294" i="1" s="1"/>
  <c r="Y294" i="1"/>
  <c r="P344" i="1" l="1"/>
  <c r="O344" i="1"/>
  <c r="AH294" i="1"/>
  <c r="AI294" i="1"/>
  <c r="AD295" i="1" s="1"/>
  <c r="AA294" i="1"/>
  <c r="V295" i="1" s="1"/>
  <c r="Z294" i="1"/>
  <c r="AC295" i="1" l="1"/>
  <c r="AF295" i="1" s="1"/>
  <c r="AB295" i="1"/>
  <c r="AE295" i="1" s="1"/>
  <c r="S344" i="1"/>
  <c r="Q345" i="1" s="1"/>
  <c r="AG295" i="1"/>
  <c r="R344" i="1"/>
  <c r="P345" i="1" s="1"/>
  <c r="T295" i="1"/>
  <c r="W295" i="1" s="1"/>
  <c r="U295" i="1"/>
  <c r="X295" i="1" s="1"/>
  <c r="Y295" i="1"/>
  <c r="O345" i="1" l="1"/>
  <c r="AI295" i="1"/>
  <c r="AH295" i="1"/>
  <c r="AA295" i="1"/>
  <c r="V296" i="1" s="1"/>
  <c r="Z295" i="1"/>
  <c r="AD296" i="1" l="1"/>
  <c r="AC296" i="1"/>
  <c r="AF296" i="1" s="1"/>
  <c r="AB296" i="1"/>
  <c r="S345" i="1"/>
  <c r="Q346" i="1" s="1"/>
  <c r="R345" i="1"/>
  <c r="P346" i="1" s="1"/>
  <c r="T296" i="1"/>
  <c r="U296" i="1"/>
  <c r="X296" i="1" s="1"/>
  <c r="Y296" i="1"/>
  <c r="O346" i="1" l="1"/>
  <c r="AG296" i="1"/>
  <c r="AE296" i="1"/>
  <c r="AI296" i="1"/>
  <c r="AH296" i="1"/>
  <c r="AA296" i="1"/>
  <c r="W296" i="1"/>
  <c r="Z296" i="1"/>
  <c r="AD297" i="1" l="1"/>
  <c r="AG297" i="1" s="1"/>
  <c r="AB297" i="1"/>
  <c r="AE297" i="1" s="1"/>
  <c r="AC297" i="1"/>
  <c r="AF297" i="1" s="1"/>
  <c r="S346" i="1"/>
  <c r="Q347" i="1" s="1"/>
  <c r="V297" i="1"/>
  <c r="Y297" i="1" s="1"/>
  <c r="R346" i="1"/>
  <c r="P347" i="1" s="1"/>
  <c r="T297" i="1"/>
  <c r="U297" i="1"/>
  <c r="X297" i="1" s="1"/>
  <c r="O347" i="1" l="1"/>
  <c r="AI297" i="1"/>
  <c r="AH297" i="1"/>
  <c r="AA297" i="1"/>
  <c r="W297" i="1"/>
  <c r="Z297" i="1"/>
  <c r="AD298" i="1" l="1"/>
  <c r="AG298" i="1" s="1"/>
  <c r="S347" i="1"/>
  <c r="Q348" i="1" s="1"/>
  <c r="AC298" i="1"/>
  <c r="AF298" i="1" s="1"/>
  <c r="AB298" i="1"/>
  <c r="AE298" i="1" s="1"/>
  <c r="V298" i="1"/>
  <c r="Y298" i="1" s="1"/>
  <c r="R347" i="1"/>
  <c r="P348" i="1" s="1"/>
  <c r="T298" i="1"/>
  <c r="U298" i="1"/>
  <c r="X298" i="1" s="1"/>
  <c r="O348" i="1" l="1"/>
  <c r="AH298" i="1"/>
  <c r="AI298" i="1"/>
  <c r="AA298" i="1"/>
  <c r="Z298" i="1"/>
  <c r="W298" i="1"/>
  <c r="AD299" i="1" l="1"/>
  <c r="AG299" i="1" s="1"/>
  <c r="AB299" i="1"/>
  <c r="AC299" i="1"/>
  <c r="AF299" i="1" s="1"/>
  <c r="S348" i="1"/>
  <c r="Q349" i="1" s="1"/>
  <c r="R348" i="1"/>
  <c r="V299" i="1"/>
  <c r="T299" i="1"/>
  <c r="U299" i="1"/>
  <c r="P349" i="1" l="1"/>
  <c r="O349" i="1"/>
  <c r="AE299" i="1"/>
  <c r="AI299" i="1"/>
  <c r="AH299" i="1"/>
  <c r="AA299" i="1"/>
  <c r="Z299" i="1"/>
  <c r="Y299" i="1"/>
  <c r="X299" i="1"/>
  <c r="W299" i="1"/>
  <c r="AD300" i="1" l="1"/>
  <c r="AG300" i="1" s="1"/>
  <c r="AB300" i="1"/>
  <c r="AE300" i="1" s="1"/>
  <c r="AC300" i="1"/>
  <c r="AF300" i="1" s="1"/>
  <c r="S349" i="1"/>
  <c r="Q350" i="1" s="1"/>
  <c r="R349" i="1"/>
  <c r="P350" i="1" s="1"/>
  <c r="V300" i="1"/>
  <c r="O350" i="1" l="1"/>
  <c r="AI300" i="1"/>
  <c r="AH300" i="1"/>
  <c r="T300" i="1"/>
  <c r="U300" i="1"/>
  <c r="X300" i="1" s="1"/>
  <c r="S350" i="1" l="1"/>
  <c r="Q351" i="1" s="1"/>
  <c r="AA300" i="1"/>
  <c r="W300" i="1"/>
  <c r="Z300" i="1"/>
  <c r="R350" i="1"/>
  <c r="Y300" i="1"/>
  <c r="P351" i="1" l="1"/>
  <c r="O351" i="1"/>
  <c r="AD301" i="1"/>
  <c r="AG301" i="1" s="1"/>
  <c r="AC301" i="1"/>
  <c r="AF301" i="1" s="1"/>
  <c r="AB301" i="1"/>
  <c r="AE301" i="1" s="1"/>
  <c r="V301" i="1"/>
  <c r="T301" i="1"/>
  <c r="U301" i="1"/>
  <c r="S351" i="1" l="1"/>
  <c r="Q352" i="1" s="1"/>
  <c r="AI301" i="1"/>
  <c r="AH301" i="1"/>
  <c r="AA301" i="1"/>
  <c r="W301" i="1"/>
  <c r="Z301" i="1"/>
  <c r="R351" i="1"/>
  <c r="P352" i="1" s="1"/>
  <c r="X301" i="1"/>
  <c r="Y301" i="1"/>
  <c r="O352" i="1" l="1"/>
  <c r="AD302" i="1"/>
  <c r="AG302" i="1" s="1"/>
  <c r="AB302" i="1"/>
  <c r="AE302" i="1" s="1"/>
  <c r="AC302" i="1"/>
  <c r="AF302" i="1" s="1"/>
  <c r="V302" i="1"/>
  <c r="S352" i="1" l="1"/>
  <c r="Q353" i="1" s="1"/>
  <c r="R352" i="1"/>
  <c r="T302" i="1"/>
  <c r="U302" i="1"/>
  <c r="X302" i="1" s="1"/>
  <c r="Y302" i="1"/>
  <c r="P353" i="1" l="1"/>
  <c r="O353" i="1"/>
  <c r="AI302" i="1"/>
  <c r="AH302" i="1"/>
  <c r="AA302" i="1"/>
  <c r="W302" i="1"/>
  <c r="Z302" i="1"/>
  <c r="AD303" i="1" l="1"/>
  <c r="AG303" i="1" s="1"/>
  <c r="AB303" i="1"/>
  <c r="AE303" i="1" s="1"/>
  <c r="AC303" i="1"/>
  <c r="AF303" i="1" s="1"/>
  <c r="R353" i="1"/>
  <c r="S353" i="1"/>
  <c r="Q354" i="1" s="1"/>
  <c r="V303" i="1"/>
  <c r="Y303" i="1" s="1"/>
  <c r="T303" i="1"/>
  <c r="U303" i="1"/>
  <c r="X303" i="1" s="1"/>
  <c r="P354" i="1" l="1"/>
  <c r="O354" i="1"/>
  <c r="AI303" i="1"/>
  <c r="AH303" i="1"/>
  <c r="AA303" i="1"/>
  <c r="W303" i="1"/>
  <c r="Z303" i="1"/>
  <c r="AD304" i="1" l="1"/>
  <c r="AG304" i="1" s="1"/>
  <c r="AB304" i="1"/>
  <c r="AE304" i="1" s="1"/>
  <c r="S354" i="1"/>
  <c r="Q355" i="1" s="1"/>
  <c r="AC304" i="1"/>
  <c r="AF304" i="1" s="1"/>
  <c r="R354" i="1"/>
  <c r="P355" i="1" s="1"/>
  <c r="V304" i="1"/>
  <c r="Y304" i="1" s="1"/>
  <c r="T304" i="1"/>
  <c r="U304" i="1"/>
  <c r="X304" i="1" s="1"/>
  <c r="O355" i="1" l="1"/>
  <c r="AI304" i="1"/>
  <c r="AH304" i="1"/>
  <c r="AA304" i="1"/>
  <c r="W304" i="1"/>
  <c r="Z304" i="1"/>
  <c r="AD305" i="1" l="1"/>
  <c r="AG305" i="1" s="1"/>
  <c r="AB305" i="1"/>
  <c r="AE305" i="1" s="1"/>
  <c r="AC305" i="1"/>
  <c r="AF305" i="1" s="1"/>
  <c r="R355" i="1"/>
  <c r="S355" i="1"/>
  <c r="Q356" i="1" s="1"/>
  <c r="V305" i="1"/>
  <c r="Y305" i="1" s="1"/>
  <c r="T305" i="1"/>
  <c r="U305" i="1"/>
  <c r="X305" i="1" s="1"/>
  <c r="P356" i="1" l="1"/>
  <c r="O356" i="1"/>
  <c r="AI305" i="1"/>
  <c r="AH305" i="1"/>
  <c r="AA305" i="1"/>
  <c r="W305" i="1"/>
  <c r="Z305" i="1"/>
  <c r="AD306" i="1" l="1"/>
  <c r="AG306" i="1" s="1"/>
  <c r="AC306" i="1"/>
  <c r="AF306" i="1" s="1"/>
  <c r="AB306" i="1"/>
  <c r="R356" i="1"/>
  <c r="S356" i="1"/>
  <c r="Q357" i="1" s="1"/>
  <c r="V306" i="1"/>
  <c r="Y306" i="1" s="1"/>
  <c r="T306" i="1"/>
  <c r="U306" i="1"/>
  <c r="X306" i="1" s="1"/>
  <c r="P357" i="1" l="1"/>
  <c r="O357" i="1"/>
  <c r="AE306" i="1"/>
  <c r="AI306" i="1"/>
  <c r="AH306" i="1"/>
  <c r="AA306" i="1"/>
  <c r="W306" i="1"/>
  <c r="Z306" i="1"/>
  <c r="AD307" i="1" l="1"/>
  <c r="AG307" i="1" s="1"/>
  <c r="AC307" i="1"/>
  <c r="AF307" i="1" s="1"/>
  <c r="AB307" i="1"/>
  <c r="AE307" i="1" s="1"/>
  <c r="S357" i="1"/>
  <c r="Q358" i="1" s="1"/>
  <c r="V307" i="1"/>
  <c r="Y307" i="1" s="1"/>
  <c r="R357" i="1"/>
  <c r="P358" i="1" s="1"/>
  <c r="T307" i="1"/>
  <c r="U307" i="1"/>
  <c r="X307" i="1" s="1"/>
  <c r="O358" i="1" l="1"/>
  <c r="AI307" i="1"/>
  <c r="AH307" i="1"/>
  <c r="AA307" i="1"/>
  <c r="Z307" i="1"/>
  <c r="W307" i="1"/>
  <c r="AD308" i="1" l="1"/>
  <c r="AG308" i="1" s="1"/>
  <c r="AB308" i="1"/>
  <c r="AE308" i="1" s="1"/>
  <c r="AC308" i="1"/>
  <c r="AF308" i="1" s="1"/>
  <c r="S358" i="1"/>
  <c r="Q359" i="1" s="1"/>
  <c r="R358" i="1"/>
  <c r="V308" i="1"/>
  <c r="U308" i="1"/>
  <c r="T308" i="1"/>
  <c r="P359" i="1" l="1"/>
  <c r="O359" i="1"/>
  <c r="AI308" i="1"/>
  <c r="AH308" i="1"/>
  <c r="Y308" i="1"/>
  <c r="AA308" i="1"/>
  <c r="Z308" i="1"/>
  <c r="S359" i="1" l="1"/>
  <c r="Q360" i="1" s="1"/>
  <c r="R359" i="1"/>
  <c r="W308" i="1"/>
  <c r="X308" i="1"/>
  <c r="P360" i="1" l="1"/>
  <c r="O360" i="1"/>
  <c r="AD309" i="1"/>
  <c r="AG309" i="1" s="1"/>
  <c r="AB309" i="1"/>
  <c r="AE309" i="1" s="1"/>
  <c r="AC309" i="1"/>
  <c r="V309" i="1"/>
  <c r="T309" i="1"/>
  <c r="U309" i="1"/>
  <c r="AF309" i="1" l="1"/>
  <c r="AI309" i="1"/>
  <c r="AH309" i="1"/>
  <c r="S360" i="1"/>
  <c r="Q361" i="1" s="1"/>
  <c r="AA309" i="1"/>
  <c r="Z309" i="1"/>
  <c r="R360" i="1"/>
  <c r="X309" i="1"/>
  <c r="Y309" i="1"/>
  <c r="P361" i="1" l="1"/>
  <c r="O361" i="1"/>
  <c r="W309" i="1"/>
  <c r="AC310" i="1" s="1"/>
  <c r="AD310" i="1" l="1"/>
  <c r="AG310" i="1" s="1"/>
  <c r="AB310" i="1"/>
  <c r="AF310" i="1"/>
  <c r="S361" i="1"/>
  <c r="Q362" i="1" s="1"/>
  <c r="R361" i="1"/>
  <c r="V310" i="1"/>
  <c r="U310" i="1"/>
  <c r="T310" i="1"/>
  <c r="P362" i="1" l="1"/>
  <c r="O362" i="1"/>
  <c r="AE310" i="1"/>
  <c r="AH310" i="1"/>
  <c r="AI310" i="1"/>
  <c r="AA310" i="1"/>
  <c r="Z310" i="1"/>
  <c r="X310" i="1"/>
  <c r="Y310" i="1"/>
  <c r="S362" i="1" l="1"/>
  <c r="Q363" i="1" s="1"/>
  <c r="R362" i="1"/>
  <c r="W310" i="1"/>
  <c r="AC311" i="1" s="1"/>
  <c r="P363" i="1" l="1"/>
  <c r="O363" i="1"/>
  <c r="AD311" i="1"/>
  <c r="AG311" i="1" s="1"/>
  <c r="AB311" i="1"/>
  <c r="AF311" i="1"/>
  <c r="V311" i="1"/>
  <c r="T311" i="1"/>
  <c r="U311" i="1"/>
  <c r="S363" i="1" l="1"/>
  <c r="Q364" i="1" s="1"/>
  <c r="AE311" i="1"/>
  <c r="AI311" i="1"/>
  <c r="AH311" i="1"/>
  <c r="Y311" i="1"/>
  <c r="AA311" i="1"/>
  <c r="Z311" i="1"/>
  <c r="R363" i="1"/>
  <c r="P364" i="1" s="1"/>
  <c r="X311" i="1"/>
  <c r="W311" i="1"/>
  <c r="O364" i="1" l="1"/>
  <c r="AD312" i="1"/>
  <c r="AG312" i="1" s="1"/>
  <c r="AB312" i="1"/>
  <c r="AE312" i="1" s="1"/>
  <c r="AC312" i="1"/>
  <c r="AF312" i="1" s="1"/>
  <c r="V312" i="1"/>
  <c r="U312" i="1"/>
  <c r="T312" i="1"/>
  <c r="S364" i="1" l="1"/>
  <c r="Q365" i="1" s="1"/>
  <c r="Z312" i="1"/>
  <c r="AA312" i="1"/>
  <c r="R364" i="1"/>
  <c r="X312" i="1"/>
  <c r="Y312" i="1"/>
  <c r="W312" i="1"/>
  <c r="P365" i="1" l="1"/>
  <c r="O365" i="1"/>
  <c r="AI312" i="1"/>
  <c r="AH312" i="1"/>
  <c r="AB313" i="1" s="1"/>
  <c r="T313" i="1"/>
  <c r="AD313" i="1" l="1"/>
  <c r="S365" i="1"/>
  <c r="Q366" i="1" s="1"/>
  <c r="AC313" i="1"/>
  <c r="AF313" i="1" s="1"/>
  <c r="R365" i="1"/>
  <c r="P366" i="1" s="1"/>
  <c r="U313" i="1"/>
  <c r="X313" i="1" s="1"/>
  <c r="V313" i="1"/>
  <c r="O366" i="1" l="1"/>
  <c r="AG313" i="1"/>
  <c r="AE313" i="1"/>
  <c r="AI313" i="1"/>
  <c r="AH313" i="1"/>
  <c r="Y313" i="1"/>
  <c r="AA313" i="1"/>
  <c r="Z313" i="1"/>
  <c r="W313" i="1"/>
  <c r="AD314" i="1" l="1"/>
  <c r="AG314" i="1" s="1"/>
  <c r="AB314" i="1"/>
  <c r="AE314" i="1" s="1"/>
  <c r="AC314" i="1"/>
  <c r="AF314" i="1" s="1"/>
  <c r="S366" i="1"/>
  <c r="Q367" i="1" s="1"/>
  <c r="R366" i="1"/>
  <c r="V314" i="1"/>
  <c r="U314" i="1"/>
  <c r="T314" i="1"/>
  <c r="P367" i="1" l="1"/>
  <c r="O367" i="1"/>
  <c r="AH314" i="1"/>
  <c r="AI314" i="1"/>
  <c r="AA314" i="1"/>
  <c r="Z314" i="1"/>
  <c r="X314" i="1"/>
  <c r="Y314" i="1"/>
  <c r="W314" i="1"/>
  <c r="AD315" i="1" l="1"/>
  <c r="AG315" i="1" s="1"/>
  <c r="AB315" i="1"/>
  <c r="AE315" i="1" s="1"/>
  <c r="AC315" i="1"/>
  <c r="AF315" i="1" s="1"/>
  <c r="S367" i="1"/>
  <c r="Q368" i="1" s="1"/>
  <c r="R367" i="1"/>
  <c r="T315" i="1"/>
  <c r="P368" i="1" l="1"/>
  <c r="O368" i="1"/>
  <c r="U315" i="1"/>
  <c r="X315" i="1" s="1"/>
  <c r="V315" i="1"/>
  <c r="W315" i="1"/>
  <c r="AI315" i="1" l="1"/>
  <c r="AH315" i="1"/>
  <c r="S368" i="1"/>
  <c r="Q369" i="1" s="1"/>
  <c r="Y315" i="1"/>
  <c r="AA315" i="1"/>
  <c r="Z315" i="1"/>
  <c r="R368" i="1"/>
  <c r="P369" i="1" l="1"/>
  <c r="O369" i="1"/>
  <c r="AD316" i="1"/>
  <c r="AG316" i="1" s="1"/>
  <c r="AB316" i="1"/>
  <c r="AE316" i="1" s="1"/>
  <c r="AC316" i="1"/>
  <c r="AF316" i="1" s="1"/>
  <c r="V316" i="1"/>
  <c r="Y316" i="1" s="1"/>
  <c r="T316" i="1"/>
  <c r="U316" i="1"/>
  <c r="X316" i="1" s="1"/>
  <c r="AI316" i="1" l="1"/>
  <c r="AH316" i="1"/>
  <c r="S369" i="1"/>
  <c r="Q370" i="1" s="1"/>
  <c r="AA316" i="1"/>
  <c r="W316" i="1"/>
  <c r="Z316" i="1"/>
  <c r="R369" i="1"/>
  <c r="P370" i="1" l="1"/>
  <c r="O370" i="1"/>
  <c r="AD317" i="1"/>
  <c r="AG317" i="1" s="1"/>
  <c r="AC317" i="1"/>
  <c r="AF317" i="1" s="1"/>
  <c r="AB317" i="1"/>
  <c r="AE317" i="1" s="1"/>
  <c r="V317" i="1"/>
  <c r="Y317" i="1" s="1"/>
  <c r="T317" i="1"/>
  <c r="U317" i="1"/>
  <c r="X317" i="1" s="1"/>
  <c r="S370" i="1" l="1"/>
  <c r="Q371" i="1" s="1"/>
  <c r="AI317" i="1"/>
  <c r="AH317" i="1"/>
  <c r="Z317" i="1"/>
  <c r="AA317" i="1"/>
  <c r="R370" i="1"/>
  <c r="P371" i="1" s="1"/>
  <c r="W317" i="1"/>
  <c r="O371" i="1" l="1"/>
  <c r="AD318" i="1"/>
  <c r="AG318" i="1" s="1"/>
  <c r="AB318" i="1"/>
  <c r="AE318" i="1" s="1"/>
  <c r="AC318" i="1"/>
  <c r="AF318" i="1" s="1"/>
  <c r="V318" i="1"/>
  <c r="T318" i="1"/>
  <c r="U318" i="1"/>
  <c r="S371" i="1" l="1"/>
  <c r="Q372" i="1" s="1"/>
  <c r="AI318" i="1"/>
  <c r="AH318" i="1"/>
  <c r="AA318" i="1"/>
  <c r="W318" i="1"/>
  <c r="Z318" i="1"/>
  <c r="R371" i="1"/>
  <c r="P372" i="1" s="1"/>
  <c r="X318" i="1"/>
  <c r="Y318" i="1"/>
  <c r="O372" i="1" l="1"/>
  <c r="AD319" i="1"/>
  <c r="AG319" i="1" s="1"/>
  <c r="AC319" i="1"/>
  <c r="AF319" i="1" s="1"/>
  <c r="AB319" i="1"/>
  <c r="AE319" i="1" s="1"/>
  <c r="V319" i="1"/>
  <c r="T319" i="1"/>
  <c r="U319" i="1"/>
  <c r="S372" i="1" l="1"/>
  <c r="Q373" i="1" s="1"/>
  <c r="AA319" i="1"/>
  <c r="Z319" i="1"/>
  <c r="R372" i="1"/>
  <c r="P373" i="1" s="1"/>
  <c r="X319" i="1"/>
  <c r="Y319" i="1"/>
  <c r="W319" i="1"/>
  <c r="O373" i="1" l="1"/>
  <c r="AI319" i="1"/>
  <c r="AH319" i="1"/>
  <c r="V320" i="1"/>
  <c r="AD320" i="1" l="1"/>
  <c r="AC320" i="1"/>
  <c r="AF320" i="1" s="1"/>
  <c r="AB320" i="1"/>
  <c r="S373" i="1"/>
  <c r="Q374" i="1" s="1"/>
  <c r="R373" i="1"/>
  <c r="T320" i="1"/>
  <c r="U320" i="1"/>
  <c r="X320" i="1" s="1"/>
  <c r="Y320" i="1"/>
  <c r="P374" i="1" l="1"/>
  <c r="O374" i="1"/>
  <c r="AG320" i="1"/>
  <c r="AE320" i="1"/>
  <c r="AI320" i="1"/>
  <c r="AH320" i="1"/>
  <c r="AA320" i="1"/>
  <c r="W320" i="1"/>
  <c r="Z320" i="1"/>
  <c r="AD321" i="1" l="1"/>
  <c r="AG321" i="1" s="1"/>
  <c r="AC321" i="1"/>
  <c r="AF321" i="1" s="1"/>
  <c r="AB321" i="1"/>
  <c r="S374" i="1"/>
  <c r="Q375" i="1" s="1"/>
  <c r="V321" i="1"/>
  <c r="Y321" i="1" s="1"/>
  <c r="R374" i="1"/>
  <c r="P375" i="1" s="1"/>
  <c r="T321" i="1"/>
  <c r="U321" i="1"/>
  <c r="X321" i="1" s="1"/>
  <c r="O375" i="1" l="1"/>
  <c r="AE321" i="1"/>
  <c r="AI321" i="1"/>
  <c r="AH321" i="1"/>
  <c r="AA321" i="1"/>
  <c r="W321" i="1"/>
  <c r="Z321" i="1"/>
  <c r="AD322" i="1" l="1"/>
  <c r="AG322" i="1" s="1"/>
  <c r="AC322" i="1"/>
  <c r="AF322" i="1" s="1"/>
  <c r="AB322" i="1"/>
  <c r="AE322" i="1" s="1"/>
  <c r="S375" i="1"/>
  <c r="Q376" i="1" s="1"/>
  <c r="V322" i="1"/>
  <c r="Y322" i="1" s="1"/>
  <c r="R375" i="1"/>
  <c r="P376" i="1" s="1"/>
  <c r="T322" i="1"/>
  <c r="U322" i="1"/>
  <c r="X322" i="1" s="1"/>
  <c r="O376" i="1" l="1"/>
  <c r="AI322" i="1"/>
  <c r="AH322" i="1"/>
  <c r="AA322" i="1"/>
  <c r="Z322" i="1"/>
  <c r="W322" i="1"/>
  <c r="AD323" i="1" l="1"/>
  <c r="AG323" i="1" s="1"/>
  <c r="AB323" i="1"/>
  <c r="AE323" i="1" s="1"/>
  <c r="S376" i="1"/>
  <c r="Q377" i="1" s="1"/>
  <c r="AC323" i="1"/>
  <c r="AF323" i="1" s="1"/>
  <c r="R376" i="1"/>
  <c r="P377" i="1" s="1"/>
  <c r="V323" i="1"/>
  <c r="U323" i="1"/>
  <c r="T323" i="1"/>
  <c r="O377" i="1" l="1"/>
  <c r="AI323" i="1"/>
  <c r="AH323" i="1"/>
  <c r="Y323" i="1"/>
  <c r="AA323" i="1"/>
  <c r="W323" i="1"/>
  <c r="Z323" i="1"/>
  <c r="S377" i="1" l="1"/>
  <c r="Q378" i="1" s="1"/>
  <c r="R377" i="1"/>
  <c r="X323" i="1"/>
  <c r="AC324" i="1" s="1"/>
  <c r="P378" i="1" l="1"/>
  <c r="O378" i="1"/>
  <c r="AD324" i="1"/>
  <c r="AG324" i="1" s="1"/>
  <c r="AB324" i="1"/>
  <c r="AF324" i="1"/>
  <c r="V324" i="1"/>
  <c r="U324" i="1"/>
  <c r="T324" i="1"/>
  <c r="AE324" i="1" l="1"/>
  <c r="AI324" i="1"/>
  <c r="AH324" i="1"/>
  <c r="Z324" i="1"/>
  <c r="S378" i="1"/>
  <c r="Q379" i="1" s="1"/>
  <c r="AA324" i="1"/>
  <c r="R378" i="1"/>
  <c r="Y324" i="1"/>
  <c r="X324" i="1"/>
  <c r="W324" i="1"/>
  <c r="P379" i="1" l="1"/>
  <c r="O379" i="1"/>
  <c r="AD325" i="1"/>
  <c r="AG325" i="1" s="1"/>
  <c r="AB325" i="1"/>
  <c r="AE325" i="1" s="1"/>
  <c r="AC325" i="1"/>
  <c r="AF325" i="1" s="1"/>
  <c r="V325" i="1"/>
  <c r="S379" i="1" l="1"/>
  <c r="Q380" i="1" s="1"/>
  <c r="R379" i="1"/>
  <c r="T325" i="1"/>
  <c r="U325" i="1"/>
  <c r="X325" i="1" s="1"/>
  <c r="Y325" i="1"/>
  <c r="P380" i="1" l="1"/>
  <c r="O380" i="1"/>
  <c r="AI325" i="1"/>
  <c r="AH325" i="1"/>
  <c r="AA325" i="1"/>
  <c r="W325" i="1"/>
  <c r="Z325" i="1"/>
  <c r="AD326" i="1" l="1"/>
  <c r="AG326" i="1" s="1"/>
  <c r="R380" i="1"/>
  <c r="AB326" i="1"/>
  <c r="AC326" i="1"/>
  <c r="AF326" i="1" s="1"/>
  <c r="S380" i="1"/>
  <c r="Q381" i="1" s="1"/>
  <c r="V326" i="1"/>
  <c r="Y326" i="1" s="1"/>
  <c r="T326" i="1"/>
  <c r="U326" i="1"/>
  <c r="X326" i="1" s="1"/>
  <c r="P381" i="1" l="1"/>
  <c r="O381" i="1"/>
  <c r="AE326" i="1"/>
  <c r="AH326" i="1"/>
  <c r="AI326" i="1"/>
  <c r="AA326" i="1"/>
  <c r="W326" i="1"/>
  <c r="Z326" i="1"/>
  <c r="AD327" i="1" l="1"/>
  <c r="AG327" i="1" s="1"/>
  <c r="AB327" i="1"/>
  <c r="AE327" i="1" s="1"/>
  <c r="AC327" i="1"/>
  <c r="AF327" i="1" s="1"/>
  <c r="S381" i="1"/>
  <c r="Q382" i="1" s="1"/>
  <c r="V327" i="1"/>
  <c r="Y327" i="1" s="1"/>
  <c r="R381" i="1"/>
  <c r="P382" i="1" s="1"/>
  <c r="T327" i="1"/>
  <c r="U327" i="1"/>
  <c r="X327" i="1" s="1"/>
  <c r="O382" i="1" l="1"/>
  <c r="AI327" i="1"/>
  <c r="AH327" i="1"/>
  <c r="AA327" i="1"/>
  <c r="Z327" i="1"/>
  <c r="W327" i="1"/>
  <c r="AD328" i="1" l="1"/>
  <c r="AG328" i="1" s="1"/>
  <c r="AB328" i="1"/>
  <c r="AE328" i="1" s="1"/>
  <c r="AC328" i="1"/>
  <c r="AF328" i="1" s="1"/>
  <c r="S382" i="1"/>
  <c r="Q383" i="1" s="1"/>
  <c r="R382" i="1"/>
  <c r="V328" i="1"/>
  <c r="U328" i="1"/>
  <c r="T328" i="1"/>
  <c r="P383" i="1" l="1"/>
  <c r="O383" i="1"/>
  <c r="AI328" i="1"/>
  <c r="AH328" i="1"/>
  <c r="Y328" i="1"/>
  <c r="AA328" i="1"/>
  <c r="Z328" i="1"/>
  <c r="X328" i="1"/>
  <c r="W328" i="1"/>
  <c r="AD329" i="1" l="1"/>
  <c r="AG329" i="1" s="1"/>
  <c r="S383" i="1"/>
  <c r="Q384" i="1" s="1"/>
  <c r="AB329" i="1"/>
  <c r="AE329" i="1" s="1"/>
  <c r="AC329" i="1"/>
  <c r="AF329" i="1" s="1"/>
  <c r="R383" i="1"/>
  <c r="P384" i="1" s="1"/>
  <c r="V329" i="1"/>
  <c r="T329" i="1"/>
  <c r="U329" i="1"/>
  <c r="O384" i="1" l="1"/>
  <c r="Z329" i="1"/>
  <c r="AA329" i="1"/>
  <c r="W329" i="1"/>
  <c r="X329" i="1"/>
  <c r="S384" i="1" l="1"/>
  <c r="Q385" i="1" s="1"/>
  <c r="AI329" i="1"/>
  <c r="AH329" i="1"/>
  <c r="R384" i="1"/>
  <c r="Y329" i="1"/>
  <c r="P385" i="1" l="1"/>
  <c r="O385" i="1"/>
  <c r="AD330" i="1"/>
  <c r="AG330" i="1" s="1"/>
  <c r="AB330" i="1"/>
  <c r="AE330" i="1" s="1"/>
  <c r="AC330" i="1"/>
  <c r="AF330" i="1" s="1"/>
  <c r="U330" i="1"/>
  <c r="V330" i="1"/>
  <c r="T330" i="1"/>
  <c r="R385" i="1" l="1"/>
  <c r="AH330" i="1"/>
  <c r="AI330" i="1"/>
  <c r="S385" i="1"/>
  <c r="Q386" i="1" s="1"/>
  <c r="Z330" i="1"/>
  <c r="AA330" i="1"/>
  <c r="X330" i="1"/>
  <c r="Y330" i="1"/>
  <c r="P386" i="1" l="1"/>
  <c r="O386" i="1"/>
  <c r="W330" i="1"/>
  <c r="AB331" i="1" s="1"/>
  <c r="AD331" i="1" l="1"/>
  <c r="AG331" i="1" s="1"/>
  <c r="AC331" i="1"/>
  <c r="R386" i="1"/>
  <c r="AE331" i="1"/>
  <c r="S386" i="1"/>
  <c r="Q387" i="1" s="1"/>
  <c r="V331" i="1"/>
  <c r="T331" i="1"/>
  <c r="U331" i="1"/>
  <c r="X331" i="1" s="1"/>
  <c r="P387" i="1" l="1"/>
  <c r="O387" i="1"/>
  <c r="AF331" i="1"/>
  <c r="AI331" i="1"/>
  <c r="AH331" i="1"/>
  <c r="AA331" i="1"/>
  <c r="Z331" i="1"/>
  <c r="Y331" i="1"/>
  <c r="W331" i="1"/>
  <c r="AD332" i="1" l="1"/>
  <c r="AG332" i="1" s="1"/>
  <c r="AC332" i="1"/>
  <c r="AF332" i="1" s="1"/>
  <c r="AB332" i="1"/>
  <c r="AE332" i="1" s="1"/>
  <c r="S387" i="1"/>
  <c r="Q388" i="1" s="1"/>
  <c r="R387" i="1"/>
  <c r="V332" i="1"/>
  <c r="P388" i="1" l="1"/>
  <c r="O388" i="1"/>
  <c r="T332" i="1"/>
  <c r="U332" i="1"/>
  <c r="X332" i="1" s="1"/>
  <c r="Y332" i="1"/>
  <c r="S388" i="1" l="1"/>
  <c r="Q389" i="1" s="1"/>
  <c r="AI332" i="1"/>
  <c r="AH332" i="1"/>
  <c r="AA332" i="1"/>
  <c r="W332" i="1"/>
  <c r="Z332" i="1"/>
  <c r="R388" i="1"/>
  <c r="P389" i="1" s="1"/>
  <c r="O389" i="1" l="1"/>
  <c r="AD333" i="1"/>
  <c r="AG333" i="1" s="1"/>
  <c r="AC333" i="1"/>
  <c r="AF333" i="1" s="1"/>
  <c r="AB333" i="1"/>
  <c r="AE333" i="1" s="1"/>
  <c r="V333" i="1"/>
  <c r="Y333" i="1" s="1"/>
  <c r="T333" i="1"/>
  <c r="U333" i="1"/>
  <c r="X333" i="1" s="1"/>
  <c r="S389" i="1" l="1"/>
  <c r="Q390" i="1" s="1"/>
  <c r="AI333" i="1"/>
  <c r="AH333" i="1"/>
  <c r="AA333" i="1"/>
  <c r="W333" i="1"/>
  <c r="Z333" i="1"/>
  <c r="R389" i="1"/>
  <c r="P390" i="1" l="1"/>
  <c r="O390" i="1"/>
  <c r="AD334" i="1"/>
  <c r="AG334" i="1" s="1"/>
  <c r="AC334" i="1"/>
  <c r="AF334" i="1" s="1"/>
  <c r="AB334" i="1"/>
  <c r="AE334" i="1" s="1"/>
  <c r="V334" i="1"/>
  <c r="Y334" i="1" s="1"/>
  <c r="T334" i="1"/>
  <c r="U334" i="1"/>
  <c r="X334" i="1" s="1"/>
  <c r="S390" i="1" l="1"/>
  <c r="Q391" i="1" s="1"/>
  <c r="R390" i="1"/>
  <c r="AI334" i="1"/>
  <c r="AH334" i="1"/>
  <c r="AA334" i="1"/>
  <c r="W334" i="1"/>
  <c r="Z334" i="1"/>
  <c r="P391" i="1" l="1"/>
  <c r="O391" i="1"/>
  <c r="AD335" i="1"/>
  <c r="AG335" i="1" s="1"/>
  <c r="AC335" i="1"/>
  <c r="AF335" i="1" s="1"/>
  <c r="AB335" i="1"/>
  <c r="AE335" i="1" s="1"/>
  <c r="V335" i="1"/>
  <c r="Y335" i="1" s="1"/>
  <c r="T335" i="1"/>
  <c r="U335" i="1"/>
  <c r="X335" i="1" s="1"/>
  <c r="S391" i="1" l="1"/>
  <c r="Q392" i="1" s="1"/>
  <c r="AI335" i="1"/>
  <c r="AH335" i="1"/>
  <c r="AA335" i="1"/>
  <c r="W335" i="1"/>
  <c r="Z335" i="1"/>
  <c r="R391" i="1"/>
  <c r="P392" i="1" s="1"/>
  <c r="O392" i="1" l="1"/>
  <c r="AD336" i="1"/>
  <c r="AG336" i="1" s="1"/>
  <c r="AB336" i="1"/>
  <c r="AE336" i="1" s="1"/>
  <c r="AC336" i="1"/>
  <c r="AF336" i="1" s="1"/>
  <c r="V336" i="1"/>
  <c r="T336" i="1"/>
  <c r="U336" i="1"/>
  <c r="X336" i="1" s="1"/>
  <c r="AI336" i="1" l="1"/>
  <c r="AH336" i="1"/>
  <c r="S392" i="1"/>
  <c r="Q393" i="1" s="1"/>
  <c r="AA336" i="1"/>
  <c r="W336" i="1"/>
  <c r="Z336" i="1"/>
  <c r="R392" i="1"/>
  <c r="Y336" i="1"/>
  <c r="P393" i="1" l="1"/>
  <c r="O393" i="1"/>
  <c r="AD337" i="1"/>
  <c r="AG337" i="1" s="1"/>
  <c r="AC337" i="1"/>
  <c r="AF337" i="1" s="1"/>
  <c r="AB337" i="1"/>
  <c r="AE337" i="1" s="1"/>
  <c r="V337" i="1"/>
  <c r="T337" i="1"/>
  <c r="U337" i="1"/>
  <c r="S393" i="1" l="1"/>
  <c r="Q394" i="1" s="1"/>
  <c r="AI337" i="1"/>
  <c r="AH337" i="1"/>
  <c r="Y337" i="1"/>
  <c r="AA337" i="1"/>
  <c r="W337" i="1"/>
  <c r="Z337" i="1"/>
  <c r="R393" i="1"/>
  <c r="X337" i="1"/>
  <c r="P394" i="1" l="1"/>
  <c r="O394" i="1"/>
  <c r="AD338" i="1"/>
  <c r="AG338" i="1" s="1"/>
  <c r="AC338" i="1"/>
  <c r="AF338" i="1" s="1"/>
  <c r="AB338" i="1"/>
  <c r="AE338" i="1" s="1"/>
  <c r="V338" i="1"/>
  <c r="Y338" i="1" s="1"/>
  <c r="T338" i="1"/>
  <c r="U338" i="1"/>
  <c r="X338" i="1" s="1"/>
  <c r="S394" i="1" l="1"/>
  <c r="Q395" i="1" s="1"/>
  <c r="AH338" i="1"/>
  <c r="AI338" i="1"/>
  <c r="AA338" i="1"/>
  <c r="W338" i="1"/>
  <c r="Z338" i="1"/>
  <c r="R394" i="1"/>
  <c r="P395" i="1" l="1"/>
  <c r="O395" i="1"/>
  <c r="AD339" i="1"/>
  <c r="AG339" i="1" s="1"/>
  <c r="AB339" i="1"/>
  <c r="AC339" i="1"/>
  <c r="AF339" i="1" s="1"/>
  <c r="V339" i="1"/>
  <c r="Y339" i="1" s="1"/>
  <c r="T339" i="1"/>
  <c r="U339" i="1"/>
  <c r="X339" i="1" s="1"/>
  <c r="S395" i="1" l="1"/>
  <c r="Q396" i="1" s="1"/>
  <c r="AE339" i="1"/>
  <c r="AH339" i="1"/>
  <c r="AI339" i="1"/>
  <c r="AA339" i="1"/>
  <c r="W339" i="1"/>
  <c r="Z339" i="1"/>
  <c r="R395" i="1"/>
  <c r="P396" i="1" l="1"/>
  <c r="O396" i="1"/>
  <c r="AD340" i="1"/>
  <c r="AG340" i="1" s="1"/>
  <c r="AB340" i="1"/>
  <c r="AC340" i="1"/>
  <c r="AF340" i="1" s="1"/>
  <c r="V340" i="1"/>
  <c r="Y340" i="1" s="1"/>
  <c r="T340" i="1"/>
  <c r="U340" i="1"/>
  <c r="X340" i="1" s="1"/>
  <c r="S396" i="1" l="1"/>
  <c r="Q397" i="1" s="1"/>
  <c r="AE340" i="1"/>
  <c r="AI340" i="1"/>
  <c r="AH340" i="1"/>
  <c r="AA340" i="1"/>
  <c r="W340" i="1"/>
  <c r="Z340" i="1"/>
  <c r="R396" i="1"/>
  <c r="P397" i="1" s="1"/>
  <c r="O397" i="1" l="1"/>
  <c r="AD341" i="1"/>
  <c r="AG341" i="1" s="1"/>
  <c r="AC341" i="1"/>
  <c r="AF341" i="1" s="1"/>
  <c r="AB341" i="1"/>
  <c r="V341" i="1"/>
  <c r="Y341" i="1" s="1"/>
  <c r="T341" i="1"/>
  <c r="U341" i="1"/>
  <c r="X341" i="1" s="1"/>
  <c r="AE341" i="1" l="1"/>
  <c r="S397" i="1"/>
  <c r="Q398" i="1" s="1"/>
  <c r="AI341" i="1"/>
  <c r="AH341" i="1"/>
  <c r="AA341" i="1"/>
  <c r="W341" i="1"/>
  <c r="Z341" i="1"/>
  <c r="R397" i="1"/>
  <c r="P398" i="1" s="1"/>
  <c r="O398" i="1" l="1"/>
  <c r="AD342" i="1"/>
  <c r="AG342" i="1" s="1"/>
  <c r="AB342" i="1"/>
  <c r="AE342" i="1" s="1"/>
  <c r="AC342" i="1"/>
  <c r="AF342" i="1" s="1"/>
  <c r="V342" i="1"/>
  <c r="Y342" i="1" s="1"/>
  <c r="T342" i="1"/>
  <c r="U342" i="1"/>
  <c r="X342" i="1" s="1"/>
  <c r="AI342" i="1" l="1"/>
  <c r="AH342" i="1"/>
  <c r="S398" i="1"/>
  <c r="Q399" i="1" s="1"/>
  <c r="AA342" i="1"/>
  <c r="W342" i="1"/>
  <c r="Z342" i="1"/>
  <c r="R398" i="1"/>
  <c r="P399" i="1" l="1"/>
  <c r="O399" i="1"/>
  <c r="AD343" i="1"/>
  <c r="AG343" i="1" s="1"/>
  <c r="AC343" i="1"/>
  <c r="AF343" i="1" s="1"/>
  <c r="AB343" i="1"/>
  <c r="AE343" i="1" s="1"/>
  <c r="V343" i="1"/>
  <c r="T343" i="1"/>
  <c r="U343" i="1"/>
  <c r="X343" i="1" s="1"/>
  <c r="R399" i="1" l="1"/>
  <c r="AI343" i="1"/>
  <c r="AH343" i="1"/>
  <c r="S399" i="1"/>
  <c r="Q400" i="1" s="1"/>
  <c r="AA343" i="1"/>
  <c r="W343" i="1"/>
  <c r="Z343" i="1"/>
  <c r="Y343" i="1"/>
  <c r="P400" i="1" l="1"/>
  <c r="O400" i="1"/>
  <c r="AD344" i="1"/>
  <c r="AG344" i="1" s="1"/>
  <c r="AC344" i="1"/>
  <c r="AF344" i="1" s="1"/>
  <c r="AB344" i="1"/>
  <c r="AE344" i="1" s="1"/>
  <c r="V344" i="1"/>
  <c r="T344" i="1"/>
  <c r="U344" i="1"/>
  <c r="AI344" i="1" l="1"/>
  <c r="AH344" i="1"/>
  <c r="S400" i="1"/>
  <c r="Q401" i="1" s="1"/>
  <c r="Y344" i="1"/>
  <c r="AA344" i="1"/>
  <c r="W344" i="1"/>
  <c r="Z344" i="1"/>
  <c r="R400" i="1"/>
  <c r="X344" i="1"/>
  <c r="P401" i="1" l="1"/>
  <c r="O401" i="1"/>
  <c r="AD345" i="1"/>
  <c r="AG345" i="1" s="1"/>
  <c r="AB345" i="1"/>
  <c r="AE345" i="1" s="1"/>
  <c r="AC345" i="1"/>
  <c r="AF345" i="1" s="1"/>
  <c r="V345" i="1"/>
  <c r="U345" i="1"/>
  <c r="T345" i="1"/>
  <c r="S401" i="1" l="1"/>
  <c r="Q402" i="1" s="1"/>
  <c r="AI345" i="1"/>
  <c r="AH345" i="1"/>
  <c r="AA345" i="1"/>
  <c r="Z345" i="1"/>
  <c r="R401" i="1"/>
  <c r="Y345" i="1"/>
  <c r="W345" i="1"/>
  <c r="X345" i="1"/>
  <c r="P402" i="1" l="1"/>
  <c r="O402" i="1"/>
  <c r="AD346" i="1"/>
  <c r="AG346" i="1" s="1"/>
  <c r="AB346" i="1"/>
  <c r="AE346" i="1" s="1"/>
  <c r="AC346" i="1"/>
  <c r="AF346" i="1" s="1"/>
  <c r="V346" i="1"/>
  <c r="S402" i="1" l="1"/>
  <c r="Q403" i="1" s="1"/>
  <c r="R402" i="1"/>
  <c r="T346" i="1"/>
  <c r="U346" i="1"/>
  <c r="X346" i="1" s="1"/>
  <c r="Y346" i="1"/>
  <c r="P403" i="1" l="1"/>
  <c r="O403" i="1"/>
  <c r="AH346" i="1"/>
  <c r="AI346" i="1"/>
  <c r="AA346" i="1"/>
  <c r="Z346" i="1"/>
  <c r="W346" i="1"/>
  <c r="AD347" i="1" l="1"/>
  <c r="AG347" i="1" s="1"/>
  <c r="S403" i="1"/>
  <c r="Q404" i="1" s="1"/>
  <c r="AB347" i="1"/>
  <c r="AE347" i="1" s="1"/>
  <c r="AC347" i="1"/>
  <c r="AF347" i="1" s="1"/>
  <c r="R403" i="1"/>
  <c r="P404" i="1" s="1"/>
  <c r="V347" i="1"/>
  <c r="U347" i="1"/>
  <c r="T347" i="1"/>
  <c r="O404" i="1" l="1"/>
  <c r="AH347" i="1"/>
  <c r="AI347" i="1"/>
  <c r="AA347" i="1"/>
  <c r="W347" i="1"/>
  <c r="Z347" i="1"/>
  <c r="Y347" i="1"/>
  <c r="X347" i="1"/>
  <c r="AD348" i="1" l="1"/>
  <c r="AG348" i="1" s="1"/>
  <c r="AB348" i="1"/>
  <c r="AE348" i="1" s="1"/>
  <c r="AC348" i="1"/>
  <c r="AF348" i="1" s="1"/>
  <c r="S404" i="1"/>
  <c r="Q405" i="1" s="1"/>
  <c r="R404" i="1"/>
  <c r="P405" i="1" s="1"/>
  <c r="V348" i="1"/>
  <c r="O405" i="1" l="1"/>
  <c r="AI348" i="1"/>
  <c r="AH348" i="1"/>
  <c r="T348" i="1"/>
  <c r="U348" i="1"/>
  <c r="X348" i="1" s="1"/>
  <c r="Y348" i="1"/>
  <c r="S405" i="1" l="1"/>
  <c r="Q406" i="1" s="1"/>
  <c r="AA348" i="1"/>
  <c r="W348" i="1"/>
  <c r="AB349" i="1" s="1"/>
  <c r="Z348" i="1"/>
  <c r="R405" i="1"/>
  <c r="P406" i="1" s="1"/>
  <c r="O406" i="1" l="1"/>
  <c r="AD349" i="1"/>
  <c r="AG349" i="1" s="1"/>
  <c r="AC349" i="1"/>
  <c r="AE349" i="1"/>
  <c r="V349" i="1"/>
  <c r="Y349" i="1" s="1"/>
  <c r="T349" i="1"/>
  <c r="U349" i="1"/>
  <c r="X349" i="1" s="1"/>
  <c r="AF349" i="1" l="1"/>
  <c r="AI349" i="1"/>
  <c r="AH349" i="1"/>
  <c r="S406" i="1"/>
  <c r="Q407" i="1" s="1"/>
  <c r="AA349" i="1"/>
  <c r="W349" i="1"/>
  <c r="Z349" i="1"/>
  <c r="R406" i="1"/>
  <c r="P407" i="1" l="1"/>
  <c r="O407" i="1"/>
  <c r="AD350" i="1"/>
  <c r="AG350" i="1" s="1"/>
  <c r="AB350" i="1"/>
  <c r="AE350" i="1" s="1"/>
  <c r="AC350" i="1"/>
  <c r="AF350" i="1" s="1"/>
  <c r="V350" i="1"/>
  <c r="Y350" i="1" s="1"/>
  <c r="T350" i="1"/>
  <c r="U350" i="1"/>
  <c r="X350" i="1" s="1"/>
  <c r="AI350" i="1" l="1"/>
  <c r="AH350" i="1"/>
  <c r="S407" i="1"/>
  <c r="Q408" i="1" s="1"/>
  <c r="AA350" i="1"/>
  <c r="W350" i="1"/>
  <c r="Z350" i="1"/>
  <c r="R407" i="1"/>
  <c r="P408" i="1" l="1"/>
  <c r="O408" i="1"/>
  <c r="AD351" i="1"/>
  <c r="AG351" i="1" s="1"/>
  <c r="AB351" i="1"/>
  <c r="AE351" i="1" s="1"/>
  <c r="AC351" i="1"/>
  <c r="AF351" i="1" s="1"/>
  <c r="V351" i="1"/>
  <c r="Y351" i="1" s="1"/>
  <c r="T351" i="1"/>
  <c r="U351" i="1"/>
  <c r="X351" i="1" s="1"/>
  <c r="AI351" i="1" l="1"/>
  <c r="AH351" i="1"/>
  <c r="S408" i="1"/>
  <c r="Q409" i="1" s="1"/>
  <c r="AA351" i="1"/>
  <c r="Z351" i="1"/>
  <c r="R408" i="1"/>
  <c r="P409" i="1" s="1"/>
  <c r="W351" i="1"/>
  <c r="O409" i="1" l="1"/>
  <c r="AD352" i="1"/>
  <c r="AG352" i="1" s="1"/>
  <c r="AB352" i="1"/>
  <c r="AE352" i="1" s="1"/>
  <c r="AC352" i="1"/>
  <c r="AF352" i="1" s="1"/>
  <c r="V352" i="1"/>
  <c r="U352" i="1"/>
  <c r="T352" i="1"/>
  <c r="AI352" i="1" l="1"/>
  <c r="AH352" i="1"/>
  <c r="S409" i="1"/>
  <c r="Q410" i="1" s="1"/>
  <c r="Y352" i="1"/>
  <c r="AA352" i="1"/>
  <c r="W352" i="1"/>
  <c r="Z352" i="1"/>
  <c r="R409" i="1"/>
  <c r="X352" i="1"/>
  <c r="P410" i="1" l="1"/>
  <c r="O410" i="1"/>
  <c r="AD353" i="1"/>
  <c r="AG353" i="1" s="1"/>
  <c r="AB353" i="1"/>
  <c r="AE353" i="1" s="1"/>
  <c r="AC353" i="1"/>
  <c r="AF353" i="1" s="1"/>
  <c r="V353" i="1"/>
  <c r="Y353" i="1" s="1"/>
  <c r="T353" i="1"/>
  <c r="U353" i="1"/>
  <c r="X353" i="1" s="1"/>
  <c r="S410" i="1" l="1"/>
  <c r="Q411" i="1" s="1"/>
  <c r="AI353" i="1"/>
  <c r="AH353" i="1"/>
  <c r="AA353" i="1"/>
  <c r="W353" i="1"/>
  <c r="Z353" i="1"/>
  <c r="R410" i="1"/>
  <c r="P411" i="1" s="1"/>
  <c r="O411" i="1" l="1"/>
  <c r="AD354" i="1"/>
  <c r="AG354" i="1" s="1"/>
  <c r="AC354" i="1"/>
  <c r="AF354" i="1" s="1"/>
  <c r="AB354" i="1"/>
  <c r="AE354" i="1" s="1"/>
  <c r="V354" i="1"/>
  <c r="Y354" i="1" s="1"/>
  <c r="T354" i="1"/>
  <c r="U354" i="1"/>
  <c r="X354" i="1" s="1"/>
  <c r="R411" i="1" l="1"/>
  <c r="AH354" i="1"/>
  <c r="AI354" i="1"/>
  <c r="S411" i="1"/>
  <c r="Q412" i="1" s="1"/>
  <c r="AA354" i="1"/>
  <c r="W354" i="1"/>
  <c r="Z354" i="1"/>
  <c r="P412" i="1" l="1"/>
  <c r="O412" i="1"/>
  <c r="AD355" i="1"/>
  <c r="AG355" i="1" s="1"/>
  <c r="AB355" i="1"/>
  <c r="AE355" i="1" s="1"/>
  <c r="AC355" i="1"/>
  <c r="AF355" i="1" s="1"/>
  <c r="V355" i="1"/>
  <c r="Y355" i="1" s="1"/>
  <c r="T355" i="1"/>
  <c r="U355" i="1"/>
  <c r="X355" i="1" s="1"/>
  <c r="S412" i="1" l="1"/>
  <c r="Q413" i="1" s="1"/>
  <c r="AH355" i="1"/>
  <c r="AI355" i="1"/>
  <c r="AA355" i="1"/>
  <c r="Z355" i="1"/>
  <c r="R412" i="1"/>
  <c r="W355" i="1"/>
  <c r="P413" i="1" l="1"/>
  <c r="O413" i="1"/>
  <c r="AD356" i="1"/>
  <c r="AG356" i="1" s="1"/>
  <c r="AB356" i="1"/>
  <c r="AE356" i="1" s="1"/>
  <c r="AC356" i="1"/>
  <c r="AF356" i="1" s="1"/>
  <c r="V356" i="1"/>
  <c r="U356" i="1"/>
  <c r="T356" i="1"/>
  <c r="S413" i="1" l="1"/>
  <c r="Q414" i="1" s="1"/>
  <c r="AI356" i="1"/>
  <c r="AH356" i="1"/>
  <c r="Z356" i="1"/>
  <c r="AA356" i="1"/>
  <c r="R413" i="1"/>
  <c r="P414" i="1" s="1"/>
  <c r="Y356" i="1"/>
  <c r="X356" i="1"/>
  <c r="W356" i="1"/>
  <c r="O414" i="1" l="1"/>
  <c r="AD357" i="1"/>
  <c r="AG357" i="1" s="1"/>
  <c r="AB357" i="1"/>
  <c r="AE357" i="1" s="1"/>
  <c r="AC357" i="1"/>
  <c r="AF357" i="1" s="1"/>
  <c r="V357" i="1"/>
  <c r="AI357" i="1" l="1"/>
  <c r="AH357" i="1"/>
  <c r="S414" i="1"/>
  <c r="Q415" i="1" s="1"/>
  <c r="R414" i="1"/>
  <c r="T357" i="1"/>
  <c r="U357" i="1"/>
  <c r="X357" i="1" s="1"/>
  <c r="Y357" i="1"/>
  <c r="P415" i="1" l="1"/>
  <c r="O415" i="1"/>
  <c r="AA357" i="1"/>
  <c r="Z357" i="1"/>
  <c r="W357" i="1"/>
  <c r="AB358" i="1" s="1"/>
  <c r="AD358" i="1" l="1"/>
  <c r="AG358" i="1" s="1"/>
  <c r="AC358" i="1"/>
  <c r="AE358" i="1"/>
  <c r="S415" i="1"/>
  <c r="Q416" i="1" s="1"/>
  <c r="R415" i="1"/>
  <c r="V358" i="1"/>
  <c r="Y358" i="1" s="1"/>
  <c r="T358" i="1"/>
  <c r="U358" i="1"/>
  <c r="P416" i="1" l="1"/>
  <c r="O416" i="1"/>
  <c r="AF358" i="1"/>
  <c r="AH358" i="1"/>
  <c r="AI358" i="1"/>
  <c r="AA358" i="1"/>
  <c r="Z358" i="1"/>
  <c r="X358" i="1"/>
  <c r="W358" i="1"/>
  <c r="AD359" i="1" l="1"/>
  <c r="AG359" i="1" s="1"/>
  <c r="AC359" i="1"/>
  <c r="AF359" i="1" s="1"/>
  <c r="AB359" i="1"/>
  <c r="AE359" i="1" s="1"/>
  <c r="S416" i="1"/>
  <c r="Q417" i="1" s="1"/>
  <c r="R416" i="1"/>
  <c r="P417" i="1" s="1"/>
  <c r="V359" i="1"/>
  <c r="O417" i="1" l="1"/>
  <c r="T359" i="1"/>
  <c r="U359" i="1"/>
  <c r="X359" i="1" s="1"/>
  <c r="Y359" i="1"/>
  <c r="S417" i="1" l="1"/>
  <c r="Q418" i="1" s="1"/>
  <c r="AI359" i="1"/>
  <c r="AH359" i="1"/>
  <c r="AA359" i="1"/>
  <c r="W359" i="1"/>
  <c r="Z359" i="1"/>
  <c r="R417" i="1"/>
  <c r="P418" i="1" s="1"/>
  <c r="O418" i="1" l="1"/>
  <c r="AD360" i="1"/>
  <c r="AG360" i="1" s="1"/>
  <c r="AB360" i="1"/>
  <c r="AE360" i="1" s="1"/>
  <c r="AC360" i="1"/>
  <c r="AF360" i="1" s="1"/>
  <c r="V360" i="1"/>
  <c r="T360" i="1"/>
  <c r="U360" i="1"/>
  <c r="X360" i="1" s="1"/>
  <c r="R418" i="1" l="1"/>
  <c r="AI360" i="1"/>
  <c r="AH360" i="1"/>
  <c r="S418" i="1"/>
  <c r="Q419" i="1" s="1"/>
  <c r="AA360" i="1"/>
  <c r="W360" i="1"/>
  <c r="Z360" i="1"/>
  <c r="Y360" i="1"/>
  <c r="P419" i="1" l="1"/>
  <c r="O419" i="1"/>
  <c r="AD361" i="1"/>
  <c r="AG361" i="1" s="1"/>
  <c r="AC361" i="1"/>
  <c r="AF361" i="1" s="1"/>
  <c r="AB361" i="1"/>
  <c r="AE361" i="1" s="1"/>
  <c r="V361" i="1"/>
  <c r="U361" i="1"/>
  <c r="T361" i="1"/>
  <c r="AH361" i="1" l="1"/>
  <c r="AI361" i="1"/>
  <c r="S419" i="1"/>
  <c r="Q420" i="1" s="1"/>
  <c r="Z361" i="1"/>
  <c r="Y361" i="1"/>
  <c r="AA361" i="1"/>
  <c r="R419" i="1"/>
  <c r="X361" i="1"/>
  <c r="P420" i="1" l="1"/>
  <c r="O420" i="1"/>
  <c r="W361" i="1"/>
  <c r="AC362" i="1" s="1"/>
  <c r="AD362" i="1" l="1"/>
  <c r="AG362" i="1" s="1"/>
  <c r="AB362" i="1"/>
  <c r="AF362" i="1"/>
  <c r="S420" i="1"/>
  <c r="Q421" i="1" s="1"/>
  <c r="R420" i="1"/>
  <c r="V362" i="1"/>
  <c r="U362" i="1"/>
  <c r="T362" i="1"/>
  <c r="P421" i="1" l="1"/>
  <c r="O421" i="1"/>
  <c r="AE362" i="1"/>
  <c r="AI362" i="1"/>
  <c r="AH362" i="1"/>
  <c r="Z362" i="1"/>
  <c r="AA362" i="1"/>
  <c r="Y362" i="1"/>
  <c r="X362" i="1"/>
  <c r="W362" i="1"/>
  <c r="AD363" i="1" l="1"/>
  <c r="AG363" i="1" s="1"/>
  <c r="AB363" i="1"/>
  <c r="AE363" i="1" s="1"/>
  <c r="AC363" i="1"/>
  <c r="AF363" i="1" s="1"/>
  <c r="S421" i="1"/>
  <c r="Q422" i="1" s="1"/>
  <c r="R421" i="1"/>
  <c r="V363" i="1"/>
  <c r="P422" i="1" l="1"/>
  <c r="O422" i="1"/>
  <c r="AI363" i="1"/>
  <c r="AH363" i="1"/>
  <c r="T363" i="1"/>
  <c r="U363" i="1"/>
  <c r="X363" i="1" s="1"/>
  <c r="Y363" i="1"/>
  <c r="S422" i="1" l="1"/>
  <c r="Q423" i="1" s="1"/>
  <c r="AA363" i="1"/>
  <c r="W363" i="1"/>
  <c r="AC364" i="1" s="1"/>
  <c r="Z363" i="1"/>
  <c r="R422" i="1"/>
  <c r="P423" i="1" l="1"/>
  <c r="O423" i="1"/>
  <c r="AD364" i="1"/>
  <c r="AG364" i="1" s="1"/>
  <c r="AB364" i="1"/>
  <c r="AE364" i="1" s="1"/>
  <c r="AF364" i="1"/>
  <c r="V364" i="1"/>
  <c r="Y364" i="1" s="1"/>
  <c r="T364" i="1"/>
  <c r="U364" i="1"/>
  <c r="X364" i="1" s="1"/>
  <c r="AI364" i="1" l="1"/>
  <c r="AH364" i="1"/>
  <c r="S423" i="1"/>
  <c r="Q424" i="1" s="1"/>
  <c r="AA364" i="1"/>
  <c r="W364" i="1"/>
  <c r="Z364" i="1"/>
  <c r="R423" i="1"/>
  <c r="P424" i="1" l="1"/>
  <c r="O424" i="1"/>
  <c r="AD365" i="1"/>
  <c r="AG365" i="1" s="1"/>
  <c r="AC365" i="1"/>
  <c r="AF365" i="1" s="1"/>
  <c r="AB365" i="1"/>
  <c r="AE365" i="1" s="1"/>
  <c r="V365" i="1"/>
  <c r="Y365" i="1" s="1"/>
  <c r="T365" i="1"/>
  <c r="U365" i="1"/>
  <c r="X365" i="1" s="1"/>
  <c r="S424" i="1" l="1"/>
  <c r="Q425" i="1" s="1"/>
  <c r="AH365" i="1"/>
  <c r="AI365" i="1"/>
  <c r="AA365" i="1"/>
  <c r="Z365" i="1"/>
  <c r="R424" i="1"/>
  <c r="W365" i="1"/>
  <c r="P425" i="1" l="1"/>
  <c r="O425" i="1"/>
  <c r="AD366" i="1"/>
  <c r="AG366" i="1" s="1"/>
  <c r="AB366" i="1"/>
  <c r="AE366" i="1" s="1"/>
  <c r="AC366" i="1"/>
  <c r="AF366" i="1" s="1"/>
  <c r="V366" i="1"/>
  <c r="U366" i="1"/>
  <c r="T366" i="1"/>
  <c r="S425" i="1" l="1"/>
  <c r="Q426" i="1" s="1"/>
  <c r="AH366" i="1"/>
  <c r="AI366" i="1"/>
  <c r="R425" i="1"/>
  <c r="Z366" i="1"/>
  <c r="AA366" i="1"/>
  <c r="X366" i="1"/>
  <c r="Y366" i="1"/>
  <c r="P426" i="1" l="1"/>
  <c r="O426" i="1"/>
  <c r="W366" i="1"/>
  <c r="AC367" i="1" s="1"/>
  <c r="AD367" i="1" l="1"/>
  <c r="AG367" i="1" s="1"/>
  <c r="AB367" i="1"/>
  <c r="AF367" i="1"/>
  <c r="S426" i="1"/>
  <c r="Q427" i="1" s="1"/>
  <c r="R426" i="1"/>
  <c r="V367" i="1"/>
  <c r="T367" i="1"/>
  <c r="U367" i="1"/>
  <c r="P427" i="1" l="1"/>
  <c r="O427" i="1"/>
  <c r="AE367" i="1"/>
  <c r="AI367" i="1"/>
  <c r="AH367" i="1"/>
  <c r="AA367" i="1"/>
  <c r="Z367" i="1"/>
  <c r="X367" i="1"/>
  <c r="Y367" i="1"/>
  <c r="S427" i="1" l="1"/>
  <c r="Q428" i="1" s="1"/>
  <c r="R427" i="1"/>
  <c r="P428" i="1" s="1"/>
  <c r="W367" i="1"/>
  <c r="AC368" i="1" s="1"/>
  <c r="O428" i="1" l="1"/>
  <c r="AD368" i="1"/>
  <c r="AG368" i="1" s="1"/>
  <c r="AB368" i="1"/>
  <c r="AF368" i="1"/>
  <c r="V368" i="1"/>
  <c r="T368" i="1"/>
  <c r="U368" i="1"/>
  <c r="S428" i="1" l="1"/>
  <c r="Q429" i="1" s="1"/>
  <c r="AE368" i="1"/>
  <c r="AI368" i="1"/>
  <c r="AH368" i="1"/>
  <c r="R428" i="1"/>
  <c r="P429" i="1" s="1"/>
  <c r="AA368" i="1"/>
  <c r="Z368" i="1"/>
  <c r="X368" i="1"/>
  <c r="Y368" i="1"/>
  <c r="W368" i="1"/>
  <c r="O429" i="1" l="1"/>
  <c r="AD369" i="1"/>
  <c r="AG369" i="1" s="1"/>
  <c r="AB369" i="1"/>
  <c r="AE369" i="1" s="1"/>
  <c r="AC369" i="1"/>
  <c r="AF369" i="1" s="1"/>
  <c r="V369" i="1"/>
  <c r="S429" i="1" l="1"/>
  <c r="Q430" i="1" s="1"/>
  <c r="AH369" i="1"/>
  <c r="AI369" i="1"/>
  <c r="R429" i="1"/>
  <c r="T369" i="1"/>
  <c r="U369" i="1"/>
  <c r="X369" i="1" s="1"/>
  <c r="Y369" i="1"/>
  <c r="P430" i="1" l="1"/>
  <c r="O430" i="1"/>
  <c r="AA369" i="1"/>
  <c r="Z369" i="1"/>
  <c r="W369" i="1"/>
  <c r="AC370" i="1" s="1"/>
  <c r="AD370" i="1" l="1"/>
  <c r="AG370" i="1" s="1"/>
  <c r="AB370" i="1"/>
  <c r="AF370" i="1"/>
  <c r="S430" i="1"/>
  <c r="Q431" i="1" s="1"/>
  <c r="R430" i="1"/>
  <c r="V370" i="1"/>
  <c r="U370" i="1"/>
  <c r="T370" i="1"/>
  <c r="P431" i="1" l="1"/>
  <c r="O431" i="1"/>
  <c r="AE370" i="1"/>
  <c r="AH370" i="1"/>
  <c r="AI370" i="1"/>
  <c r="Z370" i="1"/>
  <c r="AA370" i="1"/>
  <c r="X370" i="1"/>
  <c r="W370" i="1"/>
  <c r="Y370" i="1"/>
  <c r="AD371" i="1" l="1"/>
  <c r="AG371" i="1" s="1"/>
  <c r="S431" i="1"/>
  <c r="Q432" i="1" s="1"/>
  <c r="AB371" i="1"/>
  <c r="AE371" i="1" s="1"/>
  <c r="AC371" i="1"/>
  <c r="AF371" i="1" s="1"/>
  <c r="R431" i="1"/>
  <c r="P432" i="1" s="1"/>
  <c r="V371" i="1"/>
  <c r="T371" i="1"/>
  <c r="U371" i="1"/>
  <c r="O432" i="1" l="1"/>
  <c r="AA371" i="1"/>
  <c r="Z371" i="1"/>
  <c r="X371" i="1"/>
  <c r="Y371" i="1"/>
  <c r="W371" i="1"/>
  <c r="S432" i="1" l="1"/>
  <c r="Q433" i="1" s="1"/>
  <c r="AI371" i="1"/>
  <c r="AH371" i="1"/>
  <c r="R432" i="1"/>
  <c r="P433" i="1" s="1"/>
  <c r="V372" i="1"/>
  <c r="O433" i="1" l="1"/>
  <c r="AD372" i="1"/>
  <c r="AC372" i="1"/>
  <c r="AF372" i="1" s="1"/>
  <c r="AB372" i="1"/>
  <c r="T372" i="1"/>
  <c r="U372" i="1"/>
  <c r="X372" i="1" s="1"/>
  <c r="Y372" i="1"/>
  <c r="AG372" i="1" l="1"/>
  <c r="AE372" i="1"/>
  <c r="AI372" i="1"/>
  <c r="AH372" i="1"/>
  <c r="S433" i="1"/>
  <c r="Q434" i="1" s="1"/>
  <c r="AA372" i="1"/>
  <c r="W372" i="1"/>
  <c r="Z372" i="1"/>
  <c r="R433" i="1"/>
  <c r="P434" i="1" l="1"/>
  <c r="O434" i="1"/>
  <c r="AD373" i="1"/>
  <c r="AG373" i="1" s="1"/>
  <c r="AC373" i="1"/>
  <c r="AF373" i="1" s="1"/>
  <c r="AB373" i="1"/>
  <c r="AE373" i="1" s="1"/>
  <c r="V373" i="1"/>
  <c r="T373" i="1"/>
  <c r="U373" i="1"/>
  <c r="X373" i="1" s="1"/>
  <c r="S434" i="1" l="1"/>
  <c r="Q435" i="1" s="1"/>
  <c r="AH373" i="1"/>
  <c r="AI373" i="1"/>
  <c r="AA373" i="1"/>
  <c r="W373" i="1"/>
  <c r="Z373" i="1"/>
  <c r="R434" i="1"/>
  <c r="Y373" i="1"/>
  <c r="P435" i="1" l="1"/>
  <c r="O435" i="1"/>
  <c r="AD374" i="1"/>
  <c r="AG374" i="1" s="1"/>
  <c r="AB374" i="1"/>
  <c r="AE374" i="1" s="1"/>
  <c r="AC374" i="1"/>
  <c r="AF374" i="1" s="1"/>
  <c r="V374" i="1"/>
  <c r="U374" i="1"/>
  <c r="T374" i="1"/>
  <c r="R435" i="1" l="1"/>
  <c r="AH374" i="1"/>
  <c r="AI374" i="1"/>
  <c r="S435" i="1"/>
  <c r="Q436" i="1" s="1"/>
  <c r="Z374" i="1"/>
  <c r="Y374" i="1"/>
  <c r="AA374" i="1"/>
  <c r="X374" i="1"/>
  <c r="P436" i="1" l="1"/>
  <c r="O436" i="1"/>
  <c r="W374" i="1"/>
  <c r="AC375" i="1" s="1"/>
  <c r="AD375" i="1" l="1"/>
  <c r="AG375" i="1" s="1"/>
  <c r="AB375" i="1"/>
  <c r="AF375" i="1"/>
  <c r="S436" i="1"/>
  <c r="Q437" i="1" s="1"/>
  <c r="R436" i="1"/>
  <c r="V375" i="1"/>
  <c r="U375" i="1"/>
  <c r="T375" i="1"/>
  <c r="P437" i="1" l="1"/>
  <c r="O437" i="1"/>
  <c r="AE375" i="1"/>
  <c r="AI375" i="1"/>
  <c r="AH375" i="1"/>
  <c r="AA375" i="1"/>
  <c r="W375" i="1"/>
  <c r="Z375" i="1"/>
  <c r="X375" i="1"/>
  <c r="S437" i="1" l="1"/>
  <c r="Q438" i="1" s="1"/>
  <c r="R437" i="1"/>
  <c r="Y375" i="1"/>
  <c r="AC376" i="1" s="1"/>
  <c r="P438" i="1" l="1"/>
  <c r="O438" i="1"/>
  <c r="AD376" i="1"/>
  <c r="AG376" i="1" s="1"/>
  <c r="AB376" i="1"/>
  <c r="AF376" i="1"/>
  <c r="V376" i="1"/>
  <c r="T376" i="1"/>
  <c r="U376" i="1"/>
  <c r="AE376" i="1" l="1"/>
  <c r="AI376" i="1"/>
  <c r="AH376" i="1"/>
  <c r="S438" i="1"/>
  <c r="Q439" i="1" s="1"/>
  <c r="AA376" i="1"/>
  <c r="Z376" i="1"/>
  <c r="R438" i="1"/>
  <c r="X376" i="1"/>
  <c r="W376" i="1"/>
  <c r="Y376" i="1"/>
  <c r="P439" i="1" l="1"/>
  <c r="O439" i="1"/>
  <c r="AD377" i="1"/>
  <c r="AG377" i="1" s="1"/>
  <c r="AB377" i="1"/>
  <c r="AE377" i="1" s="1"/>
  <c r="AC377" i="1"/>
  <c r="AF377" i="1" s="1"/>
  <c r="V377" i="1"/>
  <c r="S439" i="1" l="1"/>
  <c r="Q440" i="1" s="1"/>
  <c r="R439" i="1"/>
  <c r="T377" i="1"/>
  <c r="W377" i="1" s="1"/>
  <c r="U377" i="1"/>
  <c r="X377" i="1" s="1"/>
  <c r="Y377" i="1"/>
  <c r="P440" i="1" l="1"/>
  <c r="O440" i="1"/>
  <c r="AH377" i="1"/>
  <c r="AB378" i="1" s="1"/>
  <c r="AI377" i="1"/>
  <c r="AA377" i="1"/>
  <c r="V378" i="1" s="1"/>
  <c r="Z377" i="1"/>
  <c r="AD378" i="1" l="1"/>
  <c r="AC378" i="1"/>
  <c r="AF378" i="1" s="1"/>
  <c r="R440" i="1"/>
  <c r="S440" i="1"/>
  <c r="Q441" i="1" s="1"/>
  <c r="T378" i="1"/>
  <c r="W378" i="1" s="1"/>
  <c r="U378" i="1"/>
  <c r="X378" i="1" s="1"/>
  <c r="Y378" i="1"/>
  <c r="P441" i="1" l="1"/>
  <c r="O441" i="1"/>
  <c r="AG378" i="1"/>
  <c r="AE378" i="1"/>
  <c r="AH378" i="1"/>
  <c r="AI378" i="1"/>
  <c r="AA378" i="1"/>
  <c r="V379" i="1" s="1"/>
  <c r="Z378" i="1"/>
  <c r="AD379" i="1" l="1"/>
  <c r="AB379" i="1"/>
  <c r="S441" i="1"/>
  <c r="Q442" i="1" s="1"/>
  <c r="AC379" i="1"/>
  <c r="AF379" i="1" s="1"/>
  <c r="R441" i="1"/>
  <c r="P442" i="1" s="1"/>
  <c r="T379" i="1"/>
  <c r="U379" i="1"/>
  <c r="X379" i="1" s="1"/>
  <c r="Y379" i="1"/>
  <c r="O442" i="1" l="1"/>
  <c r="AG379" i="1"/>
  <c r="AE379" i="1"/>
  <c r="AI379" i="1"/>
  <c r="AH379" i="1"/>
  <c r="AA379" i="1"/>
  <c r="W379" i="1"/>
  <c r="Z379" i="1"/>
  <c r="AD380" i="1" l="1"/>
  <c r="AB380" i="1"/>
  <c r="AE380" i="1" s="1"/>
  <c r="AC380" i="1"/>
  <c r="AF380" i="1" s="1"/>
  <c r="S442" i="1"/>
  <c r="Q443" i="1" s="1"/>
  <c r="V380" i="1"/>
  <c r="Y380" i="1" s="1"/>
  <c r="R442" i="1"/>
  <c r="P443" i="1" s="1"/>
  <c r="T380" i="1"/>
  <c r="U380" i="1"/>
  <c r="X380" i="1" s="1"/>
  <c r="O443" i="1" l="1"/>
  <c r="AG380" i="1"/>
  <c r="AI380" i="1"/>
  <c r="AH380" i="1"/>
  <c r="AA380" i="1"/>
  <c r="W380" i="1"/>
  <c r="Z380" i="1"/>
  <c r="AD381" i="1" l="1"/>
  <c r="AG381" i="1" s="1"/>
  <c r="AC381" i="1"/>
  <c r="AF381" i="1" s="1"/>
  <c r="S443" i="1"/>
  <c r="Q444" i="1" s="1"/>
  <c r="AB381" i="1"/>
  <c r="AE381" i="1" s="1"/>
  <c r="V381" i="1"/>
  <c r="Y381" i="1" s="1"/>
  <c r="R443" i="1"/>
  <c r="P444" i="1" s="1"/>
  <c r="T381" i="1"/>
  <c r="U381" i="1"/>
  <c r="O444" i="1" l="1"/>
  <c r="AH381" i="1"/>
  <c r="AI381" i="1"/>
  <c r="AA381" i="1"/>
  <c r="W381" i="1"/>
  <c r="Z381" i="1"/>
  <c r="X381" i="1"/>
  <c r="AD382" i="1" l="1"/>
  <c r="AG382" i="1" s="1"/>
  <c r="S444" i="1"/>
  <c r="Q445" i="1" s="1"/>
  <c r="AB382" i="1"/>
  <c r="AE382" i="1" s="1"/>
  <c r="AC382" i="1"/>
  <c r="AF382" i="1" s="1"/>
  <c r="R444" i="1"/>
  <c r="P445" i="1" s="1"/>
  <c r="V382" i="1"/>
  <c r="U382" i="1"/>
  <c r="X382" i="1" s="1"/>
  <c r="T382" i="1"/>
  <c r="O445" i="1" l="1"/>
  <c r="AH382" i="1"/>
  <c r="AI382" i="1"/>
  <c r="AA382" i="1"/>
  <c r="Z382" i="1"/>
  <c r="W382" i="1"/>
  <c r="Y382" i="1"/>
  <c r="AD383" i="1" l="1"/>
  <c r="AG383" i="1" s="1"/>
  <c r="S445" i="1"/>
  <c r="Q446" i="1" s="1"/>
  <c r="AC383" i="1"/>
  <c r="AF383" i="1" s="1"/>
  <c r="AB383" i="1"/>
  <c r="AE383" i="1" s="1"/>
  <c r="R445" i="1"/>
  <c r="P446" i="1" s="1"/>
  <c r="V383" i="1"/>
  <c r="T383" i="1"/>
  <c r="U383" i="1"/>
  <c r="O446" i="1" l="1"/>
  <c r="Y383" i="1"/>
  <c r="AA383" i="1"/>
  <c r="Z383" i="1"/>
  <c r="X383" i="1"/>
  <c r="W383" i="1"/>
  <c r="AI383" i="1" l="1"/>
  <c r="AH383" i="1"/>
  <c r="S446" i="1"/>
  <c r="Q447" i="1" s="1"/>
  <c r="R446" i="1"/>
  <c r="V384" i="1"/>
  <c r="P447" i="1" l="1"/>
  <c r="O447" i="1"/>
  <c r="AD384" i="1"/>
  <c r="AC384" i="1"/>
  <c r="AF384" i="1" s="1"/>
  <c r="AB384" i="1"/>
  <c r="T384" i="1"/>
  <c r="U384" i="1"/>
  <c r="X384" i="1" s="1"/>
  <c r="Y384" i="1"/>
  <c r="AG384" i="1" l="1"/>
  <c r="S447" i="1"/>
  <c r="Q448" i="1" s="1"/>
  <c r="AE384" i="1"/>
  <c r="AI384" i="1"/>
  <c r="AH384" i="1"/>
  <c r="AA384" i="1"/>
  <c r="W384" i="1"/>
  <c r="Z384" i="1"/>
  <c r="R447" i="1"/>
  <c r="P448" i="1" s="1"/>
  <c r="O448" i="1" l="1"/>
  <c r="AD385" i="1"/>
  <c r="AB385" i="1"/>
  <c r="AE385" i="1" s="1"/>
  <c r="AC385" i="1"/>
  <c r="AF385" i="1" s="1"/>
  <c r="V385" i="1"/>
  <c r="Y385" i="1" s="1"/>
  <c r="T385" i="1"/>
  <c r="U385" i="1"/>
  <c r="X385" i="1" s="1"/>
  <c r="AG385" i="1" l="1"/>
  <c r="R448" i="1"/>
  <c r="AH385" i="1"/>
  <c r="AI385" i="1"/>
  <c r="S448" i="1"/>
  <c r="Q449" i="1" s="1"/>
  <c r="AA385" i="1"/>
  <c r="W385" i="1"/>
  <c r="Z385" i="1"/>
  <c r="P449" i="1" l="1"/>
  <c r="O449" i="1"/>
  <c r="AD386" i="1"/>
  <c r="AG386" i="1" s="1"/>
  <c r="AB386" i="1"/>
  <c r="AE386" i="1" s="1"/>
  <c r="AC386" i="1"/>
  <c r="AF386" i="1" s="1"/>
  <c r="V386" i="1"/>
  <c r="Y386" i="1" s="1"/>
  <c r="T386" i="1"/>
  <c r="U386" i="1"/>
  <c r="X386" i="1" s="1"/>
  <c r="S449" i="1" l="1"/>
  <c r="Q450" i="1" s="1"/>
  <c r="AH386" i="1"/>
  <c r="AI386" i="1"/>
  <c r="AA386" i="1"/>
  <c r="W386" i="1"/>
  <c r="Z386" i="1"/>
  <c r="R449" i="1"/>
  <c r="P450" i="1" l="1"/>
  <c r="O450" i="1"/>
  <c r="AD387" i="1"/>
  <c r="AG387" i="1" s="1"/>
  <c r="AB387" i="1"/>
  <c r="AE387" i="1" s="1"/>
  <c r="AC387" i="1"/>
  <c r="AF387" i="1" s="1"/>
  <c r="V387" i="1"/>
  <c r="Y387" i="1" s="1"/>
  <c r="T387" i="1"/>
  <c r="U387" i="1"/>
  <c r="X387" i="1" s="1"/>
  <c r="S450" i="1" l="1"/>
  <c r="Q451" i="1" s="1"/>
  <c r="AI387" i="1"/>
  <c r="AH387" i="1"/>
  <c r="AA387" i="1"/>
  <c r="W387" i="1"/>
  <c r="Z387" i="1"/>
  <c r="R450" i="1"/>
  <c r="P451" i="1" l="1"/>
  <c r="O451" i="1"/>
  <c r="AD388" i="1"/>
  <c r="AG388" i="1" s="1"/>
  <c r="AB388" i="1"/>
  <c r="AE388" i="1" s="1"/>
  <c r="AC388" i="1"/>
  <c r="AF388" i="1" s="1"/>
  <c r="V388" i="1"/>
  <c r="Y388" i="1" s="1"/>
  <c r="T388" i="1"/>
  <c r="U388" i="1"/>
  <c r="X388" i="1" s="1"/>
  <c r="S451" i="1" l="1"/>
  <c r="Q452" i="1" s="1"/>
  <c r="AI388" i="1"/>
  <c r="AH388" i="1"/>
  <c r="AA388" i="1"/>
  <c r="W388" i="1"/>
  <c r="Z388" i="1"/>
  <c r="R451" i="1"/>
  <c r="P452" i="1" s="1"/>
  <c r="O452" i="1" l="1"/>
  <c r="AD389" i="1"/>
  <c r="AG389" i="1" s="1"/>
  <c r="AC389" i="1"/>
  <c r="AF389" i="1" s="1"/>
  <c r="AB389" i="1"/>
  <c r="AE389" i="1" s="1"/>
  <c r="V389" i="1"/>
  <c r="Y389" i="1" s="1"/>
  <c r="T389" i="1"/>
  <c r="W389" i="1" s="1"/>
  <c r="U389" i="1"/>
  <c r="X389" i="1" s="1"/>
  <c r="R452" i="1" l="1"/>
  <c r="AH389" i="1"/>
  <c r="AB390" i="1" s="1"/>
  <c r="AI389" i="1"/>
  <c r="S452" i="1"/>
  <c r="Q453" i="1" s="1"/>
  <c r="Z389" i="1"/>
  <c r="AA389" i="1"/>
  <c r="V390" i="1" s="1"/>
  <c r="P453" i="1" l="1"/>
  <c r="O453" i="1"/>
  <c r="AD390" i="1"/>
  <c r="AC390" i="1"/>
  <c r="AF390" i="1" s="1"/>
  <c r="T390" i="1"/>
  <c r="U390" i="1"/>
  <c r="X390" i="1" s="1"/>
  <c r="Y390" i="1"/>
  <c r="AG390" i="1" l="1"/>
  <c r="S453" i="1"/>
  <c r="Q454" i="1" s="1"/>
  <c r="AE390" i="1"/>
  <c r="AH390" i="1"/>
  <c r="AI390" i="1"/>
  <c r="AA390" i="1"/>
  <c r="W390" i="1"/>
  <c r="Z390" i="1"/>
  <c r="R453" i="1"/>
  <c r="P454" i="1" s="1"/>
  <c r="O454" i="1" l="1"/>
  <c r="AD391" i="1"/>
  <c r="AG391" i="1" s="1"/>
  <c r="AB391" i="1"/>
  <c r="AC391" i="1"/>
  <c r="AF391" i="1" s="1"/>
  <c r="V391" i="1"/>
  <c r="Y391" i="1" s="1"/>
  <c r="T391" i="1"/>
  <c r="U391" i="1"/>
  <c r="X391" i="1" s="1"/>
  <c r="S454" i="1" l="1"/>
  <c r="Q455" i="1" s="1"/>
  <c r="AE391" i="1"/>
  <c r="AI391" i="1"/>
  <c r="AH391" i="1"/>
  <c r="AA391" i="1"/>
  <c r="Z391" i="1"/>
  <c r="R454" i="1"/>
  <c r="P455" i="1" s="1"/>
  <c r="W391" i="1"/>
  <c r="O455" i="1" l="1"/>
  <c r="AD392" i="1"/>
  <c r="AG392" i="1" s="1"/>
  <c r="AC392" i="1"/>
  <c r="AF392" i="1" s="1"/>
  <c r="AB392" i="1"/>
  <c r="AE392" i="1" s="1"/>
  <c r="V392" i="1"/>
  <c r="T392" i="1"/>
  <c r="U392" i="1"/>
  <c r="AI392" i="1" l="1"/>
  <c r="AH392" i="1"/>
  <c r="S455" i="1"/>
  <c r="Q456" i="1" s="1"/>
  <c r="AA392" i="1"/>
  <c r="Z392" i="1"/>
  <c r="R455" i="1"/>
  <c r="W392" i="1"/>
  <c r="X392" i="1"/>
  <c r="P456" i="1" l="1"/>
  <c r="O456" i="1"/>
  <c r="Y392" i="1"/>
  <c r="AC393" i="1" s="1"/>
  <c r="AD393" i="1" l="1"/>
  <c r="AG393" i="1" s="1"/>
  <c r="R456" i="1"/>
  <c r="AB393" i="1"/>
  <c r="AE393" i="1" s="1"/>
  <c r="AF393" i="1"/>
  <c r="S456" i="1"/>
  <c r="Q457" i="1" s="1"/>
  <c r="V393" i="1"/>
  <c r="T393" i="1"/>
  <c r="U393" i="1"/>
  <c r="P457" i="1" l="1"/>
  <c r="O457" i="1"/>
  <c r="AH393" i="1"/>
  <c r="AI393" i="1"/>
  <c r="Y393" i="1"/>
  <c r="AA393" i="1"/>
  <c r="Z393" i="1"/>
  <c r="X393" i="1"/>
  <c r="W393" i="1"/>
  <c r="AD394" i="1" l="1"/>
  <c r="AG394" i="1" s="1"/>
  <c r="S457" i="1"/>
  <c r="Q458" i="1" s="1"/>
  <c r="AB394" i="1"/>
  <c r="AE394" i="1" s="1"/>
  <c r="AC394" i="1"/>
  <c r="AF394" i="1" s="1"/>
  <c r="R457" i="1"/>
  <c r="P458" i="1" s="1"/>
  <c r="V394" i="1"/>
  <c r="T394" i="1"/>
  <c r="U394" i="1"/>
  <c r="X394" i="1" s="1"/>
  <c r="O458" i="1" l="1"/>
  <c r="Y394" i="1"/>
  <c r="AA394" i="1"/>
  <c r="W394" i="1"/>
  <c r="Z394" i="1"/>
  <c r="S458" i="1" l="1"/>
  <c r="Q459" i="1" s="1"/>
  <c r="AH394" i="1"/>
  <c r="AB395" i="1" s="1"/>
  <c r="AI394" i="1"/>
  <c r="V395" i="1"/>
  <c r="Y395" i="1" s="1"/>
  <c r="R458" i="1"/>
  <c r="T395" i="1"/>
  <c r="U395" i="1"/>
  <c r="X395" i="1" s="1"/>
  <c r="P459" i="1" l="1"/>
  <c r="O459" i="1"/>
  <c r="AD395" i="1"/>
  <c r="AC395" i="1"/>
  <c r="AF395" i="1" s="1"/>
  <c r="AA395" i="1"/>
  <c r="W395" i="1"/>
  <c r="Z395" i="1"/>
  <c r="AG395" i="1" l="1"/>
  <c r="AE395" i="1"/>
  <c r="AI395" i="1"/>
  <c r="AH395" i="1"/>
  <c r="S459" i="1"/>
  <c r="Q460" i="1" s="1"/>
  <c r="V396" i="1"/>
  <c r="Y396" i="1" s="1"/>
  <c r="R459" i="1"/>
  <c r="T396" i="1"/>
  <c r="U396" i="1"/>
  <c r="P460" i="1" l="1"/>
  <c r="O460" i="1"/>
  <c r="AD396" i="1"/>
  <c r="AB396" i="1"/>
  <c r="AC396" i="1"/>
  <c r="AF396" i="1" s="1"/>
  <c r="AA396" i="1"/>
  <c r="X396" i="1"/>
  <c r="W396" i="1"/>
  <c r="Z396" i="1"/>
  <c r="AG396" i="1" l="1"/>
  <c r="AE396" i="1"/>
  <c r="AI396" i="1"/>
  <c r="AH396" i="1"/>
  <c r="S460" i="1"/>
  <c r="Q461" i="1" s="1"/>
  <c r="V397" i="1"/>
  <c r="Y397" i="1" s="1"/>
  <c r="R460" i="1"/>
  <c r="U397" i="1"/>
  <c r="X397" i="1" s="1"/>
  <c r="T397" i="1"/>
  <c r="P461" i="1" l="1"/>
  <c r="O461" i="1"/>
  <c r="AD397" i="1"/>
  <c r="AC397" i="1"/>
  <c r="AF397" i="1" s="1"/>
  <c r="AB397" i="1"/>
  <c r="AA397" i="1"/>
  <c r="W397" i="1"/>
  <c r="Z397" i="1"/>
  <c r="S461" i="1" l="1"/>
  <c r="Q462" i="1" s="1"/>
  <c r="AG397" i="1"/>
  <c r="AE397" i="1"/>
  <c r="V398" i="1"/>
  <c r="Y398" i="1" s="1"/>
  <c r="R461" i="1"/>
  <c r="T398" i="1"/>
  <c r="U398" i="1"/>
  <c r="X398" i="1" s="1"/>
  <c r="P462" i="1" l="1"/>
  <c r="O462" i="1"/>
  <c r="AH397" i="1"/>
  <c r="AB398" i="1" s="1"/>
  <c r="AI397" i="1"/>
  <c r="AA398" i="1"/>
  <c r="Z398" i="1"/>
  <c r="W398" i="1"/>
  <c r="AD398" i="1" l="1"/>
  <c r="S462" i="1"/>
  <c r="Q463" i="1" s="1"/>
  <c r="AC398" i="1"/>
  <c r="AF398" i="1" s="1"/>
  <c r="R462" i="1"/>
  <c r="P463" i="1" s="1"/>
  <c r="V399" i="1"/>
  <c r="T399" i="1"/>
  <c r="U399" i="1"/>
  <c r="O463" i="1" l="1"/>
  <c r="AG398" i="1"/>
  <c r="AE398" i="1"/>
  <c r="AH398" i="1"/>
  <c r="AI398" i="1"/>
  <c r="AA399" i="1"/>
  <c r="Z399" i="1"/>
  <c r="X399" i="1"/>
  <c r="W399" i="1"/>
  <c r="AD399" i="1" l="1"/>
  <c r="AG399" i="1" s="1"/>
  <c r="AB399" i="1"/>
  <c r="AC399" i="1"/>
  <c r="AF399" i="1" s="1"/>
  <c r="S463" i="1"/>
  <c r="Q464" i="1" s="1"/>
  <c r="R463" i="1"/>
  <c r="P464" i="1" s="1"/>
  <c r="Y399" i="1"/>
  <c r="O464" i="1" l="1"/>
  <c r="AE399" i="1"/>
  <c r="AI399" i="1"/>
  <c r="AH399" i="1"/>
  <c r="V400" i="1"/>
  <c r="T400" i="1"/>
  <c r="U400" i="1"/>
  <c r="AD400" i="1" l="1"/>
  <c r="AG400" i="1" s="1"/>
  <c r="AB400" i="1"/>
  <c r="AC400" i="1"/>
  <c r="AF400" i="1" s="1"/>
  <c r="S464" i="1"/>
  <c r="Q465" i="1" s="1"/>
  <c r="AA400" i="1"/>
  <c r="Z400" i="1"/>
  <c r="R464" i="1"/>
  <c r="Y400" i="1"/>
  <c r="W400" i="1"/>
  <c r="X400" i="1"/>
  <c r="P465" i="1" l="1"/>
  <c r="O465" i="1"/>
  <c r="AE400" i="1"/>
  <c r="AI400" i="1"/>
  <c r="AH400" i="1"/>
  <c r="V401" i="1"/>
  <c r="AD401" i="1" l="1"/>
  <c r="AC401" i="1"/>
  <c r="AF401" i="1" s="1"/>
  <c r="AB401" i="1"/>
  <c r="S465" i="1"/>
  <c r="Q466" i="1" s="1"/>
  <c r="R465" i="1"/>
  <c r="T401" i="1"/>
  <c r="U401" i="1"/>
  <c r="X401" i="1" s="1"/>
  <c r="Y401" i="1"/>
  <c r="P466" i="1" l="1"/>
  <c r="O466" i="1"/>
  <c r="AG401" i="1"/>
  <c r="AE401" i="1"/>
  <c r="AH401" i="1"/>
  <c r="AI401" i="1"/>
  <c r="AA401" i="1"/>
  <c r="Z401" i="1"/>
  <c r="W401" i="1"/>
  <c r="AD402" i="1" l="1"/>
  <c r="AG402" i="1" s="1"/>
  <c r="AB402" i="1"/>
  <c r="AE402" i="1" s="1"/>
  <c r="AC402" i="1"/>
  <c r="AF402" i="1" s="1"/>
  <c r="S466" i="1"/>
  <c r="Q467" i="1" s="1"/>
  <c r="V402" i="1"/>
  <c r="R466" i="1"/>
  <c r="P467" i="1" s="1"/>
  <c r="T402" i="1"/>
  <c r="U402" i="1"/>
  <c r="O467" i="1" l="1"/>
  <c r="AH402" i="1"/>
  <c r="AI402" i="1"/>
  <c r="AA402" i="1"/>
  <c r="Z402" i="1"/>
  <c r="X402" i="1"/>
  <c r="Y402" i="1"/>
  <c r="W402" i="1"/>
  <c r="AD403" i="1" l="1"/>
  <c r="AG403" i="1" s="1"/>
  <c r="AB403" i="1"/>
  <c r="AE403" i="1" s="1"/>
  <c r="AC403" i="1"/>
  <c r="AF403" i="1" s="1"/>
  <c r="S467" i="1"/>
  <c r="Q468" i="1" s="1"/>
  <c r="R467" i="1"/>
  <c r="T403" i="1"/>
  <c r="P468" i="1" l="1"/>
  <c r="O468" i="1"/>
  <c r="AI403" i="1"/>
  <c r="AH403" i="1"/>
  <c r="U403" i="1"/>
  <c r="X403" i="1" s="1"/>
  <c r="V403" i="1"/>
  <c r="W403" i="1"/>
  <c r="S468" i="1" l="1"/>
  <c r="Q469" i="1" s="1"/>
  <c r="Y403" i="1"/>
  <c r="AB404" i="1" s="1"/>
  <c r="AA403" i="1"/>
  <c r="Z403" i="1"/>
  <c r="R468" i="1"/>
  <c r="P469" i="1" s="1"/>
  <c r="O469" i="1" l="1"/>
  <c r="AD404" i="1"/>
  <c r="AG404" i="1" s="1"/>
  <c r="AC404" i="1"/>
  <c r="AE404" i="1"/>
  <c r="V404" i="1"/>
  <c r="T404" i="1"/>
  <c r="U404" i="1"/>
  <c r="X404" i="1" s="1"/>
  <c r="AF404" i="1" l="1"/>
  <c r="S469" i="1"/>
  <c r="Q470" i="1" s="1"/>
  <c r="AI404" i="1"/>
  <c r="AH404" i="1"/>
  <c r="AA404" i="1"/>
  <c r="W404" i="1"/>
  <c r="Z404" i="1"/>
  <c r="R469" i="1"/>
  <c r="P470" i="1" s="1"/>
  <c r="Y404" i="1"/>
  <c r="O470" i="1" l="1"/>
  <c r="AD405" i="1"/>
  <c r="AG405" i="1" s="1"/>
  <c r="AC405" i="1"/>
  <c r="AF405" i="1" s="1"/>
  <c r="AB405" i="1"/>
  <c r="AE405" i="1" s="1"/>
  <c r="V405" i="1"/>
  <c r="T405" i="1"/>
  <c r="U405" i="1"/>
  <c r="S470" i="1" l="1"/>
  <c r="Q471" i="1" s="1"/>
  <c r="R470" i="1"/>
  <c r="P471" i="1" s="1"/>
  <c r="AH405" i="1"/>
  <c r="AI405" i="1"/>
  <c r="AA405" i="1"/>
  <c r="Z405" i="1"/>
  <c r="Y405" i="1"/>
  <c r="X405" i="1"/>
  <c r="W405" i="1"/>
  <c r="O471" i="1" l="1"/>
  <c r="AD406" i="1"/>
  <c r="AG406" i="1" s="1"/>
  <c r="AB406" i="1"/>
  <c r="AE406" i="1" s="1"/>
  <c r="AC406" i="1"/>
  <c r="AF406" i="1" s="1"/>
  <c r="T406" i="1"/>
  <c r="S471" i="1" l="1"/>
  <c r="Q472" i="1" s="1"/>
  <c r="R471" i="1"/>
  <c r="P472" i="1" s="1"/>
  <c r="U406" i="1"/>
  <c r="V406" i="1"/>
  <c r="W406" i="1"/>
  <c r="O472" i="1" l="1"/>
  <c r="AH406" i="1"/>
  <c r="AI406" i="1"/>
  <c r="Y406" i="1"/>
  <c r="AA406" i="1"/>
  <c r="Z406" i="1"/>
  <c r="X406" i="1"/>
  <c r="AD407" i="1" l="1"/>
  <c r="AG407" i="1" s="1"/>
  <c r="AB407" i="1"/>
  <c r="AE407" i="1" s="1"/>
  <c r="AC407" i="1"/>
  <c r="AF407" i="1" s="1"/>
  <c r="S472" i="1"/>
  <c r="Q473" i="1" s="1"/>
  <c r="V407" i="1"/>
  <c r="R472" i="1"/>
  <c r="T407" i="1"/>
  <c r="U407" i="1"/>
  <c r="X407" i="1" s="1"/>
  <c r="P473" i="1" l="1"/>
  <c r="O473" i="1"/>
  <c r="AI407" i="1"/>
  <c r="AH407" i="1"/>
  <c r="AA407" i="1"/>
  <c r="W407" i="1"/>
  <c r="Z407" i="1"/>
  <c r="Y407" i="1"/>
  <c r="AD408" i="1" l="1"/>
  <c r="AG408" i="1" s="1"/>
  <c r="AB408" i="1"/>
  <c r="AE408" i="1" s="1"/>
  <c r="AC408" i="1"/>
  <c r="AF408" i="1" s="1"/>
  <c r="S473" i="1"/>
  <c r="Q474" i="1" s="1"/>
  <c r="R473" i="1"/>
  <c r="V408" i="1"/>
  <c r="U408" i="1"/>
  <c r="T408" i="1"/>
  <c r="P474" i="1" l="1"/>
  <c r="O474" i="1"/>
  <c r="AI408" i="1"/>
  <c r="AH408" i="1"/>
  <c r="Y408" i="1"/>
  <c r="AA408" i="1"/>
  <c r="W408" i="1"/>
  <c r="Z408" i="1"/>
  <c r="X408" i="1"/>
  <c r="AD409" i="1" l="1"/>
  <c r="AG409" i="1" s="1"/>
  <c r="S474" i="1"/>
  <c r="Q475" i="1" s="1"/>
  <c r="AB409" i="1"/>
  <c r="AE409" i="1" s="1"/>
  <c r="AC409" i="1"/>
  <c r="AF409" i="1" s="1"/>
  <c r="V409" i="1"/>
  <c r="Y409" i="1" s="1"/>
  <c r="R474" i="1"/>
  <c r="P475" i="1" s="1"/>
  <c r="T409" i="1"/>
  <c r="U409" i="1"/>
  <c r="O475" i="1" l="1"/>
  <c r="AH409" i="1"/>
  <c r="AI409" i="1"/>
  <c r="AA409" i="1"/>
  <c r="W409" i="1"/>
  <c r="Z409" i="1"/>
  <c r="X409" i="1"/>
  <c r="AD410" i="1" l="1"/>
  <c r="AG410" i="1" s="1"/>
  <c r="S475" i="1"/>
  <c r="Q476" i="1" s="1"/>
  <c r="AB410" i="1"/>
  <c r="AE410" i="1" s="1"/>
  <c r="AC410" i="1"/>
  <c r="AF410" i="1" s="1"/>
  <c r="R475" i="1"/>
  <c r="P476" i="1" s="1"/>
  <c r="V410" i="1"/>
  <c r="T410" i="1"/>
  <c r="U410" i="1"/>
  <c r="O476" i="1" l="1"/>
  <c r="AH410" i="1"/>
  <c r="AI410" i="1"/>
  <c r="Y410" i="1"/>
  <c r="AA410" i="1"/>
  <c r="Z410" i="1"/>
  <c r="X410" i="1"/>
  <c r="W410" i="1"/>
  <c r="AD411" i="1" l="1"/>
  <c r="AG411" i="1" s="1"/>
  <c r="AB411" i="1"/>
  <c r="AE411" i="1" s="1"/>
  <c r="AC411" i="1"/>
  <c r="AF411" i="1" s="1"/>
  <c r="S476" i="1"/>
  <c r="Q477" i="1" s="1"/>
  <c r="R476" i="1"/>
  <c r="V411" i="1"/>
  <c r="U411" i="1"/>
  <c r="T411" i="1"/>
  <c r="P477" i="1" l="1"/>
  <c r="O477" i="1"/>
  <c r="AI411" i="1"/>
  <c r="AH411" i="1"/>
  <c r="Z411" i="1"/>
  <c r="AA411" i="1"/>
  <c r="X411" i="1"/>
  <c r="Y411" i="1"/>
  <c r="W411" i="1"/>
  <c r="AD412" i="1" l="1"/>
  <c r="AG412" i="1" s="1"/>
  <c r="AB412" i="1"/>
  <c r="AE412" i="1" s="1"/>
  <c r="AC412" i="1"/>
  <c r="AF412" i="1" s="1"/>
  <c r="S477" i="1"/>
  <c r="Q478" i="1" s="1"/>
  <c r="R477" i="1"/>
  <c r="T412" i="1"/>
  <c r="P478" i="1" l="1"/>
  <c r="O478" i="1"/>
  <c r="U412" i="1"/>
  <c r="X412" i="1" s="1"/>
  <c r="V412" i="1"/>
  <c r="W412" i="1"/>
  <c r="S478" i="1" l="1"/>
  <c r="Q479" i="1" s="1"/>
  <c r="AI412" i="1"/>
  <c r="AH412" i="1"/>
  <c r="Y412" i="1"/>
  <c r="AA412" i="1"/>
  <c r="Z412" i="1"/>
  <c r="R478" i="1"/>
  <c r="P479" i="1" s="1"/>
  <c r="O479" i="1" l="1"/>
  <c r="AD413" i="1"/>
  <c r="AG413" i="1" s="1"/>
  <c r="AC413" i="1"/>
  <c r="AF413" i="1" s="1"/>
  <c r="AB413" i="1"/>
  <c r="AE413" i="1" s="1"/>
  <c r="V413" i="1"/>
  <c r="Y413" i="1" s="1"/>
  <c r="T413" i="1"/>
  <c r="U413" i="1"/>
  <c r="X413" i="1" s="1"/>
  <c r="S479" i="1" l="1"/>
  <c r="Q480" i="1" s="1"/>
  <c r="AH413" i="1"/>
  <c r="AI413" i="1"/>
  <c r="AA413" i="1"/>
  <c r="W413" i="1"/>
  <c r="Z413" i="1"/>
  <c r="R479" i="1"/>
  <c r="P480" i="1" s="1"/>
  <c r="O480" i="1" l="1"/>
  <c r="AD414" i="1"/>
  <c r="AG414" i="1" s="1"/>
  <c r="AB414" i="1"/>
  <c r="AC414" i="1"/>
  <c r="AF414" i="1" s="1"/>
  <c r="V414" i="1"/>
  <c r="Y414" i="1" s="1"/>
  <c r="T414" i="1"/>
  <c r="W414" i="1" s="1"/>
  <c r="U414" i="1"/>
  <c r="X414" i="1" s="1"/>
  <c r="S480" i="1" l="1"/>
  <c r="Q481" i="1" s="1"/>
  <c r="AE414" i="1"/>
  <c r="AH414" i="1"/>
  <c r="AI414" i="1"/>
  <c r="AA414" i="1"/>
  <c r="V415" i="1" s="1"/>
  <c r="Z414" i="1"/>
  <c r="R480" i="1"/>
  <c r="P481" i="1" s="1"/>
  <c r="O481" i="1" l="1"/>
  <c r="AD415" i="1"/>
  <c r="AB415" i="1"/>
  <c r="AC415" i="1"/>
  <c r="AF415" i="1" s="1"/>
  <c r="T415" i="1"/>
  <c r="U415" i="1"/>
  <c r="X415" i="1" s="1"/>
  <c r="AG415" i="1" l="1"/>
  <c r="S481" i="1"/>
  <c r="Q482" i="1" s="1"/>
  <c r="AE415" i="1"/>
  <c r="AI415" i="1"/>
  <c r="AH415" i="1"/>
  <c r="AA415" i="1"/>
  <c r="W415" i="1"/>
  <c r="Z415" i="1"/>
  <c r="R481" i="1"/>
  <c r="P482" i="1" s="1"/>
  <c r="Y415" i="1"/>
  <c r="O482" i="1" l="1"/>
  <c r="AD416" i="1"/>
  <c r="AG416" i="1" s="1"/>
  <c r="AB416" i="1"/>
  <c r="AE416" i="1" s="1"/>
  <c r="AC416" i="1"/>
  <c r="AF416" i="1" s="1"/>
  <c r="V416" i="1"/>
  <c r="U416" i="1"/>
  <c r="X416" i="1" s="1"/>
  <c r="T416" i="1"/>
  <c r="S482" i="1" l="1"/>
  <c r="Q483" i="1" s="1"/>
  <c r="AI416" i="1"/>
  <c r="AH416" i="1"/>
  <c r="AA416" i="1"/>
  <c r="Z416" i="1"/>
  <c r="R482" i="1"/>
  <c r="P483" i="1" s="1"/>
  <c r="W416" i="1"/>
  <c r="Y416" i="1"/>
  <c r="O483" i="1" l="1"/>
  <c r="AD417" i="1"/>
  <c r="AG417" i="1" s="1"/>
  <c r="AB417" i="1"/>
  <c r="AE417" i="1" s="1"/>
  <c r="AC417" i="1"/>
  <c r="AF417" i="1" s="1"/>
  <c r="V417" i="1"/>
  <c r="U417" i="1"/>
  <c r="T417" i="1"/>
  <c r="S483" i="1" l="1"/>
  <c r="Q484" i="1" s="1"/>
  <c r="Z417" i="1"/>
  <c r="AA417" i="1"/>
  <c r="R483" i="1"/>
  <c r="X417" i="1"/>
  <c r="Y417" i="1"/>
  <c r="P484" i="1" l="1"/>
  <c r="O484" i="1"/>
  <c r="AH417" i="1"/>
  <c r="AI417" i="1"/>
  <c r="W417" i="1"/>
  <c r="AD418" i="1" l="1"/>
  <c r="AG418" i="1" s="1"/>
  <c r="AB418" i="1"/>
  <c r="AE418" i="1" s="1"/>
  <c r="AC418" i="1"/>
  <c r="AF418" i="1" s="1"/>
  <c r="S484" i="1"/>
  <c r="Q485" i="1" s="1"/>
  <c r="R484" i="1"/>
  <c r="V418" i="1"/>
  <c r="T418" i="1"/>
  <c r="U418" i="1"/>
  <c r="P485" i="1" l="1"/>
  <c r="O485" i="1"/>
  <c r="AH418" i="1"/>
  <c r="AI418" i="1"/>
  <c r="AA418" i="1"/>
  <c r="Z418" i="1"/>
  <c r="X418" i="1"/>
  <c r="Y418" i="1"/>
  <c r="W418" i="1"/>
  <c r="AD419" i="1" l="1"/>
  <c r="AG419" i="1" s="1"/>
  <c r="AB419" i="1"/>
  <c r="AE419" i="1" s="1"/>
  <c r="AC419" i="1"/>
  <c r="AF419" i="1" s="1"/>
  <c r="S485" i="1"/>
  <c r="Q486" i="1" s="1"/>
  <c r="R485" i="1"/>
  <c r="V419" i="1"/>
  <c r="U419" i="1"/>
  <c r="T419" i="1"/>
  <c r="P486" i="1" l="1"/>
  <c r="O486" i="1"/>
  <c r="AA419" i="1"/>
  <c r="Z419" i="1"/>
  <c r="Y419" i="1"/>
  <c r="X419" i="1"/>
  <c r="AI419" i="1" l="1"/>
  <c r="AH419" i="1"/>
  <c r="S486" i="1"/>
  <c r="Q487" i="1" s="1"/>
  <c r="R486" i="1"/>
  <c r="W419" i="1"/>
  <c r="P487" i="1" l="1"/>
  <c r="O487" i="1"/>
  <c r="AD420" i="1"/>
  <c r="AG420" i="1" s="1"/>
  <c r="AB420" i="1"/>
  <c r="AE420" i="1" s="1"/>
  <c r="AC420" i="1"/>
  <c r="AF420" i="1" s="1"/>
  <c r="V420" i="1"/>
  <c r="U420" i="1"/>
  <c r="T420" i="1"/>
  <c r="S487" i="1" l="1"/>
  <c r="Q488" i="1" s="1"/>
  <c r="R487" i="1"/>
  <c r="P488" i="1" s="1"/>
  <c r="AI420" i="1"/>
  <c r="AH420" i="1"/>
  <c r="AA420" i="1"/>
  <c r="Z420" i="1"/>
  <c r="X420" i="1"/>
  <c r="Y420" i="1"/>
  <c r="O488" i="1" l="1"/>
  <c r="W420" i="1"/>
  <c r="AC421" i="1" s="1"/>
  <c r="AD421" i="1" l="1"/>
  <c r="AG421" i="1" s="1"/>
  <c r="R488" i="1"/>
  <c r="AB421" i="1"/>
  <c r="AF421" i="1"/>
  <c r="S488" i="1"/>
  <c r="Q489" i="1" s="1"/>
  <c r="V421" i="1"/>
  <c r="T421" i="1"/>
  <c r="U421" i="1"/>
  <c r="P489" i="1" l="1"/>
  <c r="O489" i="1"/>
  <c r="AE421" i="1"/>
  <c r="AI421" i="1"/>
  <c r="AH421" i="1"/>
  <c r="AA421" i="1"/>
  <c r="Y421" i="1"/>
  <c r="Z421" i="1"/>
  <c r="X421" i="1"/>
  <c r="S489" i="1" l="1"/>
  <c r="Q490" i="1" s="1"/>
  <c r="R489" i="1"/>
  <c r="P490" i="1" s="1"/>
  <c r="W421" i="1"/>
  <c r="AC422" i="1" s="1"/>
  <c r="O490" i="1" l="1"/>
  <c r="AD422" i="1"/>
  <c r="AG422" i="1" s="1"/>
  <c r="AB422" i="1"/>
  <c r="AF422" i="1"/>
  <c r="V422" i="1"/>
  <c r="T422" i="1"/>
  <c r="U422" i="1"/>
  <c r="AE422" i="1" l="1"/>
  <c r="AH422" i="1"/>
  <c r="AI422" i="1"/>
  <c r="S490" i="1"/>
  <c r="Q491" i="1" s="1"/>
  <c r="AA422" i="1"/>
  <c r="Z422" i="1"/>
  <c r="R490" i="1"/>
  <c r="X422" i="1"/>
  <c r="Y422" i="1"/>
  <c r="P491" i="1" l="1"/>
  <c r="O491" i="1"/>
  <c r="W422" i="1"/>
  <c r="AC423" i="1" s="1"/>
  <c r="AD423" i="1" l="1"/>
  <c r="AG423" i="1" s="1"/>
  <c r="AB423" i="1"/>
  <c r="AE423" i="1" s="1"/>
  <c r="AF423" i="1"/>
  <c r="S491" i="1"/>
  <c r="Q492" i="1" s="1"/>
  <c r="R491" i="1"/>
  <c r="V423" i="1"/>
  <c r="U423" i="1"/>
  <c r="T423" i="1"/>
  <c r="P492" i="1" l="1"/>
  <c r="O492" i="1"/>
  <c r="AH423" i="1"/>
  <c r="AI423" i="1"/>
  <c r="AA423" i="1"/>
  <c r="Z423" i="1"/>
  <c r="Y423" i="1"/>
  <c r="W423" i="1"/>
  <c r="R492" i="1" l="1"/>
  <c r="S492" i="1"/>
  <c r="Q493" i="1" s="1"/>
  <c r="X423" i="1"/>
  <c r="AC424" i="1" s="1"/>
  <c r="P493" i="1" l="1"/>
  <c r="O493" i="1"/>
  <c r="AD424" i="1"/>
  <c r="AG424" i="1" s="1"/>
  <c r="AB424" i="1"/>
  <c r="AE424" i="1" s="1"/>
  <c r="AF424" i="1"/>
  <c r="V424" i="1"/>
  <c r="U424" i="1"/>
  <c r="X424" i="1" s="1"/>
  <c r="T424" i="1"/>
  <c r="S493" i="1" l="1"/>
  <c r="Q494" i="1" s="1"/>
  <c r="AI424" i="1"/>
  <c r="AH424" i="1"/>
  <c r="AA424" i="1"/>
  <c r="Z424" i="1"/>
  <c r="R493" i="1"/>
  <c r="P494" i="1" s="1"/>
  <c r="W424" i="1"/>
  <c r="Y424" i="1"/>
  <c r="O494" i="1" l="1"/>
  <c r="AD425" i="1"/>
  <c r="AG425" i="1" s="1"/>
  <c r="AB425" i="1"/>
  <c r="AE425" i="1" s="1"/>
  <c r="AC425" i="1"/>
  <c r="AF425" i="1" s="1"/>
  <c r="V425" i="1"/>
  <c r="T425" i="1"/>
  <c r="U425" i="1"/>
  <c r="X425" i="1" s="1"/>
  <c r="S494" i="1" l="1"/>
  <c r="Q495" i="1" s="1"/>
  <c r="Y425" i="1"/>
  <c r="AA425" i="1"/>
  <c r="Z425" i="1"/>
  <c r="R494" i="1"/>
  <c r="P495" i="1" s="1"/>
  <c r="W425" i="1"/>
  <c r="O495" i="1" l="1"/>
  <c r="S495" i="1" s="1"/>
  <c r="Q496" i="1" s="1"/>
  <c r="AI425" i="1"/>
  <c r="AH425" i="1"/>
  <c r="V426" i="1"/>
  <c r="T426" i="1"/>
  <c r="U426" i="1"/>
  <c r="AD426" i="1" l="1"/>
  <c r="AC426" i="1"/>
  <c r="AF426" i="1" s="1"/>
  <c r="AB426" i="1"/>
  <c r="AA426" i="1"/>
  <c r="Z426" i="1"/>
  <c r="R495" i="1"/>
  <c r="P496" i="1" s="1"/>
  <c r="Y426" i="1"/>
  <c r="X426" i="1"/>
  <c r="W426" i="1"/>
  <c r="O496" i="1" l="1"/>
  <c r="AG426" i="1"/>
  <c r="AE426" i="1"/>
  <c r="AH426" i="1"/>
  <c r="AI426" i="1"/>
  <c r="V427" i="1"/>
  <c r="AD427" i="1" l="1"/>
  <c r="AG427" i="1" s="1"/>
  <c r="AB427" i="1"/>
  <c r="AC427" i="1"/>
  <c r="AF427" i="1" s="1"/>
  <c r="S496" i="1"/>
  <c r="Q497" i="1" s="1"/>
  <c r="R496" i="1"/>
  <c r="T427" i="1"/>
  <c r="U427" i="1"/>
  <c r="X427" i="1" s="1"/>
  <c r="Y427" i="1"/>
  <c r="P497" i="1" l="1"/>
  <c r="O497" i="1"/>
  <c r="AE427" i="1"/>
  <c r="AI427" i="1"/>
  <c r="AH427" i="1"/>
  <c r="AA427" i="1"/>
  <c r="W427" i="1"/>
  <c r="Z427" i="1"/>
  <c r="AD428" i="1" l="1"/>
  <c r="R497" i="1"/>
  <c r="AC428" i="1"/>
  <c r="AF428" i="1" s="1"/>
  <c r="AB428" i="1"/>
  <c r="AE428" i="1" s="1"/>
  <c r="S497" i="1"/>
  <c r="Q498" i="1" s="1"/>
  <c r="V428" i="1"/>
  <c r="Y428" i="1" s="1"/>
  <c r="T428" i="1"/>
  <c r="U428" i="1"/>
  <c r="X428" i="1" s="1"/>
  <c r="P498" i="1" l="1"/>
  <c r="O498" i="1"/>
  <c r="AG428" i="1"/>
  <c r="AI428" i="1"/>
  <c r="AH428" i="1"/>
  <c r="AA428" i="1"/>
  <c r="W428" i="1"/>
  <c r="Z428" i="1"/>
  <c r="AD429" i="1" l="1"/>
  <c r="AG429" i="1" s="1"/>
  <c r="AB429" i="1"/>
  <c r="AE429" i="1" s="1"/>
  <c r="AC429" i="1"/>
  <c r="AF429" i="1" s="1"/>
  <c r="S498" i="1"/>
  <c r="Q499" i="1" s="1"/>
  <c r="R498" i="1"/>
  <c r="V429" i="1"/>
  <c r="Y429" i="1" s="1"/>
  <c r="T429" i="1"/>
  <c r="U429" i="1"/>
  <c r="X429" i="1" s="1"/>
  <c r="P499" i="1" l="1"/>
  <c r="O499" i="1"/>
  <c r="AI429" i="1"/>
  <c r="AH429" i="1"/>
  <c r="AA429" i="1"/>
  <c r="W429" i="1"/>
  <c r="Z429" i="1"/>
  <c r="S499" i="1" l="1"/>
  <c r="Q500" i="1" s="1"/>
  <c r="AD430" i="1"/>
  <c r="AG430" i="1" s="1"/>
  <c r="AC430" i="1"/>
  <c r="AF430" i="1" s="1"/>
  <c r="AB430" i="1"/>
  <c r="AE430" i="1" s="1"/>
  <c r="V430" i="1"/>
  <c r="Y430" i="1" s="1"/>
  <c r="R499" i="1"/>
  <c r="P500" i="1" s="1"/>
  <c r="T430" i="1"/>
  <c r="U430" i="1"/>
  <c r="X430" i="1" s="1"/>
  <c r="O500" i="1" l="1"/>
  <c r="AI430" i="1"/>
  <c r="AH430" i="1"/>
  <c r="AA430" i="1"/>
  <c r="W430" i="1"/>
  <c r="Z430" i="1"/>
  <c r="AD431" i="1" l="1"/>
  <c r="AG431" i="1" s="1"/>
  <c r="S500" i="1"/>
  <c r="Q501" i="1" s="1"/>
  <c r="AB431" i="1"/>
  <c r="AE431" i="1" s="1"/>
  <c r="AC431" i="1"/>
  <c r="AF431" i="1" s="1"/>
  <c r="R500" i="1"/>
  <c r="P501" i="1" s="1"/>
  <c r="V431" i="1"/>
  <c r="Y431" i="1" s="1"/>
  <c r="T431" i="1"/>
  <c r="U431" i="1"/>
  <c r="X431" i="1" s="1"/>
  <c r="O501" i="1" l="1"/>
  <c r="AI431" i="1"/>
  <c r="AH431" i="1"/>
  <c r="AA431" i="1"/>
  <c r="Z431" i="1"/>
  <c r="W431" i="1"/>
  <c r="AD432" i="1" l="1"/>
  <c r="AG432" i="1" s="1"/>
  <c r="AB432" i="1"/>
  <c r="AE432" i="1" s="1"/>
  <c r="AC432" i="1"/>
  <c r="AF432" i="1" s="1"/>
  <c r="S501" i="1"/>
  <c r="Q502" i="1" s="1"/>
  <c r="R501" i="1"/>
  <c r="V432" i="1"/>
  <c r="T432" i="1"/>
  <c r="U432" i="1"/>
  <c r="AI432" i="1" l="1"/>
  <c r="AH432" i="1"/>
  <c r="Z432" i="1"/>
  <c r="AA432" i="1"/>
  <c r="Y432" i="1"/>
  <c r="X432" i="1"/>
  <c r="O502" i="1"/>
  <c r="P502" i="1"/>
  <c r="S502" i="1" s="1"/>
  <c r="W432" i="1"/>
  <c r="AD433" i="1" l="1"/>
  <c r="AG433" i="1" s="1"/>
  <c r="AB433" i="1"/>
  <c r="AE433" i="1" s="1"/>
  <c r="AC433" i="1"/>
  <c r="AF433" i="1" s="1"/>
  <c r="R502" i="1"/>
  <c r="V433" i="1"/>
  <c r="AI433" i="1" l="1"/>
  <c r="AH433" i="1"/>
  <c r="T433" i="1"/>
  <c r="U433" i="1"/>
  <c r="Y433" i="1"/>
  <c r="AA433" i="1" l="1"/>
  <c r="W433" i="1"/>
  <c r="Z433" i="1"/>
  <c r="X433" i="1"/>
  <c r="AD434" i="1" l="1"/>
  <c r="AG434" i="1" s="1"/>
  <c r="AB434" i="1"/>
  <c r="AE434" i="1" s="1"/>
  <c r="AC434" i="1"/>
  <c r="V434" i="1"/>
  <c r="T434" i="1"/>
  <c r="U434" i="1"/>
  <c r="X434" i="1" s="1"/>
  <c r="AF434" i="1" l="1"/>
  <c r="AH434" i="1"/>
  <c r="AI434" i="1"/>
  <c r="AA434" i="1"/>
  <c r="Z434" i="1"/>
  <c r="W434" i="1"/>
  <c r="Y434" i="1"/>
  <c r="AD435" i="1" l="1"/>
  <c r="AG435" i="1" s="1"/>
  <c r="AC435" i="1"/>
  <c r="AF435" i="1" s="1"/>
  <c r="AB435" i="1"/>
  <c r="AE435" i="1" s="1"/>
  <c r="V435" i="1"/>
  <c r="T435" i="1" l="1"/>
  <c r="U435" i="1"/>
  <c r="X435" i="1" s="1"/>
  <c r="Y435" i="1"/>
  <c r="AI435" i="1" l="1"/>
  <c r="AH435" i="1"/>
  <c r="AA435" i="1"/>
  <c r="Z435" i="1"/>
  <c r="W435" i="1"/>
  <c r="AD436" i="1" l="1"/>
  <c r="AG436" i="1" s="1"/>
  <c r="AB436" i="1"/>
  <c r="AE436" i="1" s="1"/>
  <c r="AC436" i="1"/>
  <c r="AF436" i="1" s="1"/>
  <c r="V436" i="1"/>
  <c r="U436" i="1"/>
  <c r="T436" i="1"/>
  <c r="AI436" i="1" l="1"/>
  <c r="AH436" i="1"/>
  <c r="AA436" i="1"/>
  <c r="W436" i="1"/>
  <c r="Z436" i="1"/>
  <c r="X436" i="1"/>
  <c r="Y436" i="1" l="1"/>
  <c r="AB437" i="1" s="1"/>
  <c r="AD437" i="1" l="1"/>
  <c r="AG437" i="1" s="1"/>
  <c r="AC437" i="1"/>
  <c r="AE437" i="1"/>
  <c r="V437" i="1"/>
  <c r="T437" i="1"/>
  <c r="U437" i="1"/>
  <c r="AF437" i="1" l="1"/>
  <c r="AI437" i="1"/>
  <c r="AH437" i="1"/>
  <c r="Y437" i="1"/>
  <c r="AA437" i="1"/>
  <c r="Z437" i="1"/>
  <c r="X437" i="1"/>
  <c r="W437" i="1" l="1"/>
  <c r="AB438" i="1" s="1"/>
  <c r="AD438" i="1" l="1"/>
  <c r="AG438" i="1" s="1"/>
  <c r="AC438" i="1"/>
  <c r="AE438" i="1"/>
  <c r="V438" i="1"/>
  <c r="T438" i="1"/>
  <c r="U438" i="1"/>
  <c r="AF438" i="1" l="1"/>
  <c r="AI438" i="1"/>
  <c r="AH438" i="1"/>
  <c r="AA438" i="1"/>
  <c r="Z438" i="1"/>
  <c r="X438" i="1"/>
  <c r="W438" i="1"/>
  <c r="Y438" i="1"/>
  <c r="AD439" i="1" l="1"/>
  <c r="AG439" i="1" s="1"/>
  <c r="AB439" i="1"/>
  <c r="AE439" i="1" s="1"/>
  <c r="AC439" i="1"/>
  <c r="AF439" i="1" s="1"/>
  <c r="V439" i="1"/>
  <c r="U439" i="1"/>
  <c r="T439" i="1"/>
  <c r="AI439" i="1" l="1"/>
  <c r="AH439" i="1"/>
  <c r="Z439" i="1"/>
  <c r="Y439" i="1"/>
  <c r="AA439" i="1"/>
  <c r="X439" i="1"/>
  <c r="W439" i="1"/>
  <c r="AD440" i="1" l="1"/>
  <c r="AG440" i="1" s="1"/>
  <c r="AB440" i="1"/>
  <c r="AE440" i="1" s="1"/>
  <c r="AC440" i="1"/>
  <c r="AF440" i="1" s="1"/>
  <c r="V440" i="1"/>
  <c r="Y440" i="1" s="1"/>
  <c r="U440" i="1"/>
  <c r="T440" i="1"/>
  <c r="AA440" i="1" l="1"/>
  <c r="Z440" i="1"/>
  <c r="X440" i="1"/>
  <c r="W440" i="1"/>
  <c r="AI440" i="1" l="1"/>
  <c r="AH440" i="1"/>
  <c r="V441" i="1"/>
  <c r="T441" i="1"/>
  <c r="U441" i="1"/>
  <c r="AD441" i="1" l="1"/>
  <c r="AC441" i="1"/>
  <c r="AF441" i="1" s="1"/>
  <c r="AB441" i="1"/>
  <c r="Y441" i="1"/>
  <c r="AA441" i="1"/>
  <c r="W441" i="1"/>
  <c r="Z441" i="1"/>
  <c r="X441" i="1"/>
  <c r="AG441" i="1" l="1"/>
  <c r="AE441" i="1"/>
  <c r="AI441" i="1"/>
  <c r="AH441" i="1"/>
  <c r="V442" i="1"/>
  <c r="Y442" i="1" s="1"/>
  <c r="T442" i="1"/>
  <c r="U442" i="1"/>
  <c r="X442" i="1" s="1"/>
  <c r="AD442" i="1" l="1"/>
  <c r="AC442" i="1"/>
  <c r="AF442" i="1" s="1"/>
  <c r="AB442" i="1"/>
  <c r="AA442" i="1"/>
  <c r="Z442" i="1"/>
  <c r="W442" i="1"/>
  <c r="AG442" i="1" l="1"/>
  <c r="AE442" i="1"/>
  <c r="AI442" i="1"/>
  <c r="AH442" i="1"/>
  <c r="V443" i="1"/>
  <c r="U443" i="1"/>
  <c r="T443" i="1"/>
  <c r="AD443" i="1" l="1"/>
  <c r="AG443" i="1" s="1"/>
  <c r="AC443" i="1"/>
  <c r="AF443" i="1" s="1"/>
  <c r="AB443" i="1"/>
  <c r="AA443" i="1"/>
  <c r="Z443" i="1"/>
  <c r="X443" i="1"/>
  <c r="Y443" i="1"/>
  <c r="W443" i="1"/>
  <c r="AE443" i="1" l="1"/>
  <c r="AH443" i="1"/>
  <c r="AI443" i="1"/>
  <c r="V444" i="1"/>
  <c r="T444" i="1"/>
  <c r="U444" i="1"/>
  <c r="AD444" i="1" l="1"/>
  <c r="AG444" i="1" s="1"/>
  <c r="AB444" i="1"/>
  <c r="AE444" i="1" s="1"/>
  <c r="AC444" i="1"/>
  <c r="AF444" i="1" s="1"/>
  <c r="AA444" i="1"/>
  <c r="Z444" i="1"/>
  <c r="X444" i="1"/>
  <c r="Y444" i="1"/>
  <c r="W444" i="1"/>
  <c r="AI444" i="1" l="1"/>
  <c r="AH444" i="1"/>
  <c r="V445" i="1"/>
  <c r="U445" i="1"/>
  <c r="T445" i="1"/>
  <c r="AD445" i="1" l="1"/>
  <c r="AC445" i="1"/>
  <c r="AF445" i="1" s="1"/>
  <c r="AB445" i="1"/>
  <c r="Z445" i="1"/>
  <c r="AA445" i="1"/>
  <c r="Y445" i="1"/>
  <c r="W445" i="1"/>
  <c r="X445" i="1"/>
  <c r="AG445" i="1" l="1"/>
  <c r="AE445" i="1"/>
  <c r="AI445" i="1"/>
  <c r="AH445" i="1"/>
  <c r="V446" i="1"/>
  <c r="AD446" i="1" l="1"/>
  <c r="AC446" i="1"/>
  <c r="AF446" i="1" s="1"/>
  <c r="AB446" i="1"/>
  <c r="T446" i="1"/>
  <c r="U446" i="1"/>
  <c r="X446" i="1" s="1"/>
  <c r="AG446" i="1" l="1"/>
  <c r="AE446" i="1"/>
  <c r="AI446" i="1"/>
  <c r="AH446" i="1"/>
  <c r="Z446" i="1"/>
  <c r="AA446" i="1"/>
  <c r="Y446" i="1"/>
  <c r="W446" i="1"/>
  <c r="AD447" i="1" l="1"/>
  <c r="AG447" i="1" s="1"/>
  <c r="AB447" i="1"/>
  <c r="AE447" i="1" s="1"/>
  <c r="AC447" i="1"/>
  <c r="AF447" i="1" s="1"/>
  <c r="V447" i="1"/>
  <c r="T447" i="1"/>
  <c r="U447" i="1"/>
  <c r="AI447" i="1" l="1"/>
  <c r="AH447" i="1"/>
  <c r="AA447" i="1"/>
  <c r="Z447" i="1"/>
  <c r="Y447" i="1"/>
  <c r="W447" i="1"/>
  <c r="X447" i="1"/>
  <c r="AD448" i="1" l="1"/>
  <c r="AG448" i="1" s="1"/>
  <c r="AB448" i="1"/>
  <c r="AE448" i="1" s="1"/>
  <c r="AC448" i="1"/>
  <c r="AF448" i="1" s="1"/>
  <c r="V448" i="1"/>
  <c r="T448" i="1" l="1"/>
  <c r="U448" i="1"/>
  <c r="X448" i="1" s="1"/>
  <c r="Y448" i="1"/>
  <c r="AI448" i="1" l="1"/>
  <c r="AH448" i="1"/>
  <c r="Z448" i="1"/>
  <c r="AA448" i="1"/>
  <c r="W448" i="1"/>
  <c r="AD449" i="1" l="1"/>
  <c r="AG449" i="1" s="1"/>
  <c r="AB449" i="1"/>
  <c r="AE449" i="1" s="1"/>
  <c r="AC449" i="1"/>
  <c r="AF449" i="1" s="1"/>
  <c r="V449" i="1"/>
  <c r="U449" i="1"/>
  <c r="T449" i="1"/>
  <c r="AI449" i="1" l="1"/>
  <c r="AH449" i="1"/>
  <c r="Z449" i="1"/>
  <c r="AA449" i="1"/>
  <c r="X449" i="1"/>
  <c r="Y449" i="1"/>
  <c r="W449" i="1"/>
  <c r="AD450" i="1" l="1"/>
  <c r="AG450" i="1" s="1"/>
  <c r="AB450" i="1"/>
  <c r="AE450" i="1" s="1"/>
  <c r="AC450" i="1"/>
  <c r="AF450" i="1" s="1"/>
  <c r="V450" i="1"/>
  <c r="U450" i="1"/>
  <c r="T450" i="1"/>
  <c r="AA450" i="1" l="1"/>
  <c r="Z450" i="1"/>
  <c r="X450" i="1"/>
  <c r="Y450" i="1"/>
  <c r="W450" i="1"/>
  <c r="AH450" i="1" l="1"/>
  <c r="AB451" i="1" s="1"/>
  <c r="AI450" i="1"/>
  <c r="V451" i="1"/>
  <c r="AD451" i="1" l="1"/>
  <c r="AC451" i="1"/>
  <c r="AF451" i="1" s="1"/>
  <c r="T451" i="1"/>
  <c r="U451" i="1"/>
  <c r="X451" i="1" s="1"/>
  <c r="Y451" i="1"/>
  <c r="AG451" i="1" l="1"/>
  <c r="AE451" i="1"/>
  <c r="AI451" i="1"/>
  <c r="AH451" i="1"/>
  <c r="AA451" i="1"/>
  <c r="W451" i="1"/>
  <c r="Z451" i="1"/>
  <c r="AD452" i="1" l="1"/>
  <c r="AC452" i="1"/>
  <c r="AF452" i="1" s="1"/>
  <c r="AB452" i="1"/>
  <c r="AE452" i="1" s="1"/>
  <c r="V452" i="1"/>
  <c r="Y452" i="1" s="1"/>
  <c r="T452" i="1"/>
  <c r="U452" i="1"/>
  <c r="X452" i="1" s="1"/>
  <c r="AG452" i="1" l="1"/>
  <c r="AI452" i="1"/>
  <c r="AH452" i="1"/>
  <c r="Z452" i="1"/>
  <c r="AA452" i="1"/>
  <c r="W452" i="1"/>
  <c r="AD453" i="1" l="1"/>
  <c r="AG453" i="1" s="1"/>
  <c r="AB453" i="1"/>
  <c r="AE453" i="1" s="1"/>
  <c r="AC453" i="1"/>
  <c r="AF453" i="1" s="1"/>
  <c r="V453" i="1"/>
  <c r="T453" i="1"/>
  <c r="U453" i="1"/>
  <c r="AI453" i="1" l="1"/>
  <c r="AH453" i="1"/>
  <c r="AA453" i="1"/>
  <c r="Z453" i="1"/>
  <c r="X453" i="1"/>
  <c r="Y453" i="1"/>
  <c r="W453" i="1" l="1"/>
  <c r="AC454" i="1" s="1"/>
  <c r="AD454" i="1" l="1"/>
  <c r="AG454" i="1" s="1"/>
  <c r="AB454" i="1"/>
  <c r="AF454" i="1"/>
  <c r="V454" i="1"/>
  <c r="T454" i="1"/>
  <c r="U454" i="1"/>
  <c r="AE454" i="1" l="1"/>
  <c r="AH454" i="1"/>
  <c r="AI454" i="1"/>
  <c r="AA454" i="1"/>
  <c r="Z454" i="1"/>
  <c r="X454" i="1"/>
  <c r="Y454" i="1"/>
  <c r="W454" i="1" l="1"/>
  <c r="AC455" i="1" s="1"/>
  <c r="AD455" i="1" l="1"/>
  <c r="AG455" i="1" s="1"/>
  <c r="AB455" i="1"/>
  <c r="AF455" i="1"/>
  <c r="V455" i="1"/>
  <c r="T455" i="1"/>
  <c r="U455" i="1"/>
  <c r="AE455" i="1" l="1"/>
  <c r="AI455" i="1"/>
  <c r="AH455" i="1"/>
  <c r="Y455" i="1"/>
  <c r="AA455" i="1"/>
  <c r="Z455" i="1"/>
  <c r="X455" i="1"/>
  <c r="W455" i="1"/>
  <c r="AD456" i="1" l="1"/>
  <c r="AG456" i="1" s="1"/>
  <c r="AB456" i="1"/>
  <c r="AE456" i="1" s="1"/>
  <c r="AC456" i="1"/>
  <c r="AF456" i="1" s="1"/>
  <c r="T456" i="1"/>
  <c r="U456" i="1" l="1"/>
  <c r="X456" i="1" s="1"/>
  <c r="V456" i="1"/>
  <c r="W456" i="1"/>
  <c r="AI456" i="1" l="1"/>
  <c r="AH456" i="1"/>
  <c r="AA456" i="1"/>
  <c r="Z456" i="1"/>
  <c r="Y456" i="1"/>
  <c r="AD457" i="1" l="1"/>
  <c r="AG457" i="1" s="1"/>
  <c r="AC457" i="1"/>
  <c r="AF457" i="1" s="1"/>
  <c r="AB457" i="1"/>
  <c r="AE457" i="1" s="1"/>
  <c r="V457" i="1"/>
  <c r="U457" i="1"/>
  <c r="X457" i="1" s="1"/>
  <c r="T457" i="1"/>
  <c r="AI457" i="1" l="1"/>
  <c r="AH457" i="1"/>
  <c r="Z457" i="1"/>
  <c r="AA457" i="1"/>
  <c r="Y457" i="1"/>
  <c r="W457" i="1"/>
  <c r="AD458" i="1" l="1"/>
  <c r="AG458" i="1" s="1"/>
  <c r="AB458" i="1"/>
  <c r="AE458" i="1" s="1"/>
  <c r="AC458" i="1"/>
  <c r="AF458" i="1" s="1"/>
  <c r="V458" i="1"/>
  <c r="U458" i="1"/>
  <c r="T458" i="1"/>
  <c r="AA458" i="1" l="1"/>
  <c r="Z458" i="1"/>
  <c r="X458" i="1"/>
  <c r="Y458" i="1"/>
  <c r="AI458" i="1" l="1"/>
  <c r="AH458" i="1"/>
  <c r="W458" i="1"/>
  <c r="V459" i="1" s="1"/>
  <c r="AD459" i="1" l="1"/>
  <c r="AG459" i="1" s="1"/>
  <c r="AC459" i="1"/>
  <c r="AF459" i="1" s="1"/>
  <c r="AB459" i="1"/>
  <c r="AE459" i="1" s="1"/>
  <c r="U459" i="1"/>
  <c r="T459" i="1"/>
  <c r="Y459" i="1"/>
  <c r="AI459" i="1" l="1"/>
  <c r="AH459" i="1"/>
  <c r="Z459" i="1"/>
  <c r="AA459" i="1"/>
  <c r="X459" i="1"/>
  <c r="W459" i="1"/>
  <c r="AD460" i="1" l="1"/>
  <c r="AG460" i="1" s="1"/>
  <c r="AB460" i="1"/>
  <c r="AE460" i="1" s="1"/>
  <c r="AC460" i="1"/>
  <c r="AF460" i="1" s="1"/>
  <c r="V460" i="1"/>
  <c r="T460" i="1" l="1"/>
  <c r="U460" i="1"/>
  <c r="X460" i="1" s="1"/>
  <c r="Y460" i="1"/>
  <c r="AI460" i="1" l="1"/>
  <c r="AH460" i="1"/>
  <c r="Z460" i="1"/>
  <c r="AA460" i="1"/>
  <c r="W460" i="1"/>
  <c r="AD461" i="1" l="1"/>
  <c r="AG461" i="1" s="1"/>
  <c r="AB461" i="1"/>
  <c r="AE461" i="1" s="1"/>
  <c r="AC461" i="1"/>
  <c r="AF461" i="1" s="1"/>
  <c r="V461" i="1"/>
  <c r="T461" i="1"/>
  <c r="U461" i="1"/>
  <c r="AI461" i="1" l="1"/>
  <c r="AH461" i="1"/>
  <c r="AA461" i="1"/>
  <c r="Z461" i="1"/>
  <c r="X461" i="1"/>
  <c r="W461" i="1"/>
  <c r="Y461" i="1" l="1"/>
  <c r="AC462" i="1" s="1"/>
  <c r="AD462" i="1" l="1"/>
  <c r="AG462" i="1" s="1"/>
  <c r="AB462" i="1"/>
  <c r="AE462" i="1" s="1"/>
  <c r="AF462" i="1"/>
  <c r="V462" i="1"/>
  <c r="U462" i="1"/>
  <c r="T462" i="1"/>
  <c r="AI462" i="1" l="1"/>
  <c r="AH462" i="1"/>
  <c r="Z462" i="1"/>
  <c r="AA462" i="1"/>
  <c r="X462" i="1"/>
  <c r="Y462" i="1"/>
  <c r="W462" i="1" l="1"/>
  <c r="AC463" i="1" s="1"/>
  <c r="AD463" i="1" l="1"/>
  <c r="AG463" i="1" s="1"/>
  <c r="AB463" i="1"/>
  <c r="AF463" i="1"/>
  <c r="V463" i="1"/>
  <c r="T463" i="1"/>
  <c r="U463" i="1"/>
  <c r="AE463" i="1" l="1"/>
  <c r="AI463" i="1"/>
  <c r="AH463" i="1"/>
  <c r="AA463" i="1"/>
  <c r="Z463" i="1"/>
  <c r="X463" i="1"/>
  <c r="Y463" i="1"/>
  <c r="W463" i="1" l="1"/>
  <c r="AB464" i="1" s="1"/>
  <c r="AD464" i="1" l="1"/>
  <c r="AG464" i="1" s="1"/>
  <c r="AC464" i="1"/>
  <c r="AE464" i="1"/>
  <c r="V464" i="1"/>
  <c r="U464" i="1"/>
  <c r="T464" i="1"/>
  <c r="AF464" i="1" l="1"/>
  <c r="AI464" i="1"/>
  <c r="AH464" i="1"/>
  <c r="AA464" i="1"/>
  <c r="Z464" i="1"/>
  <c r="Y464" i="1"/>
  <c r="X464" i="1"/>
  <c r="W464" i="1"/>
  <c r="AD465" i="1" l="1"/>
  <c r="AG465" i="1" s="1"/>
  <c r="AB465" i="1"/>
  <c r="AE465" i="1" s="1"/>
  <c r="AC465" i="1"/>
  <c r="AF465" i="1" s="1"/>
  <c r="V465" i="1"/>
  <c r="AI465" i="1" l="1"/>
  <c r="AH465" i="1"/>
  <c r="T465" i="1"/>
  <c r="U465" i="1"/>
  <c r="X465" i="1" s="1"/>
  <c r="Y465" i="1"/>
  <c r="AA465" i="1" l="1"/>
  <c r="W465" i="1"/>
  <c r="AD466" i="1" s="1"/>
  <c r="Z465" i="1"/>
  <c r="AC466" i="1" l="1"/>
  <c r="AF466" i="1" s="1"/>
  <c r="AB466" i="1"/>
  <c r="AG466" i="1"/>
  <c r="V466" i="1"/>
  <c r="Y466" i="1" s="1"/>
  <c r="T466" i="1"/>
  <c r="U466" i="1"/>
  <c r="X466" i="1" s="1"/>
  <c r="AE466" i="1" l="1"/>
  <c r="AH466" i="1"/>
  <c r="AI466" i="1"/>
  <c r="AA466" i="1"/>
  <c r="Z466" i="1"/>
  <c r="W466" i="1"/>
  <c r="AD467" i="1" l="1"/>
  <c r="AG467" i="1" s="1"/>
  <c r="AB467" i="1"/>
  <c r="AE467" i="1" s="1"/>
  <c r="AC467" i="1"/>
  <c r="AF467" i="1" s="1"/>
  <c r="V467" i="1"/>
  <c r="T467" i="1"/>
  <c r="U467" i="1"/>
  <c r="AI467" i="1" l="1"/>
  <c r="AH467" i="1"/>
  <c r="AA467" i="1"/>
  <c r="Z467" i="1"/>
  <c r="X467" i="1"/>
  <c r="Y467" i="1"/>
  <c r="W467" i="1"/>
  <c r="AD468" i="1" l="1"/>
  <c r="AG468" i="1" s="1"/>
  <c r="AB468" i="1"/>
  <c r="AE468" i="1" s="1"/>
  <c r="AC468" i="1"/>
  <c r="AF468" i="1" s="1"/>
  <c r="V468" i="1"/>
  <c r="AI468" i="1" l="1"/>
  <c r="AH468" i="1"/>
  <c r="T468" i="1"/>
  <c r="U468" i="1"/>
  <c r="X468" i="1" s="1"/>
  <c r="Y468" i="1"/>
  <c r="AA468" i="1" l="1"/>
  <c r="W468" i="1"/>
  <c r="AC469" i="1" s="1"/>
  <c r="Z468" i="1"/>
  <c r="AD469" i="1" l="1"/>
  <c r="AG469" i="1" s="1"/>
  <c r="AB469" i="1"/>
  <c r="AF469" i="1"/>
  <c r="V469" i="1"/>
  <c r="T469" i="1"/>
  <c r="U469" i="1"/>
  <c r="X469" i="1" s="1"/>
  <c r="AE469" i="1" l="1"/>
  <c r="AI469" i="1"/>
  <c r="AH469" i="1"/>
  <c r="AA469" i="1"/>
  <c r="W469" i="1"/>
  <c r="Z469" i="1"/>
  <c r="Y469" i="1"/>
  <c r="AD470" i="1" l="1"/>
  <c r="AG470" i="1" s="1"/>
  <c r="AC470" i="1"/>
  <c r="AF470" i="1" s="1"/>
  <c r="AB470" i="1"/>
  <c r="AE470" i="1" s="1"/>
  <c r="V470" i="1"/>
  <c r="T470" i="1"/>
  <c r="U470" i="1"/>
  <c r="AH470" i="1" l="1"/>
  <c r="AI470" i="1"/>
  <c r="Y470" i="1"/>
  <c r="AA470" i="1"/>
  <c r="Z470" i="1"/>
  <c r="W470" i="1"/>
  <c r="X470" i="1"/>
  <c r="AD471" i="1" l="1"/>
  <c r="AG471" i="1" s="1"/>
  <c r="AB471" i="1"/>
  <c r="AE471" i="1" s="1"/>
  <c r="AC471" i="1"/>
  <c r="AF471" i="1" s="1"/>
  <c r="V471" i="1"/>
  <c r="AI471" i="1" l="1"/>
  <c r="AH471" i="1"/>
  <c r="T471" i="1"/>
  <c r="U471" i="1"/>
  <c r="X471" i="1" s="1"/>
  <c r="Y471" i="1"/>
  <c r="AA471" i="1" l="1"/>
  <c r="Z471" i="1"/>
  <c r="W471" i="1"/>
  <c r="AC472" i="1" s="1"/>
  <c r="AD472" i="1" l="1"/>
  <c r="AG472" i="1" s="1"/>
  <c r="AB472" i="1"/>
  <c r="AF472" i="1"/>
  <c r="V472" i="1"/>
  <c r="U472" i="1"/>
  <c r="T472" i="1"/>
  <c r="AE472" i="1" l="1"/>
  <c r="AI472" i="1"/>
  <c r="AH472" i="1"/>
  <c r="AA472" i="1"/>
  <c r="W472" i="1"/>
  <c r="Z472" i="1"/>
  <c r="Y472" i="1"/>
  <c r="X472" i="1"/>
  <c r="AD473" i="1" l="1"/>
  <c r="AG473" i="1" s="1"/>
  <c r="AB473" i="1"/>
  <c r="AE473" i="1" s="1"/>
  <c r="AC473" i="1"/>
  <c r="AF473" i="1" s="1"/>
  <c r="V473" i="1"/>
  <c r="AI473" i="1" l="1"/>
  <c r="AH473" i="1"/>
  <c r="T473" i="1"/>
  <c r="U473" i="1"/>
  <c r="X473" i="1" s="1"/>
  <c r="Y473" i="1"/>
  <c r="AA473" i="1" l="1"/>
  <c r="W473" i="1"/>
  <c r="AC474" i="1" s="1"/>
  <c r="Z473" i="1"/>
  <c r="AD474" i="1" l="1"/>
  <c r="AG474" i="1" s="1"/>
  <c r="AB474" i="1"/>
  <c r="AF474" i="1"/>
  <c r="V474" i="1"/>
  <c r="Y474" i="1" s="1"/>
  <c r="T474" i="1"/>
  <c r="U474" i="1"/>
  <c r="X474" i="1" s="1"/>
  <c r="AE474" i="1" l="1"/>
  <c r="AI474" i="1"/>
  <c r="AH474" i="1"/>
  <c r="AA474" i="1"/>
  <c r="W474" i="1"/>
  <c r="Z474" i="1"/>
  <c r="AD475" i="1" l="1"/>
  <c r="AG475" i="1" s="1"/>
  <c r="AB475" i="1"/>
  <c r="AE475" i="1" s="1"/>
  <c r="AC475" i="1"/>
  <c r="AF475" i="1" s="1"/>
  <c r="V475" i="1"/>
  <c r="Y475" i="1" s="1"/>
  <c r="T475" i="1"/>
  <c r="U475" i="1"/>
  <c r="X475" i="1" s="1"/>
  <c r="AI475" i="1" l="1"/>
  <c r="AH475" i="1"/>
  <c r="AA475" i="1"/>
  <c r="W475" i="1"/>
  <c r="Z475" i="1"/>
  <c r="AD476" i="1" l="1"/>
  <c r="AG476" i="1" s="1"/>
  <c r="AB476" i="1"/>
  <c r="AE476" i="1" s="1"/>
  <c r="AC476" i="1"/>
  <c r="AF476" i="1" s="1"/>
  <c r="V476" i="1"/>
  <c r="Y476" i="1" s="1"/>
  <c r="T476" i="1"/>
  <c r="U476" i="1"/>
  <c r="X476" i="1" s="1"/>
  <c r="AI476" i="1" l="1"/>
  <c r="AH476" i="1"/>
  <c r="AA476" i="1"/>
  <c r="W476" i="1"/>
  <c r="Z476" i="1"/>
  <c r="AD477" i="1" l="1"/>
  <c r="AG477" i="1" s="1"/>
  <c r="AC477" i="1"/>
  <c r="AF477" i="1" s="1"/>
  <c r="AB477" i="1"/>
  <c r="AE477" i="1" s="1"/>
  <c r="V477" i="1"/>
  <c r="Y477" i="1" s="1"/>
  <c r="T477" i="1"/>
  <c r="U477" i="1"/>
  <c r="X477" i="1" s="1"/>
  <c r="AI477" i="1" l="1"/>
  <c r="AH477" i="1"/>
  <c r="AA477" i="1"/>
  <c r="Z477" i="1"/>
  <c r="W477" i="1"/>
  <c r="AD478" i="1" l="1"/>
  <c r="AG478" i="1" s="1"/>
  <c r="AB478" i="1"/>
  <c r="AE478" i="1" s="1"/>
  <c r="AC478" i="1"/>
  <c r="AF478" i="1" s="1"/>
  <c r="V478" i="1"/>
  <c r="T478" i="1"/>
  <c r="U478" i="1"/>
  <c r="AH478" i="1" l="1"/>
  <c r="AI478" i="1"/>
  <c r="Y478" i="1"/>
  <c r="AA478" i="1"/>
  <c r="Z478" i="1"/>
  <c r="W478" i="1"/>
  <c r="X478" i="1" l="1"/>
  <c r="AC479" i="1" s="1"/>
  <c r="AD479" i="1" l="1"/>
  <c r="AG479" i="1" s="1"/>
  <c r="AB479" i="1"/>
  <c r="AE479" i="1" s="1"/>
  <c r="AF479" i="1"/>
  <c r="V479" i="1"/>
  <c r="T479" i="1"/>
  <c r="U479" i="1"/>
  <c r="AH479" i="1" l="1"/>
  <c r="AI479" i="1"/>
  <c r="AA479" i="1"/>
  <c r="Z479" i="1"/>
  <c r="W479" i="1"/>
  <c r="X479" i="1"/>
  <c r="Y479" i="1"/>
  <c r="AD480" i="1" l="1"/>
  <c r="AG480" i="1" s="1"/>
  <c r="AB480" i="1"/>
  <c r="AE480" i="1" s="1"/>
  <c r="AC480" i="1"/>
  <c r="AF480" i="1" s="1"/>
  <c r="V480" i="1"/>
  <c r="T480" i="1" l="1"/>
  <c r="U480" i="1"/>
  <c r="X480" i="1" s="1"/>
  <c r="Y480" i="1"/>
  <c r="AI480" i="1" l="1"/>
  <c r="AH480" i="1"/>
  <c r="AA480" i="1"/>
  <c r="W480" i="1"/>
  <c r="Z480" i="1"/>
  <c r="AD481" i="1" l="1"/>
  <c r="AG481" i="1" s="1"/>
  <c r="AB481" i="1"/>
  <c r="AE481" i="1" s="1"/>
  <c r="AC481" i="1"/>
  <c r="AF481" i="1" s="1"/>
  <c r="V481" i="1"/>
  <c r="T481" i="1"/>
  <c r="U481" i="1"/>
  <c r="X481" i="1" s="1"/>
  <c r="AI481" i="1" l="1"/>
  <c r="AH481" i="1"/>
  <c r="AA481" i="1"/>
  <c r="W481" i="1"/>
  <c r="Z481" i="1"/>
  <c r="Y481" i="1"/>
  <c r="AD482" i="1" l="1"/>
  <c r="AG482" i="1" s="1"/>
  <c r="AB482" i="1"/>
  <c r="AE482" i="1" s="1"/>
  <c r="AC482" i="1"/>
  <c r="AF482" i="1" s="1"/>
  <c r="V482" i="1"/>
  <c r="U482" i="1"/>
  <c r="T482" i="1"/>
  <c r="AH482" i="1" l="1"/>
  <c r="AI482" i="1"/>
  <c r="AA482" i="1"/>
  <c r="W482" i="1"/>
  <c r="Z482" i="1"/>
  <c r="Y482" i="1"/>
  <c r="X482" i="1"/>
  <c r="AD483" i="1" l="1"/>
  <c r="AG483" i="1" s="1"/>
  <c r="AB483" i="1"/>
  <c r="AC483" i="1"/>
  <c r="AF483" i="1" s="1"/>
  <c r="V483" i="1"/>
  <c r="AE483" i="1" l="1"/>
  <c r="AI483" i="1"/>
  <c r="AH483" i="1"/>
  <c r="T483" i="1"/>
  <c r="U483" i="1"/>
  <c r="X483" i="1" s="1"/>
  <c r="Y483" i="1"/>
  <c r="AA483" i="1" l="1"/>
  <c r="W483" i="1"/>
  <c r="AC484" i="1" s="1"/>
  <c r="Z483" i="1"/>
  <c r="AD484" i="1" l="1"/>
  <c r="AG484" i="1" s="1"/>
  <c r="AB484" i="1"/>
  <c r="AE484" i="1" s="1"/>
  <c r="AF484" i="1"/>
  <c r="V484" i="1"/>
  <c r="Y484" i="1" s="1"/>
  <c r="T484" i="1"/>
  <c r="U484" i="1"/>
  <c r="X484" i="1" s="1"/>
  <c r="AI484" i="1" l="1"/>
  <c r="AH484" i="1"/>
  <c r="AA484" i="1"/>
  <c r="W484" i="1"/>
  <c r="Z484" i="1"/>
  <c r="AD485" i="1" l="1"/>
  <c r="AG485" i="1" s="1"/>
  <c r="AB485" i="1"/>
  <c r="AE485" i="1" s="1"/>
  <c r="AC485" i="1"/>
  <c r="AF485" i="1" s="1"/>
  <c r="V485" i="1"/>
  <c r="Y485" i="1" s="1"/>
  <c r="T485" i="1"/>
  <c r="U485" i="1"/>
  <c r="X485" i="1" s="1"/>
  <c r="AI485" i="1" l="1"/>
  <c r="AH485" i="1"/>
  <c r="AA485" i="1"/>
  <c r="W485" i="1"/>
  <c r="Z485" i="1"/>
  <c r="AD486" i="1" l="1"/>
  <c r="AG486" i="1" s="1"/>
  <c r="AB486" i="1"/>
  <c r="AE486" i="1" s="1"/>
  <c r="AC486" i="1"/>
  <c r="AF486" i="1" s="1"/>
  <c r="V486" i="1"/>
  <c r="Y486" i="1" s="1"/>
  <c r="T486" i="1"/>
  <c r="U486" i="1"/>
  <c r="X486" i="1" s="1"/>
  <c r="AH486" i="1" l="1"/>
  <c r="AI486" i="1"/>
  <c r="AA486" i="1"/>
  <c r="W486" i="1"/>
  <c r="Z486" i="1"/>
  <c r="AD487" i="1" l="1"/>
  <c r="AG487" i="1" s="1"/>
  <c r="AB487" i="1"/>
  <c r="AC487" i="1"/>
  <c r="AF487" i="1" s="1"/>
  <c r="V487" i="1"/>
  <c r="Y487" i="1" s="1"/>
  <c r="T487" i="1"/>
  <c r="U487" i="1"/>
  <c r="X487" i="1" s="1"/>
  <c r="AE487" i="1" l="1"/>
  <c r="AI487" i="1"/>
  <c r="AH487" i="1"/>
  <c r="AA487" i="1"/>
  <c r="Z487" i="1"/>
  <c r="W487" i="1"/>
  <c r="AD488" i="1" l="1"/>
  <c r="AG488" i="1" s="1"/>
  <c r="AB488" i="1"/>
  <c r="AE488" i="1" s="1"/>
  <c r="AC488" i="1"/>
  <c r="AF488" i="1" s="1"/>
  <c r="V488" i="1"/>
  <c r="T488" i="1"/>
  <c r="U488" i="1"/>
  <c r="AI488" i="1" l="1"/>
  <c r="AH488" i="1"/>
  <c r="Y488" i="1"/>
  <c r="AA488" i="1"/>
  <c r="Z488" i="1"/>
  <c r="X488" i="1"/>
  <c r="W488" i="1"/>
  <c r="AD489" i="1" l="1"/>
  <c r="AG489" i="1" s="1"/>
  <c r="AC489" i="1"/>
  <c r="AF489" i="1" s="1"/>
  <c r="AB489" i="1"/>
  <c r="AE489" i="1" s="1"/>
  <c r="V489" i="1"/>
  <c r="U489" i="1"/>
  <c r="T489" i="1"/>
  <c r="Z489" i="1" l="1"/>
  <c r="AA489" i="1"/>
  <c r="Y489" i="1"/>
  <c r="W489" i="1"/>
  <c r="X489" i="1"/>
  <c r="AI489" i="1" l="1"/>
  <c r="AH489" i="1"/>
  <c r="V490" i="1"/>
  <c r="AD490" i="1" l="1"/>
  <c r="AC490" i="1"/>
  <c r="AF490" i="1" s="1"/>
  <c r="AB490" i="1"/>
  <c r="T490" i="1"/>
  <c r="U490" i="1"/>
  <c r="X490" i="1" s="1"/>
  <c r="AG490" i="1" l="1"/>
  <c r="AE490" i="1"/>
  <c r="AH490" i="1"/>
  <c r="AI490" i="1"/>
  <c r="AA490" i="1"/>
  <c r="Z490" i="1"/>
  <c r="Y490" i="1"/>
  <c r="W490" i="1"/>
  <c r="AD491" i="1" l="1"/>
  <c r="AG491" i="1" s="1"/>
  <c r="AB491" i="1"/>
  <c r="AE491" i="1" s="1"/>
  <c r="AC491" i="1"/>
  <c r="AF491" i="1" s="1"/>
  <c r="V491" i="1"/>
  <c r="T491" i="1"/>
  <c r="U491" i="1"/>
  <c r="AI491" i="1" l="1"/>
  <c r="AH491" i="1"/>
  <c r="AA491" i="1"/>
  <c r="Z491" i="1"/>
  <c r="Y491" i="1"/>
  <c r="X491" i="1"/>
  <c r="W491" i="1"/>
  <c r="AD492" i="1" l="1"/>
  <c r="AG492" i="1" s="1"/>
  <c r="AB492" i="1"/>
  <c r="AE492" i="1" s="1"/>
  <c r="AC492" i="1"/>
  <c r="AF492" i="1" s="1"/>
  <c r="T492" i="1"/>
  <c r="U492" i="1" l="1"/>
  <c r="X492" i="1" s="1"/>
  <c r="V492" i="1"/>
  <c r="W492" i="1"/>
  <c r="AI492" i="1" l="1"/>
  <c r="AH492" i="1"/>
  <c r="Y492" i="1"/>
  <c r="AA492" i="1"/>
  <c r="Z492" i="1"/>
  <c r="AD493" i="1" l="1"/>
  <c r="AG493" i="1" s="1"/>
  <c r="AB493" i="1"/>
  <c r="AE493" i="1" s="1"/>
  <c r="AC493" i="1"/>
  <c r="AF493" i="1" s="1"/>
  <c r="V493" i="1"/>
  <c r="Y493" i="1" s="1"/>
  <c r="T493" i="1"/>
  <c r="U493" i="1"/>
  <c r="X493" i="1" s="1"/>
  <c r="AI493" i="1" l="1"/>
  <c r="AH493" i="1"/>
  <c r="Z493" i="1"/>
  <c r="AA493" i="1"/>
  <c r="W493" i="1"/>
  <c r="AD494" i="1" l="1"/>
  <c r="AG494" i="1" s="1"/>
  <c r="AB494" i="1"/>
  <c r="AE494" i="1" s="1"/>
  <c r="AC494" i="1"/>
  <c r="AF494" i="1" s="1"/>
  <c r="V494" i="1"/>
  <c r="T494" i="1"/>
  <c r="U494" i="1"/>
  <c r="AI494" i="1" l="1"/>
  <c r="AH494" i="1"/>
  <c r="AA494" i="1"/>
  <c r="Z494" i="1"/>
  <c r="X494" i="1"/>
  <c r="Y494" i="1"/>
  <c r="W494" i="1" l="1"/>
  <c r="AC495" i="1" s="1"/>
  <c r="AD495" i="1" l="1"/>
  <c r="AG495" i="1" s="1"/>
  <c r="AB495" i="1"/>
  <c r="AF495" i="1"/>
  <c r="V495" i="1"/>
  <c r="U495" i="1"/>
  <c r="T495" i="1"/>
  <c r="AE495" i="1" l="1"/>
  <c r="AI495" i="1"/>
  <c r="AH495" i="1"/>
  <c r="Z495" i="1"/>
  <c r="AA495" i="1"/>
  <c r="X495" i="1"/>
  <c r="Y495" i="1"/>
  <c r="W495" i="1" l="1"/>
  <c r="AC496" i="1" s="1"/>
  <c r="AD496" i="1" l="1"/>
  <c r="AG496" i="1" s="1"/>
  <c r="AB496" i="1"/>
  <c r="AF496" i="1"/>
  <c r="V496" i="1"/>
  <c r="U496" i="1"/>
  <c r="T496" i="1"/>
  <c r="AE496" i="1" l="1"/>
  <c r="AI496" i="1"/>
  <c r="AH496" i="1"/>
  <c r="Z496" i="1"/>
  <c r="Y496" i="1"/>
  <c r="AA496" i="1"/>
  <c r="W496" i="1"/>
  <c r="X496" i="1" l="1"/>
  <c r="AC497" i="1" s="1"/>
  <c r="AD497" i="1" l="1"/>
  <c r="AG497" i="1" s="1"/>
  <c r="AB497" i="1"/>
  <c r="AF497" i="1"/>
  <c r="V497" i="1"/>
  <c r="U497" i="1"/>
  <c r="X497" i="1" s="1"/>
  <c r="T497" i="1"/>
  <c r="AE497" i="1" l="1"/>
  <c r="AI497" i="1"/>
  <c r="AH497" i="1"/>
  <c r="Z497" i="1"/>
  <c r="AA497" i="1"/>
  <c r="Y497" i="1"/>
  <c r="W497" i="1" l="1"/>
  <c r="AC498" i="1" s="1"/>
  <c r="AD498" i="1" l="1"/>
  <c r="AG498" i="1" s="1"/>
  <c r="AB498" i="1"/>
  <c r="AE498" i="1" s="1"/>
  <c r="AF498" i="1"/>
  <c r="V498" i="1"/>
  <c r="U498" i="1"/>
  <c r="T498" i="1"/>
  <c r="AH498" i="1" l="1"/>
  <c r="AI498" i="1"/>
  <c r="Z498" i="1"/>
  <c r="AA498" i="1"/>
  <c r="X498" i="1"/>
  <c r="Y498" i="1"/>
  <c r="W498" i="1"/>
  <c r="AD499" i="1" l="1"/>
  <c r="AG499" i="1" s="1"/>
  <c r="AB499" i="1"/>
  <c r="AE499" i="1" s="1"/>
  <c r="AC499" i="1"/>
  <c r="AF499" i="1" s="1"/>
  <c r="V499" i="1"/>
  <c r="T499" i="1" l="1"/>
  <c r="U499" i="1"/>
  <c r="X499" i="1" s="1"/>
  <c r="Y499" i="1"/>
  <c r="AI499" i="1" l="1"/>
  <c r="AH499" i="1"/>
  <c r="Z499" i="1"/>
  <c r="AA499" i="1"/>
  <c r="W499" i="1"/>
  <c r="AD500" i="1" l="1"/>
  <c r="AG500" i="1" s="1"/>
  <c r="AB500" i="1"/>
  <c r="AE500" i="1" s="1"/>
  <c r="AC500" i="1"/>
  <c r="AF500" i="1" s="1"/>
  <c r="V500" i="1"/>
  <c r="T500" i="1"/>
  <c r="U500" i="1"/>
  <c r="AI500" i="1" l="1"/>
  <c r="AH500" i="1"/>
  <c r="AA500" i="1"/>
  <c r="Z500" i="1"/>
  <c r="X500" i="1"/>
  <c r="W500" i="1"/>
  <c r="Y500" i="1"/>
  <c r="AD501" i="1" l="1"/>
  <c r="AG501" i="1" s="1"/>
  <c r="AB501" i="1"/>
  <c r="AE501" i="1" s="1"/>
  <c r="AC501" i="1"/>
  <c r="AF501" i="1" s="1"/>
  <c r="V501" i="1"/>
  <c r="T501" i="1" l="1"/>
  <c r="U501" i="1"/>
  <c r="X501" i="1" s="1"/>
  <c r="Y501" i="1"/>
  <c r="AI501" i="1" l="1"/>
  <c r="AH501" i="1"/>
  <c r="AA501" i="1"/>
  <c r="Z501" i="1"/>
  <c r="W501" i="1"/>
  <c r="AB502" i="1" l="1"/>
  <c r="AE502" i="1" s="1"/>
  <c r="AD502" i="1"/>
  <c r="AG502" i="1" s="1"/>
  <c r="AC502" i="1"/>
  <c r="AF502" i="1" s="1"/>
  <c r="V502" i="1"/>
  <c r="T502" i="1"/>
  <c r="U502" i="1"/>
  <c r="AH502" i="1" l="1"/>
  <c r="AI502" i="1"/>
  <c r="AA502" i="1"/>
  <c r="Z502" i="1"/>
  <c r="X502" i="1"/>
  <c r="Y502" i="1"/>
  <c r="W502" i="1"/>
  <c r="G5" i="1" l="1"/>
  <c r="H4" i="1"/>
  <c r="F5" i="1" s="1"/>
  <c r="E5" i="1" l="1"/>
  <c r="I5" i="1" l="1"/>
  <c r="G6" i="1" s="1"/>
  <c r="H5" i="1" l="1"/>
  <c r="F6" i="1" s="1"/>
  <c r="E6" i="1" l="1"/>
  <c r="H6" i="1" l="1"/>
  <c r="I6" i="1"/>
  <c r="G7" i="1" s="1"/>
  <c r="F7" i="1" l="1"/>
  <c r="E7" i="1"/>
  <c r="I7" i="1" s="1"/>
  <c r="G8" i="1" s="1"/>
  <c r="H7" i="1" l="1"/>
  <c r="F8" i="1" s="1"/>
  <c r="E8" i="1" l="1"/>
  <c r="I8" i="1" s="1"/>
  <c r="G9" i="1" s="1"/>
  <c r="H8" i="1" l="1"/>
  <c r="F9" i="1" s="1"/>
  <c r="E9" i="1" l="1"/>
  <c r="I9" i="1" l="1"/>
  <c r="G10" i="1" s="1"/>
  <c r="H9" i="1"/>
  <c r="F10" i="1" l="1"/>
  <c r="E10" i="1"/>
  <c r="I10" i="1" l="1"/>
  <c r="G11" i="1" s="1"/>
  <c r="H10" i="1"/>
  <c r="F11" i="1" s="1"/>
  <c r="E11" i="1" l="1"/>
  <c r="I11" i="1"/>
  <c r="G12" i="1" s="1"/>
  <c r="H11" i="1" l="1"/>
  <c r="F12" i="1" s="1"/>
  <c r="E12" i="1" l="1"/>
  <c r="I12" i="1" s="1"/>
  <c r="G13" i="1" s="1"/>
  <c r="H12" i="1" l="1"/>
  <c r="F13" i="1" s="1"/>
  <c r="E13" i="1" l="1"/>
  <c r="I13" i="1" s="1"/>
  <c r="G14" i="1" s="1"/>
  <c r="H13" i="1" l="1"/>
  <c r="F14" i="1" s="1"/>
  <c r="E14" i="1" l="1"/>
  <c r="I14" i="1" s="1"/>
  <c r="G15" i="1" s="1"/>
  <c r="H14" i="1" l="1"/>
  <c r="F15" i="1" s="1"/>
  <c r="E15" i="1" l="1"/>
  <c r="I15" i="1"/>
  <c r="G16" i="1" s="1"/>
  <c r="H15" i="1" l="1"/>
  <c r="F16" i="1" s="1"/>
  <c r="E16" i="1" l="1"/>
  <c r="I16" i="1" s="1"/>
  <c r="G17" i="1" s="1"/>
  <c r="H16" i="1" l="1"/>
  <c r="F17" i="1" s="1"/>
  <c r="E17" i="1" l="1"/>
  <c r="I17" i="1"/>
  <c r="G18" i="1" s="1"/>
  <c r="H17" i="1" l="1"/>
  <c r="F18" i="1" s="1"/>
  <c r="E18" i="1" l="1"/>
  <c r="I18" i="1"/>
  <c r="G19" i="1" s="1"/>
  <c r="H18" i="1" l="1"/>
  <c r="F19" i="1" s="1"/>
  <c r="E19" i="1" l="1"/>
  <c r="I19" i="1"/>
  <c r="G20" i="1" s="1"/>
  <c r="H19" i="1" l="1"/>
  <c r="F20" i="1" s="1"/>
  <c r="E20" i="1" l="1"/>
  <c r="I20" i="1" s="1"/>
  <c r="G21" i="1" s="1"/>
  <c r="H20" i="1" l="1"/>
  <c r="F21" i="1" s="1"/>
  <c r="E21" i="1" l="1"/>
  <c r="I21" i="1" s="1"/>
  <c r="G22" i="1" s="1"/>
  <c r="H21" i="1" l="1"/>
  <c r="F22" i="1" s="1"/>
  <c r="E22" i="1" l="1"/>
  <c r="I22" i="1" s="1"/>
  <c r="G23" i="1" s="1"/>
  <c r="H22" i="1" l="1"/>
  <c r="F23" i="1" s="1"/>
  <c r="E23" i="1" l="1"/>
  <c r="I23" i="1"/>
  <c r="G24" i="1" s="1"/>
  <c r="H23" i="1" l="1"/>
  <c r="F24" i="1" s="1"/>
  <c r="E24" i="1" l="1"/>
  <c r="I24" i="1"/>
  <c r="G25" i="1" s="1"/>
  <c r="H24" i="1" l="1"/>
  <c r="F25" i="1" s="1"/>
  <c r="E25" i="1" l="1"/>
  <c r="I25" i="1" s="1"/>
  <c r="G26" i="1" s="1"/>
  <c r="H25" i="1" l="1"/>
  <c r="F26" i="1" s="1"/>
  <c r="E26" i="1" l="1"/>
  <c r="I26" i="1" s="1"/>
  <c r="G27" i="1" s="1"/>
  <c r="H26" i="1" l="1"/>
  <c r="F27" i="1" s="1"/>
  <c r="E27" i="1" l="1"/>
  <c r="I27" i="1" s="1"/>
  <c r="G28" i="1" s="1"/>
  <c r="H27" i="1" l="1"/>
  <c r="F28" i="1" s="1"/>
  <c r="E28" i="1" l="1"/>
  <c r="I28" i="1" s="1"/>
  <c r="G29" i="1" s="1"/>
  <c r="H28" i="1" l="1"/>
  <c r="F29" i="1" s="1"/>
  <c r="E29" i="1" l="1"/>
  <c r="I29" i="1" s="1"/>
  <c r="G30" i="1" s="1"/>
  <c r="H29" i="1" l="1"/>
  <c r="F30" i="1" s="1"/>
  <c r="E30" i="1" l="1"/>
  <c r="I30" i="1" s="1"/>
  <c r="G31" i="1" s="1"/>
  <c r="H30" i="1" l="1"/>
  <c r="F31" i="1" s="1"/>
  <c r="E31" i="1" l="1"/>
  <c r="I31" i="1"/>
  <c r="G32" i="1" s="1"/>
  <c r="H31" i="1" l="1"/>
  <c r="F32" i="1" s="1"/>
  <c r="E32" i="1" l="1"/>
  <c r="I32" i="1"/>
  <c r="G33" i="1" s="1"/>
  <c r="H32" i="1" l="1"/>
  <c r="F33" i="1" s="1"/>
  <c r="E33" i="1" l="1"/>
  <c r="I33" i="1"/>
  <c r="G34" i="1" s="1"/>
  <c r="H33" i="1" l="1"/>
  <c r="F34" i="1" s="1"/>
  <c r="E34" i="1" l="1"/>
  <c r="I34" i="1" s="1"/>
  <c r="G35" i="1" s="1"/>
  <c r="H34" i="1" l="1"/>
  <c r="F35" i="1" s="1"/>
  <c r="E35" i="1" l="1"/>
  <c r="I35" i="1" s="1"/>
  <c r="G36" i="1" s="1"/>
  <c r="H35" i="1" l="1"/>
  <c r="F36" i="1" s="1"/>
  <c r="E36" i="1" l="1"/>
  <c r="I36" i="1" s="1"/>
  <c r="G37" i="1" s="1"/>
  <c r="H36" i="1" l="1"/>
  <c r="F37" i="1" s="1"/>
  <c r="E37" i="1" l="1"/>
  <c r="I37" i="1"/>
  <c r="G38" i="1" s="1"/>
  <c r="H37" i="1" l="1"/>
  <c r="F38" i="1" s="1"/>
  <c r="E38" i="1" l="1"/>
  <c r="I38" i="1" s="1"/>
  <c r="G39" i="1" s="1"/>
  <c r="H38" i="1" l="1"/>
  <c r="F39" i="1" s="1"/>
  <c r="E39" i="1" l="1"/>
  <c r="I39" i="1" s="1"/>
  <c r="G40" i="1" s="1"/>
  <c r="H39" i="1" l="1"/>
  <c r="F40" i="1" s="1"/>
  <c r="E40" i="1" l="1"/>
  <c r="I40" i="1" s="1"/>
  <c r="G41" i="1" s="1"/>
  <c r="H40" i="1" l="1"/>
  <c r="F41" i="1" s="1"/>
  <c r="E41" i="1" l="1"/>
  <c r="I41" i="1" s="1"/>
  <c r="G42" i="1" s="1"/>
  <c r="H41" i="1" l="1"/>
  <c r="F42" i="1" s="1"/>
  <c r="E42" i="1" l="1"/>
  <c r="I42" i="1" l="1"/>
  <c r="G43" i="1" s="1"/>
  <c r="H42" i="1"/>
  <c r="F43" i="1" l="1"/>
  <c r="E43" i="1"/>
  <c r="I43" i="1" s="1"/>
  <c r="G44" i="1" s="1"/>
  <c r="H43" i="1" l="1"/>
  <c r="F44" i="1" s="1"/>
  <c r="E44" i="1" l="1"/>
  <c r="I44" i="1"/>
  <c r="G45" i="1" s="1"/>
  <c r="H44" i="1" l="1"/>
  <c r="F45" i="1" s="1"/>
  <c r="E45" i="1" l="1"/>
  <c r="I45" i="1"/>
  <c r="G46" i="1" s="1"/>
  <c r="H45" i="1" l="1"/>
  <c r="F46" i="1" s="1"/>
  <c r="E46" i="1" l="1"/>
  <c r="I46" i="1" s="1"/>
  <c r="G47" i="1" s="1"/>
  <c r="H46" i="1" l="1"/>
  <c r="F47" i="1" s="1"/>
  <c r="E47" i="1" l="1"/>
  <c r="I47" i="1" s="1"/>
  <c r="G48" i="1" s="1"/>
  <c r="H47" i="1" l="1"/>
  <c r="F48" i="1" s="1"/>
  <c r="E48" i="1" l="1"/>
  <c r="I48" i="1" s="1"/>
  <c r="G49" i="1" s="1"/>
  <c r="H48" i="1" l="1"/>
  <c r="F49" i="1" s="1"/>
  <c r="E49" i="1" l="1"/>
  <c r="I49" i="1" s="1"/>
  <c r="G50" i="1" s="1"/>
  <c r="H49" i="1" l="1"/>
  <c r="F50" i="1" s="1"/>
  <c r="E50" i="1" l="1"/>
  <c r="I50" i="1"/>
  <c r="G51" i="1" s="1"/>
  <c r="H50" i="1" l="1"/>
  <c r="F51" i="1" s="1"/>
  <c r="E51" i="1" l="1"/>
  <c r="I51" i="1"/>
  <c r="G52" i="1" s="1"/>
  <c r="H51" i="1" l="1"/>
  <c r="F52" i="1" s="1"/>
  <c r="E52" i="1" l="1"/>
  <c r="I52" i="1" s="1"/>
  <c r="G53" i="1" s="1"/>
  <c r="H52" i="1" l="1"/>
  <c r="F53" i="1" s="1"/>
  <c r="E53" i="1" l="1"/>
  <c r="I53" i="1"/>
  <c r="G54" i="1" s="1"/>
  <c r="H53" i="1" l="1"/>
  <c r="F54" i="1" s="1"/>
  <c r="E54" i="1" l="1"/>
  <c r="I54" i="1"/>
  <c r="G55" i="1" s="1"/>
  <c r="H54" i="1" l="1"/>
  <c r="F55" i="1" s="1"/>
  <c r="E55" i="1" l="1"/>
  <c r="I55" i="1"/>
  <c r="G56" i="1" s="1"/>
  <c r="H55" i="1" l="1"/>
  <c r="F56" i="1" s="1"/>
  <c r="E56" i="1" l="1"/>
  <c r="I56" i="1" s="1"/>
  <c r="G57" i="1" s="1"/>
  <c r="H56" i="1" l="1"/>
  <c r="F57" i="1" s="1"/>
  <c r="E57" i="1" l="1"/>
  <c r="I57" i="1"/>
  <c r="G58" i="1" s="1"/>
  <c r="H57" i="1" l="1"/>
  <c r="F58" i="1" s="1"/>
  <c r="E58" i="1" l="1"/>
  <c r="I58" i="1" s="1"/>
  <c r="G59" i="1" s="1"/>
  <c r="H58" i="1" l="1"/>
  <c r="F59" i="1" s="1"/>
  <c r="E59" i="1" l="1"/>
  <c r="I59" i="1" s="1"/>
  <c r="G60" i="1" s="1"/>
  <c r="H59" i="1" l="1"/>
  <c r="F60" i="1" s="1"/>
  <c r="E60" i="1" l="1"/>
  <c r="I60" i="1" s="1"/>
  <c r="G61" i="1" s="1"/>
  <c r="H60" i="1" l="1"/>
  <c r="F61" i="1" s="1"/>
  <c r="E61" i="1" l="1"/>
  <c r="I61" i="1"/>
  <c r="G62" i="1" s="1"/>
  <c r="H61" i="1" l="1"/>
  <c r="F62" i="1" s="1"/>
  <c r="E62" i="1" l="1"/>
  <c r="I62" i="1"/>
  <c r="G63" i="1" s="1"/>
  <c r="H62" i="1" l="1"/>
  <c r="F63" i="1" s="1"/>
  <c r="E63" i="1" l="1"/>
  <c r="I63" i="1" s="1"/>
  <c r="G64" i="1" s="1"/>
  <c r="H63" i="1" l="1"/>
  <c r="F64" i="1" s="1"/>
  <c r="E64" i="1" l="1"/>
  <c r="I64" i="1"/>
  <c r="G65" i="1" s="1"/>
  <c r="H64" i="1" l="1"/>
  <c r="F65" i="1" s="1"/>
  <c r="E65" i="1" l="1"/>
  <c r="I65" i="1" s="1"/>
  <c r="G66" i="1" s="1"/>
  <c r="H65" i="1" l="1"/>
  <c r="F66" i="1" s="1"/>
  <c r="E66" i="1" l="1"/>
  <c r="I66" i="1" s="1"/>
  <c r="G67" i="1" s="1"/>
  <c r="H66" i="1" l="1"/>
  <c r="F67" i="1" s="1"/>
  <c r="E67" i="1" l="1"/>
  <c r="I67" i="1" s="1"/>
  <c r="G68" i="1" s="1"/>
  <c r="H67" i="1" l="1"/>
  <c r="F68" i="1" s="1"/>
  <c r="E68" i="1" l="1"/>
  <c r="I68" i="1"/>
  <c r="G69" i="1" s="1"/>
  <c r="H68" i="1" l="1"/>
  <c r="F69" i="1" s="1"/>
  <c r="E69" i="1" l="1"/>
  <c r="I69" i="1"/>
  <c r="G70" i="1" s="1"/>
  <c r="H69" i="1" l="1"/>
  <c r="F70" i="1" s="1"/>
  <c r="E70" i="1" l="1"/>
  <c r="I70" i="1"/>
  <c r="G71" i="1" s="1"/>
  <c r="H70" i="1" l="1"/>
  <c r="F71" i="1" s="1"/>
  <c r="E71" i="1" l="1"/>
  <c r="I71" i="1" s="1"/>
  <c r="G72" i="1" s="1"/>
  <c r="H71" i="1" l="1"/>
  <c r="F72" i="1" s="1"/>
  <c r="E72" i="1" l="1"/>
  <c r="I72" i="1"/>
  <c r="G73" i="1" s="1"/>
  <c r="H72" i="1" l="1"/>
  <c r="F73" i="1" s="1"/>
  <c r="E73" i="1" l="1"/>
  <c r="I73" i="1"/>
  <c r="G74" i="1" s="1"/>
  <c r="H73" i="1" l="1"/>
  <c r="F74" i="1" s="1"/>
  <c r="E74" i="1" l="1"/>
  <c r="I74" i="1" s="1"/>
  <c r="G75" i="1" s="1"/>
  <c r="H74" i="1" l="1"/>
  <c r="F75" i="1" s="1"/>
  <c r="E75" i="1" l="1"/>
  <c r="I75" i="1" l="1"/>
  <c r="G76" i="1" s="1"/>
  <c r="H75" i="1"/>
  <c r="F76" i="1" s="1"/>
  <c r="E76" i="1" l="1"/>
  <c r="I76" i="1"/>
  <c r="G77" i="1" s="1"/>
  <c r="H76" i="1" l="1"/>
  <c r="F77" i="1" s="1"/>
  <c r="E77" i="1" l="1"/>
  <c r="I77" i="1"/>
  <c r="G78" i="1" s="1"/>
  <c r="H77" i="1" l="1"/>
  <c r="F78" i="1" s="1"/>
  <c r="E78" i="1" l="1"/>
  <c r="I78" i="1"/>
  <c r="G79" i="1" s="1"/>
  <c r="H78" i="1" l="1"/>
  <c r="F79" i="1" s="1"/>
  <c r="E79" i="1" l="1"/>
  <c r="I79" i="1"/>
  <c r="G80" i="1" s="1"/>
  <c r="H79" i="1" l="1"/>
  <c r="F80" i="1" s="1"/>
  <c r="E80" i="1" l="1"/>
  <c r="I80" i="1"/>
  <c r="G81" i="1" s="1"/>
  <c r="H80" i="1" l="1"/>
  <c r="F81" i="1" s="1"/>
  <c r="E81" i="1" l="1"/>
  <c r="I81" i="1"/>
  <c r="G82" i="1" s="1"/>
  <c r="H81" i="1" l="1"/>
  <c r="F82" i="1" s="1"/>
  <c r="E82" i="1" l="1"/>
  <c r="I82" i="1" s="1"/>
  <c r="G83" i="1" s="1"/>
  <c r="H82" i="1" l="1"/>
  <c r="F83" i="1" s="1"/>
  <c r="E83" i="1" l="1"/>
  <c r="I83" i="1"/>
  <c r="G84" i="1" s="1"/>
  <c r="H83" i="1" l="1"/>
  <c r="E84" i="1" l="1"/>
  <c r="F84" i="1"/>
  <c r="I84" i="1" s="1"/>
  <c r="G85" i="1" s="1"/>
  <c r="H84" i="1" l="1"/>
  <c r="F85" i="1"/>
  <c r="E85" i="1"/>
  <c r="I85" i="1" l="1"/>
  <c r="G86" i="1" s="1"/>
  <c r="H85" i="1"/>
  <c r="F86" i="1" s="1"/>
  <c r="E86" i="1" l="1"/>
  <c r="I86" i="1"/>
  <c r="G87" i="1" s="1"/>
  <c r="H86" i="1" l="1"/>
  <c r="F87" i="1" s="1"/>
  <c r="E87" i="1" l="1"/>
  <c r="I87" i="1"/>
  <c r="G88" i="1" s="1"/>
  <c r="H87" i="1" l="1"/>
  <c r="F88" i="1" s="1"/>
  <c r="E88" i="1" l="1"/>
  <c r="I88" i="1"/>
  <c r="G89" i="1" s="1"/>
  <c r="H88" i="1" l="1"/>
  <c r="F89" i="1" s="1"/>
  <c r="E89" i="1" l="1"/>
  <c r="I89" i="1" s="1"/>
  <c r="G90" i="1" s="1"/>
  <c r="H89" i="1" l="1"/>
  <c r="F90" i="1" s="1"/>
  <c r="E90" i="1" l="1"/>
  <c r="I90" i="1"/>
  <c r="G91" i="1" s="1"/>
  <c r="H90" i="1" l="1"/>
  <c r="F91" i="1" s="1"/>
  <c r="E91" i="1" l="1"/>
  <c r="I91" i="1"/>
  <c r="G92" i="1" s="1"/>
  <c r="H91" i="1" l="1"/>
  <c r="F92" i="1" s="1"/>
  <c r="E92" i="1" l="1"/>
  <c r="I92" i="1" s="1"/>
  <c r="G93" i="1" s="1"/>
  <c r="H92" i="1" l="1"/>
  <c r="F93" i="1" s="1"/>
  <c r="E93" i="1" l="1"/>
  <c r="I93" i="1"/>
  <c r="G94" i="1" s="1"/>
  <c r="H93" i="1" l="1"/>
  <c r="F94" i="1" s="1"/>
  <c r="E94" i="1" l="1"/>
  <c r="I94" i="1" s="1"/>
  <c r="G95" i="1" s="1"/>
  <c r="H94" i="1" l="1"/>
  <c r="F95" i="1" s="1"/>
  <c r="E95" i="1" l="1"/>
  <c r="I95" i="1"/>
  <c r="G96" i="1" s="1"/>
  <c r="H95" i="1" l="1"/>
  <c r="F96" i="1" s="1"/>
  <c r="E96" i="1" l="1"/>
  <c r="I96" i="1" s="1"/>
  <c r="G97" i="1" s="1"/>
  <c r="H96" i="1" l="1"/>
  <c r="F97" i="1" s="1"/>
  <c r="E97" i="1" l="1"/>
  <c r="I97" i="1" s="1"/>
  <c r="G98" i="1" s="1"/>
  <c r="H97" i="1" l="1"/>
  <c r="F98" i="1" s="1"/>
  <c r="E98" i="1" l="1"/>
  <c r="I98" i="1"/>
  <c r="G99" i="1" s="1"/>
  <c r="H98" i="1" l="1"/>
  <c r="F99" i="1" s="1"/>
  <c r="E99" i="1" l="1"/>
  <c r="I99" i="1" s="1"/>
  <c r="G100" i="1" s="1"/>
  <c r="H99" i="1" l="1"/>
  <c r="F100" i="1" s="1"/>
  <c r="E100" i="1" l="1"/>
  <c r="I100" i="1"/>
  <c r="G101" i="1" s="1"/>
  <c r="H100" i="1" l="1"/>
  <c r="F101" i="1" s="1"/>
  <c r="E101" i="1" l="1"/>
  <c r="I101" i="1"/>
  <c r="G102" i="1" s="1"/>
  <c r="H101" i="1" l="1"/>
  <c r="F102" i="1" s="1"/>
  <c r="E102" i="1" l="1"/>
  <c r="I102" i="1"/>
  <c r="G103" i="1" s="1"/>
  <c r="H102" i="1" l="1"/>
  <c r="F103" i="1" s="1"/>
  <c r="E103" i="1" l="1"/>
  <c r="I103" i="1" s="1"/>
  <c r="G104" i="1" s="1"/>
  <c r="H103" i="1" l="1"/>
  <c r="F104" i="1" s="1"/>
  <c r="E104" i="1" l="1"/>
  <c r="I104" i="1"/>
  <c r="G105" i="1" s="1"/>
  <c r="H104" i="1" l="1"/>
  <c r="F105" i="1" s="1"/>
  <c r="E105" i="1" l="1"/>
  <c r="I105" i="1"/>
  <c r="G106" i="1" s="1"/>
  <c r="H105" i="1" l="1"/>
  <c r="F106" i="1" s="1"/>
  <c r="E106" i="1" l="1"/>
  <c r="I106" i="1" s="1"/>
  <c r="G107" i="1" s="1"/>
  <c r="H106" i="1" l="1"/>
  <c r="F107" i="1" s="1"/>
  <c r="E107" i="1" l="1"/>
  <c r="I107" i="1" l="1"/>
  <c r="G108" i="1" s="1"/>
  <c r="H107" i="1"/>
  <c r="F108" i="1" s="1"/>
  <c r="E108" i="1" l="1"/>
  <c r="I108" i="1" s="1"/>
  <c r="G109" i="1" s="1"/>
  <c r="H108" i="1" l="1"/>
  <c r="F109" i="1" s="1"/>
  <c r="E109" i="1" l="1"/>
  <c r="I109" i="1"/>
  <c r="G110" i="1" s="1"/>
  <c r="H109" i="1" l="1"/>
  <c r="F110" i="1" s="1"/>
  <c r="E110" i="1" l="1"/>
  <c r="I110" i="1"/>
  <c r="G111" i="1" s="1"/>
  <c r="H110" i="1" l="1"/>
  <c r="F111" i="1" s="1"/>
  <c r="E111" i="1" l="1"/>
  <c r="I111" i="1"/>
  <c r="G112" i="1" s="1"/>
  <c r="H111" i="1" l="1"/>
  <c r="F112" i="1" s="1"/>
  <c r="E112" i="1" l="1"/>
  <c r="I112" i="1" s="1"/>
  <c r="G113" i="1" s="1"/>
  <c r="H112" i="1" l="1"/>
  <c r="F113" i="1" s="1"/>
  <c r="E113" i="1" l="1"/>
  <c r="I113" i="1"/>
  <c r="G114" i="1" s="1"/>
  <c r="H113" i="1" l="1"/>
  <c r="F114" i="1" s="1"/>
  <c r="E114" i="1" l="1"/>
  <c r="I114" i="1"/>
  <c r="G115" i="1" s="1"/>
  <c r="H114" i="1" l="1"/>
  <c r="F115" i="1" s="1"/>
  <c r="E115" i="1" l="1"/>
  <c r="I115" i="1" s="1"/>
  <c r="G116" i="1" s="1"/>
  <c r="H115" i="1" l="1"/>
  <c r="F116" i="1" s="1"/>
  <c r="E116" i="1" l="1"/>
  <c r="I116" i="1"/>
  <c r="G117" i="1" s="1"/>
  <c r="H116" i="1" l="1"/>
  <c r="F117" i="1" s="1"/>
  <c r="E117" i="1" l="1"/>
  <c r="I117" i="1"/>
  <c r="G118" i="1" s="1"/>
  <c r="H117" i="1" l="1"/>
  <c r="F118" i="1" s="1"/>
  <c r="E118" i="1" l="1"/>
  <c r="I118" i="1" s="1"/>
  <c r="G119" i="1" s="1"/>
  <c r="H118" i="1" l="1"/>
  <c r="F119" i="1" s="1"/>
  <c r="E119" i="1" l="1"/>
  <c r="I119" i="1"/>
  <c r="G120" i="1" s="1"/>
  <c r="H119" i="1" l="1"/>
  <c r="F120" i="1" s="1"/>
  <c r="E120" i="1" l="1"/>
  <c r="I120" i="1"/>
  <c r="G121" i="1" s="1"/>
  <c r="H120" i="1" l="1"/>
  <c r="F121" i="1" s="1"/>
  <c r="E121" i="1" l="1"/>
  <c r="I121" i="1" s="1"/>
  <c r="G122" i="1" s="1"/>
  <c r="H121" i="1" l="1"/>
  <c r="F122" i="1" s="1"/>
  <c r="E122" i="1" l="1"/>
  <c r="I122" i="1"/>
  <c r="G123" i="1" s="1"/>
  <c r="H122" i="1" l="1"/>
  <c r="F123" i="1" s="1"/>
  <c r="E123" i="1" l="1"/>
  <c r="I123" i="1"/>
  <c r="G124" i="1" s="1"/>
  <c r="H123" i="1" l="1"/>
  <c r="F124" i="1" s="1"/>
  <c r="E124" i="1" l="1"/>
  <c r="I124" i="1"/>
  <c r="G125" i="1" s="1"/>
  <c r="H124" i="1" l="1"/>
  <c r="F125" i="1" s="1"/>
  <c r="E125" i="1" l="1"/>
  <c r="I125" i="1"/>
  <c r="G126" i="1" s="1"/>
  <c r="H125" i="1" l="1"/>
  <c r="F126" i="1" s="1"/>
  <c r="E126" i="1" l="1"/>
  <c r="I126" i="1"/>
  <c r="G127" i="1" s="1"/>
  <c r="H126" i="1" l="1"/>
  <c r="F127" i="1" s="1"/>
  <c r="E127" i="1" l="1"/>
  <c r="I127" i="1"/>
  <c r="G128" i="1" s="1"/>
  <c r="H127" i="1" l="1"/>
  <c r="F128" i="1" s="1"/>
  <c r="E128" i="1" l="1"/>
  <c r="I128" i="1"/>
  <c r="G129" i="1" s="1"/>
  <c r="H128" i="1" l="1"/>
  <c r="F129" i="1" s="1"/>
  <c r="E129" i="1" l="1"/>
  <c r="I129" i="1"/>
  <c r="G130" i="1" s="1"/>
  <c r="H129" i="1" l="1"/>
  <c r="F130" i="1" s="1"/>
  <c r="E130" i="1" l="1"/>
  <c r="I130" i="1"/>
  <c r="G131" i="1" s="1"/>
  <c r="H130" i="1" l="1"/>
  <c r="F131" i="1" s="1"/>
  <c r="E131" i="1" l="1"/>
  <c r="I131" i="1"/>
  <c r="G132" i="1" s="1"/>
  <c r="H131" i="1" l="1"/>
  <c r="F132" i="1" s="1"/>
  <c r="E132" i="1" l="1"/>
  <c r="I132" i="1"/>
  <c r="G133" i="1" s="1"/>
  <c r="H132" i="1" l="1"/>
  <c r="F133" i="1" s="1"/>
  <c r="E133" i="1" l="1"/>
  <c r="I133" i="1"/>
  <c r="G134" i="1" s="1"/>
  <c r="H133" i="1" l="1"/>
  <c r="F134" i="1" s="1"/>
  <c r="E134" i="1" l="1"/>
  <c r="I134" i="1" l="1"/>
  <c r="G135" i="1" s="1"/>
  <c r="H134" i="1"/>
  <c r="F135" i="1" s="1"/>
  <c r="E135" i="1" l="1"/>
  <c r="I135" i="1"/>
  <c r="G136" i="1" s="1"/>
  <c r="H135" i="1" l="1"/>
  <c r="F136" i="1" s="1"/>
  <c r="E136" i="1" l="1"/>
  <c r="I136" i="1" l="1"/>
  <c r="G137" i="1" s="1"/>
  <c r="H136" i="1"/>
  <c r="F137" i="1" s="1"/>
  <c r="E137" i="1" l="1"/>
  <c r="I137" i="1"/>
  <c r="G138" i="1" s="1"/>
  <c r="H137" i="1" l="1"/>
  <c r="F138" i="1" s="1"/>
  <c r="E138" i="1" l="1"/>
  <c r="I138" i="1"/>
  <c r="G139" i="1" s="1"/>
  <c r="H138" i="1" l="1"/>
  <c r="F139" i="1" s="1"/>
  <c r="E139" i="1" l="1"/>
  <c r="I139" i="1"/>
  <c r="G140" i="1" s="1"/>
  <c r="H139" i="1" l="1"/>
  <c r="F140" i="1" s="1"/>
  <c r="E140" i="1" l="1"/>
  <c r="I140" i="1"/>
  <c r="G141" i="1" s="1"/>
  <c r="H140" i="1" l="1"/>
  <c r="F141" i="1" s="1"/>
  <c r="E141" i="1" l="1"/>
  <c r="I141" i="1"/>
  <c r="G142" i="1" s="1"/>
  <c r="H141" i="1" l="1"/>
  <c r="F142" i="1" s="1"/>
  <c r="E142" i="1" l="1"/>
  <c r="I142" i="1"/>
  <c r="G143" i="1" s="1"/>
  <c r="H142" i="1" l="1"/>
  <c r="F143" i="1" s="1"/>
  <c r="E143" i="1" l="1"/>
  <c r="I143" i="1"/>
  <c r="G144" i="1" s="1"/>
  <c r="H143" i="1" l="1"/>
  <c r="F144" i="1" s="1"/>
  <c r="E144" i="1" l="1"/>
  <c r="I144" i="1"/>
  <c r="G145" i="1" s="1"/>
  <c r="H144" i="1" l="1"/>
  <c r="F145" i="1" s="1"/>
  <c r="E145" i="1" l="1"/>
  <c r="I145" i="1"/>
  <c r="G146" i="1" s="1"/>
  <c r="H145" i="1" l="1"/>
  <c r="F146" i="1" s="1"/>
  <c r="E146" i="1" l="1"/>
  <c r="I146" i="1"/>
  <c r="G147" i="1" s="1"/>
  <c r="H146" i="1" l="1"/>
  <c r="F147" i="1" s="1"/>
  <c r="E147" i="1" l="1"/>
  <c r="I147" i="1"/>
  <c r="G148" i="1" s="1"/>
  <c r="H147" i="1" l="1"/>
  <c r="F148" i="1" s="1"/>
  <c r="E148" i="1" l="1"/>
  <c r="I148" i="1"/>
  <c r="G149" i="1" s="1"/>
  <c r="H148" i="1" l="1"/>
  <c r="F149" i="1" s="1"/>
  <c r="E149" i="1" l="1"/>
  <c r="I149" i="1"/>
  <c r="G150" i="1" s="1"/>
  <c r="H149" i="1" l="1"/>
  <c r="F150" i="1" s="1"/>
  <c r="E150" i="1" l="1"/>
  <c r="I150" i="1"/>
  <c r="G151" i="1" s="1"/>
  <c r="H150" i="1" l="1"/>
  <c r="F151" i="1" s="1"/>
  <c r="E151" i="1" l="1"/>
  <c r="I151" i="1" s="1"/>
  <c r="G152" i="1" s="1"/>
  <c r="H151" i="1" l="1"/>
  <c r="F152" i="1" s="1"/>
  <c r="E152" i="1" l="1"/>
  <c r="I152" i="1"/>
  <c r="G153" i="1" s="1"/>
  <c r="H152" i="1" l="1"/>
  <c r="F153" i="1" s="1"/>
  <c r="E153" i="1" l="1"/>
  <c r="I153" i="1"/>
  <c r="G154" i="1" s="1"/>
  <c r="H153" i="1" l="1"/>
  <c r="F154" i="1" s="1"/>
  <c r="E154" i="1" l="1"/>
  <c r="I154" i="1"/>
  <c r="G155" i="1" s="1"/>
  <c r="H154" i="1" l="1"/>
  <c r="F155" i="1" s="1"/>
  <c r="E155" i="1" l="1"/>
  <c r="I155" i="1"/>
  <c r="G156" i="1" s="1"/>
  <c r="H155" i="1" l="1"/>
  <c r="F156" i="1" s="1"/>
  <c r="E156" i="1" l="1"/>
  <c r="I156" i="1"/>
  <c r="G157" i="1" s="1"/>
  <c r="H156" i="1" l="1"/>
  <c r="F157" i="1" s="1"/>
  <c r="E157" i="1" l="1"/>
  <c r="I157" i="1"/>
  <c r="G158" i="1" s="1"/>
  <c r="H157" i="1" l="1"/>
  <c r="F158" i="1" s="1"/>
  <c r="E158" i="1" l="1"/>
  <c r="I158" i="1"/>
  <c r="G159" i="1" s="1"/>
  <c r="H158" i="1" l="1"/>
  <c r="F159" i="1" s="1"/>
  <c r="E159" i="1" l="1"/>
  <c r="I159" i="1" s="1"/>
  <c r="G160" i="1" s="1"/>
  <c r="H159" i="1" l="1"/>
  <c r="F160" i="1" s="1"/>
  <c r="E160" i="1" l="1"/>
  <c r="I160" i="1"/>
  <c r="G161" i="1" s="1"/>
  <c r="H160" i="1" l="1"/>
  <c r="F161" i="1" s="1"/>
  <c r="E161" i="1" l="1"/>
  <c r="I161" i="1"/>
  <c r="G162" i="1" s="1"/>
  <c r="H161" i="1" l="1"/>
  <c r="F162" i="1" s="1"/>
  <c r="E162" i="1" l="1"/>
  <c r="I162" i="1"/>
  <c r="G163" i="1" s="1"/>
  <c r="H162" i="1" l="1"/>
  <c r="F163" i="1" s="1"/>
  <c r="E163" i="1" l="1"/>
  <c r="I163" i="1"/>
  <c r="G164" i="1" s="1"/>
  <c r="H163" i="1" l="1"/>
  <c r="F164" i="1" s="1"/>
  <c r="E164" i="1" l="1"/>
  <c r="I164" i="1"/>
  <c r="G165" i="1" s="1"/>
  <c r="H164" i="1" l="1"/>
  <c r="F165" i="1" s="1"/>
  <c r="E165" i="1" l="1"/>
  <c r="I165" i="1"/>
  <c r="G166" i="1" s="1"/>
  <c r="H165" i="1" l="1"/>
  <c r="F166" i="1" s="1"/>
  <c r="E166" i="1" l="1"/>
  <c r="I166" i="1"/>
  <c r="G167" i="1" s="1"/>
  <c r="H166" i="1" l="1"/>
  <c r="E167" i="1" l="1"/>
  <c r="F167" i="1"/>
  <c r="I167" i="1" s="1"/>
  <c r="G168" i="1" s="1"/>
  <c r="H167" i="1" l="1"/>
  <c r="E168" i="1" l="1"/>
  <c r="F168" i="1"/>
  <c r="I168" i="1" s="1"/>
  <c r="G169" i="1" s="1"/>
  <c r="H168" i="1" l="1"/>
  <c r="F169" i="1"/>
  <c r="E169" i="1"/>
  <c r="I169" i="1" l="1"/>
  <c r="G170" i="1" s="1"/>
  <c r="H169" i="1"/>
  <c r="F170" i="1" l="1"/>
  <c r="E170" i="1"/>
  <c r="I170" i="1" s="1"/>
  <c r="G171" i="1" s="1"/>
  <c r="H170" i="1" l="1"/>
  <c r="F171" i="1" s="1"/>
  <c r="E171" i="1" l="1"/>
  <c r="I171" i="1"/>
  <c r="G172" i="1" s="1"/>
  <c r="H171" i="1" l="1"/>
  <c r="F172" i="1" s="1"/>
  <c r="E172" i="1" l="1"/>
  <c r="I172" i="1"/>
  <c r="G173" i="1" s="1"/>
  <c r="H172" i="1" l="1"/>
  <c r="F173" i="1" s="1"/>
  <c r="E173" i="1" l="1"/>
  <c r="I173" i="1" s="1"/>
  <c r="G174" i="1" s="1"/>
  <c r="H173" i="1" l="1"/>
  <c r="F174" i="1" s="1"/>
  <c r="E174" i="1" l="1"/>
  <c r="I174" i="1"/>
  <c r="G175" i="1" s="1"/>
  <c r="H174" i="1" l="1"/>
  <c r="F175" i="1" s="1"/>
  <c r="E175" i="1" l="1"/>
  <c r="I175" i="1"/>
  <c r="G176" i="1" s="1"/>
  <c r="H175" i="1" l="1"/>
  <c r="F176" i="1" s="1"/>
  <c r="E176" i="1" l="1"/>
  <c r="I176" i="1" s="1"/>
  <c r="G177" i="1" s="1"/>
  <c r="H176" i="1" l="1"/>
  <c r="F177" i="1" s="1"/>
  <c r="E177" i="1" l="1"/>
  <c r="I177" i="1"/>
  <c r="G178" i="1" s="1"/>
  <c r="H177" i="1" l="1"/>
  <c r="F178" i="1" s="1"/>
  <c r="E178" i="1" l="1"/>
  <c r="I178" i="1"/>
  <c r="G179" i="1" s="1"/>
  <c r="H178" i="1" l="1"/>
  <c r="F179" i="1" s="1"/>
  <c r="E179" i="1" l="1"/>
  <c r="I179" i="1" s="1"/>
  <c r="G180" i="1" s="1"/>
  <c r="H179" i="1" l="1"/>
  <c r="F180" i="1" s="1"/>
  <c r="E180" i="1" l="1"/>
  <c r="I180" i="1"/>
  <c r="G181" i="1" s="1"/>
  <c r="H180" i="1" l="1"/>
  <c r="F181" i="1" s="1"/>
  <c r="E181" i="1" l="1"/>
  <c r="I181" i="1"/>
  <c r="G182" i="1" s="1"/>
  <c r="H181" i="1" l="1"/>
  <c r="F182" i="1" s="1"/>
  <c r="E182" i="1" l="1"/>
  <c r="I182" i="1" s="1"/>
  <c r="G183" i="1" s="1"/>
  <c r="H182" i="1" l="1"/>
  <c r="F183" i="1" s="1"/>
  <c r="E183" i="1" l="1"/>
  <c r="I183" i="1"/>
  <c r="G184" i="1" s="1"/>
  <c r="H183" i="1" l="1"/>
  <c r="F184" i="1" s="1"/>
  <c r="E184" i="1" l="1"/>
  <c r="I184" i="1"/>
  <c r="G185" i="1" s="1"/>
  <c r="H184" i="1" l="1"/>
  <c r="F185" i="1" s="1"/>
  <c r="E185" i="1" l="1"/>
  <c r="I185" i="1"/>
  <c r="G186" i="1" s="1"/>
  <c r="H185" i="1" l="1"/>
  <c r="F186" i="1" s="1"/>
  <c r="E186" i="1" l="1"/>
  <c r="I186" i="1"/>
  <c r="G187" i="1" s="1"/>
  <c r="H186" i="1" l="1"/>
  <c r="F187" i="1" s="1"/>
  <c r="E187" i="1" l="1"/>
  <c r="I187" i="1"/>
  <c r="G188" i="1" s="1"/>
  <c r="H187" i="1" l="1"/>
  <c r="F188" i="1" s="1"/>
  <c r="E188" i="1" l="1"/>
  <c r="I188" i="1"/>
  <c r="G189" i="1" s="1"/>
  <c r="H188" i="1" l="1"/>
  <c r="F189" i="1" s="1"/>
  <c r="E189" i="1" l="1"/>
  <c r="I189" i="1"/>
  <c r="G190" i="1" s="1"/>
  <c r="H189" i="1" l="1"/>
  <c r="F190" i="1" s="1"/>
  <c r="E190" i="1" l="1"/>
  <c r="I190" i="1"/>
  <c r="G191" i="1" s="1"/>
  <c r="H190" i="1" l="1"/>
  <c r="F191" i="1" s="1"/>
  <c r="E191" i="1" l="1"/>
  <c r="I191" i="1"/>
  <c r="G192" i="1" s="1"/>
  <c r="H191" i="1" l="1"/>
  <c r="F192" i="1" s="1"/>
  <c r="E192" i="1" l="1"/>
  <c r="I192" i="1"/>
  <c r="G193" i="1" s="1"/>
  <c r="H192" i="1" l="1"/>
  <c r="F193" i="1" s="1"/>
  <c r="E193" i="1" l="1"/>
  <c r="I193" i="1"/>
  <c r="G194" i="1" s="1"/>
  <c r="H193" i="1" l="1"/>
  <c r="F194" i="1" s="1"/>
  <c r="E194" i="1" l="1"/>
  <c r="I194" i="1"/>
  <c r="G195" i="1" s="1"/>
  <c r="H194" i="1" l="1"/>
  <c r="F195" i="1" s="1"/>
  <c r="E195" i="1" l="1"/>
  <c r="I195" i="1"/>
  <c r="G196" i="1" s="1"/>
  <c r="H195" i="1" l="1"/>
  <c r="F196" i="1" s="1"/>
  <c r="E196" i="1" l="1"/>
  <c r="I196" i="1"/>
  <c r="G197" i="1" s="1"/>
  <c r="H196" i="1" l="1"/>
  <c r="F197" i="1" s="1"/>
  <c r="E197" i="1" l="1"/>
  <c r="I197" i="1" s="1"/>
  <c r="G198" i="1" s="1"/>
  <c r="H197" i="1" l="1"/>
  <c r="F198" i="1" s="1"/>
  <c r="E198" i="1" l="1"/>
  <c r="I198" i="1"/>
  <c r="G199" i="1" s="1"/>
  <c r="H198" i="1" l="1"/>
  <c r="F199" i="1" s="1"/>
  <c r="E199" i="1" l="1"/>
  <c r="I199" i="1"/>
  <c r="G200" i="1" s="1"/>
  <c r="H199" i="1" l="1"/>
  <c r="F200" i="1" s="1"/>
  <c r="E200" i="1" l="1"/>
  <c r="I200" i="1"/>
  <c r="G201" i="1" s="1"/>
  <c r="H200" i="1" l="1"/>
  <c r="F201" i="1" s="1"/>
  <c r="E201" i="1" l="1"/>
  <c r="I201" i="1"/>
  <c r="G202" i="1" s="1"/>
  <c r="H201" i="1" l="1"/>
  <c r="F202" i="1" s="1"/>
  <c r="E202" i="1" l="1"/>
  <c r="I202" i="1"/>
  <c r="G203" i="1" s="1"/>
  <c r="H202" i="1" l="1"/>
  <c r="F203" i="1" s="1"/>
  <c r="E203" i="1" l="1"/>
  <c r="I203" i="1"/>
  <c r="G204" i="1" s="1"/>
  <c r="H203" i="1" l="1"/>
  <c r="F204" i="1" s="1"/>
  <c r="E204" i="1" l="1"/>
  <c r="I204" i="1"/>
  <c r="G205" i="1" s="1"/>
  <c r="H204" i="1" l="1"/>
  <c r="F205" i="1" s="1"/>
  <c r="E205" i="1" l="1"/>
  <c r="I205" i="1" s="1"/>
  <c r="G206" i="1" s="1"/>
  <c r="H205" i="1" l="1"/>
  <c r="F206" i="1" s="1"/>
  <c r="E206" i="1" l="1"/>
  <c r="I206" i="1"/>
  <c r="G207" i="1" s="1"/>
  <c r="H206" i="1" l="1"/>
  <c r="F207" i="1" s="1"/>
  <c r="E207" i="1" l="1"/>
  <c r="I207" i="1"/>
  <c r="G208" i="1" s="1"/>
  <c r="H207" i="1" l="1"/>
  <c r="F208" i="1" s="1"/>
  <c r="E208" i="1" l="1"/>
  <c r="I208" i="1" s="1"/>
  <c r="G209" i="1" s="1"/>
  <c r="H208" i="1" l="1"/>
  <c r="F209" i="1" s="1"/>
  <c r="E209" i="1" l="1"/>
  <c r="I209" i="1"/>
  <c r="G210" i="1" s="1"/>
  <c r="H209" i="1" l="1"/>
  <c r="F210" i="1" s="1"/>
  <c r="E210" i="1" l="1"/>
  <c r="I210" i="1"/>
  <c r="G211" i="1" s="1"/>
  <c r="H210" i="1" l="1"/>
  <c r="F211" i="1" s="1"/>
  <c r="E211" i="1" l="1"/>
  <c r="I211" i="1" l="1"/>
  <c r="G212" i="1" s="1"/>
  <c r="H211" i="1"/>
  <c r="F212" i="1" s="1"/>
  <c r="E212" i="1" l="1"/>
  <c r="I212" i="1" l="1"/>
  <c r="G213" i="1" s="1"/>
  <c r="H212" i="1"/>
  <c r="F213" i="1" s="1"/>
  <c r="E213" i="1" l="1"/>
  <c r="I213" i="1" s="1"/>
  <c r="G214" i="1" s="1"/>
  <c r="H213" i="1" l="1"/>
  <c r="F214" i="1" s="1"/>
  <c r="E214" i="1" l="1"/>
  <c r="I214" i="1"/>
  <c r="G215" i="1" s="1"/>
  <c r="H214" i="1" l="1"/>
  <c r="F215" i="1" s="1"/>
  <c r="E215" i="1" l="1"/>
  <c r="I215" i="1" s="1"/>
  <c r="G216" i="1" s="1"/>
  <c r="H215" i="1" l="1"/>
  <c r="F216" i="1" s="1"/>
  <c r="E216" i="1" l="1"/>
  <c r="I216" i="1" s="1"/>
  <c r="G217" i="1" s="1"/>
  <c r="H216" i="1" l="1"/>
  <c r="F217" i="1" s="1"/>
  <c r="E217" i="1" l="1"/>
  <c r="I217" i="1"/>
  <c r="G218" i="1" s="1"/>
  <c r="H217" i="1" l="1"/>
  <c r="F218" i="1" s="1"/>
  <c r="E218" i="1" l="1"/>
  <c r="I218" i="1"/>
  <c r="G219" i="1" s="1"/>
  <c r="H218" i="1" l="1"/>
  <c r="F219" i="1" s="1"/>
  <c r="E219" i="1" l="1"/>
  <c r="I219" i="1"/>
  <c r="G220" i="1" s="1"/>
  <c r="H219" i="1" l="1"/>
  <c r="F220" i="1" s="1"/>
  <c r="E220" i="1" l="1"/>
  <c r="I220" i="1" s="1"/>
  <c r="G221" i="1" s="1"/>
  <c r="H220" i="1" l="1"/>
  <c r="F221" i="1" s="1"/>
  <c r="E221" i="1" l="1"/>
  <c r="I221" i="1"/>
  <c r="G222" i="1" s="1"/>
  <c r="H221" i="1" l="1"/>
  <c r="F222" i="1" s="1"/>
  <c r="E222" i="1" l="1"/>
  <c r="I222" i="1" s="1"/>
  <c r="G223" i="1" s="1"/>
  <c r="H222" i="1" l="1"/>
  <c r="F223" i="1" s="1"/>
  <c r="E223" i="1" l="1"/>
  <c r="I223" i="1" s="1"/>
  <c r="G224" i="1" s="1"/>
  <c r="H223" i="1" l="1"/>
  <c r="F224" i="1" s="1"/>
  <c r="E224" i="1" l="1"/>
  <c r="I224" i="1" s="1"/>
  <c r="G225" i="1" s="1"/>
  <c r="H224" i="1" l="1"/>
  <c r="F225" i="1" s="1"/>
  <c r="E225" i="1" l="1"/>
  <c r="I225" i="1"/>
  <c r="G226" i="1" s="1"/>
  <c r="H225" i="1" l="1"/>
  <c r="F226" i="1" s="1"/>
  <c r="E226" i="1" l="1"/>
  <c r="I226" i="1" s="1"/>
  <c r="G227" i="1" s="1"/>
  <c r="H226" i="1" l="1"/>
  <c r="F227" i="1" s="1"/>
  <c r="E227" i="1" l="1"/>
  <c r="I227" i="1" s="1"/>
  <c r="G228" i="1" s="1"/>
  <c r="H227" i="1" l="1"/>
  <c r="F228" i="1" s="1"/>
  <c r="E228" i="1" l="1"/>
  <c r="I228" i="1"/>
  <c r="G229" i="1" s="1"/>
  <c r="H228" i="1" l="1"/>
  <c r="F229" i="1" s="1"/>
  <c r="E229" i="1" l="1"/>
  <c r="I229" i="1" s="1"/>
  <c r="G230" i="1" s="1"/>
  <c r="H229" i="1" l="1"/>
  <c r="F230" i="1" s="1"/>
  <c r="E230" i="1" l="1"/>
  <c r="I230" i="1"/>
  <c r="G231" i="1" s="1"/>
  <c r="H230" i="1" l="1"/>
  <c r="F231" i="1" s="1"/>
  <c r="E231" i="1" l="1"/>
  <c r="I231" i="1" s="1"/>
  <c r="G232" i="1" s="1"/>
  <c r="H231" i="1" l="1"/>
  <c r="F232" i="1" s="1"/>
  <c r="E232" i="1" l="1"/>
  <c r="I232" i="1" s="1"/>
  <c r="G233" i="1" s="1"/>
  <c r="H232" i="1" l="1"/>
  <c r="F233" i="1" s="1"/>
  <c r="E233" i="1" l="1"/>
  <c r="I233" i="1" s="1"/>
  <c r="G234" i="1" s="1"/>
  <c r="H233" i="1" l="1"/>
  <c r="F234" i="1" s="1"/>
  <c r="E234" i="1" l="1"/>
  <c r="I234" i="1"/>
  <c r="G235" i="1" s="1"/>
  <c r="H234" i="1" l="1"/>
  <c r="F235" i="1" s="1"/>
  <c r="E235" i="1" l="1"/>
  <c r="I235" i="1" s="1"/>
  <c r="G236" i="1" s="1"/>
  <c r="H235" i="1" l="1"/>
  <c r="F236" i="1" s="1"/>
  <c r="E236" i="1" l="1"/>
  <c r="I236" i="1"/>
  <c r="G237" i="1" s="1"/>
  <c r="H236" i="1" l="1"/>
  <c r="F237" i="1" s="1"/>
  <c r="E237" i="1" l="1"/>
  <c r="I237" i="1" s="1"/>
  <c r="G238" i="1" s="1"/>
  <c r="H237" i="1" l="1"/>
  <c r="F238" i="1" s="1"/>
  <c r="E238" i="1" l="1"/>
  <c r="I238" i="1" s="1"/>
  <c r="G239" i="1" s="1"/>
  <c r="H238" i="1" l="1"/>
  <c r="F239" i="1" s="1"/>
  <c r="E239" i="1" l="1"/>
  <c r="I239" i="1" s="1"/>
  <c r="G240" i="1" s="1"/>
  <c r="H239" i="1" l="1"/>
  <c r="F240" i="1" s="1"/>
  <c r="E240" i="1" l="1"/>
  <c r="I240" i="1" s="1"/>
  <c r="G241" i="1" s="1"/>
  <c r="H240" i="1" l="1"/>
  <c r="F241" i="1" s="1"/>
  <c r="E241" i="1" l="1"/>
  <c r="I241" i="1" s="1"/>
  <c r="G242" i="1" s="1"/>
  <c r="H241" i="1" l="1"/>
  <c r="F242" i="1" s="1"/>
  <c r="E242" i="1" l="1"/>
  <c r="I242" i="1" s="1"/>
  <c r="G243" i="1" s="1"/>
  <c r="H242" i="1" l="1"/>
  <c r="F243" i="1" s="1"/>
  <c r="E243" i="1" l="1"/>
  <c r="I243" i="1"/>
  <c r="G244" i="1" s="1"/>
  <c r="H243" i="1" l="1"/>
  <c r="F244" i="1" s="1"/>
  <c r="E244" i="1" l="1"/>
  <c r="I244" i="1" s="1"/>
  <c r="G245" i="1" s="1"/>
  <c r="H244" i="1" l="1"/>
  <c r="F245" i="1" s="1"/>
  <c r="E245" i="1" l="1"/>
  <c r="I245" i="1" s="1"/>
  <c r="G246" i="1" s="1"/>
  <c r="H245" i="1" l="1"/>
  <c r="F246" i="1" s="1"/>
  <c r="E246" i="1" l="1"/>
  <c r="I246" i="1"/>
  <c r="G247" i="1" s="1"/>
  <c r="H246" i="1" l="1"/>
  <c r="F247" i="1" s="1"/>
  <c r="E247" i="1" l="1"/>
  <c r="I247" i="1" s="1"/>
  <c r="G248" i="1" s="1"/>
  <c r="H247" i="1" l="1"/>
  <c r="F248" i="1" s="1"/>
  <c r="E248" i="1" l="1"/>
  <c r="I248" i="1" s="1"/>
  <c r="G249" i="1" s="1"/>
  <c r="H248" i="1" l="1"/>
  <c r="F249" i="1" s="1"/>
  <c r="E249" i="1" l="1"/>
  <c r="I249" i="1" s="1"/>
  <c r="G250" i="1" s="1"/>
  <c r="H249" i="1" l="1"/>
  <c r="F250" i="1" s="1"/>
  <c r="E250" i="1" l="1"/>
  <c r="I250" i="1" s="1"/>
  <c r="G251" i="1" s="1"/>
  <c r="H250" i="1" l="1"/>
  <c r="F251" i="1" s="1"/>
  <c r="E251" i="1" l="1"/>
  <c r="I251" i="1" s="1"/>
  <c r="G252" i="1" s="1"/>
  <c r="H251" i="1" l="1"/>
  <c r="F252" i="1" s="1"/>
  <c r="E252" i="1" l="1"/>
  <c r="I252" i="1" s="1"/>
  <c r="G253" i="1" s="1"/>
  <c r="H252" i="1" l="1"/>
  <c r="F253" i="1" s="1"/>
  <c r="E253" i="1" l="1"/>
  <c r="I253" i="1" s="1"/>
  <c r="G254" i="1" s="1"/>
  <c r="H253" i="1" l="1"/>
  <c r="F254" i="1" s="1"/>
  <c r="E254" i="1" l="1"/>
  <c r="I254" i="1" s="1"/>
  <c r="G255" i="1" s="1"/>
  <c r="H254" i="1" l="1"/>
  <c r="F255" i="1" s="1"/>
  <c r="E255" i="1" l="1"/>
  <c r="I255" i="1" s="1"/>
  <c r="G256" i="1" s="1"/>
  <c r="H255" i="1" l="1"/>
  <c r="F256" i="1" s="1"/>
  <c r="E256" i="1" l="1"/>
  <c r="I256" i="1"/>
  <c r="G257" i="1" s="1"/>
  <c r="H256" i="1" l="1"/>
  <c r="F257" i="1" s="1"/>
  <c r="E257" i="1" l="1"/>
  <c r="I257" i="1"/>
  <c r="G258" i="1" s="1"/>
  <c r="H257" i="1" l="1"/>
  <c r="F258" i="1" s="1"/>
  <c r="E258" i="1" l="1"/>
  <c r="I258" i="1" s="1"/>
  <c r="G259" i="1" s="1"/>
  <c r="H258" i="1" l="1"/>
  <c r="F259" i="1" s="1"/>
  <c r="E259" i="1" l="1"/>
  <c r="I259" i="1" s="1"/>
  <c r="G260" i="1" s="1"/>
  <c r="H259" i="1" l="1"/>
  <c r="F260" i="1" s="1"/>
  <c r="E260" i="1" l="1"/>
  <c r="I260" i="1"/>
  <c r="G261" i="1" s="1"/>
  <c r="H260" i="1" l="1"/>
  <c r="F261" i="1" s="1"/>
  <c r="E261" i="1" l="1"/>
  <c r="I261" i="1" s="1"/>
  <c r="G262" i="1" s="1"/>
  <c r="H261" i="1" l="1"/>
  <c r="F262" i="1" s="1"/>
  <c r="E262" i="1" l="1"/>
  <c r="I262" i="1"/>
  <c r="G263" i="1" s="1"/>
  <c r="H262" i="1" l="1"/>
  <c r="F263" i="1" s="1"/>
  <c r="E263" i="1" l="1"/>
  <c r="I263" i="1" l="1"/>
  <c r="G264" i="1" s="1"/>
  <c r="H263" i="1"/>
  <c r="F264" i="1" s="1"/>
  <c r="E264" i="1" l="1"/>
  <c r="I264" i="1" s="1"/>
  <c r="G265" i="1" s="1"/>
  <c r="H264" i="1" l="1"/>
  <c r="F265" i="1" s="1"/>
  <c r="E265" i="1" l="1"/>
  <c r="I265" i="1"/>
  <c r="G266" i="1" s="1"/>
  <c r="H265" i="1" l="1"/>
  <c r="F266" i="1" s="1"/>
  <c r="E266" i="1" l="1"/>
  <c r="I266" i="1"/>
  <c r="G267" i="1" s="1"/>
  <c r="H266" i="1" l="1"/>
  <c r="F267" i="1" s="1"/>
  <c r="E267" i="1" l="1"/>
  <c r="I267" i="1" s="1"/>
  <c r="G268" i="1" s="1"/>
  <c r="H267" i="1" l="1"/>
  <c r="F268" i="1" s="1"/>
  <c r="E268" i="1" l="1"/>
  <c r="I268" i="1"/>
  <c r="G269" i="1" s="1"/>
  <c r="H268" i="1" l="1"/>
  <c r="F269" i="1" s="1"/>
  <c r="E269" i="1" l="1"/>
  <c r="I269" i="1" l="1"/>
  <c r="G270" i="1" s="1"/>
  <c r="H269" i="1"/>
  <c r="F270" i="1" s="1"/>
  <c r="E270" i="1" l="1"/>
  <c r="I270" i="1"/>
  <c r="G271" i="1" s="1"/>
  <c r="H270" i="1" l="1"/>
  <c r="F271" i="1" s="1"/>
  <c r="E271" i="1" l="1"/>
  <c r="I271" i="1" s="1"/>
  <c r="G272" i="1" s="1"/>
  <c r="H271" i="1" l="1"/>
  <c r="F272" i="1" s="1"/>
  <c r="E272" i="1" l="1"/>
  <c r="I272" i="1"/>
  <c r="G273" i="1" s="1"/>
  <c r="H272" i="1" l="1"/>
  <c r="F273" i="1" s="1"/>
  <c r="E273" i="1" l="1"/>
  <c r="I273" i="1"/>
  <c r="G274" i="1" s="1"/>
  <c r="H273" i="1" l="1"/>
  <c r="F274" i="1" s="1"/>
  <c r="E274" i="1" l="1"/>
  <c r="I274" i="1"/>
  <c r="G275" i="1" s="1"/>
  <c r="H274" i="1" l="1"/>
  <c r="F275" i="1" s="1"/>
  <c r="E275" i="1" l="1"/>
  <c r="I275" i="1"/>
  <c r="G276" i="1" s="1"/>
  <c r="H275" i="1" l="1"/>
  <c r="F276" i="1" s="1"/>
  <c r="E276" i="1" l="1"/>
  <c r="I276" i="1"/>
  <c r="G277" i="1" s="1"/>
  <c r="H276" i="1" l="1"/>
  <c r="F277" i="1" s="1"/>
  <c r="E277" i="1" l="1"/>
  <c r="I277" i="1"/>
  <c r="G278" i="1" s="1"/>
  <c r="H277" i="1" l="1"/>
  <c r="F278" i="1" s="1"/>
  <c r="E278" i="1" l="1"/>
  <c r="I278" i="1"/>
  <c r="G279" i="1" s="1"/>
  <c r="H278" i="1" l="1"/>
  <c r="F279" i="1" s="1"/>
  <c r="E279" i="1" l="1"/>
  <c r="I279" i="1"/>
  <c r="G280" i="1" s="1"/>
  <c r="H279" i="1" l="1"/>
  <c r="F280" i="1" s="1"/>
  <c r="E280" i="1" l="1"/>
  <c r="I280" i="1" s="1"/>
  <c r="G281" i="1" s="1"/>
  <c r="H280" i="1" l="1"/>
  <c r="F281" i="1" s="1"/>
  <c r="E281" i="1" l="1"/>
  <c r="I281" i="1"/>
  <c r="G282" i="1" s="1"/>
  <c r="H281" i="1" l="1"/>
  <c r="F282" i="1" s="1"/>
  <c r="E282" i="1" l="1"/>
  <c r="I282" i="1"/>
  <c r="G283" i="1" s="1"/>
  <c r="H282" i="1" l="1"/>
  <c r="F283" i="1" s="1"/>
  <c r="E283" i="1" l="1"/>
  <c r="I283" i="1"/>
  <c r="G284" i="1" s="1"/>
  <c r="H283" i="1" l="1"/>
  <c r="F284" i="1" s="1"/>
  <c r="E284" i="1" l="1"/>
  <c r="I284" i="1"/>
  <c r="G285" i="1" s="1"/>
  <c r="H284" i="1" l="1"/>
  <c r="F285" i="1" s="1"/>
  <c r="E285" i="1" l="1"/>
  <c r="I285" i="1"/>
  <c r="G286" i="1" s="1"/>
  <c r="H285" i="1" l="1"/>
  <c r="F286" i="1" s="1"/>
  <c r="E286" i="1" l="1"/>
  <c r="I286" i="1"/>
  <c r="G287" i="1" s="1"/>
  <c r="H286" i="1" l="1"/>
  <c r="F287" i="1" s="1"/>
  <c r="E287" i="1" l="1"/>
  <c r="I287" i="1"/>
  <c r="G288" i="1" s="1"/>
  <c r="H287" i="1" l="1"/>
  <c r="F288" i="1" s="1"/>
  <c r="E288" i="1" l="1"/>
  <c r="I288" i="1"/>
  <c r="G289" i="1" s="1"/>
  <c r="H288" i="1" l="1"/>
  <c r="F289" i="1" s="1"/>
  <c r="E289" i="1" l="1"/>
  <c r="I289" i="1" s="1"/>
  <c r="G290" i="1" s="1"/>
  <c r="H289" i="1" l="1"/>
  <c r="F290" i="1" s="1"/>
  <c r="E290" i="1" l="1"/>
  <c r="I290" i="1"/>
  <c r="G291" i="1" s="1"/>
  <c r="H290" i="1" l="1"/>
  <c r="F291" i="1" s="1"/>
  <c r="E291" i="1" l="1"/>
  <c r="I291" i="1"/>
  <c r="G292" i="1" s="1"/>
  <c r="H291" i="1" l="1"/>
  <c r="F292" i="1" s="1"/>
  <c r="E292" i="1" l="1"/>
  <c r="I292" i="1" s="1"/>
  <c r="G293" i="1" s="1"/>
  <c r="H292" i="1" l="1"/>
  <c r="F293" i="1" s="1"/>
  <c r="E293" i="1" l="1"/>
  <c r="I293" i="1"/>
  <c r="G294" i="1" s="1"/>
  <c r="H293" i="1" l="1"/>
  <c r="F294" i="1" s="1"/>
  <c r="E294" i="1" l="1"/>
  <c r="I294" i="1" s="1"/>
  <c r="G295" i="1" s="1"/>
  <c r="H294" i="1" l="1"/>
  <c r="F295" i="1" s="1"/>
  <c r="E295" i="1" l="1"/>
  <c r="I295" i="1"/>
  <c r="G296" i="1" s="1"/>
  <c r="H295" i="1" l="1"/>
  <c r="F296" i="1" s="1"/>
  <c r="E296" i="1" l="1"/>
  <c r="I296" i="1" s="1"/>
  <c r="G297" i="1" s="1"/>
  <c r="H296" i="1" l="1"/>
  <c r="F297" i="1" s="1"/>
  <c r="E297" i="1" l="1"/>
  <c r="I297" i="1"/>
  <c r="G298" i="1" s="1"/>
  <c r="H297" i="1" l="1"/>
  <c r="F298" i="1" s="1"/>
  <c r="E298" i="1" l="1"/>
  <c r="I298" i="1" l="1"/>
  <c r="G299" i="1" s="1"/>
  <c r="H298" i="1"/>
  <c r="F299" i="1" s="1"/>
  <c r="E299" i="1" l="1"/>
  <c r="I299" i="1"/>
  <c r="G300" i="1" s="1"/>
  <c r="H299" i="1" l="1"/>
  <c r="F300" i="1" s="1"/>
  <c r="E300" i="1" l="1"/>
  <c r="I300" i="1"/>
  <c r="G301" i="1" s="1"/>
  <c r="H300" i="1" l="1"/>
  <c r="F301" i="1" s="1"/>
  <c r="E301" i="1" l="1"/>
  <c r="I301" i="1"/>
  <c r="G302" i="1" s="1"/>
  <c r="H301" i="1" l="1"/>
  <c r="F302" i="1" s="1"/>
  <c r="E302" i="1" l="1"/>
  <c r="I302" i="1"/>
  <c r="G303" i="1" s="1"/>
  <c r="H302" i="1" l="1"/>
  <c r="F303" i="1" s="1"/>
  <c r="E303" i="1" l="1"/>
  <c r="I303" i="1"/>
  <c r="G304" i="1" s="1"/>
  <c r="H303" i="1" l="1"/>
  <c r="F304" i="1" s="1"/>
  <c r="E304" i="1" l="1"/>
  <c r="I304" i="1"/>
  <c r="G305" i="1" s="1"/>
  <c r="H304" i="1" l="1"/>
  <c r="F305" i="1" s="1"/>
  <c r="E305" i="1" l="1"/>
  <c r="I305" i="1"/>
  <c r="G306" i="1" s="1"/>
  <c r="H305" i="1" l="1"/>
  <c r="F306" i="1" s="1"/>
  <c r="E306" i="1" l="1"/>
  <c r="I306" i="1"/>
  <c r="G307" i="1" s="1"/>
  <c r="H306" i="1" l="1"/>
  <c r="F307" i="1" s="1"/>
  <c r="E307" i="1" l="1"/>
  <c r="I307" i="1"/>
  <c r="G308" i="1" s="1"/>
  <c r="H307" i="1" l="1"/>
  <c r="F308" i="1" s="1"/>
  <c r="E308" i="1" l="1"/>
  <c r="I308" i="1"/>
  <c r="G309" i="1" s="1"/>
  <c r="H308" i="1" l="1"/>
  <c r="F309" i="1" s="1"/>
  <c r="E309" i="1" l="1"/>
  <c r="I309" i="1"/>
  <c r="G310" i="1" s="1"/>
  <c r="H309" i="1" l="1"/>
  <c r="F310" i="1" s="1"/>
  <c r="E310" i="1" l="1"/>
  <c r="I310" i="1" l="1"/>
  <c r="G311" i="1" s="1"/>
  <c r="H310" i="1"/>
  <c r="F311" i="1" s="1"/>
  <c r="E311" i="1" l="1"/>
  <c r="I311" i="1" l="1"/>
  <c r="G312" i="1" s="1"/>
  <c r="H311" i="1"/>
  <c r="F312" i="1" s="1"/>
  <c r="E312" i="1" l="1"/>
  <c r="I312" i="1" l="1"/>
  <c r="G313" i="1" s="1"/>
  <c r="H312" i="1"/>
  <c r="F313" i="1" s="1"/>
  <c r="E313" i="1" l="1"/>
  <c r="I313" i="1" l="1"/>
  <c r="G314" i="1" s="1"/>
  <c r="H313" i="1"/>
  <c r="F314" i="1" s="1"/>
  <c r="E314" i="1" l="1"/>
  <c r="I314" i="1"/>
  <c r="G315" i="1" s="1"/>
  <c r="H314" i="1" l="1"/>
  <c r="F315" i="1" s="1"/>
  <c r="E315" i="1" l="1"/>
  <c r="I315" i="1"/>
  <c r="G316" i="1" s="1"/>
  <c r="H315" i="1" l="1"/>
  <c r="F316" i="1" s="1"/>
  <c r="E316" i="1" l="1"/>
  <c r="I316" i="1"/>
  <c r="G317" i="1" s="1"/>
  <c r="H316" i="1" l="1"/>
  <c r="F317" i="1" s="1"/>
  <c r="E317" i="1" l="1"/>
  <c r="I317" i="1"/>
  <c r="G318" i="1" s="1"/>
  <c r="H317" i="1" l="1"/>
  <c r="F318" i="1" s="1"/>
  <c r="E318" i="1" l="1"/>
  <c r="I318" i="1"/>
  <c r="G319" i="1" s="1"/>
  <c r="H318" i="1" l="1"/>
  <c r="F319" i="1" s="1"/>
  <c r="E319" i="1" l="1"/>
  <c r="I319" i="1"/>
  <c r="G320" i="1" s="1"/>
  <c r="H319" i="1" l="1"/>
  <c r="F320" i="1" s="1"/>
  <c r="E320" i="1" l="1"/>
  <c r="I320" i="1"/>
  <c r="G321" i="1" s="1"/>
  <c r="H320" i="1" l="1"/>
  <c r="F321" i="1" s="1"/>
  <c r="E321" i="1" l="1"/>
  <c r="I321" i="1"/>
  <c r="G322" i="1" s="1"/>
  <c r="H321" i="1" l="1"/>
  <c r="F322" i="1" s="1"/>
  <c r="E322" i="1" l="1"/>
  <c r="I322" i="1" l="1"/>
  <c r="G323" i="1" s="1"/>
  <c r="H322" i="1"/>
  <c r="F323" i="1" s="1"/>
  <c r="E323" i="1" l="1"/>
  <c r="I323" i="1"/>
  <c r="G324" i="1" s="1"/>
  <c r="H323" i="1" l="1"/>
  <c r="F324" i="1" s="1"/>
  <c r="E324" i="1" l="1"/>
  <c r="I324" i="1"/>
  <c r="G325" i="1" s="1"/>
  <c r="H324" i="1" l="1"/>
  <c r="F325" i="1" s="1"/>
  <c r="E325" i="1" l="1"/>
  <c r="I325" i="1" s="1"/>
  <c r="G326" i="1" s="1"/>
  <c r="H325" i="1" l="1"/>
  <c r="F326" i="1" s="1"/>
  <c r="E326" i="1" l="1"/>
  <c r="I326" i="1"/>
  <c r="G327" i="1" s="1"/>
  <c r="H326" i="1" l="1"/>
  <c r="F327" i="1" s="1"/>
  <c r="E327" i="1" l="1"/>
  <c r="I327" i="1"/>
  <c r="G328" i="1" s="1"/>
  <c r="H327" i="1" l="1"/>
  <c r="F328" i="1" s="1"/>
  <c r="E328" i="1" l="1"/>
  <c r="I328" i="1"/>
  <c r="G329" i="1" s="1"/>
  <c r="H328" i="1" l="1"/>
  <c r="F329" i="1" s="1"/>
  <c r="E329" i="1" l="1"/>
  <c r="I329" i="1" l="1"/>
  <c r="G330" i="1" s="1"/>
  <c r="H329" i="1"/>
  <c r="F330" i="1" s="1"/>
  <c r="E330" i="1" l="1"/>
  <c r="I330" i="1"/>
  <c r="G331" i="1" s="1"/>
  <c r="H330" i="1" l="1"/>
  <c r="F331" i="1" s="1"/>
  <c r="E331" i="1" l="1"/>
  <c r="I331" i="1"/>
  <c r="G332" i="1" s="1"/>
  <c r="H331" i="1" l="1"/>
  <c r="F332" i="1" s="1"/>
  <c r="E332" i="1" l="1"/>
  <c r="I332" i="1"/>
  <c r="G333" i="1" s="1"/>
  <c r="H332" i="1" l="1"/>
  <c r="F333" i="1" s="1"/>
  <c r="E333" i="1" l="1"/>
  <c r="I333" i="1" l="1"/>
  <c r="G334" i="1" s="1"/>
  <c r="H333" i="1"/>
  <c r="F334" i="1" s="1"/>
  <c r="E334" i="1" l="1"/>
  <c r="I334" i="1"/>
  <c r="G335" i="1" s="1"/>
  <c r="H334" i="1" l="1"/>
  <c r="F335" i="1" s="1"/>
  <c r="E335" i="1" l="1"/>
  <c r="I335" i="1"/>
  <c r="G336" i="1" s="1"/>
  <c r="H335" i="1" l="1"/>
  <c r="F336" i="1" s="1"/>
  <c r="E336" i="1" l="1"/>
  <c r="I336" i="1"/>
  <c r="G337" i="1" s="1"/>
  <c r="H336" i="1" l="1"/>
  <c r="F337" i="1" s="1"/>
  <c r="E337" i="1" l="1"/>
  <c r="I337" i="1"/>
  <c r="G338" i="1" s="1"/>
  <c r="H337" i="1" l="1"/>
  <c r="F338" i="1" s="1"/>
  <c r="E338" i="1" l="1"/>
  <c r="I338" i="1" l="1"/>
  <c r="G339" i="1" s="1"/>
  <c r="H338" i="1"/>
  <c r="F339" i="1" s="1"/>
  <c r="E339" i="1" l="1"/>
  <c r="I339" i="1"/>
  <c r="G340" i="1" s="1"/>
  <c r="H339" i="1" l="1"/>
  <c r="F340" i="1" s="1"/>
  <c r="E340" i="1" l="1"/>
  <c r="I340" i="1" l="1"/>
  <c r="G341" i="1" s="1"/>
  <c r="H340" i="1"/>
  <c r="F341" i="1" s="1"/>
  <c r="E341" i="1" l="1"/>
  <c r="I341" i="1" s="1"/>
  <c r="G342" i="1" s="1"/>
  <c r="H341" i="1" l="1"/>
  <c r="F342" i="1" s="1"/>
  <c r="E342" i="1" l="1"/>
  <c r="I342" i="1" l="1"/>
  <c r="G343" i="1" s="1"/>
  <c r="H342" i="1"/>
  <c r="F343" i="1" s="1"/>
  <c r="E343" i="1" l="1"/>
  <c r="I343" i="1"/>
  <c r="G344" i="1" s="1"/>
  <c r="H343" i="1" l="1"/>
  <c r="F344" i="1" s="1"/>
  <c r="E344" i="1" l="1"/>
  <c r="I344" i="1"/>
  <c r="G345" i="1" s="1"/>
  <c r="H344" i="1" l="1"/>
  <c r="F345" i="1" s="1"/>
  <c r="E345" i="1" l="1"/>
  <c r="I345" i="1"/>
  <c r="G346" i="1" s="1"/>
  <c r="H345" i="1" l="1"/>
  <c r="F346" i="1" s="1"/>
  <c r="E346" i="1" l="1"/>
  <c r="I346" i="1"/>
  <c r="G347" i="1" s="1"/>
  <c r="H346" i="1" l="1"/>
  <c r="F347" i="1" s="1"/>
  <c r="E347" i="1" l="1"/>
  <c r="I347" i="1" l="1"/>
  <c r="G348" i="1" s="1"/>
  <c r="H347" i="1"/>
  <c r="F348" i="1" s="1"/>
  <c r="E348" i="1" l="1"/>
  <c r="I348" i="1"/>
  <c r="G349" i="1" s="1"/>
  <c r="H348" i="1" l="1"/>
  <c r="F349" i="1" s="1"/>
  <c r="E349" i="1" l="1"/>
  <c r="I349" i="1"/>
  <c r="G350" i="1" s="1"/>
  <c r="H349" i="1" l="1"/>
  <c r="F350" i="1" s="1"/>
  <c r="E350" i="1" l="1"/>
  <c r="I350" i="1" s="1"/>
  <c r="G351" i="1" s="1"/>
  <c r="H350" i="1" l="1"/>
  <c r="F351" i="1" s="1"/>
  <c r="E351" i="1" l="1"/>
  <c r="I351" i="1" l="1"/>
  <c r="G352" i="1" s="1"/>
  <c r="H351" i="1"/>
  <c r="F352" i="1" s="1"/>
  <c r="E352" i="1" l="1"/>
  <c r="I352" i="1"/>
  <c r="G353" i="1" s="1"/>
  <c r="H352" i="1" l="1"/>
  <c r="F353" i="1" s="1"/>
  <c r="E353" i="1" l="1"/>
  <c r="I353" i="1"/>
  <c r="G354" i="1" s="1"/>
  <c r="H353" i="1" l="1"/>
  <c r="F354" i="1" s="1"/>
  <c r="E354" i="1" l="1"/>
  <c r="I354" i="1" s="1"/>
  <c r="G355" i="1" s="1"/>
  <c r="H354" i="1" l="1"/>
  <c r="F355" i="1" s="1"/>
  <c r="E355" i="1" l="1"/>
  <c r="I355" i="1" s="1"/>
  <c r="G356" i="1" s="1"/>
  <c r="H355" i="1" l="1"/>
  <c r="F356" i="1" s="1"/>
  <c r="E356" i="1" l="1"/>
  <c r="I356" i="1" l="1"/>
  <c r="G357" i="1" s="1"/>
  <c r="H356" i="1"/>
  <c r="F357" i="1" s="1"/>
  <c r="E357" i="1" l="1"/>
  <c r="I357" i="1" s="1"/>
  <c r="G358" i="1" s="1"/>
  <c r="H357" i="1" l="1"/>
  <c r="F358" i="1" s="1"/>
  <c r="E358" i="1" l="1"/>
  <c r="I358" i="1" s="1"/>
  <c r="G359" i="1" s="1"/>
  <c r="H358" i="1" l="1"/>
  <c r="F359" i="1" s="1"/>
  <c r="E359" i="1" l="1"/>
  <c r="I359" i="1" s="1"/>
  <c r="G360" i="1" s="1"/>
  <c r="H359" i="1" l="1"/>
  <c r="F360" i="1" s="1"/>
  <c r="E360" i="1" l="1"/>
  <c r="I360" i="1"/>
  <c r="G361" i="1" s="1"/>
  <c r="H360" i="1" l="1"/>
  <c r="F361" i="1" s="1"/>
  <c r="E361" i="1" l="1"/>
  <c r="I361" i="1"/>
  <c r="G362" i="1" s="1"/>
  <c r="H361" i="1" l="1"/>
  <c r="F362" i="1" s="1"/>
  <c r="E362" i="1" l="1"/>
  <c r="I362" i="1"/>
  <c r="G363" i="1" s="1"/>
  <c r="H362" i="1" l="1"/>
  <c r="F363" i="1" s="1"/>
  <c r="E363" i="1" l="1"/>
  <c r="I363" i="1" l="1"/>
  <c r="G364" i="1" s="1"/>
  <c r="H363" i="1"/>
  <c r="F364" i="1" s="1"/>
  <c r="E364" i="1" l="1"/>
  <c r="I364" i="1"/>
  <c r="G365" i="1" s="1"/>
  <c r="H364" i="1" l="1"/>
  <c r="F365" i="1" s="1"/>
  <c r="E365" i="1" l="1"/>
  <c r="I365" i="1"/>
  <c r="G366" i="1" s="1"/>
  <c r="H365" i="1" l="1"/>
  <c r="F366" i="1" s="1"/>
  <c r="E366" i="1" l="1"/>
  <c r="I366" i="1"/>
  <c r="G367" i="1" s="1"/>
  <c r="H366" i="1" l="1"/>
  <c r="F367" i="1" s="1"/>
  <c r="E367" i="1" l="1"/>
  <c r="I367" i="1" l="1"/>
  <c r="G368" i="1" s="1"/>
  <c r="H367" i="1"/>
  <c r="F368" i="1" s="1"/>
  <c r="E368" i="1" l="1"/>
  <c r="I368" i="1"/>
  <c r="G369" i="1" s="1"/>
  <c r="H368" i="1" l="1"/>
  <c r="F369" i="1" s="1"/>
  <c r="E369" i="1" l="1"/>
  <c r="I369" i="1" s="1"/>
  <c r="G370" i="1" s="1"/>
  <c r="H369" i="1" l="1"/>
  <c r="F370" i="1" s="1"/>
  <c r="E370" i="1" l="1"/>
  <c r="I370" i="1" l="1"/>
  <c r="G371" i="1" s="1"/>
  <c r="H370" i="1"/>
  <c r="F371" i="1" s="1"/>
  <c r="E371" i="1" l="1"/>
  <c r="I371" i="1" s="1"/>
  <c r="G372" i="1" s="1"/>
  <c r="H371" i="1" l="1"/>
  <c r="F372" i="1" s="1"/>
  <c r="E372" i="1" l="1"/>
  <c r="I372" i="1" l="1"/>
  <c r="G373" i="1" s="1"/>
  <c r="H372" i="1"/>
  <c r="F373" i="1" s="1"/>
  <c r="E373" i="1" l="1"/>
  <c r="I373" i="1" s="1"/>
  <c r="G374" i="1" s="1"/>
  <c r="H373" i="1" l="1"/>
  <c r="F374" i="1" s="1"/>
  <c r="E374" i="1" l="1"/>
  <c r="I374" i="1"/>
  <c r="G375" i="1" s="1"/>
  <c r="H374" i="1" l="1"/>
  <c r="F375" i="1" s="1"/>
  <c r="E375" i="1" l="1"/>
  <c r="I375" i="1"/>
  <c r="G376" i="1" s="1"/>
  <c r="H375" i="1" l="1"/>
  <c r="F376" i="1" s="1"/>
  <c r="E376" i="1" l="1"/>
  <c r="I376" i="1" s="1"/>
  <c r="G377" i="1" s="1"/>
  <c r="H376" i="1" l="1"/>
  <c r="F377" i="1" s="1"/>
  <c r="E377" i="1" l="1"/>
  <c r="I377" i="1" l="1"/>
  <c r="G378" i="1" s="1"/>
  <c r="H377" i="1"/>
  <c r="F378" i="1" s="1"/>
  <c r="E378" i="1" l="1"/>
  <c r="I378" i="1" l="1"/>
  <c r="G379" i="1" s="1"/>
  <c r="H378" i="1"/>
  <c r="F379" i="1" s="1"/>
  <c r="E379" i="1" l="1"/>
  <c r="I379" i="1" l="1"/>
  <c r="G380" i="1" s="1"/>
  <c r="H379" i="1"/>
  <c r="F380" i="1" s="1"/>
  <c r="E380" i="1" l="1"/>
  <c r="I380" i="1" s="1"/>
  <c r="G381" i="1" s="1"/>
  <c r="H380" i="1" l="1"/>
  <c r="F381" i="1" s="1"/>
  <c r="E381" i="1" l="1"/>
  <c r="I381" i="1"/>
  <c r="G382" i="1" s="1"/>
  <c r="H381" i="1" l="1"/>
  <c r="F382" i="1" s="1"/>
  <c r="E382" i="1" l="1"/>
  <c r="I382" i="1" s="1"/>
  <c r="G383" i="1" s="1"/>
  <c r="H382" i="1" l="1"/>
  <c r="F383" i="1" s="1"/>
  <c r="E383" i="1" l="1"/>
  <c r="I383" i="1"/>
  <c r="G384" i="1" s="1"/>
  <c r="H383" i="1" l="1"/>
  <c r="F384" i="1" s="1"/>
  <c r="E384" i="1" l="1"/>
  <c r="I384" i="1"/>
  <c r="G385" i="1" s="1"/>
  <c r="H384" i="1" l="1"/>
  <c r="F385" i="1" s="1"/>
  <c r="E385" i="1" l="1"/>
  <c r="I385" i="1" s="1"/>
  <c r="G386" i="1" s="1"/>
  <c r="H385" i="1" l="1"/>
  <c r="F386" i="1" s="1"/>
  <c r="E386" i="1" l="1"/>
  <c r="I386" i="1" l="1"/>
  <c r="G387" i="1" s="1"/>
  <c r="H386" i="1"/>
  <c r="F387" i="1" s="1"/>
  <c r="E387" i="1" l="1"/>
  <c r="I387" i="1" l="1"/>
  <c r="G388" i="1" s="1"/>
  <c r="H387" i="1"/>
  <c r="F388" i="1" s="1"/>
  <c r="E388" i="1" l="1"/>
  <c r="I388" i="1" l="1"/>
  <c r="G389" i="1" s="1"/>
  <c r="H388" i="1"/>
  <c r="F389" i="1" s="1"/>
  <c r="E389" i="1" l="1"/>
  <c r="I389" i="1" s="1"/>
  <c r="G390" i="1" s="1"/>
  <c r="H389" i="1" l="1"/>
  <c r="F390" i="1" s="1"/>
  <c r="E390" i="1" l="1"/>
  <c r="I390" i="1"/>
  <c r="G391" i="1" s="1"/>
  <c r="H390" i="1" l="1"/>
  <c r="F391" i="1" s="1"/>
  <c r="E391" i="1" l="1"/>
  <c r="I391" i="1" s="1"/>
  <c r="G392" i="1" s="1"/>
  <c r="H391" i="1" l="1"/>
  <c r="F392" i="1" s="1"/>
  <c r="E392" i="1" l="1"/>
  <c r="I392" i="1"/>
  <c r="G393" i="1" s="1"/>
  <c r="H392" i="1" l="1"/>
  <c r="F393" i="1" s="1"/>
  <c r="E393" i="1" l="1"/>
  <c r="I393" i="1"/>
  <c r="G394" i="1" s="1"/>
  <c r="H393" i="1" l="1"/>
  <c r="F394" i="1" s="1"/>
  <c r="E394" i="1" l="1"/>
  <c r="I394" i="1"/>
  <c r="G395" i="1" s="1"/>
  <c r="H394" i="1" l="1"/>
  <c r="F395" i="1" s="1"/>
  <c r="E395" i="1" l="1"/>
  <c r="I395" i="1" s="1"/>
  <c r="G396" i="1" s="1"/>
  <c r="H395" i="1" l="1"/>
  <c r="F396" i="1" s="1"/>
  <c r="E396" i="1" l="1"/>
  <c r="I396" i="1" s="1"/>
  <c r="G397" i="1" s="1"/>
  <c r="H396" i="1" l="1"/>
  <c r="F397" i="1" s="1"/>
  <c r="E397" i="1" l="1"/>
  <c r="I397" i="1"/>
  <c r="G398" i="1" s="1"/>
  <c r="H397" i="1" l="1"/>
  <c r="F398" i="1" s="1"/>
  <c r="E398" i="1" l="1"/>
  <c r="I398" i="1"/>
  <c r="G399" i="1" s="1"/>
  <c r="H398" i="1" l="1"/>
  <c r="F399" i="1" s="1"/>
  <c r="E399" i="1" l="1"/>
  <c r="I399" i="1"/>
  <c r="G400" i="1" s="1"/>
  <c r="H399" i="1" l="1"/>
  <c r="F400" i="1" s="1"/>
  <c r="E400" i="1" l="1"/>
  <c r="I400" i="1"/>
  <c r="G401" i="1" s="1"/>
  <c r="H400" i="1" l="1"/>
  <c r="F401" i="1" s="1"/>
  <c r="E401" i="1" l="1"/>
  <c r="I401" i="1" s="1"/>
  <c r="G402" i="1" s="1"/>
  <c r="H401" i="1" l="1"/>
  <c r="F402" i="1" s="1"/>
  <c r="E402" i="1" l="1"/>
  <c r="I402" i="1" s="1"/>
  <c r="G403" i="1" s="1"/>
  <c r="H402" i="1" l="1"/>
  <c r="F403" i="1" s="1"/>
  <c r="E403" i="1" l="1"/>
  <c r="I403" i="1"/>
  <c r="G404" i="1" s="1"/>
  <c r="H403" i="1" l="1"/>
  <c r="F404" i="1" s="1"/>
  <c r="E404" i="1" l="1"/>
  <c r="I404" i="1"/>
  <c r="G405" i="1" s="1"/>
  <c r="H404" i="1" l="1"/>
  <c r="F405" i="1" s="1"/>
  <c r="E405" i="1" l="1"/>
  <c r="I405" i="1"/>
  <c r="G406" i="1" s="1"/>
  <c r="H405" i="1" l="1"/>
  <c r="F406" i="1" s="1"/>
  <c r="E406" i="1" l="1"/>
  <c r="I406" i="1" l="1"/>
  <c r="G407" i="1" s="1"/>
  <c r="H406" i="1"/>
  <c r="F407" i="1" s="1"/>
  <c r="E407" i="1" l="1"/>
  <c r="I407" i="1"/>
  <c r="G408" i="1" s="1"/>
  <c r="H407" i="1" l="1"/>
  <c r="F408" i="1" s="1"/>
  <c r="E408" i="1" l="1"/>
  <c r="I408" i="1" l="1"/>
  <c r="G409" i="1" s="1"/>
  <c r="H408" i="1"/>
  <c r="F409" i="1" s="1"/>
  <c r="E409" i="1" l="1"/>
  <c r="I409" i="1" l="1"/>
  <c r="G410" i="1" s="1"/>
  <c r="H409" i="1"/>
  <c r="F410" i="1" s="1"/>
  <c r="E410" i="1" l="1"/>
  <c r="I410" i="1"/>
  <c r="G411" i="1" s="1"/>
  <c r="H410" i="1" l="1"/>
  <c r="F411" i="1" s="1"/>
  <c r="E411" i="1" l="1"/>
  <c r="I411" i="1" l="1"/>
  <c r="G412" i="1" s="1"/>
  <c r="H411" i="1"/>
  <c r="F412" i="1" s="1"/>
  <c r="E412" i="1" l="1"/>
  <c r="I412" i="1"/>
  <c r="G413" i="1" s="1"/>
  <c r="H412" i="1" l="1"/>
  <c r="F413" i="1" s="1"/>
  <c r="E413" i="1" l="1"/>
  <c r="I413" i="1" l="1"/>
  <c r="G414" i="1" s="1"/>
  <c r="H413" i="1"/>
  <c r="F414" i="1" s="1"/>
  <c r="E414" i="1" l="1"/>
  <c r="I414" i="1"/>
  <c r="G415" i="1" s="1"/>
  <c r="H414" i="1" l="1"/>
  <c r="F415" i="1" s="1"/>
  <c r="E415" i="1" l="1"/>
  <c r="I415" i="1"/>
  <c r="G416" i="1" s="1"/>
  <c r="H415" i="1" l="1"/>
  <c r="F416" i="1" s="1"/>
  <c r="E416" i="1" l="1"/>
  <c r="I416" i="1"/>
  <c r="G417" i="1" s="1"/>
  <c r="H416" i="1" l="1"/>
  <c r="F417" i="1" s="1"/>
  <c r="E417" i="1" l="1"/>
  <c r="I417" i="1"/>
  <c r="G418" i="1" s="1"/>
  <c r="H417" i="1" l="1"/>
  <c r="F418" i="1" s="1"/>
  <c r="E418" i="1" l="1"/>
  <c r="I418" i="1" s="1"/>
  <c r="G419" i="1" s="1"/>
  <c r="H418" i="1" l="1"/>
  <c r="F419" i="1" s="1"/>
  <c r="E419" i="1" l="1"/>
  <c r="I419" i="1"/>
  <c r="G420" i="1" s="1"/>
  <c r="H419" i="1" l="1"/>
  <c r="F420" i="1" s="1"/>
  <c r="E420" i="1" l="1"/>
  <c r="I420" i="1"/>
  <c r="G421" i="1" s="1"/>
  <c r="H420" i="1" l="1"/>
  <c r="F421" i="1" s="1"/>
  <c r="E421" i="1" l="1"/>
  <c r="I421" i="1"/>
  <c r="G422" i="1" s="1"/>
  <c r="H421" i="1" l="1"/>
  <c r="F422" i="1" s="1"/>
  <c r="E422" i="1" l="1"/>
  <c r="I422" i="1"/>
  <c r="G423" i="1" s="1"/>
  <c r="H422" i="1" l="1"/>
  <c r="F423" i="1" s="1"/>
  <c r="E423" i="1" l="1"/>
  <c r="I423" i="1"/>
  <c r="G424" i="1" s="1"/>
  <c r="H423" i="1" l="1"/>
  <c r="F424" i="1" s="1"/>
  <c r="E424" i="1" l="1"/>
  <c r="I424" i="1"/>
  <c r="G425" i="1" s="1"/>
  <c r="H424" i="1" l="1"/>
  <c r="F425" i="1" s="1"/>
  <c r="E425" i="1" l="1"/>
  <c r="I425" i="1"/>
  <c r="G426" i="1" s="1"/>
  <c r="H425" i="1" l="1"/>
  <c r="F426" i="1" s="1"/>
  <c r="E426" i="1" l="1"/>
  <c r="I426" i="1" s="1"/>
  <c r="G427" i="1" s="1"/>
  <c r="H426" i="1" l="1"/>
  <c r="F427" i="1" s="1"/>
  <c r="E427" i="1" l="1"/>
  <c r="I427" i="1" s="1"/>
  <c r="G428" i="1" s="1"/>
  <c r="H427" i="1" l="1"/>
  <c r="F428" i="1" s="1"/>
  <c r="E428" i="1" l="1"/>
  <c r="I428" i="1"/>
  <c r="G429" i="1" s="1"/>
  <c r="H428" i="1" l="1"/>
  <c r="F429" i="1" s="1"/>
  <c r="E429" i="1" l="1"/>
  <c r="I429" i="1"/>
  <c r="G430" i="1" s="1"/>
  <c r="H429" i="1" l="1"/>
  <c r="F430" i="1" s="1"/>
  <c r="E430" i="1" l="1"/>
  <c r="I430" i="1"/>
  <c r="G431" i="1" s="1"/>
  <c r="H430" i="1" l="1"/>
  <c r="F431" i="1" s="1"/>
  <c r="E431" i="1" l="1"/>
  <c r="I431" i="1"/>
  <c r="G432" i="1" s="1"/>
  <c r="H431" i="1" l="1"/>
  <c r="F432" i="1" s="1"/>
  <c r="E432" i="1" l="1"/>
  <c r="I432" i="1" s="1"/>
  <c r="G433" i="1" s="1"/>
  <c r="H432" i="1" l="1"/>
  <c r="F433" i="1" s="1"/>
  <c r="E433" i="1" l="1"/>
  <c r="I433" i="1"/>
  <c r="G434" i="1" s="1"/>
  <c r="H433" i="1" l="1"/>
  <c r="F434" i="1" s="1"/>
  <c r="E434" i="1" l="1"/>
  <c r="I434" i="1" s="1"/>
  <c r="G435" i="1" s="1"/>
  <c r="H434" i="1" l="1"/>
  <c r="F435" i="1" s="1"/>
  <c r="E435" i="1" l="1"/>
  <c r="I435" i="1"/>
  <c r="G436" i="1" s="1"/>
  <c r="H435" i="1" l="1"/>
  <c r="F436" i="1" s="1"/>
  <c r="E436" i="1" l="1"/>
  <c r="I436" i="1"/>
  <c r="G437" i="1" s="1"/>
  <c r="H436" i="1" l="1"/>
  <c r="F437" i="1" s="1"/>
  <c r="E437" i="1" l="1"/>
  <c r="I437" i="1" s="1"/>
  <c r="G438" i="1" s="1"/>
  <c r="H437" i="1" l="1"/>
  <c r="F438" i="1" s="1"/>
  <c r="E438" i="1" l="1"/>
  <c r="I438" i="1" s="1"/>
  <c r="G439" i="1" s="1"/>
  <c r="H438" i="1" l="1"/>
  <c r="F439" i="1" s="1"/>
  <c r="E439" i="1" l="1"/>
  <c r="I439" i="1" l="1"/>
  <c r="G440" i="1" s="1"/>
  <c r="H439" i="1"/>
  <c r="F440" i="1" s="1"/>
  <c r="E440" i="1" l="1"/>
  <c r="I440" i="1"/>
  <c r="G441" i="1" s="1"/>
  <c r="H440" i="1" l="1"/>
  <c r="F441" i="1" s="1"/>
  <c r="E441" i="1" l="1"/>
  <c r="I441" i="1" l="1"/>
  <c r="G442" i="1" s="1"/>
  <c r="H441" i="1"/>
  <c r="F442" i="1" s="1"/>
  <c r="E442" i="1" l="1"/>
  <c r="I442" i="1" l="1"/>
  <c r="G443" i="1" s="1"/>
  <c r="H442" i="1"/>
  <c r="F443" i="1" s="1"/>
  <c r="E443" i="1" l="1"/>
  <c r="I443" i="1" l="1"/>
  <c r="G444" i="1" s="1"/>
  <c r="H443" i="1"/>
  <c r="F444" i="1" s="1"/>
  <c r="E444" i="1" l="1"/>
  <c r="I444" i="1" l="1"/>
  <c r="G445" i="1" s="1"/>
  <c r="H444" i="1"/>
  <c r="F445" i="1" s="1"/>
  <c r="E445" i="1" l="1"/>
  <c r="I445" i="1" l="1"/>
  <c r="G446" i="1" s="1"/>
  <c r="H445" i="1"/>
  <c r="F446" i="1" s="1"/>
  <c r="E446" i="1" l="1"/>
  <c r="I446" i="1" l="1"/>
  <c r="G447" i="1" s="1"/>
  <c r="H446" i="1"/>
  <c r="E447" i="1" l="1"/>
  <c r="F447" i="1"/>
  <c r="I447" i="1" s="1"/>
  <c r="G448" i="1" s="1"/>
  <c r="H447" i="1" l="1"/>
  <c r="F448" i="1" s="1"/>
  <c r="E448" i="1" l="1"/>
  <c r="I448" i="1"/>
  <c r="G449" i="1" s="1"/>
  <c r="H448" i="1"/>
  <c r="F449" i="1" l="1"/>
  <c r="E449" i="1"/>
  <c r="I449" i="1" l="1"/>
  <c r="G450" i="1" s="1"/>
  <c r="H449" i="1"/>
  <c r="F450" i="1" s="1"/>
  <c r="E450" i="1" l="1"/>
  <c r="I450" i="1" l="1"/>
  <c r="G451" i="1" s="1"/>
  <c r="H450" i="1"/>
  <c r="F451" i="1" s="1"/>
  <c r="E451" i="1" l="1"/>
  <c r="I451" i="1"/>
  <c r="G452" i="1" s="1"/>
  <c r="H451" i="1" l="1"/>
  <c r="F452" i="1" s="1"/>
  <c r="E452" i="1" l="1"/>
  <c r="I452" i="1" s="1"/>
  <c r="G453" i="1" s="1"/>
  <c r="H452" i="1" l="1"/>
  <c r="F453" i="1" s="1"/>
  <c r="E453" i="1" l="1"/>
  <c r="I453" i="1"/>
  <c r="G454" i="1" s="1"/>
  <c r="H453" i="1" l="1"/>
  <c r="F454" i="1" s="1"/>
  <c r="E454" i="1" l="1"/>
  <c r="I454" i="1" s="1"/>
  <c r="G455" i="1" s="1"/>
  <c r="H454" i="1" l="1"/>
  <c r="F455" i="1" s="1"/>
  <c r="E455" i="1" l="1"/>
  <c r="I455" i="1"/>
  <c r="G456" i="1" s="1"/>
  <c r="H455" i="1" l="1"/>
  <c r="F456" i="1" s="1"/>
  <c r="E456" i="1" l="1"/>
  <c r="I456" i="1"/>
  <c r="G457" i="1" s="1"/>
  <c r="H456" i="1" l="1"/>
  <c r="F457" i="1" s="1"/>
  <c r="E457" i="1" l="1"/>
  <c r="I457" i="1"/>
  <c r="G458" i="1" s="1"/>
  <c r="H457" i="1" l="1"/>
  <c r="F458" i="1" s="1"/>
  <c r="E458" i="1" l="1"/>
  <c r="I458" i="1"/>
  <c r="G459" i="1" s="1"/>
  <c r="H458" i="1" l="1"/>
  <c r="F459" i="1" s="1"/>
  <c r="E459" i="1" l="1"/>
  <c r="I459" i="1"/>
  <c r="G460" i="1" s="1"/>
  <c r="H459" i="1" l="1"/>
  <c r="F460" i="1" s="1"/>
  <c r="E460" i="1" l="1"/>
  <c r="I460" i="1"/>
  <c r="G461" i="1" s="1"/>
  <c r="H460" i="1" l="1"/>
  <c r="F461" i="1" s="1"/>
  <c r="E461" i="1" l="1"/>
  <c r="I461" i="1" l="1"/>
  <c r="G462" i="1" s="1"/>
  <c r="H461" i="1"/>
  <c r="F462" i="1" s="1"/>
  <c r="E462" i="1" l="1"/>
  <c r="I462" i="1" l="1"/>
  <c r="G463" i="1" s="1"/>
  <c r="H462" i="1"/>
  <c r="F463" i="1" s="1"/>
  <c r="E463" i="1" l="1"/>
  <c r="I463" i="1" l="1"/>
  <c r="G464" i="1" s="1"/>
  <c r="H463" i="1"/>
  <c r="F464" i="1" s="1"/>
  <c r="E464" i="1" l="1"/>
  <c r="I464" i="1" l="1"/>
  <c r="G465" i="1" s="1"/>
  <c r="H464" i="1"/>
  <c r="F465" i="1" s="1"/>
  <c r="E465" i="1" l="1"/>
  <c r="I465" i="1" l="1"/>
  <c r="G466" i="1" s="1"/>
  <c r="H465" i="1"/>
  <c r="F466" i="1" s="1"/>
  <c r="E466" i="1" l="1"/>
  <c r="I466" i="1" l="1"/>
  <c r="G467" i="1" s="1"/>
  <c r="H466" i="1"/>
  <c r="F467" i="1" s="1"/>
  <c r="E467" i="1" l="1"/>
  <c r="I467" i="1" s="1"/>
  <c r="G468" i="1" s="1"/>
  <c r="H467" i="1" l="1"/>
  <c r="F468" i="1" s="1"/>
  <c r="E468" i="1" l="1"/>
  <c r="I468" i="1" l="1"/>
  <c r="G469" i="1" s="1"/>
  <c r="H468" i="1"/>
  <c r="F469" i="1" s="1"/>
  <c r="E469" i="1" l="1"/>
  <c r="I469" i="1"/>
  <c r="G470" i="1" s="1"/>
  <c r="H469" i="1" l="1"/>
  <c r="F470" i="1" s="1"/>
  <c r="E470" i="1" l="1"/>
  <c r="I470" i="1" l="1"/>
  <c r="G471" i="1" s="1"/>
  <c r="H470" i="1"/>
  <c r="F471" i="1" s="1"/>
  <c r="E471" i="1" l="1"/>
  <c r="I471" i="1" l="1"/>
  <c r="G472" i="1" s="1"/>
  <c r="H471" i="1"/>
  <c r="F472" i="1" s="1"/>
  <c r="E472" i="1" l="1"/>
  <c r="I472" i="1" l="1"/>
  <c r="G473" i="1" s="1"/>
  <c r="H472" i="1"/>
  <c r="F473" i="1" s="1"/>
  <c r="E473" i="1" l="1"/>
  <c r="I473" i="1"/>
  <c r="G474" i="1" s="1"/>
  <c r="H473" i="1" l="1"/>
  <c r="F474" i="1" s="1"/>
  <c r="E474" i="1" l="1"/>
  <c r="I474" i="1" l="1"/>
  <c r="G475" i="1" s="1"/>
  <c r="H474" i="1"/>
  <c r="F475" i="1" s="1"/>
  <c r="E475" i="1" l="1"/>
  <c r="I475" i="1"/>
  <c r="G476" i="1" s="1"/>
  <c r="H475" i="1" l="1"/>
  <c r="F476" i="1" s="1"/>
  <c r="E476" i="1" l="1"/>
  <c r="I476" i="1" l="1"/>
  <c r="G477" i="1" s="1"/>
  <c r="H476" i="1"/>
  <c r="F477" i="1" s="1"/>
  <c r="E477" i="1" l="1"/>
  <c r="I477" i="1" l="1"/>
  <c r="G478" i="1" s="1"/>
  <c r="H477" i="1"/>
  <c r="F478" i="1" s="1"/>
  <c r="E478" i="1" l="1"/>
  <c r="I478" i="1" l="1"/>
  <c r="G479" i="1" s="1"/>
  <c r="H478" i="1"/>
  <c r="F479" i="1" s="1"/>
  <c r="E479" i="1" l="1"/>
  <c r="I479" i="1" l="1"/>
  <c r="G480" i="1" s="1"/>
  <c r="H479" i="1"/>
  <c r="F480" i="1" s="1"/>
  <c r="E480" i="1" l="1"/>
  <c r="I480" i="1" l="1"/>
  <c r="G481" i="1" s="1"/>
  <c r="H480" i="1"/>
  <c r="F481" i="1" s="1"/>
  <c r="E481" i="1" l="1"/>
  <c r="I481" i="1" l="1"/>
  <c r="G482" i="1" s="1"/>
  <c r="H481" i="1"/>
  <c r="F482" i="1" s="1"/>
  <c r="E482" i="1" l="1"/>
  <c r="I482" i="1"/>
  <c r="G483" i="1" s="1"/>
  <c r="H482" i="1" l="1"/>
  <c r="F483" i="1" s="1"/>
  <c r="E483" i="1" l="1"/>
  <c r="I483" i="1" l="1"/>
  <c r="G484" i="1" s="1"/>
  <c r="H483" i="1"/>
  <c r="F484" i="1" s="1"/>
  <c r="E484" i="1" l="1"/>
  <c r="I484" i="1" l="1"/>
  <c r="G485" i="1" s="1"/>
  <c r="H484" i="1"/>
  <c r="F485" i="1" s="1"/>
  <c r="E485" i="1" l="1"/>
  <c r="I485" i="1"/>
  <c r="G486" i="1" s="1"/>
  <c r="H485" i="1" l="1"/>
  <c r="F486" i="1" s="1"/>
  <c r="E486" i="1" l="1"/>
  <c r="I486" i="1"/>
  <c r="G487" i="1" s="1"/>
  <c r="H486" i="1" l="1"/>
  <c r="F487" i="1" s="1"/>
  <c r="E487" i="1" l="1"/>
  <c r="I487" i="1" s="1"/>
  <c r="G488" i="1" s="1"/>
  <c r="H487" i="1" l="1"/>
  <c r="F488" i="1" s="1"/>
  <c r="E488" i="1" l="1"/>
  <c r="I488" i="1" s="1"/>
  <c r="G489" i="1" s="1"/>
  <c r="H488" i="1" l="1"/>
  <c r="F489" i="1" s="1"/>
  <c r="E489" i="1" l="1"/>
  <c r="I489" i="1"/>
  <c r="G490" i="1" s="1"/>
  <c r="H489" i="1" l="1"/>
  <c r="F490" i="1" s="1"/>
  <c r="E490" i="1" l="1"/>
  <c r="I490" i="1"/>
  <c r="G491" i="1" s="1"/>
  <c r="H490" i="1" l="1"/>
  <c r="F491" i="1" s="1"/>
  <c r="E491" i="1" l="1"/>
  <c r="I491" i="1"/>
  <c r="G492" i="1" s="1"/>
  <c r="H491" i="1" l="1"/>
  <c r="F492" i="1" s="1"/>
  <c r="E492" i="1" l="1"/>
  <c r="I492" i="1"/>
  <c r="G493" i="1" s="1"/>
  <c r="H492" i="1" l="1"/>
  <c r="F493" i="1" s="1"/>
  <c r="E493" i="1" l="1"/>
  <c r="I493" i="1"/>
  <c r="G494" i="1" s="1"/>
  <c r="H493" i="1" l="1"/>
  <c r="F494" i="1" s="1"/>
  <c r="E494" i="1" l="1"/>
  <c r="I494" i="1"/>
  <c r="G495" i="1" s="1"/>
  <c r="H494" i="1" l="1"/>
  <c r="F495" i="1" s="1"/>
  <c r="E495" i="1" l="1"/>
  <c r="I495" i="1"/>
  <c r="G496" i="1" s="1"/>
  <c r="H495" i="1" l="1"/>
  <c r="F496" i="1" s="1"/>
  <c r="E496" i="1" l="1"/>
  <c r="I496" i="1" s="1"/>
  <c r="G497" i="1" s="1"/>
  <c r="H496" i="1" l="1"/>
  <c r="F497" i="1" s="1"/>
  <c r="E497" i="1" l="1"/>
  <c r="I497" i="1" s="1"/>
  <c r="G498" i="1" s="1"/>
  <c r="H497" i="1" l="1"/>
  <c r="F498" i="1" s="1"/>
  <c r="E498" i="1" l="1"/>
  <c r="I498" i="1"/>
  <c r="G499" i="1" s="1"/>
  <c r="H498" i="1" l="1"/>
  <c r="F499" i="1" s="1"/>
  <c r="E499" i="1" l="1"/>
  <c r="I499" i="1"/>
  <c r="G500" i="1" s="1"/>
  <c r="H499" i="1" l="1"/>
  <c r="F500" i="1" s="1"/>
  <c r="E500" i="1" l="1"/>
  <c r="I500" i="1"/>
  <c r="G501" i="1" s="1"/>
  <c r="H500" i="1" l="1"/>
  <c r="F501" i="1" s="1"/>
  <c r="E501" i="1" l="1"/>
  <c r="I501" i="1" s="1"/>
  <c r="G502" i="1" s="1"/>
  <c r="H501" i="1" l="1"/>
  <c r="F502" i="1" l="1"/>
  <c r="E502" i="1"/>
  <c r="H502" i="1" s="1"/>
  <c r="I502" i="1" l="1"/>
  <c r="N5" i="1"/>
  <c r="L6" i="1" s="1"/>
  <c r="M5" i="1"/>
  <c r="J6" i="1" s="1"/>
  <c r="K6" i="1" l="1"/>
  <c r="M6" i="1" s="1"/>
  <c r="J7" i="1" s="1"/>
  <c r="N6" i="1" l="1"/>
  <c r="L7" i="1" s="1"/>
  <c r="K7" i="1"/>
  <c r="N7" i="1" s="1"/>
  <c r="L8" i="1" s="1"/>
  <c r="M7" i="1" l="1"/>
  <c r="J8" i="1" s="1"/>
  <c r="K8" i="1" l="1"/>
  <c r="M8" i="1" s="1"/>
  <c r="J9" i="1" s="1"/>
  <c r="N8" i="1" l="1"/>
  <c r="L9" i="1" s="1"/>
  <c r="K9" i="1" l="1"/>
  <c r="N9" i="1" s="1"/>
  <c r="L10" i="1" s="1"/>
  <c r="M9" i="1"/>
  <c r="J10" i="1" s="1"/>
  <c r="K10" i="1" l="1"/>
  <c r="M10" i="1"/>
  <c r="J11" i="1" s="1"/>
  <c r="N10" i="1" l="1"/>
  <c r="L11" i="1" s="1"/>
  <c r="K11" i="1"/>
  <c r="N11" i="1" s="1"/>
  <c r="L12" i="1" s="1"/>
  <c r="M11" i="1" l="1"/>
  <c r="J12" i="1" s="1"/>
  <c r="K12" i="1" l="1"/>
  <c r="M12" i="1"/>
  <c r="J13" i="1" s="1"/>
  <c r="N12" i="1" l="1"/>
  <c r="L13" i="1" s="1"/>
  <c r="K13" i="1" l="1"/>
  <c r="N13" i="1" s="1"/>
  <c r="L14" i="1" s="1"/>
  <c r="M13" i="1"/>
  <c r="J14" i="1" s="1"/>
  <c r="K14" i="1" l="1"/>
  <c r="M14" i="1" s="1"/>
  <c r="J15" i="1" s="1"/>
  <c r="N14" i="1" l="1"/>
  <c r="L15" i="1" s="1"/>
  <c r="K15" i="1"/>
  <c r="N15" i="1" s="1"/>
  <c r="L16" i="1" s="1"/>
  <c r="M15" i="1" l="1"/>
  <c r="J16" i="1" s="1"/>
  <c r="K16" i="1" l="1"/>
  <c r="M16" i="1"/>
  <c r="J17" i="1" s="1"/>
  <c r="N16" i="1" l="1"/>
  <c r="L17" i="1" s="1"/>
  <c r="K17" i="1" l="1"/>
  <c r="N17" i="1" s="1"/>
  <c r="L18" i="1" s="1"/>
  <c r="M17" i="1"/>
  <c r="J18" i="1" s="1"/>
  <c r="K18" i="1" l="1"/>
  <c r="M18" i="1"/>
  <c r="J19" i="1" s="1"/>
  <c r="N18" i="1" l="1"/>
  <c r="L19" i="1" s="1"/>
  <c r="K19" i="1"/>
  <c r="N19" i="1" s="1"/>
  <c r="L20" i="1" s="1"/>
  <c r="M19" i="1" l="1"/>
  <c r="J20" i="1" s="1"/>
  <c r="K20" i="1" l="1"/>
  <c r="M20" i="1" s="1"/>
  <c r="J21" i="1" s="1"/>
  <c r="N20" i="1" l="1"/>
  <c r="L21" i="1" s="1"/>
  <c r="K21" i="1" l="1"/>
  <c r="N21" i="1" s="1"/>
  <c r="L22" i="1" s="1"/>
  <c r="M21" i="1" l="1"/>
  <c r="J22" i="1" s="1"/>
  <c r="K22" i="1"/>
  <c r="M22" i="1" s="1"/>
  <c r="J23" i="1" s="1"/>
  <c r="N22" i="1" l="1"/>
  <c r="L23" i="1" s="1"/>
  <c r="K23" i="1"/>
  <c r="N23" i="1" s="1"/>
  <c r="L24" i="1" s="1"/>
  <c r="M23" i="1" l="1"/>
  <c r="J24" i="1" s="1"/>
  <c r="K24" i="1" l="1"/>
  <c r="M24" i="1" s="1"/>
  <c r="J25" i="1" s="1"/>
  <c r="N24" i="1" l="1"/>
  <c r="L25" i="1" s="1"/>
  <c r="K25" i="1" l="1"/>
  <c r="N25" i="1" s="1"/>
  <c r="L26" i="1" s="1"/>
  <c r="M25" i="1" l="1"/>
  <c r="J26" i="1" s="1"/>
  <c r="K26" i="1"/>
  <c r="M26" i="1" s="1"/>
  <c r="J27" i="1" s="1"/>
  <c r="N26" i="1" l="1"/>
  <c r="L27" i="1" s="1"/>
  <c r="K27" i="1"/>
  <c r="N27" i="1" s="1"/>
  <c r="L28" i="1" s="1"/>
  <c r="M27" i="1" l="1"/>
  <c r="J28" i="1" s="1"/>
  <c r="K28" i="1" l="1"/>
  <c r="M28" i="1" s="1"/>
  <c r="J29" i="1" s="1"/>
  <c r="N28" i="1" l="1"/>
  <c r="L29" i="1" s="1"/>
  <c r="K29" i="1" l="1"/>
  <c r="N29" i="1" s="1"/>
  <c r="L30" i="1" s="1"/>
  <c r="M29" i="1"/>
  <c r="J30" i="1" s="1"/>
  <c r="K30" i="1" l="1"/>
  <c r="M30" i="1" s="1"/>
  <c r="J31" i="1" s="1"/>
  <c r="N30" i="1" l="1"/>
  <c r="L31" i="1" s="1"/>
  <c r="K31" i="1" l="1"/>
  <c r="N31" i="1" s="1"/>
  <c r="L32" i="1" s="1"/>
  <c r="M31" i="1" l="1"/>
  <c r="J32" i="1" s="1"/>
  <c r="K32" i="1"/>
  <c r="M32" i="1" s="1"/>
  <c r="J33" i="1" s="1"/>
  <c r="N32" i="1" l="1"/>
  <c r="L33" i="1" s="1"/>
  <c r="K33" i="1" l="1"/>
  <c r="N33" i="1"/>
  <c r="L34" i="1" s="1"/>
  <c r="M33" i="1"/>
  <c r="J34" i="1" s="1"/>
  <c r="K34" i="1" l="1"/>
  <c r="M34" i="1" s="1"/>
  <c r="J35" i="1" s="1"/>
  <c r="N34" i="1" l="1"/>
  <c r="L35" i="1" s="1"/>
  <c r="K35" i="1"/>
  <c r="N35" i="1" s="1"/>
  <c r="L36" i="1" s="1"/>
  <c r="M35" i="1" l="1"/>
  <c r="J36" i="1" s="1"/>
  <c r="K36" i="1" l="1"/>
  <c r="M36" i="1" s="1"/>
  <c r="J37" i="1" s="1"/>
  <c r="N36" i="1" l="1"/>
  <c r="L37" i="1" s="1"/>
  <c r="K37" i="1" l="1"/>
  <c r="N37" i="1" s="1"/>
  <c r="L38" i="1" s="1"/>
  <c r="M37" i="1"/>
  <c r="J38" i="1" s="1"/>
  <c r="K38" i="1" l="1"/>
  <c r="M38" i="1" s="1"/>
  <c r="J39" i="1" s="1"/>
  <c r="N38" i="1" l="1"/>
  <c r="L39" i="1" s="1"/>
  <c r="K39" i="1"/>
  <c r="N39" i="1" s="1"/>
  <c r="L40" i="1" s="1"/>
  <c r="M39" i="1" l="1"/>
  <c r="J40" i="1" s="1"/>
  <c r="K40" i="1" l="1"/>
  <c r="M40" i="1" s="1"/>
  <c r="J41" i="1" s="1"/>
  <c r="N40" i="1" l="1"/>
  <c r="L41" i="1" s="1"/>
  <c r="K41" i="1" l="1"/>
  <c r="N41" i="1"/>
  <c r="L42" i="1" s="1"/>
  <c r="M41" i="1"/>
  <c r="J42" i="1" s="1"/>
  <c r="K42" i="1" l="1"/>
  <c r="M42" i="1" s="1"/>
  <c r="J43" i="1" s="1"/>
  <c r="N42" i="1" l="1"/>
  <c r="L43" i="1" s="1"/>
  <c r="K43" i="1" l="1"/>
  <c r="N43" i="1" s="1"/>
  <c r="L44" i="1" s="1"/>
  <c r="M43" i="1" l="1"/>
  <c r="J44" i="1" s="1"/>
  <c r="K44" i="1" l="1"/>
  <c r="M44" i="1" s="1"/>
  <c r="J45" i="1" s="1"/>
  <c r="N44" i="1" l="1"/>
  <c r="L45" i="1" s="1"/>
  <c r="K45" i="1" l="1"/>
  <c r="N45" i="1" s="1"/>
  <c r="L46" i="1" s="1"/>
  <c r="M45" i="1"/>
  <c r="J46" i="1" s="1"/>
  <c r="K46" i="1" l="1"/>
  <c r="M46" i="1" s="1"/>
  <c r="J47" i="1" s="1"/>
  <c r="N46" i="1"/>
  <c r="L47" i="1" s="1"/>
  <c r="K47" i="1" l="1"/>
  <c r="N47" i="1" s="1"/>
  <c r="L48" i="1" s="1"/>
  <c r="M47" i="1"/>
  <c r="J48" i="1" s="1"/>
  <c r="K48" i="1" l="1"/>
  <c r="M48" i="1" s="1"/>
  <c r="J49" i="1" s="1"/>
  <c r="N48" i="1" l="1"/>
  <c r="L49" i="1" s="1"/>
  <c r="K49" i="1" l="1"/>
  <c r="N49" i="1"/>
  <c r="L50" i="1" s="1"/>
  <c r="M49" i="1"/>
  <c r="J50" i="1" s="1"/>
  <c r="K50" i="1" l="1"/>
  <c r="M50" i="1"/>
  <c r="J51" i="1" s="1"/>
  <c r="N50" i="1" l="1"/>
  <c r="L51" i="1" s="1"/>
  <c r="K51" i="1" l="1"/>
  <c r="N51" i="1" s="1"/>
  <c r="L52" i="1" s="1"/>
  <c r="M51" i="1" l="1"/>
  <c r="J52" i="1" s="1"/>
  <c r="K52" i="1"/>
  <c r="M52" i="1" s="1"/>
  <c r="J53" i="1" s="1"/>
  <c r="N52" i="1" l="1"/>
  <c r="L53" i="1" s="1"/>
  <c r="K53" i="1" l="1"/>
  <c r="N53" i="1" s="1"/>
  <c r="L54" i="1" s="1"/>
  <c r="M53" i="1" l="1"/>
  <c r="J54" i="1" s="1"/>
  <c r="K54" i="1"/>
  <c r="N54" i="1" s="1"/>
  <c r="L55" i="1" s="1"/>
  <c r="M54" i="1" l="1"/>
  <c r="J55" i="1" s="1"/>
  <c r="K55" i="1"/>
  <c r="N55" i="1" s="1"/>
  <c r="L56" i="1" s="1"/>
  <c r="M55" i="1" l="1"/>
  <c r="J56" i="1" s="1"/>
  <c r="K56" i="1" l="1"/>
  <c r="M56" i="1" s="1"/>
  <c r="J57" i="1" s="1"/>
  <c r="N56" i="1" l="1"/>
  <c r="L57" i="1" s="1"/>
  <c r="K57" i="1" l="1"/>
  <c r="N57" i="1" s="1"/>
  <c r="L58" i="1" s="1"/>
  <c r="M57" i="1" l="1"/>
  <c r="J58" i="1" s="1"/>
  <c r="K58" i="1" l="1"/>
  <c r="M58" i="1" s="1"/>
  <c r="J59" i="1" s="1"/>
  <c r="N58" i="1"/>
  <c r="L59" i="1" s="1"/>
  <c r="K59" i="1"/>
  <c r="N59" i="1" s="1"/>
  <c r="L60" i="1" s="1"/>
  <c r="M59" i="1" l="1"/>
  <c r="J60" i="1" s="1"/>
  <c r="K60" i="1" l="1"/>
  <c r="M60" i="1"/>
  <c r="J61" i="1" s="1"/>
  <c r="N60" i="1" l="1"/>
  <c r="L61" i="1" s="1"/>
  <c r="K61" i="1" l="1"/>
  <c r="N61" i="1" s="1"/>
  <c r="L62" i="1" s="1"/>
  <c r="M61" i="1" l="1"/>
  <c r="J62" i="1" s="1"/>
  <c r="K62" i="1" l="1"/>
  <c r="M62" i="1" s="1"/>
  <c r="J63" i="1" s="1"/>
  <c r="N62" i="1" l="1"/>
  <c r="L63" i="1" s="1"/>
  <c r="K63" i="1" l="1"/>
  <c r="N63" i="1" s="1"/>
  <c r="L64" i="1" s="1"/>
  <c r="M63" i="1" l="1"/>
  <c r="J64" i="1" s="1"/>
  <c r="K64" i="1" l="1"/>
  <c r="M64" i="1" s="1"/>
  <c r="J65" i="1" s="1"/>
  <c r="N64" i="1" l="1"/>
  <c r="L65" i="1" s="1"/>
  <c r="K65" i="1" l="1"/>
  <c r="N65" i="1" s="1"/>
  <c r="L66" i="1" s="1"/>
  <c r="M65" i="1" l="1"/>
  <c r="J66" i="1" s="1"/>
  <c r="K66" i="1"/>
  <c r="M66" i="1" s="1"/>
  <c r="J67" i="1" s="1"/>
  <c r="N66" i="1" l="1"/>
  <c r="L67" i="1" s="1"/>
  <c r="K67" i="1" l="1"/>
  <c r="N67" i="1" s="1"/>
  <c r="L68" i="1" s="1"/>
  <c r="M67" i="1" l="1"/>
  <c r="J68" i="1" s="1"/>
  <c r="K68" i="1"/>
  <c r="M68" i="1" s="1"/>
  <c r="J69" i="1" s="1"/>
  <c r="N68" i="1" l="1"/>
  <c r="L69" i="1" s="1"/>
  <c r="K69" i="1" l="1"/>
  <c r="N69" i="1" s="1"/>
  <c r="L70" i="1" s="1"/>
  <c r="M69" i="1" l="1"/>
  <c r="J70" i="1" s="1"/>
  <c r="K70" i="1"/>
  <c r="M70" i="1" s="1"/>
  <c r="J71" i="1" s="1"/>
  <c r="N70" i="1" l="1"/>
  <c r="L71" i="1" s="1"/>
  <c r="K71" i="1" l="1"/>
  <c r="N71" i="1" s="1"/>
  <c r="L72" i="1" s="1"/>
  <c r="M71" i="1"/>
  <c r="J72" i="1" s="1"/>
  <c r="K72" i="1" l="1"/>
  <c r="M72" i="1" s="1"/>
  <c r="J73" i="1" s="1"/>
  <c r="N72" i="1" l="1"/>
  <c r="L73" i="1" s="1"/>
  <c r="K73" i="1" l="1"/>
  <c r="N73" i="1" s="1"/>
  <c r="L74" i="1" s="1"/>
  <c r="M73" i="1"/>
  <c r="J74" i="1" s="1"/>
  <c r="K74" i="1" l="1"/>
  <c r="M74" i="1" s="1"/>
  <c r="J75" i="1" s="1"/>
  <c r="N74" i="1" l="1"/>
  <c r="L75" i="1" s="1"/>
  <c r="K75" i="1" l="1"/>
  <c r="N75" i="1" s="1"/>
  <c r="L76" i="1" s="1"/>
  <c r="M75" i="1" l="1"/>
  <c r="J76" i="1" s="1"/>
  <c r="K76" i="1"/>
  <c r="M76" i="1" s="1"/>
  <c r="J77" i="1" s="1"/>
  <c r="N76" i="1" l="1"/>
  <c r="L77" i="1" s="1"/>
  <c r="K77" i="1" l="1"/>
  <c r="N77" i="1" s="1"/>
  <c r="L78" i="1" s="1"/>
  <c r="M77" i="1"/>
  <c r="J78" i="1" s="1"/>
  <c r="K78" i="1" l="1"/>
  <c r="M78" i="1"/>
  <c r="J79" i="1" s="1"/>
  <c r="N78" i="1" l="1"/>
  <c r="L79" i="1" s="1"/>
  <c r="K79" i="1"/>
  <c r="N79" i="1" s="1"/>
  <c r="L80" i="1" s="1"/>
  <c r="M79" i="1" l="1"/>
  <c r="J80" i="1" s="1"/>
  <c r="K80" i="1" l="1"/>
  <c r="M80" i="1" s="1"/>
  <c r="J81" i="1" s="1"/>
  <c r="N80" i="1" l="1"/>
  <c r="L81" i="1" s="1"/>
  <c r="K81" i="1" l="1"/>
  <c r="N81" i="1"/>
  <c r="L82" i="1" s="1"/>
  <c r="M81" i="1"/>
  <c r="J82" i="1" s="1"/>
  <c r="K82" i="1" l="1"/>
  <c r="M82" i="1" s="1"/>
  <c r="J83" i="1" s="1"/>
  <c r="N82" i="1" l="1"/>
  <c r="L83" i="1" s="1"/>
  <c r="K83" i="1" l="1"/>
  <c r="N83" i="1" s="1"/>
  <c r="L84" i="1" s="1"/>
  <c r="M83" i="1" l="1"/>
  <c r="J84" i="1" s="1"/>
  <c r="K84" i="1"/>
  <c r="M84" i="1"/>
  <c r="J85" i="1" s="1"/>
  <c r="N84" i="1" l="1"/>
  <c r="L85" i="1" s="1"/>
  <c r="K85" i="1" l="1"/>
  <c r="N85" i="1" s="1"/>
  <c r="L86" i="1" s="1"/>
  <c r="M85" i="1" l="1"/>
  <c r="J86" i="1" s="1"/>
  <c r="K86" i="1"/>
  <c r="M86" i="1" s="1"/>
  <c r="J87" i="1" s="1"/>
  <c r="N86" i="1" l="1"/>
  <c r="L87" i="1" s="1"/>
  <c r="K87" i="1"/>
  <c r="N87" i="1" s="1"/>
  <c r="L88" i="1" s="1"/>
  <c r="M87" i="1" l="1"/>
  <c r="J88" i="1" s="1"/>
  <c r="K88" i="1" l="1"/>
  <c r="M88" i="1" s="1"/>
  <c r="J89" i="1" s="1"/>
  <c r="N88" i="1" l="1"/>
  <c r="L89" i="1" s="1"/>
  <c r="K89" i="1" l="1"/>
  <c r="N89" i="1" s="1"/>
  <c r="L90" i="1" s="1"/>
  <c r="M89" i="1" l="1"/>
  <c r="J90" i="1" s="1"/>
  <c r="K90" i="1"/>
  <c r="M90" i="1" s="1"/>
  <c r="J91" i="1" s="1"/>
  <c r="N90" i="1" l="1"/>
  <c r="L91" i="1" s="1"/>
  <c r="K91" i="1" l="1"/>
  <c r="N91" i="1" s="1"/>
  <c r="L92" i="1" s="1"/>
  <c r="M91" i="1" l="1"/>
  <c r="J92" i="1" s="1"/>
  <c r="K92" i="1" l="1"/>
  <c r="M92" i="1" s="1"/>
  <c r="J93" i="1" s="1"/>
  <c r="N92" i="1" l="1"/>
  <c r="L93" i="1" s="1"/>
  <c r="K93" i="1"/>
  <c r="N93" i="1" s="1"/>
  <c r="L94" i="1" s="1"/>
  <c r="M93" i="1" l="1"/>
  <c r="J94" i="1" s="1"/>
  <c r="K94" i="1"/>
  <c r="M94" i="1" s="1"/>
  <c r="J95" i="1" s="1"/>
  <c r="N94" i="1" l="1"/>
  <c r="L95" i="1" s="1"/>
  <c r="K95" i="1" l="1"/>
  <c r="N95" i="1" s="1"/>
  <c r="L96" i="1" s="1"/>
  <c r="M95" i="1" l="1"/>
  <c r="J96" i="1" s="1"/>
  <c r="K96" i="1" l="1"/>
  <c r="M96" i="1" s="1"/>
  <c r="J97" i="1" s="1"/>
  <c r="N96" i="1" l="1"/>
  <c r="L97" i="1" s="1"/>
  <c r="K97" i="1"/>
  <c r="N97" i="1" s="1"/>
  <c r="L98" i="1" s="1"/>
  <c r="M97" i="1" l="1"/>
  <c r="J98" i="1" s="1"/>
  <c r="K98" i="1" l="1"/>
  <c r="M98" i="1"/>
  <c r="J99" i="1" s="1"/>
  <c r="N98" i="1" l="1"/>
  <c r="L99" i="1" s="1"/>
  <c r="K99" i="1" l="1"/>
  <c r="N99" i="1"/>
  <c r="L100" i="1" s="1"/>
  <c r="M99" i="1"/>
  <c r="J100" i="1" s="1"/>
  <c r="K100" i="1" l="1"/>
  <c r="M100" i="1" s="1"/>
  <c r="J101" i="1" s="1"/>
  <c r="N100" i="1" l="1"/>
  <c r="L101" i="1" s="1"/>
  <c r="K101" i="1"/>
  <c r="N101" i="1" s="1"/>
  <c r="L102" i="1" s="1"/>
  <c r="M101" i="1" l="1"/>
  <c r="J102" i="1" s="1"/>
  <c r="K102" i="1" l="1"/>
  <c r="M102" i="1"/>
  <c r="J103" i="1" s="1"/>
  <c r="N102" i="1" l="1"/>
  <c r="L103" i="1" s="1"/>
  <c r="K103" i="1" l="1"/>
  <c r="N103" i="1" s="1"/>
  <c r="L104" i="1" s="1"/>
  <c r="M103" i="1" l="1"/>
  <c r="J104" i="1" s="1"/>
  <c r="K104" i="1" l="1"/>
  <c r="M104" i="1"/>
  <c r="J105" i="1" s="1"/>
  <c r="N104" i="1" l="1"/>
  <c r="L105" i="1" s="1"/>
  <c r="K105" i="1" l="1"/>
  <c r="N105" i="1" s="1"/>
  <c r="L106" i="1" s="1"/>
  <c r="M105" i="1" l="1"/>
  <c r="J106" i="1" s="1"/>
  <c r="K106" i="1"/>
  <c r="M106" i="1" s="1"/>
  <c r="J107" i="1" s="1"/>
  <c r="N106" i="1" l="1"/>
  <c r="L107" i="1" s="1"/>
  <c r="K107" i="1"/>
  <c r="N107" i="1" s="1"/>
  <c r="L108" i="1" s="1"/>
  <c r="M107" i="1" l="1"/>
  <c r="J108" i="1" s="1"/>
  <c r="K108" i="1" l="1"/>
  <c r="M108" i="1" s="1"/>
  <c r="J109" i="1" s="1"/>
  <c r="N108" i="1" l="1"/>
  <c r="L109" i="1" s="1"/>
  <c r="K109" i="1" l="1"/>
  <c r="N109" i="1" s="1"/>
  <c r="L110" i="1" s="1"/>
  <c r="M109" i="1" l="1"/>
  <c r="J110" i="1" s="1"/>
  <c r="K110" i="1"/>
  <c r="M110" i="1" s="1"/>
  <c r="J111" i="1" s="1"/>
  <c r="N110" i="1" l="1"/>
  <c r="L111" i="1" s="1"/>
  <c r="K111" i="1"/>
  <c r="N111" i="1" s="1"/>
  <c r="L112" i="1" s="1"/>
  <c r="M111" i="1" l="1"/>
  <c r="J112" i="1" s="1"/>
  <c r="K112" i="1" l="1"/>
  <c r="M112" i="1" s="1"/>
  <c r="J113" i="1" s="1"/>
  <c r="N112" i="1" l="1"/>
  <c r="L113" i="1" s="1"/>
  <c r="K113" i="1" l="1"/>
  <c r="N113" i="1" s="1"/>
  <c r="L114" i="1" s="1"/>
  <c r="M113" i="1"/>
  <c r="J114" i="1" s="1"/>
  <c r="K114" i="1" l="1"/>
  <c r="M114" i="1" s="1"/>
  <c r="J115" i="1" s="1"/>
  <c r="N114" i="1" l="1"/>
  <c r="L115" i="1" s="1"/>
  <c r="K115" i="1"/>
  <c r="N115" i="1" s="1"/>
  <c r="L116" i="1" s="1"/>
  <c r="M115" i="1" l="1"/>
  <c r="J116" i="1" s="1"/>
  <c r="K116" i="1" l="1"/>
  <c r="M116" i="1" s="1"/>
  <c r="J117" i="1" s="1"/>
  <c r="N116" i="1" l="1"/>
  <c r="L117" i="1" s="1"/>
  <c r="K117" i="1" l="1"/>
  <c r="N117" i="1" s="1"/>
  <c r="L118" i="1" s="1"/>
  <c r="M117" i="1"/>
  <c r="J118" i="1" s="1"/>
  <c r="K118" i="1" l="1"/>
  <c r="M118" i="1"/>
  <c r="J119" i="1" s="1"/>
  <c r="N118" i="1" l="1"/>
  <c r="L119" i="1" s="1"/>
  <c r="K119" i="1"/>
  <c r="N119" i="1" s="1"/>
  <c r="L120" i="1" s="1"/>
  <c r="M119" i="1" l="1"/>
  <c r="J120" i="1" s="1"/>
  <c r="K120" i="1" l="1"/>
  <c r="M120" i="1"/>
  <c r="J121" i="1" s="1"/>
  <c r="N120" i="1" l="1"/>
  <c r="L121" i="1" s="1"/>
  <c r="K121" i="1" l="1"/>
  <c r="N121" i="1" s="1"/>
  <c r="L122" i="1" s="1"/>
  <c r="M121" i="1" l="1"/>
  <c r="J122" i="1" s="1"/>
  <c r="K122" i="1"/>
  <c r="M122" i="1" s="1"/>
  <c r="J123" i="1" s="1"/>
  <c r="N122" i="1" l="1"/>
  <c r="L123" i="1" s="1"/>
  <c r="K123" i="1"/>
  <c r="M123" i="1" s="1"/>
  <c r="J124" i="1" s="1"/>
  <c r="N123" i="1" l="1"/>
  <c r="L124" i="1" s="1"/>
  <c r="K124" i="1"/>
  <c r="N124" i="1" s="1"/>
  <c r="L125" i="1" s="1"/>
  <c r="M124" i="1" l="1"/>
  <c r="J125" i="1" s="1"/>
  <c r="K125" i="1"/>
  <c r="N125" i="1" l="1"/>
  <c r="L126" i="1" s="1"/>
  <c r="M125" i="1"/>
  <c r="J126" i="1" s="1"/>
  <c r="K126" i="1" l="1"/>
  <c r="M126" i="1"/>
  <c r="J127" i="1" s="1"/>
  <c r="N126" i="1" l="1"/>
  <c r="L127" i="1" s="1"/>
  <c r="K127" i="1" l="1"/>
  <c r="N127" i="1" s="1"/>
  <c r="L128" i="1" s="1"/>
  <c r="M127" i="1" l="1"/>
  <c r="J128" i="1" s="1"/>
  <c r="K128" i="1"/>
  <c r="M128" i="1" s="1"/>
  <c r="J129" i="1" s="1"/>
  <c r="N128" i="1" l="1"/>
  <c r="L129" i="1" s="1"/>
  <c r="K129" i="1" l="1"/>
  <c r="N129" i="1" s="1"/>
  <c r="L130" i="1" s="1"/>
  <c r="M129" i="1" l="1"/>
  <c r="J130" i="1" s="1"/>
  <c r="K130" i="1" l="1"/>
  <c r="M130" i="1"/>
  <c r="J131" i="1" s="1"/>
  <c r="N130" i="1" l="1"/>
  <c r="L131" i="1" s="1"/>
  <c r="K131" i="1" l="1"/>
  <c r="N131" i="1"/>
  <c r="L132" i="1" s="1"/>
  <c r="M131" i="1"/>
  <c r="J132" i="1" s="1"/>
  <c r="K132" i="1" l="1"/>
  <c r="M132" i="1" s="1"/>
  <c r="J133" i="1" s="1"/>
  <c r="N132" i="1" l="1"/>
  <c r="L133" i="1" s="1"/>
  <c r="K133" i="1"/>
  <c r="N133" i="1" s="1"/>
  <c r="L134" i="1" s="1"/>
  <c r="M133" i="1" l="1"/>
  <c r="J134" i="1" s="1"/>
  <c r="K134" i="1" l="1"/>
  <c r="M134" i="1" s="1"/>
  <c r="J135" i="1" s="1"/>
  <c r="N134" i="1" l="1"/>
  <c r="L135" i="1" s="1"/>
  <c r="K135" i="1" l="1"/>
  <c r="N135" i="1" s="1"/>
  <c r="L136" i="1" s="1"/>
  <c r="M135" i="1"/>
  <c r="J136" i="1" s="1"/>
  <c r="K136" i="1" l="1"/>
  <c r="M136" i="1"/>
  <c r="J137" i="1" s="1"/>
  <c r="N136" i="1" l="1"/>
  <c r="L137" i="1" s="1"/>
  <c r="K137" i="1"/>
  <c r="N137" i="1" s="1"/>
  <c r="L138" i="1" s="1"/>
  <c r="M137" i="1" l="1"/>
  <c r="J138" i="1" s="1"/>
  <c r="K138" i="1" l="1"/>
  <c r="M138" i="1"/>
  <c r="J139" i="1" s="1"/>
  <c r="N138" i="1" l="1"/>
  <c r="L139" i="1" s="1"/>
  <c r="K139" i="1" l="1"/>
  <c r="N139" i="1" s="1"/>
  <c r="L140" i="1" s="1"/>
  <c r="M139" i="1"/>
  <c r="J140" i="1" s="1"/>
  <c r="K140" i="1" l="1"/>
  <c r="M140" i="1"/>
  <c r="J141" i="1" s="1"/>
  <c r="N140" i="1" l="1"/>
  <c r="L141" i="1" s="1"/>
  <c r="K141" i="1"/>
  <c r="N141" i="1" s="1"/>
  <c r="L142" i="1" s="1"/>
  <c r="M141" i="1" l="1"/>
  <c r="J142" i="1" s="1"/>
  <c r="K142" i="1" l="1"/>
  <c r="M142" i="1" s="1"/>
  <c r="J143" i="1" s="1"/>
  <c r="N142" i="1" l="1"/>
  <c r="L143" i="1" s="1"/>
  <c r="K143" i="1" l="1"/>
  <c r="N143" i="1" s="1"/>
  <c r="L144" i="1" s="1"/>
  <c r="M143" i="1" l="1"/>
  <c r="J144" i="1" s="1"/>
  <c r="K144" i="1" l="1"/>
  <c r="M144" i="1" s="1"/>
  <c r="J145" i="1" s="1"/>
  <c r="N144" i="1" l="1"/>
  <c r="L145" i="1" s="1"/>
  <c r="K145" i="1" l="1"/>
  <c r="N145" i="1"/>
  <c r="L146" i="1" s="1"/>
  <c r="M145" i="1"/>
  <c r="J146" i="1" s="1"/>
  <c r="K146" i="1" l="1"/>
  <c r="M146" i="1" s="1"/>
  <c r="J147" i="1" s="1"/>
  <c r="N146" i="1" l="1"/>
  <c r="L147" i="1" s="1"/>
  <c r="K147" i="1"/>
  <c r="N147" i="1" s="1"/>
  <c r="L148" i="1" s="1"/>
  <c r="M147" i="1" l="1"/>
  <c r="J148" i="1" s="1"/>
  <c r="K148" i="1" l="1"/>
  <c r="M148" i="1" s="1"/>
  <c r="J149" i="1" s="1"/>
  <c r="N148" i="1" l="1"/>
  <c r="L149" i="1" s="1"/>
  <c r="K149" i="1" l="1"/>
  <c r="N149" i="1" s="1"/>
  <c r="L150" i="1" s="1"/>
  <c r="M149" i="1"/>
  <c r="J150" i="1" s="1"/>
  <c r="K150" i="1" l="1"/>
  <c r="M150" i="1" s="1"/>
  <c r="J151" i="1" s="1"/>
  <c r="N150" i="1" l="1"/>
  <c r="L151" i="1" s="1"/>
  <c r="K151" i="1"/>
  <c r="N151" i="1" s="1"/>
  <c r="L152" i="1" s="1"/>
  <c r="M151" i="1" l="1"/>
  <c r="J152" i="1" s="1"/>
  <c r="K152" i="1" l="1"/>
  <c r="M152" i="1" s="1"/>
  <c r="J153" i="1" s="1"/>
  <c r="N152" i="1" l="1"/>
  <c r="L153" i="1" s="1"/>
  <c r="K153" i="1" l="1"/>
  <c r="N153" i="1"/>
  <c r="L154" i="1" s="1"/>
  <c r="M153" i="1"/>
  <c r="J154" i="1" s="1"/>
  <c r="K154" i="1" l="1"/>
  <c r="M154" i="1"/>
  <c r="J155" i="1" s="1"/>
  <c r="N154" i="1" l="1"/>
  <c r="L155" i="1" s="1"/>
  <c r="K155" i="1"/>
  <c r="N155" i="1" s="1"/>
  <c r="L156" i="1" s="1"/>
  <c r="M155" i="1" l="1"/>
  <c r="J156" i="1" s="1"/>
  <c r="K156" i="1" l="1"/>
  <c r="M156" i="1"/>
  <c r="J157" i="1" s="1"/>
  <c r="N156" i="1" l="1"/>
  <c r="L157" i="1" s="1"/>
  <c r="K157" i="1" l="1"/>
  <c r="N157" i="1" s="1"/>
  <c r="L158" i="1" s="1"/>
  <c r="M157" i="1" l="1"/>
  <c r="J158" i="1" s="1"/>
  <c r="K158" i="1" l="1"/>
  <c r="M158" i="1"/>
  <c r="J159" i="1" s="1"/>
  <c r="N158" i="1" l="1"/>
  <c r="L159" i="1" s="1"/>
  <c r="K159" i="1" l="1"/>
  <c r="N159" i="1" s="1"/>
  <c r="L160" i="1" s="1"/>
  <c r="M159" i="1" l="1"/>
  <c r="J160" i="1" s="1"/>
  <c r="K160" i="1" l="1"/>
  <c r="M160" i="1" s="1"/>
  <c r="J161" i="1" s="1"/>
  <c r="N160" i="1" l="1"/>
  <c r="L161" i="1" s="1"/>
  <c r="K161" i="1" l="1"/>
  <c r="N161" i="1"/>
  <c r="L162" i="1" s="1"/>
  <c r="M161" i="1"/>
  <c r="J162" i="1" s="1"/>
  <c r="K162" i="1" l="1"/>
  <c r="M162" i="1"/>
  <c r="J163" i="1" s="1"/>
  <c r="N162" i="1" l="1"/>
  <c r="L163" i="1" s="1"/>
  <c r="K163" i="1"/>
  <c r="N163" i="1" s="1"/>
  <c r="L164" i="1" s="1"/>
  <c r="M163" i="1" l="1"/>
  <c r="J164" i="1" s="1"/>
  <c r="K164" i="1" l="1"/>
  <c r="M164" i="1" s="1"/>
  <c r="J165" i="1" s="1"/>
  <c r="N164" i="1" l="1"/>
  <c r="L165" i="1" s="1"/>
  <c r="K165" i="1" l="1"/>
  <c r="N165" i="1" s="1"/>
  <c r="L166" i="1" s="1"/>
  <c r="M165" i="1"/>
  <c r="J166" i="1" s="1"/>
  <c r="K166" i="1" l="1"/>
  <c r="M166" i="1"/>
  <c r="J167" i="1" s="1"/>
  <c r="N166" i="1" l="1"/>
  <c r="L167" i="1" s="1"/>
  <c r="K167" i="1" l="1"/>
  <c r="N167" i="1" s="1"/>
  <c r="L168" i="1" s="1"/>
  <c r="M167" i="1" l="1"/>
  <c r="J168" i="1" s="1"/>
  <c r="K168" i="1"/>
  <c r="M168" i="1" s="1"/>
  <c r="J169" i="1" s="1"/>
  <c r="N168" i="1" l="1"/>
  <c r="L169" i="1" s="1"/>
  <c r="K169" i="1" l="1"/>
  <c r="N169" i="1" s="1"/>
  <c r="L170" i="1" s="1"/>
  <c r="M169" i="1"/>
  <c r="J170" i="1" s="1"/>
  <c r="K170" i="1" l="1"/>
  <c r="M170" i="1" s="1"/>
  <c r="J171" i="1" s="1"/>
  <c r="N170" i="1" l="1"/>
  <c r="L171" i="1" s="1"/>
  <c r="K171" i="1"/>
  <c r="N171" i="1" s="1"/>
  <c r="L172" i="1" s="1"/>
  <c r="M171" i="1" l="1"/>
  <c r="J172" i="1" s="1"/>
  <c r="K172" i="1"/>
  <c r="M172" i="1" s="1"/>
  <c r="J173" i="1" s="1"/>
  <c r="N172" i="1" l="1"/>
  <c r="L173" i="1" s="1"/>
  <c r="K173" i="1"/>
  <c r="N173" i="1" s="1"/>
  <c r="L174" i="1" s="1"/>
  <c r="M173" i="1" l="1"/>
  <c r="J174" i="1" s="1"/>
  <c r="K174" i="1"/>
  <c r="M174" i="1" s="1"/>
  <c r="J175" i="1" s="1"/>
  <c r="N174" i="1" l="1"/>
  <c r="L175" i="1" s="1"/>
  <c r="K175" i="1" l="1"/>
  <c r="N175" i="1" s="1"/>
  <c r="L176" i="1" s="1"/>
  <c r="M175" i="1"/>
  <c r="J176" i="1" s="1"/>
  <c r="K176" i="1"/>
  <c r="M176" i="1" l="1"/>
  <c r="J177" i="1" s="1"/>
  <c r="N176" i="1"/>
  <c r="L177" i="1" s="1"/>
  <c r="K177" i="1" l="1"/>
  <c r="N177" i="1" s="1"/>
  <c r="L178" i="1" s="1"/>
  <c r="M177" i="1"/>
  <c r="J178" i="1" s="1"/>
  <c r="K178" i="1"/>
  <c r="M178" i="1" s="1"/>
  <c r="J179" i="1" s="1"/>
  <c r="N178" i="1" l="1"/>
  <c r="L179" i="1" s="1"/>
  <c r="K179" i="1"/>
  <c r="N179" i="1" s="1"/>
  <c r="L180" i="1" s="1"/>
  <c r="M179" i="1" l="1"/>
  <c r="J180" i="1" s="1"/>
  <c r="K180" i="1" l="1"/>
  <c r="M180" i="1" s="1"/>
  <c r="J181" i="1" s="1"/>
  <c r="N180" i="1"/>
  <c r="L181" i="1" s="1"/>
  <c r="K181" i="1"/>
  <c r="N181" i="1" l="1"/>
  <c r="L182" i="1" s="1"/>
  <c r="M181" i="1"/>
  <c r="J182" i="1" s="1"/>
  <c r="K182" i="1" l="1"/>
  <c r="M182" i="1" s="1"/>
  <c r="J183" i="1" s="1"/>
  <c r="N182" i="1" l="1"/>
  <c r="L183" i="1" s="1"/>
  <c r="K183" i="1"/>
  <c r="N183" i="1" s="1"/>
  <c r="L184" i="1" s="1"/>
  <c r="M183" i="1" l="1"/>
  <c r="J184" i="1" s="1"/>
  <c r="K184" i="1"/>
  <c r="M184" i="1" s="1"/>
  <c r="J185" i="1" s="1"/>
  <c r="N184" i="1" l="1"/>
  <c r="L185" i="1" s="1"/>
  <c r="K185" i="1" l="1"/>
  <c r="N185" i="1" l="1"/>
  <c r="L186" i="1" s="1"/>
  <c r="M185" i="1"/>
  <c r="J186" i="1" l="1"/>
  <c r="K186" i="1"/>
  <c r="M186" i="1" s="1"/>
  <c r="J187" i="1" l="1"/>
  <c r="N186" i="1"/>
  <c r="L187" i="1" s="1"/>
  <c r="K187" i="1" l="1"/>
  <c r="N187" i="1" s="1"/>
  <c r="L188" i="1" s="1"/>
  <c r="M187" i="1"/>
  <c r="J188" i="1" l="1"/>
  <c r="K188" i="1"/>
  <c r="M188" i="1" s="1"/>
  <c r="N188" i="1" l="1"/>
  <c r="L189" i="1" s="1"/>
  <c r="J189" i="1"/>
  <c r="K189" i="1"/>
  <c r="N189" i="1" s="1"/>
  <c r="L190" i="1" s="1"/>
  <c r="M189" i="1" l="1"/>
  <c r="J190" i="1" l="1"/>
  <c r="K190" i="1"/>
  <c r="M190" i="1" l="1"/>
  <c r="N190" i="1"/>
  <c r="L191" i="1" s="1"/>
  <c r="J191" i="1" l="1"/>
  <c r="K191" i="1"/>
  <c r="N191" i="1" s="1"/>
  <c r="L192" i="1" s="1"/>
  <c r="M191" i="1" l="1"/>
  <c r="J192" i="1" l="1"/>
  <c r="K192" i="1"/>
  <c r="M192" i="1" l="1"/>
  <c r="N192" i="1"/>
  <c r="L193" i="1" s="1"/>
  <c r="J193" i="1" l="1"/>
  <c r="K193" i="1"/>
  <c r="N193" i="1" s="1"/>
  <c r="L194" i="1" s="1"/>
  <c r="M193" i="1" l="1"/>
  <c r="J194" i="1" l="1"/>
  <c r="K194" i="1"/>
  <c r="M194" i="1" l="1"/>
  <c r="N194" i="1"/>
  <c r="L195" i="1" s="1"/>
  <c r="J195" i="1" l="1"/>
  <c r="K195" i="1"/>
  <c r="N195" i="1" s="1"/>
  <c r="L196" i="1" s="1"/>
  <c r="M195" i="1" l="1"/>
  <c r="J196" i="1" l="1"/>
  <c r="K196" i="1"/>
  <c r="M196" i="1" l="1"/>
  <c r="N196" i="1"/>
  <c r="L197" i="1" s="1"/>
  <c r="J197" i="1" l="1"/>
  <c r="K197" i="1"/>
  <c r="N197" i="1" s="1"/>
  <c r="L198" i="1" s="1"/>
  <c r="M197" i="1" l="1"/>
  <c r="J198" i="1"/>
  <c r="K198" i="1"/>
  <c r="M198" i="1" s="1"/>
  <c r="J199" i="1" l="1"/>
  <c r="N198" i="1"/>
  <c r="L199" i="1" s="1"/>
  <c r="K199" i="1" l="1"/>
  <c r="N199" i="1" s="1"/>
  <c r="L200" i="1" s="1"/>
  <c r="M199" i="1" l="1"/>
  <c r="J200" i="1" l="1"/>
  <c r="K200" i="1"/>
  <c r="M200" i="1" l="1"/>
  <c r="N200" i="1"/>
  <c r="L201" i="1" s="1"/>
  <c r="J201" i="1" l="1"/>
  <c r="K201" i="1"/>
  <c r="N201" i="1" s="1"/>
  <c r="L202" i="1" s="1"/>
  <c r="M201" i="1" l="1"/>
  <c r="J202" i="1" l="1"/>
  <c r="K202" i="1"/>
  <c r="M202" i="1" l="1"/>
  <c r="N202" i="1"/>
  <c r="L203" i="1" s="1"/>
  <c r="J203" i="1" l="1"/>
  <c r="K203" i="1"/>
  <c r="N203" i="1" s="1"/>
  <c r="L204" i="1" s="1"/>
  <c r="M203" i="1" l="1"/>
  <c r="J204" i="1" l="1"/>
  <c r="K204" i="1"/>
  <c r="M204" i="1" l="1"/>
  <c r="N204" i="1"/>
  <c r="L205" i="1" s="1"/>
  <c r="J205" i="1" l="1"/>
  <c r="K205" i="1"/>
  <c r="N205" i="1" s="1"/>
  <c r="L206" i="1" s="1"/>
  <c r="M205" i="1" l="1"/>
  <c r="J206" i="1"/>
  <c r="K206" i="1"/>
  <c r="M206" i="1" s="1"/>
  <c r="J207" i="1" l="1"/>
  <c r="N206" i="1"/>
  <c r="L207" i="1" s="1"/>
  <c r="K207" i="1" l="1"/>
  <c r="N207" i="1" s="1"/>
  <c r="L208" i="1" s="1"/>
  <c r="M207" i="1"/>
  <c r="J208" i="1" l="1"/>
  <c r="K208" i="1"/>
  <c r="N208" i="1" s="1"/>
  <c r="L209" i="1" s="1"/>
  <c r="M208" i="1" l="1"/>
  <c r="J209" i="1" l="1"/>
  <c r="K209" i="1"/>
  <c r="N209" i="1" s="1"/>
  <c r="L210" i="1" s="1"/>
  <c r="M209" i="1" l="1"/>
  <c r="J210" i="1" l="1"/>
  <c r="K210" i="1"/>
  <c r="N210" i="1" s="1"/>
  <c r="L211" i="1" s="1"/>
  <c r="M210" i="1" l="1"/>
  <c r="J211" i="1" l="1"/>
  <c r="K211" i="1"/>
  <c r="N211" i="1" s="1"/>
  <c r="L212" i="1" s="1"/>
  <c r="M211" i="1" l="1"/>
  <c r="J212" i="1" l="1"/>
  <c r="K212" i="1"/>
  <c r="N212" i="1" s="1"/>
  <c r="L213" i="1" s="1"/>
  <c r="M212" i="1" l="1"/>
  <c r="J213" i="1" l="1"/>
  <c r="K213" i="1"/>
  <c r="N213" i="1" s="1"/>
  <c r="L214" i="1" s="1"/>
  <c r="M213" i="1" l="1"/>
  <c r="J214" i="1" l="1"/>
  <c r="K214" i="1"/>
  <c r="N214" i="1" s="1"/>
  <c r="L215" i="1" s="1"/>
  <c r="M214" i="1" l="1"/>
  <c r="J215" i="1" l="1"/>
  <c r="K215" i="1"/>
  <c r="N215" i="1" s="1"/>
  <c r="L216" i="1" s="1"/>
  <c r="M215" i="1" l="1"/>
  <c r="J216" i="1" l="1"/>
  <c r="K216" i="1"/>
  <c r="N216" i="1" s="1"/>
  <c r="L217" i="1" s="1"/>
  <c r="M216" i="1" l="1"/>
  <c r="J217" i="1" l="1"/>
  <c r="K217" i="1"/>
  <c r="N217" i="1" s="1"/>
  <c r="L218" i="1" s="1"/>
  <c r="M217" i="1" l="1"/>
  <c r="J218" i="1" l="1"/>
  <c r="K218" i="1"/>
  <c r="N218" i="1" s="1"/>
  <c r="L219" i="1" s="1"/>
  <c r="M218" i="1" l="1"/>
  <c r="J219" i="1" l="1"/>
  <c r="K219" i="1"/>
  <c r="N219" i="1" s="1"/>
  <c r="L220" i="1" s="1"/>
  <c r="M219" i="1" l="1"/>
  <c r="J220" i="1" l="1"/>
  <c r="K220" i="1"/>
  <c r="N220" i="1" s="1"/>
  <c r="L221" i="1" s="1"/>
  <c r="M220" i="1" l="1"/>
  <c r="J221" i="1" l="1"/>
  <c r="K221" i="1"/>
  <c r="M221" i="1" l="1"/>
  <c r="N221" i="1"/>
  <c r="L222" i="1" s="1"/>
  <c r="J222" i="1" l="1"/>
  <c r="K222" i="1"/>
  <c r="N222" i="1" s="1"/>
  <c r="L223" i="1" s="1"/>
  <c r="M222" i="1" l="1"/>
  <c r="J223" i="1" l="1"/>
  <c r="K223" i="1"/>
  <c r="N223" i="1" s="1"/>
  <c r="L224" i="1" s="1"/>
  <c r="M223" i="1" l="1"/>
  <c r="J224" i="1" l="1"/>
  <c r="K224" i="1"/>
  <c r="N224" i="1" s="1"/>
  <c r="L225" i="1" s="1"/>
  <c r="M224" i="1" l="1"/>
  <c r="J225" i="1" l="1"/>
  <c r="K225" i="1"/>
  <c r="N225" i="1" s="1"/>
  <c r="L226" i="1" s="1"/>
  <c r="M225" i="1" l="1"/>
  <c r="J226" i="1" l="1"/>
  <c r="K226" i="1"/>
  <c r="N226" i="1" s="1"/>
  <c r="L227" i="1" s="1"/>
  <c r="M226" i="1" l="1"/>
  <c r="J227" i="1" l="1"/>
  <c r="K227" i="1"/>
  <c r="N227" i="1" s="1"/>
  <c r="L228" i="1" s="1"/>
  <c r="M227" i="1" l="1"/>
  <c r="J228" i="1" l="1"/>
  <c r="K228" i="1"/>
  <c r="M228" i="1" l="1"/>
  <c r="N228" i="1"/>
  <c r="L229" i="1" s="1"/>
  <c r="J229" i="1" l="1"/>
  <c r="K229" i="1"/>
  <c r="N229" i="1" s="1"/>
  <c r="L230" i="1" s="1"/>
  <c r="M229" i="1" l="1"/>
  <c r="J230" i="1" l="1"/>
  <c r="K230" i="1"/>
  <c r="N230" i="1" s="1"/>
  <c r="L231" i="1" s="1"/>
  <c r="M230" i="1" l="1"/>
  <c r="J231" i="1" l="1"/>
  <c r="K231" i="1"/>
  <c r="N231" i="1" s="1"/>
  <c r="L232" i="1" s="1"/>
  <c r="M231" i="1" l="1"/>
  <c r="J232" i="1" l="1"/>
  <c r="K232" i="1"/>
  <c r="N232" i="1" s="1"/>
  <c r="L233" i="1" s="1"/>
  <c r="M232" i="1" l="1"/>
  <c r="J233" i="1" l="1"/>
  <c r="K233" i="1"/>
  <c r="N233" i="1" s="1"/>
  <c r="L234" i="1" s="1"/>
  <c r="M233" i="1" l="1"/>
  <c r="J234" i="1" l="1"/>
  <c r="K234" i="1"/>
  <c r="N234" i="1" s="1"/>
  <c r="L235" i="1" s="1"/>
  <c r="M234" i="1" l="1"/>
  <c r="J235" i="1" l="1"/>
  <c r="K235" i="1"/>
  <c r="N235" i="1" s="1"/>
  <c r="L236" i="1" s="1"/>
  <c r="M235" i="1" l="1"/>
  <c r="J236" i="1" l="1"/>
  <c r="K236" i="1"/>
  <c r="N236" i="1" s="1"/>
  <c r="L237" i="1" s="1"/>
  <c r="M236" i="1" l="1"/>
  <c r="J237" i="1" l="1"/>
  <c r="K237" i="1"/>
  <c r="N237" i="1" s="1"/>
  <c r="L238" i="1" s="1"/>
  <c r="M237" i="1" l="1"/>
  <c r="J238" i="1" l="1"/>
  <c r="K238" i="1"/>
  <c r="N238" i="1" s="1"/>
  <c r="L239" i="1" s="1"/>
  <c r="M238" i="1" l="1"/>
  <c r="J239" i="1" l="1"/>
  <c r="K239" i="1"/>
  <c r="N239" i="1" s="1"/>
  <c r="L240" i="1" s="1"/>
  <c r="M239" i="1" l="1"/>
  <c r="J240" i="1" l="1"/>
  <c r="K240" i="1"/>
  <c r="N240" i="1" s="1"/>
  <c r="L241" i="1" s="1"/>
  <c r="M240" i="1" l="1"/>
  <c r="J241" i="1" l="1"/>
  <c r="K241" i="1"/>
  <c r="N241" i="1" s="1"/>
  <c r="L242" i="1" s="1"/>
  <c r="M241" i="1" l="1"/>
  <c r="J242" i="1" l="1"/>
  <c r="K242" i="1"/>
  <c r="N242" i="1" s="1"/>
  <c r="L243" i="1" s="1"/>
  <c r="M242" i="1" l="1"/>
  <c r="J243" i="1" l="1"/>
  <c r="K243" i="1"/>
  <c r="N243" i="1" s="1"/>
  <c r="L244" i="1" s="1"/>
  <c r="M243" i="1" l="1"/>
  <c r="J244" i="1" l="1"/>
  <c r="K244" i="1"/>
  <c r="N244" i="1" s="1"/>
  <c r="L245" i="1" s="1"/>
  <c r="M244" i="1" l="1"/>
  <c r="J245" i="1" l="1"/>
  <c r="K245" i="1"/>
  <c r="N245" i="1" s="1"/>
  <c r="L246" i="1" s="1"/>
  <c r="M245" i="1" l="1"/>
  <c r="J246" i="1" l="1"/>
  <c r="K246" i="1"/>
  <c r="N246" i="1" s="1"/>
  <c r="L247" i="1" s="1"/>
  <c r="M246" i="1" l="1"/>
  <c r="J247" i="1" l="1"/>
  <c r="K247" i="1"/>
  <c r="N247" i="1" s="1"/>
  <c r="L248" i="1" s="1"/>
  <c r="M247" i="1" l="1"/>
  <c r="J248" i="1" l="1"/>
  <c r="K248" i="1"/>
  <c r="N248" i="1" s="1"/>
  <c r="L249" i="1" s="1"/>
  <c r="M248" i="1" l="1"/>
  <c r="J249" i="1" l="1"/>
  <c r="K249" i="1"/>
  <c r="N249" i="1" s="1"/>
  <c r="L250" i="1" s="1"/>
  <c r="M249" i="1" l="1"/>
  <c r="J250" i="1" l="1"/>
  <c r="K250" i="1"/>
  <c r="N250" i="1" s="1"/>
  <c r="L251" i="1" s="1"/>
  <c r="M250" i="1" l="1"/>
  <c r="J251" i="1" l="1"/>
  <c r="K251" i="1"/>
  <c r="N251" i="1" s="1"/>
  <c r="L252" i="1" s="1"/>
  <c r="M251" i="1" l="1"/>
  <c r="J252" i="1" l="1"/>
  <c r="K252" i="1"/>
  <c r="N252" i="1" s="1"/>
  <c r="L253" i="1" s="1"/>
  <c r="M252" i="1" l="1"/>
  <c r="J253" i="1" l="1"/>
  <c r="K253" i="1"/>
  <c r="N253" i="1" s="1"/>
  <c r="L254" i="1" s="1"/>
  <c r="M253" i="1" l="1"/>
  <c r="J254" i="1" l="1"/>
  <c r="K254" i="1"/>
  <c r="N254" i="1" s="1"/>
  <c r="L255" i="1" s="1"/>
  <c r="M254" i="1" l="1"/>
  <c r="J255" i="1" l="1"/>
  <c r="K255" i="1"/>
  <c r="N255" i="1" s="1"/>
  <c r="L256" i="1" s="1"/>
  <c r="M255" i="1" l="1"/>
  <c r="J256" i="1" l="1"/>
  <c r="K256" i="1"/>
  <c r="N256" i="1" s="1"/>
  <c r="L257" i="1" s="1"/>
  <c r="M256" i="1" l="1"/>
  <c r="J257" i="1" l="1"/>
  <c r="K257" i="1"/>
  <c r="N257" i="1" s="1"/>
  <c r="L258" i="1" s="1"/>
  <c r="M257" i="1" l="1"/>
  <c r="J258" i="1" l="1"/>
  <c r="K258" i="1"/>
  <c r="N258" i="1" s="1"/>
  <c r="L259" i="1" s="1"/>
  <c r="M258" i="1" l="1"/>
  <c r="J259" i="1" l="1"/>
  <c r="K259" i="1"/>
  <c r="N259" i="1" s="1"/>
  <c r="L260" i="1" s="1"/>
  <c r="M259" i="1" l="1"/>
  <c r="J260" i="1" l="1"/>
  <c r="K260" i="1"/>
  <c r="N260" i="1" s="1"/>
  <c r="L261" i="1" s="1"/>
  <c r="M260" i="1" l="1"/>
  <c r="J261" i="1" l="1"/>
  <c r="K261" i="1"/>
  <c r="N261" i="1" s="1"/>
  <c r="L262" i="1" s="1"/>
  <c r="M261" i="1" l="1"/>
  <c r="J262" i="1" l="1"/>
  <c r="K262" i="1"/>
  <c r="N262" i="1" s="1"/>
  <c r="L263" i="1" s="1"/>
  <c r="M262" i="1" l="1"/>
  <c r="J263" i="1" l="1"/>
  <c r="K263" i="1"/>
  <c r="N263" i="1" s="1"/>
  <c r="L264" i="1" s="1"/>
  <c r="M263" i="1" l="1"/>
  <c r="J264" i="1" l="1"/>
  <c r="K264" i="1"/>
  <c r="M264" i="1" l="1"/>
  <c r="N264" i="1"/>
  <c r="L265" i="1" s="1"/>
  <c r="J265" i="1" l="1"/>
  <c r="K265" i="1"/>
  <c r="N265" i="1" s="1"/>
  <c r="L266" i="1" s="1"/>
  <c r="M265" i="1" l="1"/>
  <c r="J266" i="1" l="1"/>
  <c r="K266" i="1"/>
  <c r="N266" i="1" s="1"/>
  <c r="L267" i="1" s="1"/>
  <c r="M266" i="1" l="1"/>
  <c r="J267" i="1" l="1"/>
  <c r="K267" i="1"/>
  <c r="N267" i="1" s="1"/>
  <c r="L268" i="1" s="1"/>
  <c r="M267" i="1" l="1"/>
  <c r="J268" i="1" l="1"/>
  <c r="K268" i="1"/>
  <c r="N268" i="1" s="1"/>
  <c r="L269" i="1" s="1"/>
  <c r="M268" i="1" l="1"/>
  <c r="J269" i="1" l="1"/>
  <c r="K269" i="1"/>
  <c r="N269" i="1" s="1"/>
  <c r="L270" i="1" s="1"/>
  <c r="M269" i="1" l="1"/>
  <c r="J270" i="1" l="1"/>
  <c r="K270" i="1"/>
  <c r="N270" i="1" s="1"/>
  <c r="L271" i="1" s="1"/>
  <c r="M270" i="1" l="1"/>
  <c r="J271" i="1" l="1"/>
  <c r="K271" i="1"/>
  <c r="N271" i="1" s="1"/>
  <c r="L272" i="1" s="1"/>
  <c r="M271" i="1" l="1"/>
  <c r="J272" i="1" l="1"/>
  <c r="K272" i="1"/>
  <c r="N272" i="1" s="1"/>
  <c r="L273" i="1" s="1"/>
  <c r="M272" i="1" l="1"/>
  <c r="J273" i="1" l="1"/>
  <c r="K273" i="1"/>
  <c r="N273" i="1" s="1"/>
  <c r="L274" i="1" s="1"/>
  <c r="M273" i="1" l="1"/>
  <c r="J274" i="1" l="1"/>
  <c r="K274" i="1"/>
  <c r="N274" i="1" s="1"/>
  <c r="L275" i="1" s="1"/>
  <c r="M274" i="1" l="1"/>
  <c r="J275" i="1" l="1"/>
  <c r="K275" i="1"/>
  <c r="N275" i="1" s="1"/>
  <c r="L276" i="1" s="1"/>
  <c r="M275" i="1" l="1"/>
  <c r="J276" i="1" l="1"/>
  <c r="K276" i="1"/>
  <c r="N276" i="1" s="1"/>
  <c r="L277" i="1" s="1"/>
  <c r="M276" i="1" l="1"/>
  <c r="J277" i="1" l="1"/>
  <c r="K277" i="1"/>
  <c r="N277" i="1" s="1"/>
  <c r="L278" i="1" s="1"/>
  <c r="M277" i="1" l="1"/>
  <c r="J278" i="1" l="1"/>
  <c r="K278" i="1"/>
  <c r="N278" i="1" s="1"/>
  <c r="L279" i="1" s="1"/>
  <c r="M278" i="1" l="1"/>
  <c r="J279" i="1" l="1"/>
  <c r="K279" i="1"/>
  <c r="N279" i="1" s="1"/>
  <c r="L280" i="1" s="1"/>
  <c r="M279" i="1" l="1"/>
  <c r="J280" i="1" l="1"/>
  <c r="K280" i="1"/>
  <c r="N280" i="1" s="1"/>
  <c r="L281" i="1" s="1"/>
  <c r="M280" i="1" l="1"/>
  <c r="J281" i="1" l="1"/>
  <c r="K281" i="1"/>
  <c r="N281" i="1" s="1"/>
  <c r="L282" i="1" s="1"/>
  <c r="M281" i="1" l="1"/>
  <c r="J282" i="1" l="1"/>
  <c r="K282" i="1"/>
  <c r="N282" i="1" s="1"/>
  <c r="L283" i="1" s="1"/>
  <c r="M282" i="1" l="1"/>
  <c r="J283" i="1" l="1"/>
  <c r="K283" i="1"/>
  <c r="N283" i="1" s="1"/>
  <c r="L284" i="1" s="1"/>
  <c r="M283" i="1" l="1"/>
  <c r="J284" i="1" l="1"/>
  <c r="K284" i="1"/>
  <c r="N284" i="1" s="1"/>
  <c r="L285" i="1" s="1"/>
  <c r="M284" i="1" l="1"/>
  <c r="J285" i="1" l="1"/>
  <c r="K285" i="1"/>
  <c r="N285" i="1" s="1"/>
  <c r="L286" i="1" s="1"/>
  <c r="M285" i="1" l="1"/>
  <c r="J286" i="1" l="1"/>
  <c r="K286" i="1"/>
  <c r="N286" i="1" s="1"/>
  <c r="L287" i="1" s="1"/>
  <c r="M286" i="1" l="1"/>
  <c r="J287" i="1" l="1"/>
  <c r="K287" i="1"/>
  <c r="N287" i="1" s="1"/>
  <c r="L288" i="1" s="1"/>
  <c r="M287" i="1" l="1"/>
  <c r="J288" i="1" l="1"/>
  <c r="K288" i="1"/>
  <c r="N288" i="1" s="1"/>
  <c r="L289" i="1" s="1"/>
  <c r="M288" i="1" l="1"/>
  <c r="J289" i="1" l="1"/>
  <c r="K289" i="1"/>
  <c r="N289" i="1" s="1"/>
  <c r="L290" i="1" s="1"/>
  <c r="M289" i="1" l="1"/>
  <c r="J290" i="1" l="1"/>
  <c r="K290" i="1"/>
  <c r="N290" i="1" s="1"/>
  <c r="L291" i="1" s="1"/>
  <c r="M290" i="1" l="1"/>
  <c r="J291" i="1" l="1"/>
  <c r="K291" i="1"/>
  <c r="N291" i="1" s="1"/>
  <c r="L292" i="1" s="1"/>
  <c r="M291" i="1" l="1"/>
  <c r="J292" i="1" l="1"/>
  <c r="K292" i="1"/>
  <c r="N292" i="1" s="1"/>
  <c r="L293" i="1" s="1"/>
  <c r="M292" i="1" l="1"/>
  <c r="J293" i="1" l="1"/>
  <c r="K293" i="1"/>
  <c r="N293" i="1" s="1"/>
  <c r="L294" i="1" s="1"/>
  <c r="M293" i="1" l="1"/>
  <c r="J294" i="1" l="1"/>
  <c r="K294" i="1"/>
  <c r="N294" i="1" s="1"/>
  <c r="L295" i="1" s="1"/>
  <c r="M294" i="1" l="1"/>
  <c r="J295" i="1" l="1"/>
  <c r="K295" i="1"/>
  <c r="N295" i="1" s="1"/>
  <c r="L296" i="1" s="1"/>
  <c r="M295" i="1" l="1"/>
  <c r="J296" i="1" l="1"/>
  <c r="K296" i="1"/>
  <c r="N296" i="1" s="1"/>
  <c r="L297" i="1" s="1"/>
  <c r="M296" i="1" l="1"/>
  <c r="J297" i="1" l="1"/>
  <c r="K297" i="1"/>
  <c r="N297" i="1" s="1"/>
  <c r="L298" i="1" s="1"/>
  <c r="M297" i="1" l="1"/>
  <c r="J298" i="1" l="1"/>
  <c r="K298" i="1"/>
  <c r="N298" i="1" s="1"/>
  <c r="L299" i="1" s="1"/>
  <c r="M298" i="1" l="1"/>
  <c r="J299" i="1" l="1"/>
  <c r="K299" i="1"/>
  <c r="N299" i="1" s="1"/>
  <c r="L300" i="1" s="1"/>
  <c r="M299" i="1" l="1"/>
  <c r="J300" i="1" l="1"/>
  <c r="K300" i="1"/>
  <c r="M300" i="1" l="1"/>
  <c r="N300" i="1"/>
  <c r="L301" i="1" s="1"/>
  <c r="J301" i="1" l="1"/>
  <c r="K301" i="1"/>
  <c r="N301" i="1" s="1"/>
  <c r="L302" i="1" s="1"/>
  <c r="M301" i="1" l="1"/>
  <c r="J302" i="1" l="1"/>
  <c r="K302" i="1"/>
  <c r="M302" i="1" l="1"/>
  <c r="N302" i="1"/>
  <c r="L303" i="1" s="1"/>
  <c r="J303" i="1" l="1"/>
  <c r="K303" i="1"/>
  <c r="N303" i="1" s="1"/>
  <c r="L304" i="1" s="1"/>
  <c r="M303" i="1" l="1"/>
  <c r="J304" i="1" l="1"/>
  <c r="K304" i="1"/>
  <c r="M304" i="1" l="1"/>
  <c r="N304" i="1"/>
  <c r="L305" i="1" s="1"/>
  <c r="J305" i="1" l="1"/>
  <c r="K305" i="1"/>
  <c r="N305" i="1" s="1"/>
  <c r="L306" i="1" s="1"/>
  <c r="M305" i="1" l="1"/>
  <c r="J306" i="1" l="1"/>
  <c r="K306" i="1"/>
  <c r="N306" i="1" s="1"/>
  <c r="L307" i="1" s="1"/>
  <c r="M306" i="1" l="1"/>
  <c r="J307" i="1" l="1"/>
  <c r="K307" i="1"/>
  <c r="N307" i="1" s="1"/>
  <c r="L308" i="1" s="1"/>
  <c r="M307" i="1" l="1"/>
  <c r="J308" i="1" l="1"/>
  <c r="K308" i="1"/>
  <c r="M308" i="1" l="1"/>
  <c r="N308" i="1"/>
  <c r="L309" i="1" s="1"/>
  <c r="J309" i="1" l="1"/>
  <c r="K309" i="1"/>
  <c r="N309" i="1" s="1"/>
  <c r="L310" i="1" s="1"/>
  <c r="M309" i="1" l="1"/>
  <c r="J310" i="1" l="1"/>
  <c r="K310" i="1"/>
  <c r="N310" i="1" s="1"/>
  <c r="L311" i="1" s="1"/>
  <c r="M310" i="1" l="1"/>
  <c r="J311" i="1" l="1"/>
  <c r="K311" i="1"/>
  <c r="N311" i="1" s="1"/>
  <c r="L312" i="1" s="1"/>
  <c r="M311" i="1" l="1"/>
  <c r="J312" i="1" l="1"/>
  <c r="K312" i="1"/>
  <c r="M312" i="1" l="1"/>
  <c r="N312" i="1"/>
  <c r="L313" i="1" s="1"/>
  <c r="J313" i="1" l="1"/>
  <c r="K313" i="1"/>
  <c r="N313" i="1" s="1"/>
  <c r="L314" i="1" s="1"/>
  <c r="M313" i="1" l="1"/>
  <c r="J314" i="1" l="1"/>
  <c r="K314" i="1"/>
  <c r="N314" i="1" s="1"/>
  <c r="L315" i="1" s="1"/>
  <c r="M314" i="1" l="1"/>
  <c r="J315" i="1" l="1"/>
  <c r="K315" i="1"/>
  <c r="N315" i="1" s="1"/>
  <c r="L316" i="1" s="1"/>
  <c r="M315" i="1" l="1"/>
  <c r="J316" i="1" l="1"/>
  <c r="K316" i="1"/>
  <c r="N316" i="1" s="1"/>
  <c r="L317" i="1" s="1"/>
  <c r="M316" i="1" l="1"/>
  <c r="J317" i="1" l="1"/>
  <c r="K317" i="1"/>
  <c r="M317" i="1" l="1"/>
  <c r="N317" i="1"/>
  <c r="L318" i="1" s="1"/>
  <c r="J318" i="1" l="1"/>
  <c r="K318" i="1"/>
  <c r="N318" i="1" s="1"/>
  <c r="L319" i="1" s="1"/>
  <c r="M318" i="1" l="1"/>
  <c r="J319" i="1" l="1"/>
  <c r="K319" i="1"/>
  <c r="N319" i="1" s="1"/>
  <c r="L320" i="1" s="1"/>
  <c r="M319" i="1" l="1"/>
  <c r="J320" i="1" l="1"/>
  <c r="K320" i="1"/>
  <c r="N320" i="1" s="1"/>
  <c r="L321" i="1" s="1"/>
  <c r="M320" i="1" l="1"/>
  <c r="J321" i="1" l="1"/>
  <c r="K321" i="1"/>
  <c r="N321" i="1" s="1"/>
  <c r="L322" i="1" s="1"/>
  <c r="M321" i="1" l="1"/>
  <c r="J322" i="1" l="1"/>
  <c r="K322" i="1"/>
  <c r="N322" i="1" s="1"/>
  <c r="L323" i="1" s="1"/>
  <c r="M322" i="1" l="1"/>
  <c r="J323" i="1" l="1"/>
  <c r="K323" i="1"/>
  <c r="N323" i="1" s="1"/>
  <c r="L324" i="1" s="1"/>
  <c r="M323" i="1" l="1"/>
  <c r="J324" i="1" l="1"/>
  <c r="K324" i="1"/>
  <c r="N324" i="1" s="1"/>
  <c r="L325" i="1" s="1"/>
  <c r="M324" i="1" l="1"/>
  <c r="J325" i="1" l="1"/>
  <c r="K325" i="1"/>
  <c r="N325" i="1" s="1"/>
  <c r="L326" i="1" s="1"/>
  <c r="M325" i="1" l="1"/>
  <c r="J326" i="1" l="1"/>
  <c r="K326" i="1"/>
  <c r="M326" i="1" l="1"/>
  <c r="N326" i="1"/>
  <c r="L327" i="1" s="1"/>
  <c r="J327" i="1" l="1"/>
  <c r="K327" i="1"/>
  <c r="N327" i="1" s="1"/>
  <c r="L328" i="1" s="1"/>
  <c r="M327" i="1" l="1"/>
  <c r="J328" i="1" l="1"/>
  <c r="K328" i="1"/>
  <c r="N328" i="1" s="1"/>
  <c r="L329" i="1" s="1"/>
  <c r="M328" i="1" l="1"/>
  <c r="J329" i="1" l="1"/>
  <c r="K329" i="1"/>
  <c r="N329" i="1" s="1"/>
  <c r="L330" i="1" s="1"/>
  <c r="M329" i="1" l="1"/>
  <c r="J330" i="1" l="1"/>
  <c r="K330" i="1"/>
  <c r="N330" i="1" s="1"/>
  <c r="L331" i="1" s="1"/>
  <c r="M330" i="1" l="1"/>
  <c r="J331" i="1" l="1"/>
  <c r="K331" i="1"/>
  <c r="N331" i="1" s="1"/>
  <c r="L332" i="1" s="1"/>
  <c r="M331" i="1" l="1"/>
  <c r="J332" i="1" l="1"/>
  <c r="K332" i="1"/>
  <c r="N332" i="1" s="1"/>
  <c r="L333" i="1" s="1"/>
  <c r="M332" i="1" l="1"/>
  <c r="J333" i="1" l="1"/>
  <c r="K333" i="1"/>
  <c r="N333" i="1" s="1"/>
  <c r="L334" i="1" s="1"/>
  <c r="M333" i="1" l="1"/>
  <c r="J334" i="1" l="1"/>
  <c r="K334" i="1"/>
  <c r="N334" i="1" s="1"/>
  <c r="L335" i="1" s="1"/>
  <c r="M334" i="1" l="1"/>
  <c r="J335" i="1" l="1"/>
  <c r="K335" i="1"/>
  <c r="N335" i="1" s="1"/>
  <c r="L336" i="1" s="1"/>
  <c r="M335" i="1" l="1"/>
  <c r="J336" i="1" l="1"/>
  <c r="K336" i="1"/>
  <c r="N336" i="1" s="1"/>
  <c r="L337" i="1" s="1"/>
  <c r="M336" i="1" l="1"/>
  <c r="J337" i="1" l="1"/>
  <c r="K337" i="1"/>
  <c r="N337" i="1" s="1"/>
  <c r="L338" i="1" s="1"/>
  <c r="M337" i="1" l="1"/>
  <c r="J338" i="1" l="1"/>
  <c r="K338" i="1"/>
  <c r="M338" i="1" l="1"/>
  <c r="N338" i="1"/>
  <c r="L339" i="1" s="1"/>
  <c r="J339" i="1" l="1"/>
  <c r="K339" i="1"/>
  <c r="N339" i="1" s="1"/>
  <c r="L340" i="1" s="1"/>
  <c r="M339" i="1" l="1"/>
  <c r="J340" i="1" l="1"/>
  <c r="K340" i="1"/>
  <c r="M340" i="1" l="1"/>
  <c r="N340" i="1"/>
  <c r="L341" i="1" s="1"/>
  <c r="J341" i="1" l="1"/>
  <c r="K341" i="1"/>
  <c r="N341" i="1" s="1"/>
  <c r="L342" i="1" s="1"/>
  <c r="M341" i="1" l="1"/>
  <c r="J342" i="1" l="1"/>
  <c r="K342" i="1"/>
  <c r="M342" i="1" l="1"/>
  <c r="N342" i="1"/>
  <c r="L343" i="1" s="1"/>
  <c r="J343" i="1" l="1"/>
  <c r="K343" i="1"/>
  <c r="N343" i="1" s="1"/>
  <c r="L344" i="1" s="1"/>
  <c r="M343" i="1" l="1"/>
  <c r="J344" i="1" l="1"/>
  <c r="K344" i="1"/>
  <c r="M344" i="1" l="1"/>
  <c r="N344" i="1"/>
  <c r="L345" i="1" s="1"/>
  <c r="J345" i="1" l="1"/>
  <c r="K345" i="1"/>
  <c r="N345" i="1" s="1"/>
  <c r="L346" i="1" s="1"/>
  <c r="M345" i="1" l="1"/>
  <c r="J346" i="1" l="1"/>
  <c r="K346" i="1"/>
  <c r="M346" i="1" l="1"/>
  <c r="N346" i="1"/>
  <c r="L347" i="1" s="1"/>
  <c r="J347" i="1" l="1"/>
  <c r="K347" i="1"/>
  <c r="N347" i="1" s="1"/>
  <c r="L348" i="1" s="1"/>
  <c r="M347" i="1" l="1"/>
  <c r="J348" i="1" l="1"/>
  <c r="K348" i="1"/>
  <c r="M348" i="1" l="1"/>
  <c r="N348" i="1"/>
  <c r="L349" i="1" s="1"/>
  <c r="J349" i="1" l="1"/>
  <c r="K349" i="1"/>
  <c r="N349" i="1" s="1"/>
  <c r="L350" i="1" s="1"/>
  <c r="M349" i="1" l="1"/>
  <c r="J350" i="1" l="1"/>
  <c r="K350" i="1"/>
  <c r="M350" i="1" l="1"/>
  <c r="N350" i="1"/>
  <c r="L351" i="1" s="1"/>
  <c r="J351" i="1" l="1"/>
  <c r="K351" i="1"/>
  <c r="N351" i="1" s="1"/>
  <c r="L352" i="1" s="1"/>
  <c r="M351" i="1" l="1"/>
  <c r="J352" i="1" l="1"/>
  <c r="K352" i="1"/>
  <c r="N352" i="1" s="1"/>
  <c r="L353" i="1" s="1"/>
  <c r="M352" i="1" l="1"/>
  <c r="J353" i="1" l="1"/>
  <c r="K353" i="1"/>
  <c r="N353" i="1" s="1"/>
  <c r="L354" i="1" s="1"/>
  <c r="M353" i="1" l="1"/>
  <c r="J354" i="1" l="1"/>
  <c r="K354" i="1"/>
  <c r="M354" i="1" l="1"/>
  <c r="N354" i="1"/>
  <c r="L355" i="1" s="1"/>
  <c r="J355" i="1" l="1"/>
  <c r="K355" i="1"/>
  <c r="N355" i="1" s="1"/>
  <c r="L356" i="1" s="1"/>
  <c r="M355" i="1" l="1"/>
  <c r="J356" i="1" l="1"/>
  <c r="K356" i="1"/>
  <c r="M356" i="1" l="1"/>
  <c r="N356" i="1"/>
  <c r="L357" i="1" s="1"/>
  <c r="J357" i="1" l="1"/>
  <c r="K357" i="1"/>
  <c r="N357" i="1" s="1"/>
  <c r="L358" i="1" s="1"/>
  <c r="M357" i="1" l="1"/>
  <c r="J358" i="1" l="1"/>
  <c r="K358" i="1"/>
  <c r="M358" i="1" l="1"/>
  <c r="N358" i="1"/>
  <c r="L359" i="1" s="1"/>
  <c r="J359" i="1" l="1"/>
  <c r="K359" i="1"/>
  <c r="N359" i="1" s="1"/>
  <c r="L360" i="1" s="1"/>
  <c r="M359" i="1" l="1"/>
  <c r="J360" i="1" l="1"/>
  <c r="K360" i="1"/>
  <c r="M360" i="1" l="1"/>
  <c r="N360" i="1"/>
  <c r="L361" i="1" s="1"/>
  <c r="J361" i="1" l="1"/>
  <c r="K361" i="1"/>
  <c r="N361" i="1" s="1"/>
  <c r="L362" i="1" s="1"/>
  <c r="M361" i="1" l="1"/>
  <c r="J362" i="1" l="1"/>
  <c r="K362" i="1"/>
  <c r="M362" i="1" l="1"/>
  <c r="N362" i="1"/>
  <c r="L363" i="1" s="1"/>
  <c r="J363" i="1" l="1"/>
  <c r="K363" i="1"/>
  <c r="N363" i="1" s="1"/>
  <c r="L364" i="1" s="1"/>
  <c r="M363" i="1" l="1"/>
  <c r="J364" i="1" l="1"/>
  <c r="K364" i="1"/>
  <c r="M364" i="1" l="1"/>
  <c r="N364" i="1"/>
  <c r="L365" i="1" s="1"/>
  <c r="J365" i="1" l="1"/>
  <c r="K365" i="1"/>
  <c r="N365" i="1" s="1"/>
  <c r="L366" i="1" s="1"/>
  <c r="M365" i="1" l="1"/>
  <c r="J366" i="1" l="1"/>
  <c r="K366" i="1"/>
  <c r="M366" i="1" l="1"/>
  <c r="N366" i="1"/>
  <c r="L367" i="1" s="1"/>
  <c r="J367" i="1" l="1"/>
  <c r="K367" i="1"/>
  <c r="N367" i="1" s="1"/>
  <c r="L368" i="1" s="1"/>
  <c r="M367" i="1" l="1"/>
  <c r="J368" i="1" l="1"/>
  <c r="K368" i="1"/>
  <c r="M368" i="1" l="1"/>
  <c r="N368" i="1"/>
  <c r="L369" i="1" s="1"/>
  <c r="J369" i="1" l="1"/>
  <c r="K369" i="1"/>
  <c r="N369" i="1" s="1"/>
  <c r="L370" i="1" s="1"/>
  <c r="M369" i="1" l="1"/>
  <c r="J370" i="1" l="1"/>
  <c r="K370" i="1"/>
  <c r="M370" i="1" l="1"/>
  <c r="N370" i="1"/>
  <c r="L371" i="1" s="1"/>
  <c r="J371" i="1" l="1"/>
  <c r="K371" i="1"/>
  <c r="N371" i="1" s="1"/>
  <c r="L372" i="1" s="1"/>
  <c r="M371" i="1" l="1"/>
  <c r="J372" i="1" l="1"/>
  <c r="K372" i="1"/>
  <c r="M372" i="1" l="1"/>
  <c r="N372" i="1"/>
  <c r="L373" i="1" s="1"/>
  <c r="J373" i="1" l="1"/>
  <c r="K373" i="1"/>
  <c r="M373" i="1" s="1"/>
  <c r="J374" i="1" l="1"/>
  <c r="N373" i="1"/>
  <c r="L374" i="1" s="1"/>
  <c r="K374" i="1" l="1"/>
  <c r="N374" i="1" s="1"/>
  <c r="L375" i="1" s="1"/>
  <c r="M374" i="1"/>
  <c r="J375" i="1" l="1"/>
  <c r="K375" i="1"/>
  <c r="M375" i="1" s="1"/>
  <c r="J376" i="1" l="1"/>
  <c r="N375" i="1"/>
  <c r="L376" i="1" s="1"/>
  <c r="K376" i="1" l="1"/>
  <c r="N376" i="1" s="1"/>
  <c r="L377" i="1" s="1"/>
  <c r="M376" i="1"/>
  <c r="J377" i="1" l="1"/>
  <c r="K377" i="1"/>
  <c r="M377" i="1" s="1"/>
  <c r="J378" i="1" l="1"/>
  <c r="N377" i="1"/>
  <c r="L378" i="1" s="1"/>
  <c r="K378" i="1" l="1"/>
  <c r="N378" i="1" s="1"/>
  <c r="L379" i="1" s="1"/>
  <c r="M378" i="1"/>
  <c r="J379" i="1" l="1"/>
  <c r="K379" i="1"/>
  <c r="M379" i="1" s="1"/>
  <c r="J380" i="1" l="1"/>
  <c r="N379" i="1"/>
  <c r="L380" i="1" s="1"/>
  <c r="K380" i="1" l="1"/>
  <c r="N380" i="1" s="1"/>
  <c r="L381" i="1" s="1"/>
  <c r="M380" i="1"/>
  <c r="J381" i="1" l="1"/>
  <c r="K381" i="1"/>
  <c r="M381" i="1" s="1"/>
  <c r="J382" i="1" l="1"/>
  <c r="N381" i="1"/>
  <c r="L382" i="1" s="1"/>
  <c r="K382" i="1" l="1"/>
  <c r="N382" i="1" s="1"/>
  <c r="L383" i="1" s="1"/>
  <c r="M382" i="1"/>
  <c r="J383" i="1" l="1"/>
  <c r="K383" i="1"/>
  <c r="M383" i="1" s="1"/>
  <c r="J384" i="1" l="1"/>
  <c r="N383" i="1"/>
  <c r="L384" i="1" s="1"/>
  <c r="K384" i="1" l="1"/>
  <c r="M384" i="1" s="1"/>
  <c r="N384" i="1"/>
  <c r="L385" i="1" s="1"/>
  <c r="J385" i="1" l="1"/>
  <c r="K385" i="1"/>
  <c r="N385" i="1" s="1"/>
  <c r="L386" i="1" s="1"/>
  <c r="M385" i="1" l="1"/>
  <c r="J386" i="1" l="1"/>
  <c r="K386" i="1"/>
  <c r="M386" i="1" l="1"/>
  <c r="N386" i="1"/>
  <c r="L387" i="1" s="1"/>
  <c r="J387" i="1" l="1"/>
  <c r="K387" i="1"/>
  <c r="N387" i="1" s="1"/>
  <c r="L388" i="1" s="1"/>
  <c r="M387" i="1" l="1"/>
  <c r="J388" i="1" l="1"/>
  <c r="K388" i="1"/>
  <c r="M388" i="1" l="1"/>
  <c r="N388" i="1"/>
  <c r="L389" i="1" s="1"/>
  <c r="J389" i="1" l="1"/>
  <c r="K389" i="1"/>
  <c r="N389" i="1" s="1"/>
  <c r="L390" i="1" s="1"/>
  <c r="M389" i="1" l="1"/>
  <c r="J390" i="1" l="1"/>
  <c r="K390" i="1"/>
  <c r="M390" i="1" l="1"/>
  <c r="N390" i="1"/>
  <c r="L391" i="1" s="1"/>
  <c r="J391" i="1" l="1"/>
  <c r="K391" i="1"/>
  <c r="N391" i="1" s="1"/>
  <c r="L392" i="1" s="1"/>
  <c r="M391" i="1" l="1"/>
  <c r="J392" i="1" l="1"/>
  <c r="K392" i="1"/>
  <c r="M392" i="1" l="1"/>
  <c r="N392" i="1"/>
  <c r="L393" i="1" s="1"/>
  <c r="J393" i="1" l="1"/>
  <c r="K393" i="1"/>
  <c r="N393" i="1" s="1"/>
  <c r="L394" i="1" s="1"/>
  <c r="M393" i="1" l="1"/>
  <c r="J394" i="1" l="1"/>
  <c r="K394" i="1"/>
  <c r="M394" i="1" l="1"/>
  <c r="N394" i="1"/>
  <c r="L395" i="1" s="1"/>
  <c r="J395" i="1" l="1"/>
  <c r="K395" i="1"/>
  <c r="N395" i="1" s="1"/>
  <c r="L396" i="1" s="1"/>
  <c r="M395" i="1" l="1"/>
  <c r="J396" i="1" l="1"/>
  <c r="K396" i="1"/>
  <c r="N396" i="1" s="1"/>
  <c r="L397" i="1" s="1"/>
  <c r="M396" i="1" l="1"/>
  <c r="J397" i="1" l="1"/>
  <c r="K397" i="1"/>
  <c r="N397" i="1" s="1"/>
  <c r="L398" i="1" s="1"/>
  <c r="M397" i="1" l="1"/>
  <c r="J398" i="1" l="1"/>
  <c r="K398" i="1"/>
  <c r="N398" i="1" s="1"/>
  <c r="L399" i="1" s="1"/>
  <c r="M398" i="1" l="1"/>
  <c r="J399" i="1" l="1"/>
  <c r="K399" i="1"/>
  <c r="N399" i="1" s="1"/>
  <c r="L400" i="1" s="1"/>
  <c r="M399" i="1" l="1"/>
  <c r="J400" i="1" l="1"/>
  <c r="K400" i="1"/>
  <c r="M400" i="1" l="1"/>
  <c r="N400" i="1"/>
  <c r="L401" i="1" s="1"/>
  <c r="J401" i="1" l="1"/>
  <c r="K401" i="1"/>
  <c r="M401" i="1" s="1"/>
  <c r="J402" i="1" l="1"/>
  <c r="N401" i="1"/>
  <c r="L402" i="1" s="1"/>
  <c r="K402" i="1" l="1"/>
  <c r="N402" i="1" s="1"/>
  <c r="L403" i="1" s="1"/>
  <c r="M402" i="1" l="1"/>
  <c r="J403" i="1"/>
  <c r="K403" i="1"/>
  <c r="N403" i="1" s="1"/>
  <c r="L404" i="1" s="1"/>
  <c r="M403" i="1" l="1"/>
  <c r="J404" i="1" l="1"/>
  <c r="K404" i="1"/>
  <c r="N404" i="1" s="1"/>
  <c r="L405" i="1" s="1"/>
  <c r="M404" i="1" l="1"/>
  <c r="J405" i="1" l="1"/>
  <c r="K405" i="1"/>
  <c r="N405" i="1" s="1"/>
  <c r="L406" i="1" s="1"/>
  <c r="M405" i="1" l="1"/>
  <c r="J406" i="1" l="1"/>
  <c r="K406" i="1"/>
  <c r="N406" i="1" s="1"/>
  <c r="L407" i="1" s="1"/>
  <c r="M406" i="1" l="1"/>
  <c r="J407" i="1" l="1"/>
  <c r="K407" i="1"/>
  <c r="N407" i="1" s="1"/>
  <c r="L408" i="1" s="1"/>
  <c r="M407" i="1" l="1"/>
  <c r="J408" i="1" l="1"/>
  <c r="K408" i="1"/>
  <c r="N408" i="1" s="1"/>
  <c r="L409" i="1" s="1"/>
  <c r="M408" i="1" l="1"/>
  <c r="J409" i="1" l="1"/>
  <c r="K409" i="1"/>
  <c r="M409" i="1" l="1"/>
  <c r="N409" i="1"/>
  <c r="L410" i="1" s="1"/>
  <c r="J410" i="1" l="1"/>
  <c r="K410" i="1"/>
  <c r="N410" i="1" s="1"/>
  <c r="L411" i="1" s="1"/>
  <c r="M410" i="1" l="1"/>
  <c r="J411" i="1" l="1"/>
  <c r="K411" i="1"/>
  <c r="N411" i="1" s="1"/>
  <c r="L412" i="1" s="1"/>
  <c r="M411" i="1" l="1"/>
  <c r="J412" i="1" l="1"/>
  <c r="K412" i="1"/>
  <c r="N412" i="1" s="1"/>
  <c r="L413" i="1" s="1"/>
  <c r="M412" i="1" l="1"/>
  <c r="J413" i="1" l="1"/>
  <c r="K413" i="1"/>
  <c r="N413" i="1" s="1"/>
  <c r="L414" i="1" s="1"/>
  <c r="M413" i="1" l="1"/>
  <c r="J414" i="1" l="1"/>
  <c r="K414" i="1"/>
  <c r="N414" i="1" s="1"/>
  <c r="L415" i="1" s="1"/>
  <c r="M414" i="1" l="1"/>
  <c r="J415" i="1" l="1"/>
  <c r="K415" i="1"/>
  <c r="M415" i="1" l="1"/>
  <c r="N415" i="1"/>
  <c r="L416" i="1" s="1"/>
  <c r="J416" i="1" l="1"/>
  <c r="K416" i="1"/>
  <c r="N416" i="1" s="1"/>
  <c r="L417" i="1" s="1"/>
  <c r="M416" i="1" l="1"/>
  <c r="J417" i="1" l="1"/>
  <c r="K417" i="1"/>
  <c r="N417" i="1" s="1"/>
  <c r="L418" i="1" s="1"/>
  <c r="M417" i="1" l="1"/>
  <c r="J418" i="1" l="1"/>
  <c r="K418" i="1"/>
  <c r="M418" i="1" l="1"/>
  <c r="N418" i="1"/>
  <c r="L419" i="1" s="1"/>
  <c r="J419" i="1" l="1"/>
  <c r="K419" i="1"/>
  <c r="N419" i="1" s="1"/>
  <c r="L420" i="1" s="1"/>
  <c r="M419" i="1" l="1"/>
  <c r="J420" i="1" l="1"/>
  <c r="K420" i="1"/>
  <c r="M420" i="1" l="1"/>
  <c r="N420" i="1"/>
  <c r="L421" i="1" s="1"/>
  <c r="J421" i="1" l="1"/>
  <c r="K421" i="1"/>
  <c r="N421" i="1" s="1"/>
  <c r="L422" i="1" s="1"/>
  <c r="M421" i="1" l="1"/>
  <c r="J422" i="1" l="1"/>
  <c r="K422" i="1"/>
  <c r="N422" i="1" s="1"/>
  <c r="L423" i="1" s="1"/>
  <c r="M422" i="1" l="1"/>
  <c r="J423" i="1" l="1"/>
  <c r="K423" i="1"/>
  <c r="N423" i="1" s="1"/>
  <c r="L424" i="1" s="1"/>
  <c r="M423" i="1" l="1"/>
  <c r="J424" i="1" l="1"/>
  <c r="K424" i="1"/>
  <c r="M424" i="1" l="1"/>
  <c r="N424" i="1"/>
  <c r="L425" i="1" s="1"/>
  <c r="J425" i="1" l="1"/>
  <c r="K425" i="1"/>
  <c r="N425" i="1" s="1"/>
  <c r="L426" i="1" s="1"/>
  <c r="M425" i="1" l="1"/>
  <c r="J426" i="1" l="1"/>
  <c r="K426" i="1"/>
  <c r="M426" i="1" l="1"/>
  <c r="N426" i="1"/>
  <c r="L427" i="1" s="1"/>
  <c r="J427" i="1" l="1"/>
  <c r="K427" i="1"/>
  <c r="N427" i="1" s="1"/>
  <c r="L428" i="1" s="1"/>
  <c r="M427" i="1" l="1"/>
  <c r="J428" i="1" l="1"/>
  <c r="K428" i="1"/>
  <c r="M428" i="1" l="1"/>
  <c r="N428" i="1"/>
  <c r="L429" i="1" s="1"/>
  <c r="J429" i="1" l="1"/>
  <c r="K429" i="1"/>
  <c r="N429" i="1" s="1"/>
  <c r="L430" i="1" s="1"/>
  <c r="M429" i="1" l="1"/>
  <c r="J430" i="1" l="1"/>
  <c r="K430" i="1"/>
  <c r="M430" i="1" l="1"/>
  <c r="N430" i="1"/>
  <c r="L431" i="1" s="1"/>
  <c r="J431" i="1" l="1"/>
  <c r="K431" i="1"/>
  <c r="N431" i="1" s="1"/>
  <c r="L432" i="1" s="1"/>
  <c r="M431" i="1" l="1"/>
  <c r="J432" i="1" l="1"/>
  <c r="K432" i="1"/>
  <c r="M432" i="1" l="1"/>
  <c r="N432" i="1"/>
  <c r="L433" i="1" s="1"/>
  <c r="J433" i="1" l="1"/>
  <c r="K433" i="1"/>
  <c r="N433" i="1" s="1"/>
  <c r="L434" i="1" s="1"/>
  <c r="M433" i="1" l="1"/>
  <c r="J434" i="1" l="1"/>
  <c r="K434" i="1"/>
  <c r="M434" i="1" l="1"/>
  <c r="N434" i="1"/>
  <c r="L435" i="1" s="1"/>
  <c r="J435" i="1" l="1"/>
  <c r="K435" i="1"/>
  <c r="N435" i="1" s="1"/>
  <c r="L436" i="1" s="1"/>
  <c r="M435" i="1" l="1"/>
  <c r="J436" i="1" l="1"/>
  <c r="K436" i="1"/>
  <c r="M436" i="1" l="1"/>
  <c r="N436" i="1"/>
  <c r="L437" i="1" s="1"/>
  <c r="J437" i="1" l="1"/>
  <c r="K437" i="1"/>
  <c r="N437" i="1" s="1"/>
  <c r="L438" i="1" s="1"/>
  <c r="M437" i="1" l="1"/>
  <c r="J438" i="1" l="1"/>
  <c r="K438" i="1"/>
  <c r="N438" i="1" s="1"/>
  <c r="L439" i="1" s="1"/>
  <c r="M438" i="1" l="1"/>
  <c r="J439" i="1" l="1"/>
  <c r="K439" i="1"/>
  <c r="N439" i="1" s="1"/>
  <c r="L440" i="1" s="1"/>
  <c r="M439" i="1" l="1"/>
  <c r="J440" i="1" l="1"/>
  <c r="K440" i="1"/>
  <c r="M440" i="1" l="1"/>
  <c r="N440" i="1"/>
  <c r="L441" i="1" s="1"/>
  <c r="J441" i="1" l="1"/>
  <c r="K441" i="1"/>
  <c r="N441" i="1" s="1"/>
  <c r="L442" i="1" s="1"/>
  <c r="M441" i="1" l="1"/>
  <c r="J442" i="1" l="1"/>
  <c r="K442" i="1"/>
  <c r="M442" i="1" l="1"/>
  <c r="N442" i="1"/>
  <c r="L443" i="1" s="1"/>
  <c r="J443" i="1" l="1"/>
  <c r="K443" i="1"/>
  <c r="N443" i="1" s="1"/>
  <c r="L444" i="1" s="1"/>
  <c r="M443" i="1" l="1"/>
  <c r="J444" i="1" l="1"/>
  <c r="K444" i="1"/>
  <c r="M444" i="1" l="1"/>
  <c r="N444" i="1"/>
  <c r="L445" i="1" s="1"/>
  <c r="J445" i="1" l="1"/>
  <c r="K445" i="1"/>
  <c r="N445" i="1" s="1"/>
  <c r="L446" i="1" s="1"/>
  <c r="M445" i="1" l="1"/>
  <c r="J446" i="1" l="1"/>
  <c r="K446" i="1"/>
  <c r="M446" i="1" l="1"/>
  <c r="N446" i="1"/>
  <c r="L447" i="1" s="1"/>
  <c r="J447" i="1" l="1"/>
  <c r="K447" i="1"/>
  <c r="N447" i="1" s="1"/>
  <c r="L448" i="1" s="1"/>
  <c r="M447" i="1" l="1"/>
  <c r="J448" i="1" l="1"/>
  <c r="K448" i="1"/>
  <c r="M448" i="1" l="1"/>
  <c r="N448" i="1"/>
  <c r="L449" i="1" s="1"/>
  <c r="J449" i="1" l="1"/>
  <c r="K449" i="1"/>
  <c r="N449" i="1" s="1"/>
  <c r="L450" i="1" s="1"/>
  <c r="M449" i="1" l="1"/>
  <c r="J450" i="1" l="1"/>
  <c r="K450" i="1"/>
  <c r="M450" i="1" l="1"/>
  <c r="N450" i="1"/>
  <c r="L451" i="1" s="1"/>
  <c r="J451" i="1" l="1"/>
  <c r="K451" i="1"/>
  <c r="N451" i="1" s="1"/>
  <c r="L452" i="1" s="1"/>
  <c r="M451" i="1" l="1"/>
  <c r="J452" i="1" l="1"/>
  <c r="K452" i="1"/>
  <c r="N452" i="1" s="1"/>
  <c r="L453" i="1" s="1"/>
  <c r="M452" i="1" l="1"/>
  <c r="J453" i="1" l="1"/>
  <c r="K453" i="1"/>
  <c r="N453" i="1" s="1"/>
  <c r="L454" i="1" s="1"/>
  <c r="M453" i="1" l="1"/>
  <c r="J454" i="1" l="1"/>
  <c r="K454" i="1"/>
  <c r="M454" i="1" l="1"/>
  <c r="N454" i="1"/>
  <c r="L455" i="1" s="1"/>
  <c r="J455" i="1" l="1"/>
  <c r="K455" i="1"/>
  <c r="N455" i="1" s="1"/>
  <c r="L456" i="1" s="1"/>
  <c r="M455" i="1" l="1"/>
  <c r="J456" i="1" l="1"/>
  <c r="K456" i="1"/>
  <c r="M456" i="1" l="1"/>
  <c r="N456" i="1"/>
  <c r="L457" i="1" s="1"/>
  <c r="J457" i="1" l="1"/>
  <c r="K457" i="1"/>
  <c r="N457" i="1" s="1"/>
  <c r="L458" i="1" s="1"/>
  <c r="M457" i="1" l="1"/>
  <c r="J458" i="1" l="1"/>
  <c r="K458" i="1"/>
  <c r="N458" i="1" s="1"/>
  <c r="L459" i="1" s="1"/>
  <c r="M458" i="1" l="1"/>
  <c r="J459" i="1" l="1"/>
  <c r="K459" i="1"/>
  <c r="N459" i="1" s="1"/>
  <c r="L460" i="1" s="1"/>
  <c r="M459" i="1" l="1"/>
  <c r="K460" i="1" l="1"/>
  <c r="J460" i="1"/>
  <c r="M460" i="1" s="1"/>
  <c r="J461" i="1" l="1"/>
  <c r="N460" i="1"/>
  <c r="L461" i="1" s="1"/>
  <c r="K461" i="1" l="1"/>
  <c r="N461" i="1" s="1"/>
  <c r="L462" i="1" s="1"/>
  <c r="M461" i="1"/>
  <c r="K462" i="1" l="1"/>
  <c r="J462" i="1"/>
  <c r="M462" i="1" s="1"/>
  <c r="J463" i="1" l="1"/>
  <c r="N462" i="1"/>
  <c r="L463" i="1" s="1"/>
  <c r="K463" i="1" l="1"/>
  <c r="N463" i="1" s="1"/>
  <c r="L464" i="1" s="1"/>
  <c r="M463" i="1"/>
  <c r="K464" i="1" l="1"/>
  <c r="J464" i="1"/>
  <c r="M464" i="1" s="1"/>
  <c r="J465" i="1" l="1"/>
  <c r="N464" i="1"/>
  <c r="L465" i="1" s="1"/>
  <c r="K465" i="1" l="1"/>
  <c r="N465" i="1" s="1"/>
  <c r="L466" i="1" s="1"/>
  <c r="M465" i="1"/>
  <c r="J466" i="1" l="1"/>
  <c r="K466" i="1"/>
  <c r="N466" i="1" s="1"/>
  <c r="L467" i="1" s="1"/>
  <c r="M466" i="1" l="1"/>
  <c r="K467" i="1" l="1"/>
  <c r="J467" i="1"/>
  <c r="M467" i="1" l="1"/>
  <c r="N467" i="1"/>
  <c r="L468" i="1" s="1"/>
  <c r="J468" i="1" l="1"/>
  <c r="K468" i="1"/>
  <c r="N468" i="1" s="1"/>
  <c r="L469" i="1" s="1"/>
  <c r="M468" i="1" l="1"/>
  <c r="K469" i="1" l="1"/>
  <c r="J469" i="1"/>
  <c r="M469" i="1" s="1"/>
  <c r="J470" i="1" l="1"/>
  <c r="N469" i="1"/>
  <c r="L470" i="1" s="1"/>
  <c r="K470" i="1" l="1"/>
  <c r="N470" i="1" s="1"/>
  <c r="L471" i="1" s="1"/>
  <c r="M470" i="1"/>
  <c r="J471" i="1" l="1"/>
  <c r="K471" i="1"/>
  <c r="M471" i="1" s="1"/>
  <c r="J472" i="1" l="1"/>
  <c r="N471" i="1"/>
  <c r="L472" i="1" s="1"/>
  <c r="K472" i="1" l="1"/>
  <c r="N472" i="1" s="1"/>
  <c r="L473" i="1" s="1"/>
  <c r="M472" i="1"/>
  <c r="J473" i="1" l="1"/>
  <c r="K473" i="1"/>
  <c r="N473" i="1" s="1"/>
  <c r="L474" i="1" s="1"/>
  <c r="M473" i="1" l="1"/>
  <c r="K474" i="1" l="1"/>
  <c r="J474" i="1"/>
  <c r="M474" i="1" s="1"/>
  <c r="J475" i="1" l="1"/>
  <c r="N474" i="1"/>
  <c r="L475" i="1" s="1"/>
  <c r="K475" i="1" l="1"/>
  <c r="N475" i="1"/>
  <c r="L476" i="1" s="1"/>
  <c r="M475" i="1"/>
  <c r="J476" i="1" l="1"/>
  <c r="K476" i="1"/>
  <c r="N476" i="1" s="1"/>
  <c r="L477" i="1" s="1"/>
  <c r="M476" i="1" l="1"/>
  <c r="J477" i="1" l="1"/>
  <c r="K477" i="1"/>
  <c r="N477" i="1" s="1"/>
  <c r="L478" i="1" s="1"/>
  <c r="M477" i="1" l="1"/>
  <c r="J478" i="1" l="1"/>
  <c r="K478" i="1"/>
  <c r="M478" i="1" l="1"/>
  <c r="N478" i="1"/>
  <c r="L479" i="1" s="1"/>
  <c r="J479" i="1" l="1"/>
  <c r="K479" i="1"/>
  <c r="N479" i="1" s="1"/>
  <c r="L480" i="1" s="1"/>
  <c r="M479" i="1" l="1"/>
  <c r="J480" i="1" l="1"/>
  <c r="K480" i="1"/>
  <c r="N480" i="1" s="1"/>
  <c r="L481" i="1" s="1"/>
  <c r="M480" i="1" l="1"/>
  <c r="J481" i="1" l="1"/>
  <c r="K481" i="1"/>
  <c r="N481" i="1" s="1"/>
  <c r="L482" i="1" s="1"/>
  <c r="M481" i="1" l="1"/>
  <c r="J482" i="1" l="1"/>
  <c r="K482" i="1"/>
  <c r="N482" i="1" s="1"/>
  <c r="L483" i="1" s="1"/>
  <c r="M482" i="1" l="1"/>
  <c r="J483" i="1" l="1"/>
  <c r="K483" i="1"/>
  <c r="N483" i="1" s="1"/>
  <c r="L484" i="1" s="1"/>
  <c r="M483" i="1" l="1"/>
  <c r="J484" i="1" l="1"/>
  <c r="K484" i="1"/>
  <c r="N484" i="1" s="1"/>
  <c r="L485" i="1" s="1"/>
  <c r="M484" i="1" l="1"/>
  <c r="J485" i="1" l="1"/>
  <c r="K485" i="1"/>
  <c r="N485" i="1" s="1"/>
  <c r="L486" i="1" s="1"/>
  <c r="M485" i="1" l="1"/>
  <c r="J486" i="1" l="1"/>
  <c r="K486" i="1"/>
  <c r="N486" i="1" s="1"/>
  <c r="L487" i="1" s="1"/>
  <c r="M486" i="1" l="1"/>
  <c r="J487" i="1" l="1"/>
  <c r="K487" i="1"/>
  <c r="N487" i="1" s="1"/>
  <c r="L488" i="1" s="1"/>
  <c r="M487" i="1" l="1"/>
  <c r="J488" i="1" l="1"/>
  <c r="K488" i="1"/>
  <c r="N488" i="1" s="1"/>
  <c r="L489" i="1" s="1"/>
  <c r="M488" i="1" l="1"/>
  <c r="J489" i="1" l="1"/>
  <c r="K489" i="1"/>
  <c r="N489" i="1" s="1"/>
  <c r="L490" i="1" s="1"/>
  <c r="M489" i="1" l="1"/>
  <c r="J490" i="1" l="1"/>
  <c r="K490" i="1"/>
  <c r="N490" i="1" s="1"/>
  <c r="L491" i="1" s="1"/>
  <c r="M490" i="1" l="1"/>
  <c r="J491" i="1" l="1"/>
  <c r="K491" i="1"/>
  <c r="N491" i="1" s="1"/>
  <c r="L492" i="1" s="1"/>
  <c r="M491" i="1" l="1"/>
  <c r="J492" i="1" l="1"/>
  <c r="K492" i="1"/>
  <c r="N492" i="1" s="1"/>
  <c r="L493" i="1" s="1"/>
  <c r="M492" i="1" l="1"/>
  <c r="J493" i="1" l="1"/>
  <c r="K493" i="1"/>
  <c r="N493" i="1" s="1"/>
  <c r="L494" i="1" s="1"/>
  <c r="M493" i="1" l="1"/>
  <c r="J494" i="1" l="1"/>
  <c r="K494" i="1"/>
  <c r="N494" i="1" s="1"/>
  <c r="L495" i="1" s="1"/>
  <c r="M494" i="1" l="1"/>
  <c r="J495" i="1" l="1"/>
  <c r="K495" i="1"/>
  <c r="N495" i="1" s="1"/>
  <c r="L496" i="1" s="1"/>
  <c r="M495" i="1" l="1"/>
  <c r="J496" i="1" l="1"/>
  <c r="K496" i="1"/>
  <c r="N496" i="1" s="1"/>
  <c r="L497" i="1" s="1"/>
  <c r="M496" i="1" l="1"/>
  <c r="J497" i="1" l="1"/>
  <c r="K497" i="1"/>
  <c r="N497" i="1" s="1"/>
  <c r="L498" i="1" s="1"/>
  <c r="M497" i="1" l="1"/>
  <c r="J498" i="1" l="1"/>
  <c r="K498" i="1"/>
  <c r="N498" i="1" s="1"/>
  <c r="L499" i="1" s="1"/>
  <c r="M498" i="1" l="1"/>
  <c r="J499" i="1" l="1"/>
  <c r="K499" i="1"/>
  <c r="N499" i="1" s="1"/>
  <c r="L500" i="1" s="1"/>
  <c r="M499" i="1" l="1"/>
  <c r="J500" i="1" l="1"/>
  <c r="K500" i="1"/>
  <c r="N500" i="1" s="1"/>
  <c r="L501" i="1" s="1"/>
  <c r="M500" i="1" l="1"/>
  <c r="J501" i="1" l="1"/>
  <c r="K501" i="1"/>
  <c r="N501" i="1" s="1"/>
  <c r="L502" i="1" s="1"/>
  <c r="M501" i="1" l="1"/>
  <c r="K502" i="1" l="1"/>
  <c r="J502" i="1"/>
  <c r="M502" i="1" s="1"/>
  <c r="N502" i="1" l="1"/>
</calcChain>
</file>

<file path=xl/sharedStrings.xml><?xml version="1.0" encoding="utf-8"?>
<sst xmlns="http://schemas.openxmlformats.org/spreadsheetml/2006/main" count="70" uniqueCount="39">
  <si>
    <t>Inputs</t>
  </si>
  <si>
    <t>Time Period</t>
  </si>
  <si>
    <t>p</t>
  </si>
  <si>
    <t>q</t>
  </si>
  <si>
    <t>Pop</t>
  </si>
  <si>
    <t>AA</t>
  </si>
  <si>
    <t>aa</t>
  </si>
  <si>
    <t>Aa</t>
  </si>
  <si>
    <t xml:space="preserve">AA </t>
  </si>
  <si>
    <t>Simple Selection</t>
  </si>
  <si>
    <t>Complex selection</t>
  </si>
  <si>
    <t>Selection against dominant</t>
  </si>
  <si>
    <t>w(AA)</t>
  </si>
  <si>
    <t>w(Aa)</t>
  </si>
  <si>
    <t>w(aa)</t>
  </si>
  <si>
    <t>Freq(A)</t>
  </si>
  <si>
    <t>Freq(a)</t>
  </si>
  <si>
    <t>Selection against recessive</t>
  </si>
  <si>
    <t>Global Parameters</t>
  </si>
  <si>
    <t>Genetic Drift Parameters</t>
  </si>
  <si>
    <t>Complex Selection Parameters</t>
  </si>
  <si>
    <t>Simple Selection Parameters</t>
  </si>
  <si>
    <t>Survival by Genotype</t>
  </si>
  <si>
    <t>Allele Frequencies</t>
  </si>
  <si>
    <t>all values at start of period</t>
  </si>
  <si>
    <t>Birth rate</t>
  </si>
  <si>
    <t>Death rate</t>
  </si>
  <si>
    <t>HW Equilibrium</t>
  </si>
  <si>
    <t>Genetic Drift with death</t>
  </si>
  <si>
    <t>Genetic Drift without death</t>
  </si>
  <si>
    <t>q: freq(a)</t>
  </si>
  <si>
    <t>p: freq(A)</t>
  </si>
  <si>
    <t>Initial Population</t>
  </si>
  <si>
    <t>% survival by genotype</t>
  </si>
  <si>
    <t>Genetic drift</t>
  </si>
  <si>
    <t>Birth rate (per 1000)</t>
  </si>
  <si>
    <t>Death rate (per 1000)</t>
  </si>
  <si>
    <t>Change all inputs on Graphs sheet</t>
  </si>
  <si>
    <t>Genotype 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</si>
</sst>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0" borderId="13" xfId="1" applyFont="1" applyBorder="1"/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2" fontId="0" fillId="0" borderId="0" xfId="0" applyNumberFormat="1"/>
    <xf numFmtId="2" fontId="0" fillId="0" borderId="8" xfId="0" applyNumberFormat="1" applyBorder="1"/>
    <xf numFmtId="0" fontId="0" fillId="0" borderId="22" xfId="0" applyBorder="1"/>
    <xf numFmtId="0" fontId="0" fillId="0" borderId="23" xfId="0" applyBorder="1"/>
    <xf numFmtId="9" fontId="0" fillId="0" borderId="0" xfId="1" applyFont="1" applyBorder="1"/>
    <xf numFmtId="0" fontId="0" fillId="0" borderId="0" xfId="0" applyFill="1" applyBorder="1"/>
    <xf numFmtId="0" fontId="0" fillId="0" borderId="3" xfId="0" applyBorder="1" applyAlignment="1"/>
    <xf numFmtId="0" fontId="0" fillId="4" borderId="5" xfId="0" applyFill="1" applyBorder="1"/>
    <xf numFmtId="2" fontId="0" fillId="4" borderId="0" xfId="0" applyNumberFormat="1" applyFill="1"/>
    <xf numFmtId="0" fontId="0" fillId="4" borderId="0" xfId="0" applyFill="1"/>
    <xf numFmtId="9" fontId="0" fillId="4" borderId="10" xfId="1" applyFont="1" applyFill="1" applyBorder="1"/>
    <xf numFmtId="9" fontId="0" fillId="4" borderId="11" xfId="1" applyFont="1" applyFill="1" applyBorder="1"/>
    <xf numFmtId="0" fontId="0" fillId="4" borderId="0" xfId="0" applyFill="1" applyBorder="1"/>
    <xf numFmtId="0" fontId="0" fillId="0" borderId="24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5" borderId="17" xfId="0" applyFill="1" applyBorder="1"/>
    <xf numFmtId="9" fontId="0" fillId="5" borderId="1" xfId="1" applyFont="1" applyFill="1" applyBorder="1"/>
    <xf numFmtId="9" fontId="0" fillId="5" borderId="17" xfId="1" applyFont="1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0" fillId="6" borderId="6" xfId="0" applyFill="1" applyBorder="1"/>
    <xf numFmtId="0" fontId="0" fillId="6" borderId="9" xfId="0" applyFill="1" applyBorder="1"/>
    <xf numFmtId="9" fontId="0" fillId="6" borderId="7" xfId="1" applyFont="1" applyFill="1" applyBorder="1"/>
    <xf numFmtId="9" fontId="0" fillId="6" borderId="8" xfId="1" applyFont="1" applyFill="1" applyBorder="1"/>
    <xf numFmtId="9" fontId="0" fillId="6" borderId="9" xfId="1" applyFont="1" applyFill="1" applyBorder="1"/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HW</a:t>
            </a:r>
            <a:r>
              <a:rPr lang="en-US" baseline="0"/>
              <a:t> Equilibrium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Tables!$H$3:$H$503</c:f>
              <c:numCache>
                <c:formatCode>0%</c:formatCode>
                <c:ptCount val="5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A-4BC7-BB9A-404897848B41}"/>
            </c:ext>
          </c:extLst>
        </c:ser>
        <c:ser>
          <c:idx val="1"/>
          <c:order val="1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Tables!$I$3:$I$503</c:f>
              <c:numCache>
                <c:formatCode>0%</c:formatCode>
                <c:ptCount val="50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A-4BC7-BB9A-40489784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82687"/>
        <c:axId val="1789484511"/>
      </c:scatterChart>
      <c:valAx>
        <c:axId val="1721882687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484511"/>
        <c:crosses val="autoZero"/>
        <c:crossBetween val="midCat"/>
        <c:majorUnit val="50"/>
      </c:valAx>
      <c:valAx>
        <c:axId val="178948451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218826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Genetic drift w/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Homozygous Dominant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Tables!$AB$3:$AB$503</c:f>
              <c:numCache>
                <c:formatCode>General</c:formatCode>
                <c:ptCount val="501"/>
                <c:pt idx="0">
                  <c:v>360</c:v>
                </c:pt>
                <c:pt idx="1">
                  <c:v>349.25125447223377</c:v>
                </c:pt>
                <c:pt idx="2">
                  <c:v>393.64695204555687</c:v>
                </c:pt>
                <c:pt idx="3">
                  <c:v>370.96660342503645</c:v>
                </c:pt>
                <c:pt idx="4">
                  <c:v>375.89563841117274</c:v>
                </c:pt>
                <c:pt idx="5">
                  <c:v>443.45154718298528</c:v>
                </c:pt>
                <c:pt idx="6">
                  <c:v>470.41049114101503</c:v>
                </c:pt>
                <c:pt idx="7">
                  <c:v>450.6583425453365</c:v>
                </c:pt>
                <c:pt idx="8">
                  <c:v>467.5204705786806</c:v>
                </c:pt>
                <c:pt idx="9">
                  <c:v>465.43046354899991</c:v>
                </c:pt>
                <c:pt idx="10">
                  <c:v>458.0400402552487</c:v>
                </c:pt>
                <c:pt idx="11">
                  <c:v>428.60038691488916</c:v>
                </c:pt>
                <c:pt idx="12">
                  <c:v>392.39647524384554</c:v>
                </c:pt>
                <c:pt idx="13">
                  <c:v>403.43832587375698</c:v>
                </c:pt>
                <c:pt idx="14">
                  <c:v>381.93347664976352</c:v>
                </c:pt>
                <c:pt idx="15">
                  <c:v>416.69252527291565</c:v>
                </c:pt>
                <c:pt idx="16">
                  <c:v>412.16004587672791</c:v>
                </c:pt>
                <c:pt idx="17">
                  <c:v>371.81317695232701</c:v>
                </c:pt>
                <c:pt idx="18">
                  <c:v>369.15689746115692</c:v>
                </c:pt>
                <c:pt idx="19">
                  <c:v>336.21598543481821</c:v>
                </c:pt>
                <c:pt idx="20">
                  <c:v>325.20229771964216</c:v>
                </c:pt>
                <c:pt idx="21">
                  <c:v>330.91402244310558</c:v>
                </c:pt>
                <c:pt idx="22">
                  <c:v>310.55394642845079</c:v>
                </c:pt>
                <c:pt idx="23">
                  <c:v>301.63172371576923</c:v>
                </c:pt>
                <c:pt idx="24">
                  <c:v>319.90535871452761</c:v>
                </c:pt>
                <c:pt idx="25">
                  <c:v>328.35480536348643</c:v>
                </c:pt>
                <c:pt idx="26">
                  <c:v>326.4734206547098</c:v>
                </c:pt>
                <c:pt idx="27">
                  <c:v>301.56255119840466</c:v>
                </c:pt>
                <c:pt idx="28">
                  <c:v>302.34229686353467</c:v>
                </c:pt>
                <c:pt idx="29">
                  <c:v>298.97583635442749</c:v>
                </c:pt>
                <c:pt idx="30">
                  <c:v>292.1903796095055</c:v>
                </c:pt>
                <c:pt idx="31">
                  <c:v>277.30527234980025</c:v>
                </c:pt>
                <c:pt idx="32">
                  <c:v>276.54453091505673</c:v>
                </c:pt>
                <c:pt idx="33">
                  <c:v>249.33754654031981</c:v>
                </c:pt>
                <c:pt idx="34">
                  <c:v>235.81263810955474</c:v>
                </c:pt>
                <c:pt idx="35">
                  <c:v>236.56867876456391</c:v>
                </c:pt>
                <c:pt idx="36">
                  <c:v>239.45920921715239</c:v>
                </c:pt>
                <c:pt idx="37">
                  <c:v>220.26155892924268</c:v>
                </c:pt>
                <c:pt idx="38">
                  <c:v>211.45919110060186</c:v>
                </c:pt>
                <c:pt idx="39">
                  <c:v>203.20025476451278</c:v>
                </c:pt>
                <c:pt idx="40">
                  <c:v>185.24294086895563</c:v>
                </c:pt>
                <c:pt idx="41">
                  <c:v>185.44987918851169</c:v>
                </c:pt>
                <c:pt idx="42">
                  <c:v>182.3549778497505</c:v>
                </c:pt>
                <c:pt idx="43">
                  <c:v>176.90603156512145</c:v>
                </c:pt>
                <c:pt idx="44">
                  <c:v>170.36551069893025</c:v>
                </c:pt>
                <c:pt idx="45">
                  <c:v>155.37642191310385</c:v>
                </c:pt>
                <c:pt idx="46">
                  <c:v>159.01574766686423</c:v>
                </c:pt>
                <c:pt idx="47">
                  <c:v>147.32482839809686</c:v>
                </c:pt>
                <c:pt idx="48">
                  <c:v>136.51249600900113</c:v>
                </c:pt>
                <c:pt idx="49">
                  <c:v>128.12345740883609</c:v>
                </c:pt>
                <c:pt idx="50">
                  <c:v>119.7507822138146</c:v>
                </c:pt>
                <c:pt idx="51">
                  <c:v>113.19761573042932</c:v>
                </c:pt>
                <c:pt idx="52">
                  <c:v>113.4725285007716</c:v>
                </c:pt>
                <c:pt idx="53">
                  <c:v>111.45734164902433</c:v>
                </c:pt>
                <c:pt idx="54">
                  <c:v>104.12268609674157</c:v>
                </c:pt>
                <c:pt idx="55">
                  <c:v>98.187924858423017</c:v>
                </c:pt>
                <c:pt idx="56">
                  <c:v>97.469751974291029</c:v>
                </c:pt>
                <c:pt idx="57">
                  <c:v>94.910778994051498</c:v>
                </c:pt>
                <c:pt idx="58">
                  <c:v>92.148119099858548</c:v>
                </c:pt>
                <c:pt idx="59">
                  <c:v>85.971236383051675</c:v>
                </c:pt>
                <c:pt idx="60">
                  <c:v>81.373743873881793</c:v>
                </c:pt>
                <c:pt idx="61">
                  <c:v>76.910523649028363</c:v>
                </c:pt>
                <c:pt idx="62">
                  <c:v>70.291834733061307</c:v>
                </c:pt>
                <c:pt idx="63">
                  <c:v>68.27902115453989</c:v>
                </c:pt>
                <c:pt idx="64">
                  <c:v>68.81696865026322</c:v>
                </c:pt>
                <c:pt idx="65">
                  <c:v>62.135808964797661</c:v>
                </c:pt>
                <c:pt idx="66">
                  <c:v>57.99978269504858</c:v>
                </c:pt>
                <c:pt idx="67">
                  <c:v>55.56566566275</c:v>
                </c:pt>
                <c:pt idx="68">
                  <c:v>51.93412110943396</c:v>
                </c:pt>
                <c:pt idx="69">
                  <c:v>51.036805134697886</c:v>
                </c:pt>
                <c:pt idx="70">
                  <c:v>50.682063800919842</c:v>
                </c:pt>
                <c:pt idx="71">
                  <c:v>46.379304186985053</c:v>
                </c:pt>
                <c:pt idx="72">
                  <c:v>44.266008685579585</c:v>
                </c:pt>
                <c:pt idx="73">
                  <c:v>42.477757501900427</c:v>
                </c:pt>
                <c:pt idx="74">
                  <c:v>38.050938836016428</c:v>
                </c:pt>
                <c:pt idx="75">
                  <c:v>35.600770044662909</c:v>
                </c:pt>
                <c:pt idx="76">
                  <c:v>33.18075023154455</c:v>
                </c:pt>
                <c:pt idx="77">
                  <c:v>31.97076382164056</c:v>
                </c:pt>
                <c:pt idx="78">
                  <c:v>29.089111919706667</c:v>
                </c:pt>
                <c:pt idx="79">
                  <c:v>27.371228622589797</c:v>
                </c:pt>
                <c:pt idx="80">
                  <c:v>24.92249765349878</c:v>
                </c:pt>
                <c:pt idx="81">
                  <c:v>22.56127476548847</c:v>
                </c:pt>
                <c:pt idx="82">
                  <c:v>21.54465321508426</c:v>
                </c:pt>
                <c:pt idx="83">
                  <c:v>19.859030172724733</c:v>
                </c:pt>
                <c:pt idx="84">
                  <c:v>19.214550089463504</c:v>
                </c:pt>
                <c:pt idx="85">
                  <c:v>17.999789864788276</c:v>
                </c:pt>
                <c:pt idx="86">
                  <c:v>16.586363046010163</c:v>
                </c:pt>
                <c:pt idx="87">
                  <c:v>15.91386341801493</c:v>
                </c:pt>
                <c:pt idx="88">
                  <c:v>14.96381877685074</c:v>
                </c:pt>
                <c:pt idx="89">
                  <c:v>13.439310473371158</c:v>
                </c:pt>
                <c:pt idx="90">
                  <c:v>12.379030429686985</c:v>
                </c:pt>
                <c:pt idx="91">
                  <c:v>11.892476065845289</c:v>
                </c:pt>
                <c:pt idx="92">
                  <c:v>11.210019792430089</c:v>
                </c:pt>
                <c:pt idx="93">
                  <c:v>11.296416773877381</c:v>
                </c:pt>
                <c:pt idx="94">
                  <c:v>11.454101158851309</c:v>
                </c:pt>
                <c:pt idx="95">
                  <c:v>11.450742169970693</c:v>
                </c:pt>
                <c:pt idx="96">
                  <c:v>10.603782307100181</c:v>
                </c:pt>
                <c:pt idx="97">
                  <c:v>9.7719848928348796</c:v>
                </c:pt>
                <c:pt idx="98">
                  <c:v>9.0035377390951101</c:v>
                </c:pt>
                <c:pt idx="99">
                  <c:v>8.689554576461175</c:v>
                </c:pt>
                <c:pt idx="100">
                  <c:v>8.2941683165082427</c:v>
                </c:pt>
                <c:pt idx="101">
                  <c:v>7.8916365690629284</c:v>
                </c:pt>
                <c:pt idx="102">
                  <c:v>7.4187765759031183</c:v>
                </c:pt>
                <c:pt idx="103">
                  <c:v>7.0369869233423028</c:v>
                </c:pt>
                <c:pt idx="104">
                  <c:v>6.5398050716927347</c:v>
                </c:pt>
                <c:pt idx="105">
                  <c:v>6.8117468069240177</c:v>
                </c:pt>
                <c:pt idx="106">
                  <c:v>6.9132209923296326</c:v>
                </c:pt>
                <c:pt idx="107">
                  <c:v>6.4086167001909642</c:v>
                </c:pt>
                <c:pt idx="108">
                  <c:v>6.255205862944087</c:v>
                </c:pt>
                <c:pt idx="109">
                  <c:v>5.6008929518253794</c:v>
                </c:pt>
                <c:pt idx="110">
                  <c:v>5.791639680296262</c:v>
                </c:pt>
                <c:pt idx="111">
                  <c:v>5.2907569354712329</c:v>
                </c:pt>
                <c:pt idx="112">
                  <c:v>4.9808537911815147</c:v>
                </c:pt>
                <c:pt idx="113">
                  <c:v>4.4776232941304235</c:v>
                </c:pt>
                <c:pt idx="114">
                  <c:v>4.1568201603881487</c:v>
                </c:pt>
                <c:pt idx="115">
                  <c:v>3.8272186049711476</c:v>
                </c:pt>
                <c:pt idx="116">
                  <c:v>3.5690779966142308</c:v>
                </c:pt>
                <c:pt idx="117">
                  <c:v>3.7017231428459678</c:v>
                </c:pt>
                <c:pt idx="118">
                  <c:v>3.4437125925054977</c:v>
                </c:pt>
                <c:pt idx="119">
                  <c:v>3.2604256343676159</c:v>
                </c:pt>
                <c:pt idx="120">
                  <c:v>2.946841906756954</c:v>
                </c:pt>
                <c:pt idx="121">
                  <c:v>2.8397955505596557</c:v>
                </c:pt>
                <c:pt idx="122">
                  <c:v>2.7707389434536709</c:v>
                </c:pt>
                <c:pt idx="123">
                  <c:v>2.712172398819503</c:v>
                </c:pt>
                <c:pt idx="124">
                  <c:v>2.5665981871552015</c:v>
                </c:pt>
                <c:pt idx="125">
                  <c:v>2.4112801501934187</c:v>
                </c:pt>
                <c:pt idx="126">
                  <c:v>2.3513603691344698</c:v>
                </c:pt>
                <c:pt idx="127">
                  <c:v>2.1108548323155496</c:v>
                </c:pt>
                <c:pt idx="128">
                  <c:v>2.1248361600909367</c:v>
                </c:pt>
                <c:pt idx="129">
                  <c:v>1.9994144356582662</c:v>
                </c:pt>
                <c:pt idx="130">
                  <c:v>2.1215810556738299</c:v>
                </c:pt>
                <c:pt idx="131">
                  <c:v>2.0463894750404457</c:v>
                </c:pt>
                <c:pt idx="132">
                  <c:v>1.8681536034462356</c:v>
                </c:pt>
                <c:pt idx="133">
                  <c:v>1.8170640052383598</c:v>
                </c:pt>
                <c:pt idx="134">
                  <c:v>1.7389685092282015</c:v>
                </c:pt>
                <c:pt idx="135">
                  <c:v>1.7229515226961689</c:v>
                </c:pt>
                <c:pt idx="136">
                  <c:v>1.6962603675813148</c:v>
                </c:pt>
                <c:pt idx="137">
                  <c:v>1.631757253901239</c:v>
                </c:pt>
                <c:pt idx="138">
                  <c:v>1.5166661464256643</c:v>
                </c:pt>
                <c:pt idx="139">
                  <c:v>1.5641821524226711</c:v>
                </c:pt>
                <c:pt idx="140">
                  <c:v>1.5460571976760058</c:v>
                </c:pt>
                <c:pt idx="141">
                  <c:v>1.4784337914538634</c:v>
                </c:pt>
                <c:pt idx="142">
                  <c:v>1.3836975550907658</c:v>
                </c:pt>
                <c:pt idx="143">
                  <c:v>1.3421163165845145</c:v>
                </c:pt>
                <c:pt idx="144">
                  <c:v>1.2355943940068266</c:v>
                </c:pt>
                <c:pt idx="145">
                  <c:v>1.2730150497916564</c:v>
                </c:pt>
                <c:pt idx="146">
                  <c:v>1.1981864270851705</c:v>
                </c:pt>
                <c:pt idx="147">
                  <c:v>1.2462677615596598</c:v>
                </c:pt>
                <c:pt idx="148">
                  <c:v>1.1540504220334118</c:v>
                </c:pt>
                <c:pt idx="149">
                  <c:v>1.1168650504910598</c:v>
                </c:pt>
                <c:pt idx="150">
                  <c:v>1.0706658471449315</c:v>
                </c:pt>
                <c:pt idx="151">
                  <c:v>1.0015357543647454</c:v>
                </c:pt>
                <c:pt idx="152">
                  <c:v>0.9508143765278233</c:v>
                </c:pt>
                <c:pt idx="153">
                  <c:v>0.96502561904318407</c:v>
                </c:pt>
                <c:pt idx="154">
                  <c:v>0.92848280411192496</c:v>
                </c:pt>
                <c:pt idx="155">
                  <c:v>0.89056793797256961</c:v>
                </c:pt>
                <c:pt idx="156">
                  <c:v>0.83892415732964831</c:v>
                </c:pt>
                <c:pt idx="157">
                  <c:v>0.78647599330493845</c:v>
                </c:pt>
                <c:pt idx="158">
                  <c:v>0.73412924519524081</c:v>
                </c:pt>
                <c:pt idx="159">
                  <c:v>0.7357084355456579</c:v>
                </c:pt>
                <c:pt idx="160">
                  <c:v>0.7206071293316032</c:v>
                </c:pt>
                <c:pt idx="161">
                  <c:v>0.70472300207128169</c:v>
                </c:pt>
                <c:pt idx="162">
                  <c:v>0.66575219677212794</c:v>
                </c:pt>
                <c:pt idx="163">
                  <c:v>0.64071182961982065</c:v>
                </c:pt>
                <c:pt idx="164">
                  <c:v>0.58732116523713607</c:v>
                </c:pt>
                <c:pt idx="165">
                  <c:v>0.54547476439495612</c:v>
                </c:pt>
                <c:pt idx="166">
                  <c:v>0.5639584200541945</c:v>
                </c:pt>
                <c:pt idx="167">
                  <c:v>0.51457833247768225</c:v>
                </c:pt>
                <c:pt idx="168">
                  <c:v>0.48762700925354374</c:v>
                </c:pt>
                <c:pt idx="169">
                  <c:v>0.47803870372620433</c:v>
                </c:pt>
                <c:pt idx="170">
                  <c:v>0.43868503814211202</c:v>
                </c:pt>
                <c:pt idx="171">
                  <c:v>0.43590252606211255</c:v>
                </c:pt>
                <c:pt idx="172">
                  <c:v>0.4219916588641402</c:v>
                </c:pt>
                <c:pt idx="173">
                  <c:v>0.41491491593407687</c:v>
                </c:pt>
                <c:pt idx="174">
                  <c:v>0.39685997367142889</c:v>
                </c:pt>
                <c:pt idx="175">
                  <c:v>0.4009190273122048</c:v>
                </c:pt>
                <c:pt idx="176">
                  <c:v>0.4004960815148248</c:v>
                </c:pt>
                <c:pt idx="177">
                  <c:v>0.37921520339887127</c:v>
                </c:pt>
                <c:pt idx="178">
                  <c:v>0.35482670590432985</c:v>
                </c:pt>
                <c:pt idx="179">
                  <c:v>0.35026846073328533</c:v>
                </c:pt>
                <c:pt idx="180">
                  <c:v>0.34920239092463151</c:v>
                </c:pt>
                <c:pt idx="181">
                  <c:v>0.35305432243187646</c:v>
                </c:pt>
                <c:pt idx="182">
                  <c:v>0.35168183109851209</c:v>
                </c:pt>
                <c:pt idx="183">
                  <c:v>0.32303403490770444</c:v>
                </c:pt>
                <c:pt idx="184">
                  <c:v>0.31250775085058702</c:v>
                </c:pt>
                <c:pt idx="185">
                  <c:v>0.29343478640585885</c:v>
                </c:pt>
                <c:pt idx="186">
                  <c:v>0.29522635452349855</c:v>
                </c:pt>
                <c:pt idx="187">
                  <c:v>0.28382119002271256</c:v>
                </c:pt>
                <c:pt idx="188">
                  <c:v>0.28797438264191821</c:v>
                </c:pt>
                <c:pt idx="189">
                  <c:v>0.26951183900789083</c:v>
                </c:pt>
                <c:pt idx="190">
                  <c:v>0.25511466045194148</c:v>
                </c:pt>
                <c:pt idx="191">
                  <c:v>0.23719761087298685</c:v>
                </c:pt>
                <c:pt idx="192">
                  <c:v>0.24348928243813792</c:v>
                </c:pt>
                <c:pt idx="193">
                  <c:v>0.23115785923660612</c:v>
                </c:pt>
                <c:pt idx="194">
                  <c:v>0.2144321400120959</c:v>
                </c:pt>
                <c:pt idx="195">
                  <c:v>0.21172818624323644</c:v>
                </c:pt>
                <c:pt idx="196">
                  <c:v>0.19529029570055145</c:v>
                </c:pt>
                <c:pt idx="197">
                  <c:v>0.19045104709566577</c:v>
                </c:pt>
                <c:pt idx="198">
                  <c:v>0.18348721207779722</c:v>
                </c:pt>
                <c:pt idx="199">
                  <c:v>0.19254344206219409</c:v>
                </c:pt>
                <c:pt idx="200">
                  <c:v>0.1910316363097036</c:v>
                </c:pt>
                <c:pt idx="201">
                  <c:v>0.17771834740650011</c:v>
                </c:pt>
                <c:pt idx="202">
                  <c:v>0.17059032834106583</c:v>
                </c:pt>
                <c:pt idx="203">
                  <c:v>0.16705971531091993</c:v>
                </c:pt>
                <c:pt idx="204">
                  <c:v>0.16520089388583611</c:v>
                </c:pt>
                <c:pt idx="205">
                  <c:v>0.15339061816819546</c:v>
                </c:pt>
                <c:pt idx="206">
                  <c:v>0.14578842765471295</c:v>
                </c:pt>
                <c:pt idx="207">
                  <c:v>0.1390696653129429</c:v>
                </c:pt>
                <c:pt idx="208">
                  <c:v>0.14473925193819534</c:v>
                </c:pt>
                <c:pt idx="209">
                  <c:v>0.14250807938743104</c:v>
                </c:pt>
                <c:pt idx="210">
                  <c:v>0.13686662934591104</c:v>
                </c:pt>
                <c:pt idx="211">
                  <c:v>0.13020032697155892</c:v>
                </c:pt>
                <c:pt idx="212">
                  <c:v>0.11690620740021174</c:v>
                </c:pt>
                <c:pt idx="213">
                  <c:v>0.11157688964971139</c:v>
                </c:pt>
                <c:pt idx="214">
                  <c:v>0.1105048886825732</c:v>
                </c:pt>
                <c:pt idx="215">
                  <c:v>0.10667687804142642</c:v>
                </c:pt>
                <c:pt idx="216">
                  <c:v>9.8704371511490988E-2</c:v>
                </c:pt>
                <c:pt idx="217">
                  <c:v>9.9008239061991063E-2</c:v>
                </c:pt>
                <c:pt idx="218">
                  <c:v>9.3353433962508642E-2</c:v>
                </c:pt>
                <c:pt idx="219">
                  <c:v>9.1117368823679573E-2</c:v>
                </c:pt>
                <c:pt idx="220">
                  <c:v>8.7011170470581198E-2</c:v>
                </c:pt>
                <c:pt idx="221">
                  <c:v>8.8023247337135277E-2</c:v>
                </c:pt>
                <c:pt idx="222">
                  <c:v>8.4466491828776358E-2</c:v>
                </c:pt>
                <c:pt idx="223">
                  <c:v>8.3844246016448618E-2</c:v>
                </c:pt>
                <c:pt idx="224">
                  <c:v>8.7522684959534636E-2</c:v>
                </c:pt>
                <c:pt idx="225">
                  <c:v>8.0783910105712745E-2</c:v>
                </c:pt>
                <c:pt idx="226">
                  <c:v>7.6299232852115817E-2</c:v>
                </c:pt>
                <c:pt idx="227">
                  <c:v>7.1958152140675191E-2</c:v>
                </c:pt>
                <c:pt idx="228">
                  <c:v>6.8022323830470313E-2</c:v>
                </c:pt>
                <c:pt idx="229">
                  <c:v>6.7704950218385851E-2</c:v>
                </c:pt>
                <c:pt idx="230">
                  <c:v>6.9286882866522737E-2</c:v>
                </c:pt>
                <c:pt idx="231">
                  <c:v>6.4014077218131266E-2</c:v>
                </c:pt>
                <c:pt idx="232">
                  <c:v>6.4478107817972516E-2</c:v>
                </c:pt>
                <c:pt idx="233">
                  <c:v>6.2850332581632667E-2</c:v>
                </c:pt>
                <c:pt idx="234">
                  <c:v>6.2126694275150024E-2</c:v>
                </c:pt>
                <c:pt idx="235">
                  <c:v>6.2866386240481326E-2</c:v>
                </c:pt>
                <c:pt idx="236">
                  <c:v>6.098983344284211E-2</c:v>
                </c:pt>
                <c:pt idx="237">
                  <c:v>5.6878667597087665E-2</c:v>
                </c:pt>
                <c:pt idx="238">
                  <c:v>5.4142991084158501E-2</c:v>
                </c:pt>
                <c:pt idx="239">
                  <c:v>4.9734423428527984E-2</c:v>
                </c:pt>
                <c:pt idx="240">
                  <c:v>5.2678199977354068E-2</c:v>
                </c:pt>
                <c:pt idx="241">
                  <c:v>5.2699395008741427E-2</c:v>
                </c:pt>
                <c:pt idx="242">
                  <c:v>4.8781056778805565E-2</c:v>
                </c:pt>
                <c:pt idx="243">
                  <c:v>4.8772136751556519E-2</c:v>
                </c:pt>
                <c:pt idx="244">
                  <c:v>4.7089655300675597E-2</c:v>
                </c:pt>
                <c:pt idx="245">
                  <c:v>4.5796121137007699E-2</c:v>
                </c:pt>
                <c:pt idx="246">
                  <c:v>4.4995288284797472E-2</c:v>
                </c:pt>
                <c:pt idx="247">
                  <c:v>4.1531745027924755E-2</c:v>
                </c:pt>
                <c:pt idx="248">
                  <c:v>4.1898076709200018E-2</c:v>
                </c:pt>
                <c:pt idx="249">
                  <c:v>4.002044730381802E-2</c:v>
                </c:pt>
                <c:pt idx="250">
                  <c:v>3.9223975844005429E-2</c:v>
                </c:pt>
                <c:pt idx="251">
                  <c:v>3.6522804182923363E-2</c:v>
                </c:pt>
                <c:pt idx="252">
                  <c:v>3.4824828377121995E-2</c:v>
                </c:pt>
                <c:pt idx="253">
                  <c:v>3.207059440709565E-2</c:v>
                </c:pt>
                <c:pt idx="254">
                  <c:v>2.9879503523327307E-2</c:v>
                </c:pt>
                <c:pt idx="255">
                  <c:v>2.6893848768962465E-2</c:v>
                </c:pt>
                <c:pt idx="256">
                  <c:v>2.6415959899074807E-2</c:v>
                </c:pt>
                <c:pt idx="257">
                  <c:v>2.7204323330862347E-2</c:v>
                </c:pt>
                <c:pt idx="258">
                  <c:v>2.5770825729846406E-2</c:v>
                </c:pt>
                <c:pt idx="259">
                  <c:v>2.3993636028089089E-2</c:v>
                </c:pt>
                <c:pt idx="260">
                  <c:v>2.2872358281446219E-2</c:v>
                </c:pt>
                <c:pt idx="261">
                  <c:v>2.1829870141671811E-2</c:v>
                </c:pt>
                <c:pt idx="262">
                  <c:v>2.1845980576040445E-2</c:v>
                </c:pt>
                <c:pt idx="263">
                  <c:v>2.0441866330838353E-2</c:v>
                </c:pt>
                <c:pt idx="264">
                  <c:v>2.0219149858134989E-2</c:v>
                </c:pt>
                <c:pt idx="265">
                  <c:v>1.8991698356507249E-2</c:v>
                </c:pt>
                <c:pt idx="266">
                  <c:v>1.8326747494822469E-2</c:v>
                </c:pt>
                <c:pt idx="267">
                  <c:v>1.8352215603198888E-2</c:v>
                </c:pt>
                <c:pt idx="268">
                  <c:v>1.7666517706700139E-2</c:v>
                </c:pt>
                <c:pt idx="269">
                  <c:v>1.8238326714756243E-2</c:v>
                </c:pt>
                <c:pt idx="270">
                  <c:v>1.7575975645314986E-2</c:v>
                </c:pt>
                <c:pt idx="271">
                  <c:v>1.6416474912564316E-2</c:v>
                </c:pt>
                <c:pt idx="272">
                  <c:v>1.5565423204689715E-2</c:v>
                </c:pt>
                <c:pt idx="273">
                  <c:v>1.5621816937329704E-2</c:v>
                </c:pt>
                <c:pt idx="274">
                  <c:v>1.4159832869767047E-2</c:v>
                </c:pt>
                <c:pt idx="275">
                  <c:v>1.4211356482815124E-2</c:v>
                </c:pt>
                <c:pt idx="276">
                  <c:v>1.3441416853971148E-2</c:v>
                </c:pt>
                <c:pt idx="277">
                  <c:v>1.2622977493658068E-2</c:v>
                </c:pt>
                <c:pt idx="278">
                  <c:v>1.1946539112501028E-2</c:v>
                </c:pt>
                <c:pt idx="279">
                  <c:v>1.0978586476312471E-2</c:v>
                </c:pt>
                <c:pt idx="280">
                  <c:v>1.0359751458404528E-2</c:v>
                </c:pt>
                <c:pt idx="281">
                  <c:v>9.5627287619129663E-3</c:v>
                </c:pt>
                <c:pt idx="282">
                  <c:v>8.9639159175519453E-3</c:v>
                </c:pt>
                <c:pt idx="283">
                  <c:v>8.5622982193242179E-3</c:v>
                </c:pt>
                <c:pt idx="284">
                  <c:v>8.4242085574834109E-3</c:v>
                </c:pt>
                <c:pt idx="285">
                  <c:v>7.8988891674385796E-3</c:v>
                </c:pt>
                <c:pt idx="286">
                  <c:v>7.4845656016222983E-3</c:v>
                </c:pt>
                <c:pt idx="287">
                  <c:v>7.9283439169509935E-3</c:v>
                </c:pt>
                <c:pt idx="288">
                  <c:v>7.2310020039395729E-3</c:v>
                </c:pt>
                <c:pt idx="289">
                  <c:v>7.0644054593325348E-3</c:v>
                </c:pt>
                <c:pt idx="290">
                  <c:v>6.7664027430685949E-3</c:v>
                </c:pt>
                <c:pt idx="291">
                  <c:v>6.9481788590408768E-3</c:v>
                </c:pt>
                <c:pt idx="292">
                  <c:v>7.103106473616505E-3</c:v>
                </c:pt>
                <c:pt idx="293">
                  <c:v>6.423795187460413E-3</c:v>
                </c:pt>
                <c:pt idx="294">
                  <c:v>5.9325718023883331E-3</c:v>
                </c:pt>
                <c:pt idx="295">
                  <c:v>5.6894054738016175E-3</c:v>
                </c:pt>
                <c:pt idx="296">
                  <c:v>5.7560328092257848E-3</c:v>
                </c:pt>
                <c:pt idx="297">
                  <c:v>5.5052453361118811E-3</c:v>
                </c:pt>
                <c:pt idx="298">
                  <c:v>5.6648349568897156E-3</c:v>
                </c:pt>
                <c:pt idx="299">
                  <c:v>5.6899177155944796E-3</c:v>
                </c:pt>
                <c:pt idx="300">
                  <c:v>5.5990286051897237E-3</c:v>
                </c:pt>
                <c:pt idx="301">
                  <c:v>5.2219223826495496E-3</c:v>
                </c:pt>
                <c:pt idx="302">
                  <c:v>4.9010370241198437E-3</c:v>
                </c:pt>
                <c:pt idx="303">
                  <c:v>4.7998656448771503E-3</c:v>
                </c:pt>
                <c:pt idx="304">
                  <c:v>4.8026156674002268E-3</c:v>
                </c:pt>
                <c:pt idx="305">
                  <c:v>4.4628173880332973E-3</c:v>
                </c:pt>
                <c:pt idx="306">
                  <c:v>4.4267306013458614E-3</c:v>
                </c:pt>
                <c:pt idx="307">
                  <c:v>4.0567492194332738E-3</c:v>
                </c:pt>
                <c:pt idx="308">
                  <c:v>4.1303546760061618E-3</c:v>
                </c:pt>
                <c:pt idx="309">
                  <c:v>3.7772390434429766E-3</c:v>
                </c:pt>
                <c:pt idx="310">
                  <c:v>3.6141578030901332E-3</c:v>
                </c:pt>
                <c:pt idx="311">
                  <c:v>3.3549915653565301E-3</c:v>
                </c:pt>
                <c:pt idx="312">
                  <c:v>3.2456986232777957E-3</c:v>
                </c:pt>
                <c:pt idx="313">
                  <c:v>3.0470093930077781E-3</c:v>
                </c:pt>
                <c:pt idx="314">
                  <c:v>2.7890200473443842E-3</c:v>
                </c:pt>
                <c:pt idx="315">
                  <c:v>2.9856145267719196E-3</c:v>
                </c:pt>
                <c:pt idx="316">
                  <c:v>2.7241696457387505E-3</c:v>
                </c:pt>
                <c:pt idx="317">
                  <c:v>2.5792807363873849E-3</c:v>
                </c:pt>
                <c:pt idx="318">
                  <c:v>2.6360876018964989E-3</c:v>
                </c:pt>
                <c:pt idx="319">
                  <c:v>2.6642755382174227E-3</c:v>
                </c:pt>
                <c:pt idx="320">
                  <c:v>2.4911589228819898E-3</c:v>
                </c:pt>
                <c:pt idx="321">
                  <c:v>2.3505231613288051E-3</c:v>
                </c:pt>
                <c:pt idx="322">
                  <c:v>2.2415594861888485E-3</c:v>
                </c:pt>
                <c:pt idx="323">
                  <c:v>2.2152513068339117E-3</c:v>
                </c:pt>
                <c:pt idx="324">
                  <c:v>2.1074162942527545E-3</c:v>
                </c:pt>
                <c:pt idx="325">
                  <c:v>1.9226215558207059E-3</c:v>
                </c:pt>
                <c:pt idx="326">
                  <c:v>1.9129342498557344E-3</c:v>
                </c:pt>
                <c:pt idx="327">
                  <c:v>1.8006913748935384E-3</c:v>
                </c:pt>
                <c:pt idx="328">
                  <c:v>1.9544878274591528E-3</c:v>
                </c:pt>
                <c:pt idx="329">
                  <c:v>1.8641680635504462E-3</c:v>
                </c:pt>
                <c:pt idx="330">
                  <c:v>1.7024679482362964E-3</c:v>
                </c:pt>
                <c:pt idx="331">
                  <c:v>1.5508578486881962E-3</c:v>
                </c:pt>
                <c:pt idx="332">
                  <c:v>1.4604009247467359E-3</c:v>
                </c:pt>
                <c:pt idx="333">
                  <c:v>1.5172711143015478E-3</c:v>
                </c:pt>
                <c:pt idx="334">
                  <c:v>1.4268865229425548E-3</c:v>
                </c:pt>
                <c:pt idx="335">
                  <c:v>1.3087895451173209E-3</c:v>
                </c:pt>
                <c:pt idx="336">
                  <c:v>1.3885064502909591E-3</c:v>
                </c:pt>
                <c:pt idx="337">
                  <c:v>1.3042029073322258E-3</c:v>
                </c:pt>
                <c:pt idx="338">
                  <c:v>1.2484932741085352E-3</c:v>
                </c:pt>
                <c:pt idx="339">
                  <c:v>1.1864512069647123E-3</c:v>
                </c:pt>
                <c:pt idx="340">
                  <c:v>1.1876606733539814E-3</c:v>
                </c:pt>
                <c:pt idx="341">
                  <c:v>1.1356879280393045E-3</c:v>
                </c:pt>
                <c:pt idx="342">
                  <c:v>1.0539012586692357E-3</c:v>
                </c:pt>
                <c:pt idx="343">
                  <c:v>1.0534361223737496E-3</c:v>
                </c:pt>
                <c:pt idx="344">
                  <c:v>9.6615405919744078E-4</c:v>
                </c:pt>
                <c:pt idx="345">
                  <c:v>1.047325547011316E-3</c:v>
                </c:pt>
                <c:pt idx="346">
                  <c:v>1.0129259936298082E-3</c:v>
                </c:pt>
                <c:pt idx="347">
                  <c:v>9.5971080785961027E-4</c:v>
                </c:pt>
                <c:pt idx="348">
                  <c:v>9.4867799041058003E-4</c:v>
                </c:pt>
                <c:pt idx="349">
                  <c:v>9.6705200019431595E-4</c:v>
                </c:pt>
                <c:pt idx="350">
                  <c:v>9.1400337552574097E-4</c:v>
                </c:pt>
                <c:pt idx="351">
                  <c:v>8.3973257256762877E-4</c:v>
                </c:pt>
                <c:pt idx="352">
                  <c:v>8.6715345610382177E-4</c:v>
                </c:pt>
                <c:pt idx="353">
                  <c:v>8.0085301239885031E-4</c:v>
                </c:pt>
                <c:pt idx="354">
                  <c:v>8.0644140805009585E-4</c:v>
                </c:pt>
                <c:pt idx="355">
                  <c:v>7.6413513216652934E-4</c:v>
                </c:pt>
                <c:pt idx="356">
                  <c:v>6.9007409690616543E-4</c:v>
                </c:pt>
                <c:pt idx="357">
                  <c:v>6.7117289364499095E-4</c:v>
                </c:pt>
                <c:pt idx="358">
                  <c:v>6.5764266680335716E-4</c:v>
                </c:pt>
                <c:pt idx="359">
                  <c:v>6.3274183820301972E-4</c:v>
                </c:pt>
                <c:pt idx="360">
                  <c:v>6.2839521701145288E-4</c:v>
                </c:pt>
                <c:pt idx="361">
                  <c:v>5.9958680334985283E-4</c:v>
                </c:pt>
                <c:pt idx="362">
                  <c:v>5.8084562694253508E-4</c:v>
                </c:pt>
                <c:pt idx="363">
                  <c:v>5.8333228335049768E-4</c:v>
                </c:pt>
                <c:pt idx="364">
                  <c:v>5.535339094989018E-4</c:v>
                </c:pt>
                <c:pt idx="365">
                  <c:v>5.2651674274180273E-4</c:v>
                </c:pt>
                <c:pt idx="366">
                  <c:v>5.1126334931325147E-4</c:v>
                </c:pt>
                <c:pt idx="367">
                  <c:v>4.947128772023095E-4</c:v>
                </c:pt>
                <c:pt idx="368">
                  <c:v>4.7031186861502887E-4</c:v>
                </c:pt>
                <c:pt idx="369">
                  <c:v>4.5279933350346539E-4</c:v>
                </c:pt>
                <c:pt idx="370">
                  <c:v>4.3586299600046827E-4</c:v>
                </c:pt>
                <c:pt idx="371">
                  <c:v>3.9572592311885906E-4</c:v>
                </c:pt>
                <c:pt idx="372">
                  <c:v>4.150831601135625E-4</c:v>
                </c:pt>
                <c:pt idx="373">
                  <c:v>4.0076821495908251E-4</c:v>
                </c:pt>
                <c:pt idx="374">
                  <c:v>3.8297736923378998E-4</c:v>
                </c:pt>
                <c:pt idx="375">
                  <c:v>3.489032052996395E-4</c:v>
                </c:pt>
                <c:pt idx="376">
                  <c:v>3.5449602816888524E-4</c:v>
                </c:pt>
                <c:pt idx="377">
                  <c:v>3.4236531967027882E-4</c:v>
                </c:pt>
                <c:pt idx="378">
                  <c:v>3.2354323193344031E-4</c:v>
                </c:pt>
                <c:pt idx="379">
                  <c:v>3.3293802637917295E-4</c:v>
                </c:pt>
                <c:pt idx="380">
                  <c:v>3.231823586256166E-4</c:v>
                </c:pt>
                <c:pt idx="381">
                  <c:v>3.0829288307372205E-4</c:v>
                </c:pt>
                <c:pt idx="382">
                  <c:v>2.9175488021872085E-4</c:v>
                </c:pt>
                <c:pt idx="383">
                  <c:v>2.8070030568978148E-4</c:v>
                </c:pt>
                <c:pt idx="384">
                  <c:v>2.7504109225780015E-4</c:v>
                </c:pt>
                <c:pt idx="385">
                  <c:v>2.698964042993763E-4</c:v>
                </c:pt>
                <c:pt idx="386">
                  <c:v>2.5622591202652115E-4</c:v>
                </c:pt>
                <c:pt idx="387">
                  <c:v>2.4770422952145974E-4</c:v>
                </c:pt>
                <c:pt idx="388">
                  <c:v>2.3707614277808394E-4</c:v>
                </c:pt>
                <c:pt idx="389">
                  <c:v>2.4150457557997899E-4</c:v>
                </c:pt>
                <c:pt idx="390">
                  <c:v>2.3862192011478837E-4</c:v>
                </c:pt>
                <c:pt idx="391">
                  <c:v>2.2381833059813644E-4</c:v>
                </c:pt>
                <c:pt idx="392">
                  <c:v>2.2564332308762442E-4</c:v>
                </c:pt>
                <c:pt idx="393">
                  <c:v>2.2298129658634186E-4</c:v>
                </c:pt>
                <c:pt idx="394">
                  <c:v>2.2034707972140984E-4</c:v>
                </c:pt>
                <c:pt idx="395">
                  <c:v>2.117763691654903E-4</c:v>
                </c:pt>
                <c:pt idx="396">
                  <c:v>1.9624108450992807E-4</c:v>
                </c:pt>
                <c:pt idx="397">
                  <c:v>1.8293666071760603E-4</c:v>
                </c:pt>
                <c:pt idx="398">
                  <c:v>1.7471269638404883E-4</c:v>
                </c:pt>
                <c:pt idx="399">
                  <c:v>1.7546317700214094E-4</c:v>
                </c:pt>
                <c:pt idx="400">
                  <c:v>1.7116149278312263E-4</c:v>
                </c:pt>
                <c:pt idx="401">
                  <c:v>1.6221973191058665E-4</c:v>
                </c:pt>
                <c:pt idx="402">
                  <c:v>1.4773851076202213E-4</c:v>
                </c:pt>
                <c:pt idx="403">
                  <c:v>1.5224286879455656E-4</c:v>
                </c:pt>
                <c:pt idx="404">
                  <c:v>1.3787236670506595E-4</c:v>
                </c:pt>
                <c:pt idx="405">
                  <c:v>1.3557278812223412E-4</c:v>
                </c:pt>
                <c:pt idx="406">
                  <c:v>1.2613178522601819E-4</c:v>
                </c:pt>
                <c:pt idx="407">
                  <c:v>1.2312367103642005E-4</c:v>
                </c:pt>
                <c:pt idx="408">
                  <c:v>1.2543092610292476E-4</c:v>
                </c:pt>
                <c:pt idx="409">
                  <c:v>1.1725905225486035E-4</c:v>
                </c:pt>
                <c:pt idx="410">
                  <c:v>1.1284099407761399E-4</c:v>
                </c:pt>
                <c:pt idx="411">
                  <c:v>1.0643059021859166E-4</c:v>
                </c:pt>
                <c:pt idx="412">
                  <c:v>9.7946283998878627E-5</c:v>
                </c:pt>
                <c:pt idx="413">
                  <c:v>8.8589268094387309E-5</c:v>
                </c:pt>
                <c:pt idx="414">
                  <c:v>8.2846514041742467E-5</c:v>
                </c:pt>
                <c:pt idx="415">
                  <c:v>8.3665476349554629E-5</c:v>
                </c:pt>
                <c:pt idx="416">
                  <c:v>8.8270866361163996E-5</c:v>
                </c:pt>
                <c:pt idx="417">
                  <c:v>8.2369195816281223E-5</c:v>
                </c:pt>
                <c:pt idx="418">
                  <c:v>8.4347328715570928E-5</c:v>
                </c:pt>
                <c:pt idx="419">
                  <c:v>8.2817354397470317E-5</c:v>
                </c:pt>
                <c:pt idx="420">
                  <c:v>7.8587784171986621E-5</c:v>
                </c:pt>
                <c:pt idx="421">
                  <c:v>7.6364162312065836E-5</c:v>
                </c:pt>
                <c:pt idx="422">
                  <c:v>7.1703486053399949E-5</c:v>
                </c:pt>
                <c:pt idx="423">
                  <c:v>7.0595340072045445E-5</c:v>
                </c:pt>
                <c:pt idx="424">
                  <c:v>6.716324888186414E-5</c:v>
                </c:pt>
                <c:pt idx="425">
                  <c:v>6.3687307470947915E-5</c:v>
                </c:pt>
                <c:pt idx="426">
                  <c:v>6.1741180270157218E-5</c:v>
                </c:pt>
                <c:pt idx="427">
                  <c:v>6.0252820799430456E-5</c:v>
                </c:pt>
                <c:pt idx="428">
                  <c:v>5.8302006930250006E-5</c:v>
                </c:pt>
                <c:pt idx="429">
                  <c:v>6.0087190147442174E-5</c:v>
                </c:pt>
                <c:pt idx="430">
                  <c:v>5.8485305859360896E-5</c:v>
                </c:pt>
                <c:pt idx="431">
                  <c:v>5.451703986092111E-5</c:v>
                </c:pt>
                <c:pt idx="432">
                  <c:v>5.1306180468056948E-5</c:v>
                </c:pt>
                <c:pt idx="433">
                  <c:v>5.1414772394989073E-5</c:v>
                </c:pt>
                <c:pt idx="434">
                  <c:v>4.7752524880639325E-5</c:v>
                </c:pt>
                <c:pt idx="435">
                  <c:v>4.4803761615437713E-5</c:v>
                </c:pt>
                <c:pt idx="436">
                  <c:v>4.4982358174039666E-5</c:v>
                </c:pt>
                <c:pt idx="437">
                  <c:v>4.2472848549991411E-5</c:v>
                </c:pt>
                <c:pt idx="438">
                  <c:v>3.9449185186043388E-5</c:v>
                </c:pt>
                <c:pt idx="439">
                  <c:v>3.7131982120412076E-5</c:v>
                </c:pt>
                <c:pt idx="440">
                  <c:v>3.8187177513149537E-5</c:v>
                </c:pt>
                <c:pt idx="441">
                  <c:v>3.8518467749122576E-5</c:v>
                </c:pt>
                <c:pt idx="442">
                  <c:v>3.6437449247723397E-5</c:v>
                </c:pt>
                <c:pt idx="443">
                  <c:v>3.5444859519835583E-5</c:v>
                </c:pt>
                <c:pt idx="444">
                  <c:v>3.7606866364169179E-5</c:v>
                </c:pt>
                <c:pt idx="445">
                  <c:v>3.4434092833397358E-5</c:v>
                </c:pt>
                <c:pt idx="446">
                  <c:v>3.4943163868979239E-5</c:v>
                </c:pt>
                <c:pt idx="447">
                  <c:v>3.4862790834868281E-5</c:v>
                </c:pt>
                <c:pt idx="448">
                  <c:v>3.335071104520941E-5</c:v>
                </c:pt>
                <c:pt idx="449">
                  <c:v>3.1788919888904098E-5</c:v>
                </c:pt>
                <c:pt idx="450">
                  <c:v>3.0923623176787153E-5</c:v>
                </c:pt>
                <c:pt idx="451">
                  <c:v>3.0014791263633345E-5</c:v>
                </c:pt>
                <c:pt idx="452">
                  <c:v>3.0548829734401845E-5</c:v>
                </c:pt>
                <c:pt idx="453">
                  <c:v>2.9129601567789274E-5</c:v>
                </c:pt>
                <c:pt idx="454">
                  <c:v>2.6714450089041269E-5</c:v>
                </c:pt>
                <c:pt idx="455">
                  <c:v>2.6435534226464654E-5</c:v>
                </c:pt>
                <c:pt idx="456">
                  <c:v>2.5277096118991732E-5</c:v>
                </c:pt>
                <c:pt idx="457">
                  <c:v>2.5447650153777517E-5</c:v>
                </c:pt>
                <c:pt idx="458">
                  <c:v>2.3220334347552931E-5</c:v>
                </c:pt>
                <c:pt idx="459">
                  <c:v>2.2429164391889565E-5</c:v>
                </c:pt>
                <c:pt idx="460">
                  <c:v>2.2273205809000354E-5</c:v>
                </c:pt>
                <c:pt idx="461">
                  <c:v>2.0514473893219473E-5</c:v>
                </c:pt>
                <c:pt idx="462">
                  <c:v>2.0099590958184289E-5</c:v>
                </c:pt>
                <c:pt idx="463">
                  <c:v>1.9279736176998583E-5</c:v>
                </c:pt>
                <c:pt idx="464">
                  <c:v>1.9219521987340901E-5</c:v>
                </c:pt>
                <c:pt idx="465">
                  <c:v>1.9188214198586992E-5</c:v>
                </c:pt>
                <c:pt idx="466">
                  <c:v>1.8822396480720875E-5</c:v>
                </c:pt>
                <c:pt idx="467">
                  <c:v>1.8263385410446509E-5</c:v>
                </c:pt>
                <c:pt idx="468">
                  <c:v>1.7081905115661343E-5</c:v>
                </c:pt>
                <c:pt idx="469">
                  <c:v>1.6838655445871861E-5</c:v>
                </c:pt>
                <c:pt idx="470">
                  <c:v>1.6376555378665874E-5</c:v>
                </c:pt>
                <c:pt idx="471">
                  <c:v>1.5918956813903213E-5</c:v>
                </c:pt>
                <c:pt idx="472">
                  <c:v>1.4574897776115436E-5</c:v>
                </c:pt>
                <c:pt idx="473">
                  <c:v>1.4221544861811603E-5</c:v>
                </c:pt>
                <c:pt idx="474">
                  <c:v>1.3624634253237618E-5</c:v>
                </c:pt>
                <c:pt idx="475">
                  <c:v>1.3803074513389929E-5</c:v>
                </c:pt>
                <c:pt idx="476">
                  <c:v>1.25142642142991E-5</c:v>
                </c:pt>
                <c:pt idx="477">
                  <c:v>1.2284959587527022E-5</c:v>
                </c:pt>
                <c:pt idx="478">
                  <c:v>1.1625409756859665E-5</c:v>
                </c:pt>
                <c:pt idx="479">
                  <c:v>1.2127855207930867E-5</c:v>
                </c:pt>
                <c:pt idx="480">
                  <c:v>1.0885951263121132E-5</c:v>
                </c:pt>
                <c:pt idx="481">
                  <c:v>1.063024297566879E-5</c:v>
                </c:pt>
                <c:pt idx="482">
                  <c:v>9.8549556686731856E-6</c:v>
                </c:pt>
                <c:pt idx="483">
                  <c:v>9.5518846144556676E-6</c:v>
                </c:pt>
                <c:pt idx="484">
                  <c:v>9.842918803506136E-6</c:v>
                </c:pt>
                <c:pt idx="485">
                  <c:v>9.057157102377697E-6</c:v>
                </c:pt>
                <c:pt idx="486">
                  <c:v>8.6199936735773807E-6</c:v>
                </c:pt>
                <c:pt idx="487">
                  <c:v>8.2404226009810468E-6</c:v>
                </c:pt>
                <c:pt idx="488">
                  <c:v>7.8619230834752152E-6</c:v>
                </c:pt>
                <c:pt idx="489">
                  <c:v>7.4434739596182511E-6</c:v>
                </c:pt>
                <c:pt idx="490">
                  <c:v>7.5504490217155349E-6</c:v>
                </c:pt>
                <c:pt idx="491">
                  <c:v>7.1871132649526715E-6</c:v>
                </c:pt>
                <c:pt idx="492">
                  <c:v>6.886125877637841E-6</c:v>
                </c:pt>
                <c:pt idx="493">
                  <c:v>6.5393134321236183E-6</c:v>
                </c:pt>
                <c:pt idx="494">
                  <c:v>6.1040914156672083E-6</c:v>
                </c:pt>
                <c:pt idx="495">
                  <c:v>5.8520634846680425E-6</c:v>
                </c:pt>
                <c:pt idx="496">
                  <c:v>6.2100849036675357E-6</c:v>
                </c:pt>
                <c:pt idx="497">
                  <c:v>6.1705967223246716E-6</c:v>
                </c:pt>
                <c:pt idx="498">
                  <c:v>6.0550026375000592E-6</c:v>
                </c:pt>
                <c:pt idx="499">
                  <c:v>5.9584965679784219E-6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5-41C7-A11A-15DF5AD5B11B}"/>
            </c:ext>
          </c:extLst>
        </c:ser>
        <c:ser>
          <c:idx val="1"/>
          <c:order val="1"/>
          <c:tx>
            <c:v>Heterozygote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Tables!$AC$3:$AC$503</c:f>
              <c:numCache>
                <c:formatCode>General</c:formatCode>
                <c:ptCount val="501"/>
                <c:pt idx="0">
                  <c:v>480</c:v>
                </c:pt>
                <c:pt idx="1">
                  <c:v>488.56461789727069</c:v>
                </c:pt>
                <c:pt idx="2">
                  <c:v>444.63382560241735</c:v>
                </c:pt>
                <c:pt idx="3">
                  <c:v>478.72954075045249</c:v>
                </c:pt>
                <c:pt idx="4">
                  <c:v>495.60879992591651</c:v>
                </c:pt>
                <c:pt idx="5">
                  <c:v>344.54544198737477</c:v>
                </c:pt>
                <c:pt idx="6">
                  <c:v>269.76292441889115</c:v>
                </c:pt>
                <c:pt idx="7">
                  <c:v>261.20869903439058</c:v>
                </c:pt>
                <c:pt idx="8">
                  <c:v>206.77744378715565</c:v>
                </c:pt>
                <c:pt idx="9">
                  <c:v>181.73635981202287</c:v>
                </c:pt>
                <c:pt idx="10">
                  <c:v>167.57413938061543</c:v>
                </c:pt>
                <c:pt idx="11">
                  <c:v>178.09983665918207</c:v>
                </c:pt>
                <c:pt idx="12">
                  <c:v>198.02840626416042</c:v>
                </c:pt>
                <c:pt idx="13">
                  <c:v>154.91322388722307</c:v>
                </c:pt>
                <c:pt idx="14">
                  <c:v>140.29969214037067</c:v>
                </c:pt>
                <c:pt idx="15">
                  <c:v>88.852470303931042</c:v>
                </c:pt>
                <c:pt idx="16">
                  <c:v>75.408279436140162</c:v>
                </c:pt>
                <c:pt idx="17">
                  <c:v>95.246586263700607</c:v>
                </c:pt>
                <c:pt idx="18">
                  <c:v>89.917086123857345</c:v>
                </c:pt>
                <c:pt idx="19">
                  <c:v>107.73265042713476</c:v>
                </c:pt>
                <c:pt idx="20">
                  <c:v>109.18785605605336</c:v>
                </c:pt>
                <c:pt idx="21">
                  <c:v>77.842597292888954</c:v>
                </c:pt>
                <c:pt idx="22">
                  <c:v>93.848914361876083</c:v>
                </c:pt>
                <c:pt idx="23">
                  <c:v>97.07036351025485</c:v>
                </c:pt>
                <c:pt idx="24">
                  <c:v>66.234433689476674</c:v>
                </c:pt>
                <c:pt idx="25">
                  <c:v>40.206873071978578</c:v>
                </c:pt>
                <c:pt idx="26">
                  <c:v>39.872053879727019</c:v>
                </c:pt>
                <c:pt idx="27">
                  <c:v>58.848553207803462</c:v>
                </c:pt>
                <c:pt idx="28">
                  <c:v>48.845416124508098</c:v>
                </c:pt>
                <c:pt idx="29">
                  <c:v>44.730951205922111</c:v>
                </c:pt>
                <c:pt idx="30">
                  <c:v>45.160840432412911</c:v>
                </c:pt>
                <c:pt idx="31">
                  <c:v>49.47436011770489</c:v>
                </c:pt>
                <c:pt idx="32">
                  <c:v>47.109154222982049</c:v>
                </c:pt>
                <c:pt idx="33">
                  <c:v>60.740362334652303</c:v>
                </c:pt>
                <c:pt idx="34">
                  <c:v>63.195352763003086</c:v>
                </c:pt>
                <c:pt idx="35">
                  <c:v>55.639396034001983</c:v>
                </c:pt>
                <c:pt idx="36">
                  <c:v>45.94388234222501</c:v>
                </c:pt>
                <c:pt idx="37">
                  <c:v>62.440218453399346</c:v>
                </c:pt>
                <c:pt idx="38">
                  <c:v>61.904425607983086</c:v>
                </c:pt>
                <c:pt idx="39">
                  <c:v>47.881810354437398</c:v>
                </c:pt>
                <c:pt idx="40">
                  <c:v>55.333401088041249</c:v>
                </c:pt>
                <c:pt idx="41">
                  <c:v>50.997257808551083</c:v>
                </c:pt>
                <c:pt idx="42">
                  <c:v>47.267405310419086</c:v>
                </c:pt>
                <c:pt idx="43">
                  <c:v>47.5868802484231</c:v>
                </c:pt>
                <c:pt idx="44">
                  <c:v>49.444992893228836</c:v>
                </c:pt>
                <c:pt idx="45">
                  <c:v>57.655915155465422</c:v>
                </c:pt>
                <c:pt idx="46">
                  <c:v>44.959962610607136</c:v>
                </c:pt>
                <c:pt idx="47">
                  <c:v>49.670484315335628</c:v>
                </c:pt>
                <c:pt idx="48">
                  <c:v>51.815517652646051</c:v>
                </c:pt>
                <c:pt idx="49">
                  <c:v>55.989944895819015</c:v>
                </c:pt>
                <c:pt idx="50">
                  <c:v>59.746400150490459</c:v>
                </c:pt>
                <c:pt idx="51">
                  <c:v>51.791854437042446</c:v>
                </c:pt>
                <c:pt idx="52">
                  <c:v>41.329876722472527</c:v>
                </c:pt>
                <c:pt idx="53">
                  <c:v>37.014163245607996</c:v>
                </c:pt>
                <c:pt idx="54">
                  <c:v>40.566034035456127</c:v>
                </c:pt>
                <c:pt idx="55">
                  <c:v>41.389932684717429</c:v>
                </c:pt>
                <c:pt idx="56">
                  <c:v>35.026066135037269</c:v>
                </c:pt>
                <c:pt idx="57">
                  <c:v>26.423593685902681</c:v>
                </c:pt>
                <c:pt idx="58">
                  <c:v>25.277913888214407</c:v>
                </c:pt>
                <c:pt idx="59">
                  <c:v>24.654033951194954</c:v>
                </c:pt>
                <c:pt idx="60">
                  <c:v>19.608651781096121</c:v>
                </c:pt>
                <c:pt idx="61">
                  <c:v>20.854600810635251</c:v>
                </c:pt>
                <c:pt idx="62">
                  <c:v>22.726023212086506</c:v>
                </c:pt>
                <c:pt idx="63">
                  <c:v>19.639729913765102</c:v>
                </c:pt>
                <c:pt idx="64">
                  <c:v>15.509811769746181</c:v>
                </c:pt>
                <c:pt idx="65">
                  <c:v>19.29471261937784</c:v>
                </c:pt>
                <c:pt idx="66">
                  <c:v>20.147277076118939</c:v>
                </c:pt>
                <c:pt idx="67">
                  <c:v>18.492300806927087</c:v>
                </c:pt>
                <c:pt idx="68">
                  <c:v>18.84012003731257</c:v>
                </c:pt>
                <c:pt idx="69">
                  <c:v>16.945739862483723</c:v>
                </c:pt>
                <c:pt idx="70">
                  <c:v>13.406561164906162</c:v>
                </c:pt>
                <c:pt idx="71">
                  <c:v>12.574531921938993</c:v>
                </c:pt>
                <c:pt idx="72">
                  <c:v>10.505264631732347</c:v>
                </c:pt>
                <c:pt idx="73">
                  <c:v>9.6746098600354102</c:v>
                </c:pt>
                <c:pt idx="74">
                  <c:v>10.419154034854948</c:v>
                </c:pt>
                <c:pt idx="75">
                  <c:v>10.864596582635308</c:v>
                </c:pt>
                <c:pt idx="76">
                  <c:v>10.365430851385723</c:v>
                </c:pt>
                <c:pt idx="77">
                  <c:v>7.891636673879427</c:v>
                </c:pt>
                <c:pt idx="78">
                  <c:v>8.483373049148021</c:v>
                </c:pt>
                <c:pt idx="79">
                  <c:v>8.1915522304345725</c:v>
                </c:pt>
                <c:pt idx="80">
                  <c:v>8.0383322496651726</c:v>
                </c:pt>
                <c:pt idx="81">
                  <c:v>8.5636189699555381</c:v>
                </c:pt>
                <c:pt idx="82">
                  <c:v>7.2979881169336807</c:v>
                </c:pt>
                <c:pt idx="83">
                  <c:v>6.7438679630490421</c:v>
                </c:pt>
                <c:pt idx="84">
                  <c:v>6.8731811458786494</c:v>
                </c:pt>
                <c:pt idx="85">
                  <c:v>5.9867834004881173</c:v>
                </c:pt>
                <c:pt idx="86">
                  <c:v>6.7136538976802269</c:v>
                </c:pt>
                <c:pt idx="87">
                  <c:v>6.2857110230491315</c:v>
                </c:pt>
                <c:pt idx="88">
                  <c:v>6.5671138152019104</c:v>
                </c:pt>
                <c:pt idx="89">
                  <c:v>6.7042257615225829</c:v>
                </c:pt>
                <c:pt idx="90">
                  <c:v>6.8571409866979813</c:v>
                </c:pt>
                <c:pt idx="91">
                  <c:v>6.3343256564394634</c:v>
                </c:pt>
                <c:pt idx="92">
                  <c:v>5.9415995718846082</c:v>
                </c:pt>
                <c:pt idx="93">
                  <c:v>4.602374638641189</c:v>
                </c:pt>
                <c:pt idx="94">
                  <c:v>3.6830179169840456</c:v>
                </c:pt>
                <c:pt idx="95">
                  <c:v>3.4456096268720229</c:v>
                </c:pt>
                <c:pt idx="96">
                  <c:v>3.4868453908691723</c:v>
                </c:pt>
                <c:pt idx="97">
                  <c:v>3.608363971996384</c:v>
                </c:pt>
                <c:pt idx="98">
                  <c:v>3.4851748635592985</c:v>
                </c:pt>
                <c:pt idx="99">
                  <c:v>3.0243646221185192</c:v>
                </c:pt>
                <c:pt idx="100">
                  <c:v>3.0343410034088794</c:v>
                </c:pt>
                <c:pt idx="101">
                  <c:v>2.7219931601853737</c:v>
                </c:pt>
                <c:pt idx="102">
                  <c:v>2.5892609735439218</c:v>
                </c:pt>
                <c:pt idx="103">
                  <c:v>2.1372387941471227</c:v>
                </c:pt>
                <c:pt idx="104">
                  <c:v>1.9231448969854448</c:v>
                </c:pt>
                <c:pt idx="105">
                  <c:v>1.163798319054886</c:v>
                </c:pt>
                <c:pt idx="106">
                  <c:v>0.63861391782720789</c:v>
                </c:pt>
                <c:pt idx="107">
                  <c:v>0.9782401471585993</c:v>
                </c:pt>
                <c:pt idx="108">
                  <c:v>1.0029884480976325</c:v>
                </c:pt>
                <c:pt idx="109">
                  <c:v>1.4091014072023382</c:v>
                </c:pt>
                <c:pt idx="110">
                  <c:v>1.0401379635396997</c:v>
                </c:pt>
                <c:pt idx="111">
                  <c:v>1.2899370962171484</c:v>
                </c:pt>
                <c:pt idx="112">
                  <c:v>1.3109625363701713</c:v>
                </c:pt>
                <c:pt idx="113">
                  <c:v>1.2120629127712297</c:v>
                </c:pt>
                <c:pt idx="114">
                  <c:v>1.3806374216229229</c:v>
                </c:pt>
                <c:pt idx="115">
                  <c:v>1.280199315666366</c:v>
                </c:pt>
                <c:pt idx="116">
                  <c:v>1.4422700884315689</c:v>
                </c:pt>
                <c:pt idx="117">
                  <c:v>1.1285125553435003</c:v>
                </c:pt>
                <c:pt idx="118">
                  <c:v>1.2093356089075451</c:v>
                </c:pt>
                <c:pt idx="119">
                  <c:v>1.082787387976182</c:v>
                </c:pt>
                <c:pt idx="120">
                  <c:v>1.1484767593362013</c:v>
                </c:pt>
                <c:pt idx="121">
                  <c:v>1.0625005053557426</c:v>
                </c:pt>
                <c:pt idx="122">
                  <c:v>0.91135225506701312</c:v>
                </c:pt>
                <c:pt idx="123">
                  <c:v>0.89483688629728342</c:v>
                </c:pt>
                <c:pt idx="124">
                  <c:v>0.95410921665855897</c:v>
                </c:pt>
                <c:pt idx="125">
                  <c:v>1.0196449828549707</c:v>
                </c:pt>
                <c:pt idx="126">
                  <c:v>0.96769744009801517</c:v>
                </c:pt>
                <c:pt idx="127">
                  <c:v>1.0170029221294343</c:v>
                </c:pt>
                <c:pt idx="128">
                  <c:v>0.84046236163389965</c:v>
                </c:pt>
                <c:pt idx="129">
                  <c:v>0.88043520182626755</c:v>
                </c:pt>
                <c:pt idx="130">
                  <c:v>0.60527300752584812</c:v>
                </c:pt>
                <c:pt idx="131">
                  <c:v>0.52194999710522416</c:v>
                </c:pt>
                <c:pt idx="132">
                  <c:v>0.63588759581569887</c:v>
                </c:pt>
                <c:pt idx="133">
                  <c:v>0.59379860969455667</c:v>
                </c:pt>
                <c:pt idx="134">
                  <c:v>0.55602225743888267</c:v>
                </c:pt>
                <c:pt idx="135">
                  <c:v>0.53810776005345429</c:v>
                </c:pt>
                <c:pt idx="136">
                  <c:v>0.50340329296840169</c:v>
                </c:pt>
                <c:pt idx="137">
                  <c:v>0.53838241196037018</c:v>
                </c:pt>
                <c:pt idx="138">
                  <c:v>0.57428528473963991</c:v>
                </c:pt>
                <c:pt idx="139">
                  <c:v>0.47085390788105463</c:v>
                </c:pt>
                <c:pt idx="140">
                  <c:v>0.45819882188051764</c:v>
                </c:pt>
                <c:pt idx="141">
                  <c:v>0.44818982369437976</c:v>
                </c:pt>
                <c:pt idx="142">
                  <c:v>0.47469075271855643</c:v>
                </c:pt>
                <c:pt idx="143">
                  <c:v>0.48010984946788882</c:v>
                </c:pt>
                <c:pt idx="144">
                  <c:v>0.52526793218161871</c:v>
                </c:pt>
                <c:pt idx="145">
                  <c:v>0.38021939061194621</c:v>
                </c:pt>
                <c:pt idx="146">
                  <c:v>0.40010866920166643</c:v>
                </c:pt>
                <c:pt idx="147">
                  <c:v>0.28676514552800325</c:v>
                </c:pt>
                <c:pt idx="148">
                  <c:v>0.30277035999987945</c:v>
                </c:pt>
                <c:pt idx="149">
                  <c:v>0.31364433888040677</c:v>
                </c:pt>
                <c:pt idx="150">
                  <c:v>0.32621611492839325</c:v>
                </c:pt>
                <c:pt idx="151">
                  <c:v>0.36239149616546262</c:v>
                </c:pt>
                <c:pt idx="152">
                  <c:v>0.37335298025705094</c:v>
                </c:pt>
                <c:pt idx="153">
                  <c:v>0.33129136944748755</c:v>
                </c:pt>
                <c:pt idx="154">
                  <c:v>0.3014770940657483</c:v>
                </c:pt>
                <c:pt idx="155">
                  <c:v>0.30129260996257096</c:v>
                </c:pt>
                <c:pt idx="156">
                  <c:v>0.30103613277530716</c:v>
                </c:pt>
                <c:pt idx="157">
                  <c:v>0.25809698370239209</c:v>
                </c:pt>
                <c:pt idx="158">
                  <c:v>0.26384948983940371</c:v>
                </c:pt>
                <c:pt idx="159">
                  <c:v>0.22057232358985013</c:v>
                </c:pt>
                <c:pt idx="160">
                  <c:v>0.19637943441021702</c:v>
                </c:pt>
                <c:pt idx="161">
                  <c:v>0.18797376226592677</c:v>
                </c:pt>
                <c:pt idx="162">
                  <c:v>0.18935885069960834</c:v>
                </c:pt>
                <c:pt idx="163">
                  <c:v>0.16918155270443824</c:v>
                </c:pt>
                <c:pt idx="164">
                  <c:v>0.19169859078850127</c:v>
                </c:pt>
                <c:pt idx="165">
                  <c:v>0.19999171383599523</c:v>
                </c:pt>
                <c:pt idx="166">
                  <c:v>0.14360932061816284</c:v>
                </c:pt>
                <c:pt idx="167">
                  <c:v>0.16513568897868994</c:v>
                </c:pt>
                <c:pt idx="168">
                  <c:v>0.17127230596121146</c:v>
                </c:pt>
                <c:pt idx="169">
                  <c:v>0.15986096616658566</c:v>
                </c:pt>
                <c:pt idx="170">
                  <c:v>0.17251429004635971</c:v>
                </c:pt>
                <c:pt idx="171">
                  <c:v>0.15822153548170911</c:v>
                </c:pt>
                <c:pt idx="172">
                  <c:v>0.16095450553253138</c:v>
                </c:pt>
                <c:pt idx="173">
                  <c:v>0.15164913070519206</c:v>
                </c:pt>
                <c:pt idx="174">
                  <c:v>0.15725023333783025</c:v>
                </c:pt>
                <c:pt idx="175">
                  <c:v>0.14184548748176556</c:v>
                </c:pt>
                <c:pt idx="176">
                  <c:v>0.1243747196672004</c:v>
                </c:pt>
                <c:pt idx="177">
                  <c:v>9.0215055593755158E-2</c:v>
                </c:pt>
                <c:pt idx="178">
                  <c:v>9.8125893971493183E-2</c:v>
                </c:pt>
                <c:pt idx="179">
                  <c:v>8.3927561086984764E-2</c:v>
                </c:pt>
                <c:pt idx="180">
                  <c:v>7.6879833352480956E-2</c:v>
                </c:pt>
                <c:pt idx="181">
                  <c:v>6.2745802468490264E-2</c:v>
                </c:pt>
                <c:pt idx="182">
                  <c:v>6.0376170517150211E-2</c:v>
                </c:pt>
                <c:pt idx="183">
                  <c:v>7.3490347482192867E-2</c:v>
                </c:pt>
                <c:pt idx="184">
                  <c:v>7.6676864585982898E-2</c:v>
                </c:pt>
                <c:pt idx="185">
                  <c:v>8.5157912296759425E-2</c:v>
                </c:pt>
                <c:pt idx="186">
                  <c:v>7.2609836133529004E-2</c:v>
                </c:pt>
                <c:pt idx="187">
                  <c:v>8.0026893640378849E-2</c:v>
                </c:pt>
                <c:pt idx="188">
                  <c:v>6.8737650583253262E-2</c:v>
                </c:pt>
                <c:pt idx="189">
                  <c:v>7.2122208646012292E-2</c:v>
                </c:pt>
                <c:pt idx="190">
                  <c:v>7.9495889121883517E-2</c:v>
                </c:pt>
                <c:pt idx="191">
                  <c:v>9.2395744630133489E-2</c:v>
                </c:pt>
                <c:pt idx="192">
                  <c:v>7.692067769026685E-2</c:v>
                </c:pt>
                <c:pt idx="193">
                  <c:v>7.6411650900501893E-2</c:v>
                </c:pt>
                <c:pt idx="194">
                  <c:v>7.5226779358642235E-2</c:v>
                </c:pt>
                <c:pt idx="195">
                  <c:v>6.6675725252790627E-2</c:v>
                </c:pt>
                <c:pt idx="196">
                  <c:v>7.3266068123629083E-2</c:v>
                </c:pt>
                <c:pt idx="197">
                  <c:v>7.0678853546231976E-2</c:v>
                </c:pt>
                <c:pt idx="198">
                  <c:v>6.2315084101878374E-2</c:v>
                </c:pt>
                <c:pt idx="199">
                  <c:v>4.8999210752966142E-2</c:v>
                </c:pt>
                <c:pt idx="200">
                  <c:v>4.2853765194495373E-2</c:v>
                </c:pt>
                <c:pt idx="201">
                  <c:v>4.8825088914580601E-2</c:v>
                </c:pt>
                <c:pt idx="202">
                  <c:v>5.3158968378091212E-2</c:v>
                </c:pt>
                <c:pt idx="203">
                  <c:v>4.650871331567108E-2</c:v>
                </c:pt>
                <c:pt idx="204">
                  <c:v>3.7369481524381062E-2</c:v>
                </c:pt>
                <c:pt idx="205">
                  <c:v>4.4347683428967041E-2</c:v>
                </c:pt>
                <c:pt idx="206">
                  <c:v>4.7373831021549309E-2</c:v>
                </c:pt>
                <c:pt idx="207">
                  <c:v>5.0107011434727691E-2</c:v>
                </c:pt>
                <c:pt idx="208">
                  <c:v>3.6424722489331846E-2</c:v>
                </c:pt>
                <c:pt idx="209">
                  <c:v>3.2151839412918895E-2</c:v>
                </c:pt>
                <c:pt idx="210">
                  <c:v>3.2216942556882379E-2</c:v>
                </c:pt>
                <c:pt idx="211">
                  <c:v>3.6740517674290145E-2</c:v>
                </c:pt>
                <c:pt idx="212">
                  <c:v>4.5535079693560881E-2</c:v>
                </c:pt>
                <c:pt idx="213">
                  <c:v>4.1596133337054413E-2</c:v>
                </c:pt>
                <c:pt idx="214">
                  <c:v>3.6165996695211075E-2</c:v>
                </c:pt>
                <c:pt idx="215">
                  <c:v>3.5398432930019708E-2</c:v>
                </c:pt>
                <c:pt idx="216">
                  <c:v>3.6795570759795518E-2</c:v>
                </c:pt>
                <c:pt idx="217">
                  <c:v>3.1817552908903333E-2</c:v>
                </c:pt>
                <c:pt idx="218">
                  <c:v>3.4830103934183537E-2</c:v>
                </c:pt>
                <c:pt idx="219">
                  <c:v>3.1099397303921146E-2</c:v>
                </c:pt>
                <c:pt idx="220">
                  <c:v>3.1098039623208819E-2</c:v>
                </c:pt>
                <c:pt idx="221">
                  <c:v>2.6252869421689837E-2</c:v>
                </c:pt>
                <c:pt idx="222">
                  <c:v>2.7321783588480815E-2</c:v>
                </c:pt>
                <c:pt idx="223">
                  <c:v>2.5176283531992822E-2</c:v>
                </c:pt>
                <c:pt idx="224">
                  <c:v>1.7167269211850324E-2</c:v>
                </c:pt>
                <c:pt idx="225">
                  <c:v>2.0430875457770371E-2</c:v>
                </c:pt>
                <c:pt idx="226">
                  <c:v>2.3829126116612746E-2</c:v>
                </c:pt>
                <c:pt idx="227">
                  <c:v>2.5627727212989029E-2</c:v>
                </c:pt>
                <c:pt idx="228">
                  <c:v>2.6356601704004706E-2</c:v>
                </c:pt>
                <c:pt idx="229">
                  <c:v>2.2897086677317609E-2</c:v>
                </c:pt>
                <c:pt idx="230">
                  <c:v>1.8143891273295697E-2</c:v>
                </c:pt>
                <c:pt idx="231">
                  <c:v>2.0494962636227222E-2</c:v>
                </c:pt>
                <c:pt idx="232">
                  <c:v>1.8787445811687956E-2</c:v>
                </c:pt>
                <c:pt idx="233">
                  <c:v>1.8517173713498189E-2</c:v>
                </c:pt>
                <c:pt idx="234">
                  <c:v>1.7961086806663914E-2</c:v>
                </c:pt>
                <c:pt idx="235">
                  <c:v>1.4736379317702379E-2</c:v>
                </c:pt>
                <c:pt idx="236">
                  <c:v>1.4408953030035749E-2</c:v>
                </c:pt>
                <c:pt idx="237">
                  <c:v>1.6383584744569746E-2</c:v>
                </c:pt>
                <c:pt idx="238">
                  <c:v>1.7889813652678735E-2</c:v>
                </c:pt>
                <c:pt idx="239">
                  <c:v>1.8862995863960737E-2</c:v>
                </c:pt>
                <c:pt idx="240">
                  <c:v>1.3480666087030496E-2</c:v>
                </c:pt>
                <c:pt idx="241">
                  <c:v>1.248100059224177E-2</c:v>
                </c:pt>
                <c:pt idx="242">
                  <c:v>1.5321635852723895E-2</c:v>
                </c:pt>
                <c:pt idx="243">
                  <c:v>1.1431386594468396E-2</c:v>
                </c:pt>
                <c:pt idx="244">
                  <c:v>1.1737123670390042E-2</c:v>
                </c:pt>
                <c:pt idx="245">
                  <c:v>1.1414259790065946E-2</c:v>
                </c:pt>
                <c:pt idx="246">
                  <c:v>1.1325897677183054E-2</c:v>
                </c:pt>
                <c:pt idx="247">
                  <c:v>1.1547388456941277E-2</c:v>
                </c:pt>
                <c:pt idx="248">
                  <c:v>9.3988025753765844E-3</c:v>
                </c:pt>
                <c:pt idx="249">
                  <c:v>9.5839764859364691E-3</c:v>
                </c:pt>
                <c:pt idx="250">
                  <c:v>8.2957639440898734E-3</c:v>
                </c:pt>
                <c:pt idx="251">
                  <c:v>1.0625233818489207E-2</c:v>
                </c:pt>
                <c:pt idx="252">
                  <c:v>1.0078210880573668E-2</c:v>
                </c:pt>
                <c:pt idx="253">
                  <c:v>1.0854944584615341E-2</c:v>
                </c:pt>
                <c:pt idx="254">
                  <c:v>1.1225662070378816E-2</c:v>
                </c:pt>
                <c:pt idx="255">
                  <c:v>1.2130659778956573E-2</c:v>
                </c:pt>
                <c:pt idx="256">
                  <c:v>9.2662252387996549E-3</c:v>
                </c:pt>
                <c:pt idx="257">
                  <c:v>6.9757007570132304E-3</c:v>
                </c:pt>
                <c:pt idx="258">
                  <c:v>6.867708005235635E-3</c:v>
                </c:pt>
                <c:pt idx="259">
                  <c:v>7.4688968651459627E-3</c:v>
                </c:pt>
                <c:pt idx="260">
                  <c:v>6.9697982086609012E-3</c:v>
                </c:pt>
                <c:pt idx="261">
                  <c:v>7.164004225827361E-3</c:v>
                </c:pt>
                <c:pt idx="262">
                  <c:v>6.577720515959699E-3</c:v>
                </c:pt>
                <c:pt idx="263">
                  <c:v>7.1322828416889809E-3</c:v>
                </c:pt>
                <c:pt idx="264">
                  <c:v>6.6775161482053791E-3</c:v>
                </c:pt>
                <c:pt idx="265">
                  <c:v>7.1138682912754714E-3</c:v>
                </c:pt>
                <c:pt idx="266">
                  <c:v>7.2688316128315805E-3</c:v>
                </c:pt>
                <c:pt idx="267">
                  <c:v>5.4575287128834655E-3</c:v>
                </c:pt>
                <c:pt idx="268">
                  <c:v>5.5527752112659607E-3</c:v>
                </c:pt>
                <c:pt idx="269">
                  <c:v>3.8425864761185459E-3</c:v>
                </c:pt>
                <c:pt idx="270">
                  <c:v>3.3975721052074948E-3</c:v>
                </c:pt>
                <c:pt idx="271">
                  <c:v>3.452165573842625E-3</c:v>
                </c:pt>
                <c:pt idx="272">
                  <c:v>4.0202248166785236E-3</c:v>
                </c:pt>
                <c:pt idx="273">
                  <c:v>2.7075760434784827E-3</c:v>
                </c:pt>
                <c:pt idx="274">
                  <c:v>3.6442720435189272E-3</c:v>
                </c:pt>
                <c:pt idx="275">
                  <c:v>3.1214207620541179E-3</c:v>
                </c:pt>
                <c:pt idx="276">
                  <c:v>2.7069051329517359E-3</c:v>
                </c:pt>
                <c:pt idx="277">
                  <c:v>2.879641196886433E-3</c:v>
                </c:pt>
                <c:pt idx="278">
                  <c:v>3.1011556078266397E-3</c:v>
                </c:pt>
                <c:pt idx="279">
                  <c:v>3.8584659777621865E-3</c:v>
                </c:pt>
                <c:pt idx="280">
                  <c:v>3.2740448578321753E-3</c:v>
                </c:pt>
                <c:pt idx="281">
                  <c:v>3.4868970672842746E-3</c:v>
                </c:pt>
                <c:pt idx="282">
                  <c:v>3.4845468975979333E-3</c:v>
                </c:pt>
                <c:pt idx="283">
                  <c:v>3.3042941253201724E-3</c:v>
                </c:pt>
                <c:pt idx="284">
                  <c:v>3.0116248702461222E-3</c:v>
                </c:pt>
                <c:pt idx="285">
                  <c:v>3.0009916514374328E-3</c:v>
                </c:pt>
                <c:pt idx="286">
                  <c:v>2.9717779275699719E-3</c:v>
                </c:pt>
                <c:pt idx="287">
                  <c:v>2.2613536552210135E-3</c:v>
                </c:pt>
                <c:pt idx="288">
                  <c:v>2.6431473188431123E-3</c:v>
                </c:pt>
                <c:pt idx="289">
                  <c:v>2.5510860327547999E-3</c:v>
                </c:pt>
                <c:pt idx="290">
                  <c:v>2.2804401474969161E-3</c:v>
                </c:pt>
                <c:pt idx="291">
                  <c:v>1.7210925742239776E-3</c:v>
                </c:pt>
                <c:pt idx="292">
                  <c:v>1.3114986118228139E-3</c:v>
                </c:pt>
                <c:pt idx="293">
                  <c:v>1.5799631499214095E-3</c:v>
                </c:pt>
                <c:pt idx="294">
                  <c:v>1.7308273324423561E-3</c:v>
                </c:pt>
                <c:pt idx="295">
                  <c:v>1.665531213244564E-3</c:v>
                </c:pt>
                <c:pt idx="296">
                  <c:v>1.3757441117002811E-3</c:v>
                </c:pt>
                <c:pt idx="297">
                  <c:v>1.5360472200225954E-3</c:v>
                </c:pt>
                <c:pt idx="298">
                  <c:v>1.2418648636920156E-3</c:v>
                </c:pt>
                <c:pt idx="299">
                  <c:v>1.1092572136745112E-3</c:v>
                </c:pt>
                <c:pt idx="300">
                  <c:v>1.0024116009785713E-3</c:v>
                </c:pt>
                <c:pt idx="301">
                  <c:v>1.2109772040240171E-3</c:v>
                </c:pt>
                <c:pt idx="302">
                  <c:v>1.2887531260759501E-3</c:v>
                </c:pt>
                <c:pt idx="303">
                  <c:v>1.1809072635281773E-3</c:v>
                </c:pt>
                <c:pt idx="304">
                  <c:v>9.5592783722024308E-4</c:v>
                </c:pt>
                <c:pt idx="305">
                  <c:v>1.1361125627794072E-3</c:v>
                </c:pt>
                <c:pt idx="306">
                  <c:v>1.0851982059802417E-3</c:v>
                </c:pt>
                <c:pt idx="307">
                  <c:v>1.3673637732875773E-3</c:v>
                </c:pt>
                <c:pt idx="308">
                  <c:v>1.0900503850549692E-3</c:v>
                </c:pt>
                <c:pt idx="309">
                  <c:v>1.2037829495744558E-3</c:v>
                </c:pt>
                <c:pt idx="310">
                  <c:v>1.1461984729837747E-3</c:v>
                </c:pt>
                <c:pt idx="311">
                  <c:v>1.2551369077330927E-3</c:v>
                </c:pt>
                <c:pt idx="312">
                  <c:v>1.1635433009416604E-3</c:v>
                </c:pt>
                <c:pt idx="313">
                  <c:v>1.1770496949698801E-3</c:v>
                </c:pt>
                <c:pt idx="314">
                  <c:v>1.138736248629062E-3</c:v>
                </c:pt>
                <c:pt idx="315">
                  <c:v>6.5285904303221841E-4</c:v>
                </c:pt>
                <c:pt idx="316">
                  <c:v>7.9855046125171518E-4</c:v>
                </c:pt>
                <c:pt idx="317">
                  <c:v>7.5349719455217342E-4</c:v>
                </c:pt>
                <c:pt idx="318">
                  <c:v>5.9713474014130115E-4</c:v>
                </c:pt>
                <c:pt idx="319">
                  <c:v>4.5160027170468319E-4</c:v>
                </c:pt>
                <c:pt idx="320">
                  <c:v>5.5175571009888856E-4</c:v>
                </c:pt>
                <c:pt idx="321">
                  <c:v>5.5681242111156441E-4</c:v>
                </c:pt>
                <c:pt idx="322">
                  <c:v>6.1287996239688287E-4</c:v>
                </c:pt>
                <c:pt idx="323">
                  <c:v>5.4037205326921587E-4</c:v>
                </c:pt>
                <c:pt idx="324">
                  <c:v>5.9769125083371807E-4</c:v>
                </c:pt>
                <c:pt idx="325">
                  <c:v>6.9946774325028928E-4</c:v>
                </c:pt>
                <c:pt idx="326">
                  <c:v>6.0110703884214654E-4</c:v>
                </c:pt>
                <c:pt idx="327">
                  <c:v>6.5316200023870672E-4</c:v>
                </c:pt>
                <c:pt idx="328">
                  <c:v>3.7537471776693176E-4</c:v>
                </c:pt>
                <c:pt idx="329">
                  <c:v>4.018170595058556E-4</c:v>
                </c:pt>
                <c:pt idx="330">
                  <c:v>5.0613737600722821E-4</c:v>
                </c:pt>
                <c:pt idx="331">
                  <c:v>5.8626531155455796E-4</c:v>
                </c:pt>
                <c:pt idx="332">
                  <c:v>6.3439855346233065E-4</c:v>
                </c:pt>
                <c:pt idx="333">
                  <c:v>5.1343406591459453E-4</c:v>
                </c:pt>
                <c:pt idx="334">
                  <c:v>5.6817494527740514E-4</c:v>
                </c:pt>
                <c:pt idx="335">
                  <c:v>6.0579775792447778E-4</c:v>
                </c:pt>
                <c:pt idx="336">
                  <c:v>4.2964871770021591E-4</c:v>
                </c:pt>
                <c:pt idx="337">
                  <c:v>4.3672866978705253E-4</c:v>
                </c:pt>
                <c:pt idx="338">
                  <c:v>4.4326070019781391E-4</c:v>
                </c:pt>
                <c:pt idx="339">
                  <c:v>4.2444630239326021E-4</c:v>
                </c:pt>
                <c:pt idx="340">
                  <c:v>3.3088928161877654E-4</c:v>
                </c:pt>
                <c:pt idx="341">
                  <c:v>3.2340018074437623E-4</c:v>
                </c:pt>
                <c:pt idx="342">
                  <c:v>3.4041722179881714E-4</c:v>
                </c:pt>
                <c:pt idx="343">
                  <c:v>2.7736597875092429E-4</c:v>
                </c:pt>
                <c:pt idx="344">
                  <c:v>3.461967280930211E-4</c:v>
                </c:pt>
                <c:pt idx="345">
                  <c:v>2.3674778702675447E-4</c:v>
                </c:pt>
                <c:pt idx="346">
                  <c:v>2.0635470543712241E-4</c:v>
                </c:pt>
                <c:pt idx="347">
                  <c:v>2.220590738835477E-4</c:v>
                </c:pt>
                <c:pt idx="348">
                  <c:v>2.0284942555100777E-4</c:v>
                </c:pt>
                <c:pt idx="349">
                  <c:v>1.4548827856096931E-4</c:v>
                </c:pt>
                <c:pt idx="350">
                  <c:v>1.8796783584433183E-4</c:v>
                </c:pt>
                <c:pt idx="351">
                  <c:v>2.122891710288752E-4</c:v>
                </c:pt>
                <c:pt idx="352">
                  <c:v>1.6295233052674669E-4</c:v>
                </c:pt>
                <c:pt idx="353">
                  <c:v>2.1354214793115563E-4</c:v>
                </c:pt>
                <c:pt idx="354">
                  <c:v>1.9589903057888201E-4</c:v>
                </c:pt>
                <c:pt idx="355">
                  <c:v>2.0890056349682736E-4</c:v>
                </c:pt>
                <c:pt idx="356">
                  <c:v>2.2885956166976431E-4</c:v>
                </c:pt>
                <c:pt idx="357">
                  <c:v>2.03901522841725E-4</c:v>
                </c:pt>
                <c:pt idx="358">
                  <c:v>2.006497453157688E-4</c:v>
                </c:pt>
                <c:pt idx="359">
                  <c:v>1.8265874060383771E-4</c:v>
                </c:pt>
                <c:pt idx="360">
                  <c:v>1.5881691838935983E-4</c:v>
                </c:pt>
                <c:pt idx="361">
                  <c:v>1.640220633070207E-4</c:v>
                </c:pt>
                <c:pt idx="362">
                  <c:v>1.6456029446452301E-4</c:v>
                </c:pt>
                <c:pt idx="363">
                  <c:v>1.4165825256036974E-4</c:v>
                </c:pt>
                <c:pt idx="364">
                  <c:v>1.6161526324864333E-4</c:v>
                </c:pt>
                <c:pt idx="365">
                  <c:v>1.6938645370543102E-4</c:v>
                </c:pt>
                <c:pt idx="366">
                  <c:v>1.7175954413719508E-4</c:v>
                </c:pt>
                <c:pt idx="367">
                  <c:v>1.7132875331359217E-4</c:v>
                </c:pt>
                <c:pt idx="368">
                  <c:v>1.6654843081495083E-4</c:v>
                </c:pt>
                <c:pt idx="369">
                  <c:v>1.5485624599092268E-4</c:v>
                </c:pt>
                <c:pt idx="370">
                  <c:v>1.5191204278269512E-4</c:v>
                </c:pt>
                <c:pt idx="371">
                  <c:v>1.6786484855922556E-4</c:v>
                </c:pt>
                <c:pt idx="372">
                  <c:v>1.2632366365224364E-4</c:v>
                </c:pt>
                <c:pt idx="373">
                  <c:v>1.2618257228495675E-4</c:v>
                </c:pt>
                <c:pt idx="374">
                  <c:v>1.3165753730239236E-4</c:v>
                </c:pt>
                <c:pt idx="375">
                  <c:v>1.1867523863266414E-4</c:v>
                </c:pt>
                <c:pt idx="376">
                  <c:v>9.470901129486289E-5</c:v>
                </c:pt>
                <c:pt idx="377">
                  <c:v>8.6908950096368782E-5</c:v>
                </c:pt>
                <c:pt idx="378">
                  <c:v>9.196865575521098E-5</c:v>
                </c:pt>
                <c:pt idx="379">
                  <c:v>6.5510315642872721E-5</c:v>
                </c:pt>
                <c:pt idx="380">
                  <c:v>6.2673669186062399E-5</c:v>
                </c:pt>
                <c:pt idx="381">
                  <c:v>7.2479591411398798E-5</c:v>
                </c:pt>
                <c:pt idx="382">
                  <c:v>8.0719497504391698E-5</c:v>
                </c:pt>
                <c:pt idx="383">
                  <c:v>8.3252661907931943E-5</c:v>
                </c:pt>
                <c:pt idx="384">
                  <c:v>8.1418356433189996E-5</c:v>
                </c:pt>
                <c:pt idx="385">
                  <c:v>7.6885360866040466E-5</c:v>
                </c:pt>
                <c:pt idx="386">
                  <c:v>8.5627198381484686E-5</c:v>
                </c:pt>
                <c:pt idx="387">
                  <c:v>8.6606843278097447E-5</c:v>
                </c:pt>
                <c:pt idx="388">
                  <c:v>8.7568068085591079E-5</c:v>
                </c:pt>
                <c:pt idx="389">
                  <c:v>6.9068687653803606E-5</c:v>
                </c:pt>
                <c:pt idx="390">
                  <c:v>6.5919236213796817E-5</c:v>
                </c:pt>
                <c:pt idx="391">
                  <c:v>7.0307770928672371E-5</c:v>
                </c:pt>
                <c:pt idx="392">
                  <c:v>5.9683244605976618E-5</c:v>
                </c:pt>
                <c:pt idx="393">
                  <c:v>5.3870944086214246E-5</c:v>
                </c:pt>
                <c:pt idx="394">
                  <c:v>5.3615074342693257E-5</c:v>
                </c:pt>
                <c:pt idx="395">
                  <c:v>4.2496279557759985E-5</c:v>
                </c:pt>
                <c:pt idx="396">
                  <c:v>5.071017049176496E-5</c:v>
                </c:pt>
                <c:pt idx="397">
                  <c:v>6.1002972205297234E-5</c:v>
                </c:pt>
                <c:pt idx="398">
                  <c:v>6.5170821262779545E-5</c:v>
                </c:pt>
                <c:pt idx="399">
                  <c:v>4.7719060818054431E-5</c:v>
                </c:pt>
                <c:pt idx="400">
                  <c:v>4.3394454469365791E-5</c:v>
                </c:pt>
                <c:pt idx="401">
                  <c:v>4.7246739430142144E-5</c:v>
                </c:pt>
                <c:pt idx="402">
                  <c:v>5.6211271640110993E-5</c:v>
                </c:pt>
                <c:pt idx="403">
                  <c:v>4.1085019550899735E-5</c:v>
                </c:pt>
                <c:pt idx="404">
                  <c:v>4.8520318820757653E-5</c:v>
                </c:pt>
                <c:pt idx="405">
                  <c:v>3.9461217728825645E-5</c:v>
                </c:pt>
                <c:pt idx="406">
                  <c:v>4.247590531812622E-5</c:v>
                </c:pt>
                <c:pt idx="407">
                  <c:v>3.8939048822996232E-5</c:v>
                </c:pt>
                <c:pt idx="408">
                  <c:v>3.1027512990057456E-5</c:v>
                </c:pt>
                <c:pt idx="409">
                  <c:v>3.0055205115982439E-5</c:v>
                </c:pt>
                <c:pt idx="410">
                  <c:v>2.9208749126620585E-5</c:v>
                </c:pt>
                <c:pt idx="411">
                  <c:v>2.7507435815711552E-5</c:v>
                </c:pt>
                <c:pt idx="412">
                  <c:v>3.0744185147713027E-5</c:v>
                </c:pt>
                <c:pt idx="413">
                  <c:v>3.4404405454465518E-5</c:v>
                </c:pt>
                <c:pt idx="414">
                  <c:v>3.4196193008796963E-5</c:v>
                </c:pt>
                <c:pt idx="415">
                  <c:v>3.067929391494646E-5</c:v>
                </c:pt>
                <c:pt idx="416">
                  <c:v>2.0840417506557582E-5</c:v>
                </c:pt>
                <c:pt idx="417">
                  <c:v>2.0632543915777328E-5</c:v>
                </c:pt>
                <c:pt idx="418">
                  <c:v>1.7326663195640999E-5</c:v>
                </c:pt>
                <c:pt idx="419">
                  <c:v>1.7295188744119956E-5</c:v>
                </c:pt>
                <c:pt idx="420">
                  <c:v>1.534376114938742E-5</c:v>
                </c:pt>
                <c:pt idx="421">
                  <c:v>1.6500939047859259E-5</c:v>
                </c:pt>
                <c:pt idx="422">
                  <c:v>2.0035708267514015E-5</c:v>
                </c:pt>
                <c:pt idx="423">
                  <c:v>1.7680774638649019E-5</c:v>
                </c:pt>
                <c:pt idx="424">
                  <c:v>1.7230734370324662E-5</c:v>
                </c:pt>
                <c:pt idx="425">
                  <c:v>1.6244068542232026E-5</c:v>
                </c:pt>
                <c:pt idx="426">
                  <c:v>1.6611575097533242E-5</c:v>
                </c:pt>
                <c:pt idx="427">
                  <c:v>1.4303349456654779E-5</c:v>
                </c:pt>
                <c:pt idx="428">
                  <c:v>1.3289693586103328E-5</c:v>
                </c:pt>
                <c:pt idx="429">
                  <c:v>8.7753737036743965E-6</c:v>
                </c:pt>
                <c:pt idx="430">
                  <c:v>8.0375544696067922E-6</c:v>
                </c:pt>
                <c:pt idx="431">
                  <c:v>1.0352482698001566E-5</c:v>
                </c:pt>
                <c:pt idx="432">
                  <c:v>1.1532288218394899E-5</c:v>
                </c:pt>
                <c:pt idx="433">
                  <c:v>1.0324797978966503E-5</c:v>
                </c:pt>
                <c:pt idx="434">
                  <c:v>1.336294440549927E-5</c:v>
                </c:pt>
                <c:pt idx="435">
                  <c:v>1.51102557984982E-5</c:v>
                </c:pt>
                <c:pt idx="436">
                  <c:v>1.3931016440548363E-5</c:v>
                </c:pt>
                <c:pt idx="437">
                  <c:v>1.5242096560319847E-5</c:v>
                </c:pt>
                <c:pt idx="438">
                  <c:v>1.6935949690896774E-5</c:v>
                </c:pt>
                <c:pt idx="439">
                  <c:v>1.700451574479536E-5</c:v>
                </c:pt>
                <c:pt idx="440">
                  <c:v>1.3826081450079577E-5</c:v>
                </c:pt>
                <c:pt idx="441">
                  <c:v>1.0869976134617768E-5</c:v>
                </c:pt>
                <c:pt idx="442">
                  <c:v>1.1878738781309897E-5</c:v>
                </c:pt>
                <c:pt idx="443">
                  <c:v>1.1572710929838399E-5</c:v>
                </c:pt>
                <c:pt idx="444">
                  <c:v>7.3288564993492038E-6</c:v>
                </c:pt>
                <c:pt idx="445">
                  <c:v>9.2355628500772476E-6</c:v>
                </c:pt>
                <c:pt idx="446">
                  <c:v>7.7980624590538563E-6</c:v>
                </c:pt>
                <c:pt idx="447">
                  <c:v>6.9083851261748202E-6</c:v>
                </c:pt>
                <c:pt idx="448">
                  <c:v>6.7393002844067069E-6</c:v>
                </c:pt>
                <c:pt idx="449">
                  <c:v>7.3926451777042749E-6</c:v>
                </c:pt>
                <c:pt idx="450">
                  <c:v>7.9003768482002797E-6</c:v>
                </c:pt>
                <c:pt idx="451">
                  <c:v>8.302685211590487E-6</c:v>
                </c:pt>
                <c:pt idx="452">
                  <c:v>6.6812988991340093E-6</c:v>
                </c:pt>
                <c:pt idx="453">
                  <c:v>6.5797368236276321E-6</c:v>
                </c:pt>
                <c:pt idx="454">
                  <c:v>8.0542685214186958E-6</c:v>
                </c:pt>
                <c:pt idx="455">
                  <c:v>7.7494680359317611E-6</c:v>
                </c:pt>
                <c:pt idx="456">
                  <c:v>7.9789967890763307E-6</c:v>
                </c:pt>
                <c:pt idx="457">
                  <c:v>5.7268207172697855E-6</c:v>
                </c:pt>
                <c:pt idx="458">
                  <c:v>6.7948091178976691E-6</c:v>
                </c:pt>
                <c:pt idx="459">
                  <c:v>6.9101623648242679E-6</c:v>
                </c:pt>
                <c:pt idx="460">
                  <c:v>6.6149213875354736E-6</c:v>
                </c:pt>
                <c:pt idx="461">
                  <c:v>7.1051292728988072E-6</c:v>
                </c:pt>
                <c:pt idx="462">
                  <c:v>6.7661399963063161E-6</c:v>
                </c:pt>
                <c:pt idx="463">
                  <c:v>6.9178640321759121E-6</c:v>
                </c:pt>
                <c:pt idx="464">
                  <c:v>5.7567943885854557E-6</c:v>
                </c:pt>
                <c:pt idx="465">
                  <c:v>4.6775392430078383E-6</c:v>
                </c:pt>
                <c:pt idx="466">
                  <c:v>4.6942060078819741E-6</c:v>
                </c:pt>
                <c:pt idx="467">
                  <c:v>4.9564958909081752E-6</c:v>
                </c:pt>
                <c:pt idx="468">
                  <c:v>5.7244436893552712E-6</c:v>
                </c:pt>
                <c:pt idx="469">
                  <c:v>5.082472093650741E-6</c:v>
                </c:pt>
                <c:pt idx="470">
                  <c:v>4.857199745901781E-6</c:v>
                </c:pt>
                <c:pt idx="471">
                  <c:v>4.6897266144464147E-6</c:v>
                </c:pt>
                <c:pt idx="472">
                  <c:v>5.6972938030567429E-6</c:v>
                </c:pt>
                <c:pt idx="473">
                  <c:v>5.2220936476263189E-6</c:v>
                </c:pt>
                <c:pt idx="474">
                  <c:v>4.9778924694304951E-6</c:v>
                </c:pt>
                <c:pt idx="475">
                  <c:v>3.8343559428404893E-6</c:v>
                </c:pt>
                <c:pt idx="476">
                  <c:v>4.2148508232829091E-6</c:v>
                </c:pt>
                <c:pt idx="477">
                  <c:v>3.9054703685135504E-6</c:v>
                </c:pt>
                <c:pt idx="478">
                  <c:v>4.0275138731846411E-6</c:v>
                </c:pt>
                <c:pt idx="479">
                  <c:v>2.8671189933179578E-6</c:v>
                </c:pt>
                <c:pt idx="480">
                  <c:v>3.6020240890538976E-6</c:v>
                </c:pt>
                <c:pt idx="481">
                  <c:v>3.5884546225151095E-6</c:v>
                </c:pt>
                <c:pt idx="482">
                  <c:v>3.8920549953714128E-6</c:v>
                </c:pt>
                <c:pt idx="483">
                  <c:v>3.8370797497667946E-6</c:v>
                </c:pt>
                <c:pt idx="484">
                  <c:v>3.1943415581006163E-6</c:v>
                </c:pt>
                <c:pt idx="485">
                  <c:v>3.3578641121348077E-6</c:v>
                </c:pt>
                <c:pt idx="486">
                  <c:v>3.176690729348799E-6</c:v>
                </c:pt>
                <c:pt idx="487">
                  <c:v>3.1598952122097089E-6</c:v>
                </c:pt>
                <c:pt idx="488">
                  <c:v>3.0022260597965888E-6</c:v>
                </c:pt>
                <c:pt idx="489">
                  <c:v>3.0437977024388341E-6</c:v>
                </c:pt>
                <c:pt idx="490">
                  <c:v>2.6358505231054525E-6</c:v>
                </c:pt>
                <c:pt idx="491">
                  <c:v>2.6485435083797642E-6</c:v>
                </c:pt>
                <c:pt idx="492">
                  <c:v>2.7651607563664719E-6</c:v>
                </c:pt>
                <c:pt idx="493">
                  <c:v>2.7940239586415442E-6</c:v>
                </c:pt>
                <c:pt idx="494">
                  <c:v>2.4604940546721624E-6</c:v>
                </c:pt>
                <c:pt idx="495">
                  <c:v>2.333834789603737E-6</c:v>
                </c:pt>
                <c:pt idx="496">
                  <c:v>1.6512248580122419E-6</c:v>
                </c:pt>
                <c:pt idx="497">
                  <c:v>1.3528057279306795E-6</c:v>
                </c:pt>
                <c:pt idx="498">
                  <c:v>1.2563633989899693E-6</c:v>
                </c:pt>
                <c:pt idx="499">
                  <c:v>1.185131378354943E-6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5-41C7-A11A-15DF5AD5B11B}"/>
            </c:ext>
          </c:extLst>
        </c:ser>
        <c:ser>
          <c:idx val="2"/>
          <c:order val="2"/>
          <c:tx>
            <c:v>Homozygous Recessive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Tables!$AD$3:$AD$503</c:f>
              <c:numCache>
                <c:formatCode>General</c:formatCode>
                <c:ptCount val="501"/>
                <c:pt idx="0">
                  <c:v>160.00000000000003</c:v>
                </c:pt>
                <c:pt idx="1">
                  <c:v>162.18412763049554</c:v>
                </c:pt>
                <c:pt idx="2">
                  <c:v>161.71922235202567</c:v>
                </c:pt>
                <c:pt idx="3">
                  <c:v>150.3038558245108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5-41C7-A11A-15DF5AD5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53167"/>
        <c:axId val="1789405471"/>
      </c:scatterChart>
      <c:valAx>
        <c:axId val="1786353167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405471"/>
        <c:crosses val="autoZero"/>
        <c:crossBetween val="midCat"/>
        <c:majorUnit val="50"/>
      </c:valAx>
      <c:valAx>
        <c:axId val="1789405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635316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Simple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Tables!$M$3:$M$503</c:f>
              <c:numCache>
                <c:formatCode>0%</c:formatCode>
                <c:ptCount val="5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1-4980-9935-0FCC64FDC2A1}"/>
            </c:ext>
          </c:extLst>
        </c:ser>
        <c:ser>
          <c:idx val="1"/>
          <c:order val="1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Tables!$N$3:$N$503</c:f>
              <c:numCache>
                <c:formatCode>0%</c:formatCode>
                <c:ptCount val="50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1-4980-9935-0FCC64FD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58367"/>
        <c:axId val="1789504479"/>
      </c:scatterChart>
      <c:valAx>
        <c:axId val="1786358367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504479"/>
        <c:crosses val="autoZero"/>
        <c:crossBetween val="midCat"/>
        <c:majorUnit val="50"/>
      </c:valAx>
      <c:valAx>
        <c:axId val="1789504479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635836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Complex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Tables!$R$3:$R$503</c:f>
              <c:numCache>
                <c:formatCode>0%</c:formatCode>
                <c:ptCount val="5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5-409B-BEE4-F5AE08860EFC}"/>
            </c:ext>
          </c:extLst>
        </c:ser>
        <c:ser>
          <c:idx val="1"/>
          <c:order val="1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Tables!$S$3:$S$503</c:f>
              <c:numCache>
                <c:formatCode>0%</c:formatCode>
                <c:ptCount val="50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5-409B-BEE4-F5AE0886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158975"/>
        <c:axId val="1789494079"/>
      </c:scatterChart>
      <c:valAx>
        <c:axId val="1720158975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494079"/>
        <c:crosses val="autoZero"/>
        <c:crossBetween val="midCat"/>
        <c:majorUnit val="50"/>
      </c:valAx>
      <c:valAx>
        <c:axId val="1789494079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2015897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Genetic Drift w/o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Tables!$Z$3:$Z$503</c:f>
              <c:numCache>
                <c:formatCode>0%</c:formatCode>
                <c:ptCount val="501"/>
                <c:pt idx="0">
                  <c:v>0.6</c:v>
                </c:pt>
                <c:pt idx="1">
                  <c:v>0.6041671712433121</c:v>
                </c:pt>
                <c:pt idx="2">
                  <c:v>0.60902585734423353</c:v>
                </c:pt>
                <c:pt idx="3">
                  <c:v>0.61042764342118372</c:v>
                </c:pt>
                <c:pt idx="4">
                  <c:v>0.61767579356615454</c:v>
                </c:pt>
                <c:pt idx="5">
                  <c:v>0.6262105447484575</c:v>
                </c:pt>
                <c:pt idx="6">
                  <c:v>0.61309731726173899</c:v>
                </c:pt>
                <c:pt idx="7">
                  <c:v>0.61213613491270191</c:v>
                </c:pt>
                <c:pt idx="8">
                  <c:v>0.61018606760008354</c:v>
                </c:pt>
                <c:pt idx="9">
                  <c:v>0.60416523507419895</c:v>
                </c:pt>
                <c:pt idx="10">
                  <c:v>0.59312409957653478</c:v>
                </c:pt>
                <c:pt idx="11">
                  <c:v>0.58410823628598196</c:v>
                </c:pt>
                <c:pt idx="12">
                  <c:v>0.58122145568231809</c:v>
                </c:pt>
                <c:pt idx="13">
                  <c:v>0.58477991593893475</c:v>
                </c:pt>
                <c:pt idx="14">
                  <c:v>0.57308780942265114</c:v>
                </c:pt>
                <c:pt idx="15">
                  <c:v>0.59286875843739428</c:v>
                </c:pt>
                <c:pt idx="16">
                  <c:v>0.59812144259399225</c:v>
                </c:pt>
                <c:pt idx="17">
                  <c:v>0.57780680255405004</c:v>
                </c:pt>
                <c:pt idx="18">
                  <c:v>0.59494359881366532</c:v>
                </c:pt>
                <c:pt idx="19">
                  <c:v>0.57763727345496441</c:v>
                </c:pt>
                <c:pt idx="20">
                  <c:v>0.58282537899986342</c:v>
                </c:pt>
                <c:pt idx="21">
                  <c:v>0.56786783544095421</c:v>
                </c:pt>
                <c:pt idx="22">
                  <c:v>0.56602096878654373</c:v>
                </c:pt>
                <c:pt idx="23">
                  <c:v>0.57276663768298686</c:v>
                </c:pt>
                <c:pt idx="24">
                  <c:v>0.57345602634326431</c:v>
                </c:pt>
                <c:pt idx="25">
                  <c:v>0.57718007088515921</c:v>
                </c:pt>
                <c:pt idx="26">
                  <c:v>0.60753642125923002</c:v>
                </c:pt>
                <c:pt idx="27">
                  <c:v>0.6030014673041808</c:v>
                </c:pt>
                <c:pt idx="28">
                  <c:v>0.6112144767772133</c:v>
                </c:pt>
                <c:pt idx="29">
                  <c:v>0.62596637218897966</c:v>
                </c:pt>
                <c:pt idx="30">
                  <c:v>0.64095213917405924</c:v>
                </c:pt>
                <c:pt idx="31">
                  <c:v>0.62880847469912016</c:v>
                </c:pt>
                <c:pt idx="32">
                  <c:v>0.62587375880597307</c:v>
                </c:pt>
                <c:pt idx="33">
                  <c:v>0.60100798267759381</c:v>
                </c:pt>
                <c:pt idx="34">
                  <c:v>0.59968731576215228</c:v>
                </c:pt>
                <c:pt idx="35">
                  <c:v>0.6244083501225367</c:v>
                </c:pt>
                <c:pt idx="36">
                  <c:v>0.62082203824853843</c:v>
                </c:pt>
                <c:pt idx="37">
                  <c:v>0.61682355627353391</c:v>
                </c:pt>
                <c:pt idx="38">
                  <c:v>0.61040575055115232</c:v>
                </c:pt>
                <c:pt idx="39">
                  <c:v>0.57120639321673172</c:v>
                </c:pt>
                <c:pt idx="40">
                  <c:v>0.55576124026425544</c:v>
                </c:pt>
                <c:pt idx="41">
                  <c:v>0.56219413511581218</c:v>
                </c:pt>
                <c:pt idx="42">
                  <c:v>0.56193713653088773</c:v>
                </c:pt>
                <c:pt idx="43">
                  <c:v>0.57919597701244629</c:v>
                </c:pt>
                <c:pt idx="44">
                  <c:v>0.57995768408447101</c:v>
                </c:pt>
                <c:pt idx="45">
                  <c:v>0.57298208418158869</c:v>
                </c:pt>
                <c:pt idx="46">
                  <c:v>0.56687432825777972</c:v>
                </c:pt>
                <c:pt idx="47">
                  <c:v>0.55707840880094561</c:v>
                </c:pt>
                <c:pt idx="48">
                  <c:v>0.54809926476297188</c:v>
                </c:pt>
                <c:pt idx="49">
                  <c:v>0.54466070609326134</c:v>
                </c:pt>
                <c:pt idx="50">
                  <c:v>0.54663490307579565</c:v>
                </c:pt>
                <c:pt idx="51">
                  <c:v>0.5286580731473528</c:v>
                </c:pt>
                <c:pt idx="52">
                  <c:v>0.5344107043884968</c:v>
                </c:pt>
                <c:pt idx="53">
                  <c:v>0.53333177208998828</c:v>
                </c:pt>
                <c:pt idx="54">
                  <c:v>0.537645822378785</c:v>
                </c:pt>
                <c:pt idx="55">
                  <c:v>0.53322786816666135</c:v>
                </c:pt>
                <c:pt idx="56">
                  <c:v>0.53275715492554343</c:v>
                </c:pt>
                <c:pt idx="57">
                  <c:v>0.51385379999777447</c:v>
                </c:pt>
                <c:pt idx="58">
                  <c:v>0.51833752518061482</c:v>
                </c:pt>
                <c:pt idx="59">
                  <c:v>0.49778277478574717</c:v>
                </c:pt>
                <c:pt idx="60">
                  <c:v>0.47136979915419686</c:v>
                </c:pt>
                <c:pt idx="61">
                  <c:v>0.47131701707092966</c:v>
                </c:pt>
                <c:pt idx="62">
                  <c:v>0.46576741757133705</c:v>
                </c:pt>
                <c:pt idx="63">
                  <c:v>0.46564236456829355</c:v>
                </c:pt>
                <c:pt idx="64">
                  <c:v>0.48405801663387926</c:v>
                </c:pt>
                <c:pt idx="65">
                  <c:v>0.47763417071074493</c:v>
                </c:pt>
                <c:pt idx="66">
                  <c:v>0.470461631732007</c:v>
                </c:pt>
                <c:pt idx="67">
                  <c:v>0.46821157521541285</c:v>
                </c:pt>
                <c:pt idx="68">
                  <c:v>0.4636302031986787</c:v>
                </c:pt>
                <c:pt idx="69">
                  <c:v>0.46510143101619383</c:v>
                </c:pt>
                <c:pt idx="70">
                  <c:v>0.4583895439583327</c:v>
                </c:pt>
                <c:pt idx="71">
                  <c:v>0.43437364589484062</c:v>
                </c:pt>
                <c:pt idx="72">
                  <c:v>0.42987572371521821</c:v>
                </c:pt>
                <c:pt idx="73">
                  <c:v>0.42704150980275557</c:v>
                </c:pt>
                <c:pt idx="74">
                  <c:v>0.40639979965121253</c:v>
                </c:pt>
                <c:pt idx="75">
                  <c:v>0.4081413927299849</c:v>
                </c:pt>
                <c:pt idx="76">
                  <c:v>0.39571840782970324</c:v>
                </c:pt>
                <c:pt idx="77">
                  <c:v>0.38473390741241831</c:v>
                </c:pt>
                <c:pt idx="78">
                  <c:v>0.38088866688464834</c:v>
                </c:pt>
                <c:pt idx="79">
                  <c:v>0.38901792162014021</c:v>
                </c:pt>
                <c:pt idx="80">
                  <c:v>0.37489071398739976</c:v>
                </c:pt>
                <c:pt idx="81">
                  <c:v>0.36781273385172336</c:v>
                </c:pt>
                <c:pt idx="82">
                  <c:v>0.36065350190959716</c:v>
                </c:pt>
                <c:pt idx="83">
                  <c:v>0.3531603126218214</c:v>
                </c:pt>
                <c:pt idx="84">
                  <c:v>0.37531726970218082</c:v>
                </c:pt>
                <c:pt idx="85">
                  <c:v>0.36376272816142535</c:v>
                </c:pt>
                <c:pt idx="86">
                  <c:v>0.37581785066204842</c:v>
                </c:pt>
                <c:pt idx="87">
                  <c:v>0.37978421405914919</c:v>
                </c:pt>
                <c:pt idx="88">
                  <c:v>0.39448774971093098</c:v>
                </c:pt>
                <c:pt idx="89">
                  <c:v>0.38604066179644858</c:v>
                </c:pt>
                <c:pt idx="90">
                  <c:v>0.39664891939274444</c:v>
                </c:pt>
                <c:pt idx="91">
                  <c:v>0.39706295758603721</c:v>
                </c:pt>
                <c:pt idx="92">
                  <c:v>0.4023967628393405</c:v>
                </c:pt>
                <c:pt idx="93">
                  <c:v>0.39455907440403393</c:v>
                </c:pt>
                <c:pt idx="94">
                  <c:v>0.39797968978325438</c:v>
                </c:pt>
                <c:pt idx="95">
                  <c:v>0.42703218431851642</c:v>
                </c:pt>
                <c:pt idx="96">
                  <c:v>0.42477591973524909</c:v>
                </c:pt>
                <c:pt idx="97">
                  <c:v>0.42552154269717812</c:v>
                </c:pt>
                <c:pt idx="98">
                  <c:v>0.41206650957360408</c:v>
                </c:pt>
                <c:pt idx="99">
                  <c:v>0.41483815943567143</c:v>
                </c:pt>
                <c:pt idx="100">
                  <c:v>0.42520151990147981</c:v>
                </c:pt>
                <c:pt idx="101">
                  <c:v>0.41712383840538236</c:v>
                </c:pt>
                <c:pt idx="102">
                  <c:v>0.41298277819907597</c:v>
                </c:pt>
                <c:pt idx="103">
                  <c:v>0.39808610085669993</c:v>
                </c:pt>
                <c:pt idx="104">
                  <c:v>0.38704437297628907</c:v>
                </c:pt>
                <c:pt idx="105">
                  <c:v>0.3977733835296412</c:v>
                </c:pt>
                <c:pt idx="106">
                  <c:v>0.39313304538574173</c:v>
                </c:pt>
                <c:pt idx="107">
                  <c:v>0.40450763153491992</c:v>
                </c:pt>
                <c:pt idx="108">
                  <c:v>0.40775926694938253</c:v>
                </c:pt>
                <c:pt idx="109">
                  <c:v>0.40470258749647076</c:v>
                </c:pt>
                <c:pt idx="110">
                  <c:v>0.43347253524277973</c:v>
                </c:pt>
                <c:pt idx="111">
                  <c:v>0.42835594179698777</c:v>
                </c:pt>
                <c:pt idx="112">
                  <c:v>0.42225853328980817</c:v>
                </c:pt>
                <c:pt idx="113">
                  <c:v>0.3937500285084955</c:v>
                </c:pt>
                <c:pt idx="114">
                  <c:v>0.40223015900843495</c:v>
                </c:pt>
                <c:pt idx="115">
                  <c:v>0.38364658241077743</c:v>
                </c:pt>
                <c:pt idx="116">
                  <c:v>0.40191225913810957</c:v>
                </c:pt>
                <c:pt idx="117">
                  <c:v>0.41030602599438332</c:v>
                </c:pt>
                <c:pt idx="118">
                  <c:v>0.4129662028097163</c:v>
                </c:pt>
                <c:pt idx="119">
                  <c:v>0.41085398291910097</c:v>
                </c:pt>
                <c:pt idx="120">
                  <c:v>0.40491738599569782</c:v>
                </c:pt>
                <c:pt idx="121">
                  <c:v>0.41283350400397434</c:v>
                </c:pt>
                <c:pt idx="122">
                  <c:v>0.41485228648188199</c:v>
                </c:pt>
                <c:pt idx="123">
                  <c:v>0.44107500910029301</c:v>
                </c:pt>
                <c:pt idx="124">
                  <c:v>0.45400561097250253</c:v>
                </c:pt>
                <c:pt idx="125">
                  <c:v>0.46138834932571682</c:v>
                </c:pt>
                <c:pt idx="126">
                  <c:v>0.46985582133684273</c:v>
                </c:pt>
                <c:pt idx="127">
                  <c:v>0.45863200797149434</c:v>
                </c:pt>
                <c:pt idx="128">
                  <c:v>0.45994348441962885</c:v>
                </c:pt>
                <c:pt idx="129">
                  <c:v>0.46717153018947127</c:v>
                </c:pt>
                <c:pt idx="130">
                  <c:v>0.46836255740996929</c:v>
                </c:pt>
                <c:pt idx="131">
                  <c:v>0.46730577520070588</c:v>
                </c:pt>
                <c:pt idx="132">
                  <c:v>0.46534332116840099</c:v>
                </c:pt>
                <c:pt idx="133">
                  <c:v>0.48550757845117426</c:v>
                </c:pt>
                <c:pt idx="134">
                  <c:v>0.49105121854938077</c:v>
                </c:pt>
                <c:pt idx="135">
                  <c:v>0.50874048574185671</c:v>
                </c:pt>
                <c:pt idx="136">
                  <c:v>0.51981462018875235</c:v>
                </c:pt>
                <c:pt idx="137">
                  <c:v>0.54218449607068997</c:v>
                </c:pt>
                <c:pt idx="138">
                  <c:v>0.53953468161662954</c:v>
                </c:pt>
                <c:pt idx="139">
                  <c:v>0.56436557152836597</c:v>
                </c:pt>
                <c:pt idx="140">
                  <c:v>0.57482973521051528</c:v>
                </c:pt>
                <c:pt idx="141">
                  <c:v>0.57870719303469553</c:v>
                </c:pt>
                <c:pt idx="142">
                  <c:v>0.57018982922895523</c:v>
                </c:pt>
                <c:pt idx="143">
                  <c:v>0.58396133721890575</c:v>
                </c:pt>
                <c:pt idx="144">
                  <c:v>0.57091227496114627</c:v>
                </c:pt>
                <c:pt idx="145">
                  <c:v>0.55379099084065797</c:v>
                </c:pt>
                <c:pt idx="146">
                  <c:v>0.55315693149729284</c:v>
                </c:pt>
                <c:pt idx="147">
                  <c:v>0.56868235270007594</c:v>
                </c:pt>
                <c:pt idx="148">
                  <c:v>0.5549563163647615</c:v>
                </c:pt>
                <c:pt idx="149">
                  <c:v>0.5683997707916385</c:v>
                </c:pt>
                <c:pt idx="150">
                  <c:v>0.57053626349044884</c:v>
                </c:pt>
                <c:pt idx="151">
                  <c:v>0.57268059657849246</c:v>
                </c:pt>
                <c:pt idx="152">
                  <c:v>0.57498038912285454</c:v>
                </c:pt>
                <c:pt idx="153">
                  <c:v>0.58247735847531723</c:v>
                </c:pt>
                <c:pt idx="154">
                  <c:v>0.58041568422409462</c:v>
                </c:pt>
                <c:pt idx="155">
                  <c:v>0.58234120324631078</c:v>
                </c:pt>
                <c:pt idx="156">
                  <c:v>0.57190307222055425</c:v>
                </c:pt>
                <c:pt idx="157">
                  <c:v>0.53932191817887865</c:v>
                </c:pt>
                <c:pt idx="158">
                  <c:v>0.53465316332373269</c:v>
                </c:pt>
                <c:pt idx="159">
                  <c:v>0.52214252592149524</c:v>
                </c:pt>
                <c:pt idx="160">
                  <c:v>0.52838070050892894</c:v>
                </c:pt>
                <c:pt idx="161">
                  <c:v>0.54034231128492227</c:v>
                </c:pt>
                <c:pt idx="162">
                  <c:v>0.53436026636505218</c:v>
                </c:pt>
                <c:pt idx="163">
                  <c:v>0.53369972793119269</c:v>
                </c:pt>
                <c:pt idx="164">
                  <c:v>0.52826082675389952</c:v>
                </c:pt>
                <c:pt idx="165">
                  <c:v>0.5268359041685392</c:v>
                </c:pt>
                <c:pt idx="166">
                  <c:v>0.53422276199120378</c:v>
                </c:pt>
                <c:pt idx="167">
                  <c:v>0.51974592916154372</c:v>
                </c:pt>
                <c:pt idx="168">
                  <c:v>0.5240345498671195</c:v>
                </c:pt>
                <c:pt idx="169">
                  <c:v>0.5401871599552297</c:v>
                </c:pt>
                <c:pt idx="170">
                  <c:v>0.53139982754028137</c:v>
                </c:pt>
                <c:pt idx="171">
                  <c:v>0.53978965090013653</c:v>
                </c:pt>
                <c:pt idx="172">
                  <c:v>0.54733254354613881</c:v>
                </c:pt>
                <c:pt idx="173">
                  <c:v>0.55654735783808396</c:v>
                </c:pt>
                <c:pt idx="174">
                  <c:v>0.55620893567957919</c:v>
                </c:pt>
                <c:pt idx="175">
                  <c:v>0.5762926462419613</c:v>
                </c:pt>
                <c:pt idx="176">
                  <c:v>0.59024438228529141</c:v>
                </c:pt>
                <c:pt idx="177">
                  <c:v>0.54292940684450786</c:v>
                </c:pt>
                <c:pt idx="178">
                  <c:v>0.53716729256580087</c:v>
                </c:pt>
                <c:pt idx="179">
                  <c:v>0.550084971555584</c:v>
                </c:pt>
                <c:pt idx="180">
                  <c:v>0.55305265747923327</c:v>
                </c:pt>
                <c:pt idx="181">
                  <c:v>0.56116325053666671</c:v>
                </c:pt>
                <c:pt idx="182">
                  <c:v>0.58092492555872932</c:v>
                </c:pt>
                <c:pt idx="183">
                  <c:v>0.56863965816677287</c:v>
                </c:pt>
                <c:pt idx="184">
                  <c:v>0.58089870038665503</c:v>
                </c:pt>
                <c:pt idx="185">
                  <c:v>0.5770223648217766</c:v>
                </c:pt>
                <c:pt idx="186">
                  <c:v>0.58037531846159118</c:v>
                </c:pt>
                <c:pt idx="187">
                  <c:v>0.59810089780223752</c:v>
                </c:pt>
                <c:pt idx="188">
                  <c:v>0.61404903879316219</c:v>
                </c:pt>
                <c:pt idx="189">
                  <c:v>0.5990267713037154</c:v>
                </c:pt>
                <c:pt idx="190">
                  <c:v>0.60101788197768191</c:v>
                </c:pt>
                <c:pt idx="191">
                  <c:v>0.60192825444100739</c:v>
                </c:pt>
                <c:pt idx="192">
                  <c:v>0.62406586571553657</c:v>
                </c:pt>
                <c:pt idx="193">
                  <c:v>0.6115300280396857</c:v>
                </c:pt>
                <c:pt idx="194">
                  <c:v>0.58267713205945382</c:v>
                </c:pt>
                <c:pt idx="195">
                  <c:v>0.57335229415367794</c:v>
                </c:pt>
                <c:pt idx="196">
                  <c:v>0.56295483322931161</c:v>
                </c:pt>
                <c:pt idx="197">
                  <c:v>0.56917631560571169</c:v>
                </c:pt>
                <c:pt idx="198">
                  <c:v>0.56845416643400148</c:v>
                </c:pt>
                <c:pt idx="199">
                  <c:v>0.57903815607035669</c:v>
                </c:pt>
                <c:pt idx="200">
                  <c:v>0.5734645334740377</c:v>
                </c:pt>
                <c:pt idx="201">
                  <c:v>0.56297772287231829</c:v>
                </c:pt>
                <c:pt idx="202">
                  <c:v>0.57431958846654119</c:v>
                </c:pt>
                <c:pt idx="203">
                  <c:v>0.57897153590662254</c:v>
                </c:pt>
                <c:pt idx="204">
                  <c:v>0.57997860114948563</c:v>
                </c:pt>
                <c:pt idx="205">
                  <c:v>0.57673225156030472</c:v>
                </c:pt>
                <c:pt idx="206">
                  <c:v>0.58064806051396667</c:v>
                </c:pt>
                <c:pt idx="207">
                  <c:v>0.58482635518565551</c:v>
                </c:pt>
                <c:pt idx="208">
                  <c:v>0.59823006940820811</c:v>
                </c:pt>
                <c:pt idx="209">
                  <c:v>0.60497634368775011</c:v>
                </c:pt>
                <c:pt idx="210">
                  <c:v>0.60576740601994727</c:v>
                </c:pt>
                <c:pt idx="211">
                  <c:v>0.59904224157576147</c:v>
                </c:pt>
                <c:pt idx="212">
                  <c:v>0.58677518412613183</c:v>
                </c:pt>
                <c:pt idx="213">
                  <c:v>0.58032892056726659</c:v>
                </c:pt>
                <c:pt idx="214">
                  <c:v>0.5839063088879336</c:v>
                </c:pt>
                <c:pt idx="215">
                  <c:v>0.58640127792275609</c:v>
                </c:pt>
                <c:pt idx="216">
                  <c:v>0.57394370114901372</c:v>
                </c:pt>
                <c:pt idx="217">
                  <c:v>0.58995640475349531</c:v>
                </c:pt>
                <c:pt idx="218">
                  <c:v>0.58692950827524659</c:v>
                </c:pt>
                <c:pt idx="219">
                  <c:v>0.57984719221674608</c:v>
                </c:pt>
                <c:pt idx="220">
                  <c:v>0.58230194224544662</c:v>
                </c:pt>
                <c:pt idx="221">
                  <c:v>0.59151625724403123</c:v>
                </c:pt>
                <c:pt idx="222">
                  <c:v>0.59284633039119372</c:v>
                </c:pt>
                <c:pt idx="223">
                  <c:v>0.60404804563696024</c:v>
                </c:pt>
                <c:pt idx="224">
                  <c:v>0.61502060512540602</c:v>
                </c:pt>
                <c:pt idx="225">
                  <c:v>0.59269915190681177</c:v>
                </c:pt>
                <c:pt idx="226">
                  <c:v>0.59934187931056804</c:v>
                </c:pt>
                <c:pt idx="227">
                  <c:v>0.59411146577289187</c:v>
                </c:pt>
                <c:pt idx="228">
                  <c:v>0.59194539242759492</c:v>
                </c:pt>
                <c:pt idx="229">
                  <c:v>0.59234079328870703</c:v>
                </c:pt>
                <c:pt idx="230">
                  <c:v>0.58544132971559792</c:v>
                </c:pt>
                <c:pt idx="231">
                  <c:v>0.57255688961267404</c:v>
                </c:pt>
                <c:pt idx="232">
                  <c:v>0.5962616237549544</c:v>
                </c:pt>
                <c:pt idx="233">
                  <c:v>0.60614169476128288</c:v>
                </c:pt>
                <c:pt idx="234">
                  <c:v>0.62561583310375879</c:v>
                </c:pt>
                <c:pt idx="235">
                  <c:v>0.62274357614506226</c:v>
                </c:pt>
                <c:pt idx="236">
                  <c:v>0.62424444891969777</c:v>
                </c:pt>
                <c:pt idx="237">
                  <c:v>0.61953578927557307</c:v>
                </c:pt>
                <c:pt idx="238">
                  <c:v>0.61881634940242847</c:v>
                </c:pt>
                <c:pt idx="239">
                  <c:v>0.59928662369528396</c:v>
                </c:pt>
                <c:pt idx="240">
                  <c:v>0.59864713641261769</c:v>
                </c:pt>
                <c:pt idx="241">
                  <c:v>0.5961786935800284</c:v>
                </c:pt>
                <c:pt idx="242">
                  <c:v>0.59655134181875658</c:v>
                </c:pt>
                <c:pt idx="243">
                  <c:v>0.58714307712143332</c:v>
                </c:pt>
                <c:pt idx="244">
                  <c:v>0.59102561940255627</c:v>
                </c:pt>
                <c:pt idx="245">
                  <c:v>0.60074159797001514</c:v>
                </c:pt>
                <c:pt idx="246">
                  <c:v>0.5971501708285657</c:v>
                </c:pt>
                <c:pt idx="247">
                  <c:v>0.57284415469733019</c:v>
                </c:pt>
                <c:pt idx="248">
                  <c:v>0.58358337244640779</c:v>
                </c:pt>
                <c:pt idx="249">
                  <c:v>0.58104715768340831</c:v>
                </c:pt>
                <c:pt idx="250">
                  <c:v>0.56518377702842881</c:v>
                </c:pt>
                <c:pt idx="251">
                  <c:v>0.56592427644424026</c:v>
                </c:pt>
                <c:pt idx="252">
                  <c:v>0.54635097389231402</c:v>
                </c:pt>
                <c:pt idx="253">
                  <c:v>0.53969291731733848</c:v>
                </c:pt>
                <c:pt idx="254">
                  <c:v>0.52741391572012986</c:v>
                </c:pt>
                <c:pt idx="255">
                  <c:v>0.5123007000875206</c:v>
                </c:pt>
                <c:pt idx="256">
                  <c:v>0.48328364913039373</c:v>
                </c:pt>
                <c:pt idx="257">
                  <c:v>0.50135460761518869</c:v>
                </c:pt>
                <c:pt idx="258">
                  <c:v>0.50457456180617266</c:v>
                </c:pt>
                <c:pt idx="259">
                  <c:v>0.49618383078061662</c:v>
                </c:pt>
                <c:pt idx="260">
                  <c:v>0.49510022136579374</c:v>
                </c:pt>
                <c:pt idx="261">
                  <c:v>0.50110022296719103</c:v>
                </c:pt>
                <c:pt idx="262">
                  <c:v>0.51465799037040572</c:v>
                </c:pt>
                <c:pt idx="263">
                  <c:v>0.50815044827375566</c:v>
                </c:pt>
                <c:pt idx="264">
                  <c:v>0.52656995543275764</c:v>
                </c:pt>
                <c:pt idx="265">
                  <c:v>0.53089892637580349</c:v>
                </c:pt>
                <c:pt idx="266">
                  <c:v>0.53531834420651347</c:v>
                </c:pt>
                <c:pt idx="267">
                  <c:v>0.53099306355221154</c:v>
                </c:pt>
                <c:pt idx="268">
                  <c:v>0.53568131753282944</c:v>
                </c:pt>
                <c:pt idx="269">
                  <c:v>0.53637733637279839</c:v>
                </c:pt>
                <c:pt idx="270">
                  <c:v>0.52762238113769699</c:v>
                </c:pt>
                <c:pt idx="271">
                  <c:v>0.50986382145519271</c:v>
                </c:pt>
                <c:pt idx="272">
                  <c:v>0.52630340122364239</c:v>
                </c:pt>
                <c:pt idx="273">
                  <c:v>0.51253504787191739</c:v>
                </c:pt>
                <c:pt idx="274">
                  <c:v>0.50697897464645991</c:v>
                </c:pt>
                <c:pt idx="275">
                  <c:v>0.51071156817874253</c:v>
                </c:pt>
                <c:pt idx="276">
                  <c:v>0.49991149871489599</c:v>
                </c:pt>
                <c:pt idx="277">
                  <c:v>0.4997610421440406</c:v>
                </c:pt>
                <c:pt idx="278">
                  <c:v>0.50001109424079593</c:v>
                </c:pt>
                <c:pt idx="279">
                  <c:v>0.50389681182824964</c:v>
                </c:pt>
                <c:pt idx="280">
                  <c:v>0.48548078469295114</c:v>
                </c:pt>
                <c:pt idx="281">
                  <c:v>0.48284604903938616</c:v>
                </c:pt>
                <c:pt idx="282">
                  <c:v>0.48333649007266605</c:v>
                </c:pt>
                <c:pt idx="283">
                  <c:v>0.48722671366437886</c:v>
                </c:pt>
                <c:pt idx="284">
                  <c:v>0.5064811197523853</c:v>
                </c:pt>
                <c:pt idx="285">
                  <c:v>0.50364163121370176</c:v>
                </c:pt>
                <c:pt idx="286">
                  <c:v>0.50012984127539928</c:v>
                </c:pt>
                <c:pt idx="287">
                  <c:v>0.51185757100451534</c:v>
                </c:pt>
                <c:pt idx="288">
                  <c:v>0.5108378455612369</c:v>
                </c:pt>
                <c:pt idx="289">
                  <c:v>0.52178411410026893</c:v>
                </c:pt>
                <c:pt idx="290">
                  <c:v>0.50458101564263025</c:v>
                </c:pt>
                <c:pt idx="291">
                  <c:v>0.50654801242933867</c:v>
                </c:pt>
                <c:pt idx="292">
                  <c:v>0.50231414562179555</c:v>
                </c:pt>
                <c:pt idx="293">
                  <c:v>0.48527543125646583</c:v>
                </c:pt>
                <c:pt idx="294">
                  <c:v>0.47363322771906569</c:v>
                </c:pt>
                <c:pt idx="295">
                  <c:v>0.47335417915409939</c:v>
                </c:pt>
                <c:pt idx="296">
                  <c:v>0.50026844908860468</c:v>
                </c:pt>
                <c:pt idx="297">
                  <c:v>0.52212425068617874</c:v>
                </c:pt>
                <c:pt idx="298">
                  <c:v>0.54288652080513122</c:v>
                </c:pt>
                <c:pt idx="299">
                  <c:v>0.54681924998459386</c:v>
                </c:pt>
                <c:pt idx="300">
                  <c:v>0.55748163414170371</c:v>
                </c:pt>
                <c:pt idx="301">
                  <c:v>0.54634815258506464</c:v>
                </c:pt>
                <c:pt idx="302">
                  <c:v>0.54642310082396417</c:v>
                </c:pt>
                <c:pt idx="303">
                  <c:v>0.54390029782692584</c:v>
                </c:pt>
                <c:pt idx="304">
                  <c:v>0.5568669463051843</c:v>
                </c:pt>
                <c:pt idx="305">
                  <c:v>0.55707883524212787</c:v>
                </c:pt>
                <c:pt idx="306">
                  <c:v>0.57426852206652346</c:v>
                </c:pt>
                <c:pt idx="307">
                  <c:v>0.57335893676240846</c:v>
                </c:pt>
                <c:pt idx="308">
                  <c:v>0.57185933609785189</c:v>
                </c:pt>
                <c:pt idx="309">
                  <c:v>0.55768744396509318</c:v>
                </c:pt>
                <c:pt idx="310">
                  <c:v>0.53906143477798307</c:v>
                </c:pt>
                <c:pt idx="311">
                  <c:v>0.52971898774324155</c:v>
                </c:pt>
                <c:pt idx="312">
                  <c:v>0.5267575980779482</c:v>
                </c:pt>
                <c:pt idx="313">
                  <c:v>0.52146280712081772</c:v>
                </c:pt>
                <c:pt idx="314">
                  <c:v>0.50182470862323159</c:v>
                </c:pt>
                <c:pt idx="315">
                  <c:v>0.4949972145857815</c:v>
                </c:pt>
                <c:pt idx="316">
                  <c:v>0.4858967045615567</c:v>
                </c:pt>
                <c:pt idx="317">
                  <c:v>0.48176938751260906</c:v>
                </c:pt>
                <c:pt idx="318">
                  <c:v>0.49328403858480324</c:v>
                </c:pt>
                <c:pt idx="319">
                  <c:v>0.51221806715742901</c:v>
                </c:pt>
                <c:pt idx="320">
                  <c:v>0.51867408829949402</c:v>
                </c:pt>
                <c:pt idx="321">
                  <c:v>0.51562664320429408</c:v>
                </c:pt>
                <c:pt idx="322">
                  <c:v>0.52959773079185202</c:v>
                </c:pt>
                <c:pt idx="323">
                  <c:v>0.53131532566349093</c:v>
                </c:pt>
                <c:pt idx="324">
                  <c:v>0.54122397127395816</c:v>
                </c:pt>
                <c:pt idx="325">
                  <c:v>0.53431541388478909</c:v>
                </c:pt>
                <c:pt idx="326">
                  <c:v>0.52480384031606653</c:v>
                </c:pt>
                <c:pt idx="327">
                  <c:v>0.52091137007769128</c:v>
                </c:pt>
                <c:pt idx="328">
                  <c:v>0.5337949495042188</c:v>
                </c:pt>
                <c:pt idx="329">
                  <c:v>0.54410918667095376</c:v>
                </c:pt>
                <c:pt idx="330">
                  <c:v>0.53617190603790299</c:v>
                </c:pt>
                <c:pt idx="331">
                  <c:v>0.52846797030394954</c:v>
                </c:pt>
                <c:pt idx="332">
                  <c:v>0.53768346169531733</c:v>
                </c:pt>
                <c:pt idx="333">
                  <c:v>0.54441485329220096</c:v>
                </c:pt>
                <c:pt idx="334">
                  <c:v>0.55731000898199046</c:v>
                </c:pt>
                <c:pt idx="335">
                  <c:v>0.55000495142045225</c:v>
                </c:pt>
                <c:pt idx="336">
                  <c:v>0.54409456308628201</c:v>
                </c:pt>
                <c:pt idx="337">
                  <c:v>0.53431777644153267</c:v>
                </c:pt>
                <c:pt idx="338">
                  <c:v>0.53968077034876871</c:v>
                </c:pt>
                <c:pt idx="339">
                  <c:v>0.52723032348465282</c:v>
                </c:pt>
                <c:pt idx="340">
                  <c:v>0.53190140574615341</c:v>
                </c:pt>
                <c:pt idx="341">
                  <c:v>0.52805059293060219</c:v>
                </c:pt>
                <c:pt idx="342">
                  <c:v>0.51774993919189793</c:v>
                </c:pt>
                <c:pt idx="343">
                  <c:v>0.50284006533500114</c:v>
                </c:pt>
                <c:pt idx="344">
                  <c:v>0.50241914832728429</c:v>
                </c:pt>
                <c:pt idx="345">
                  <c:v>0.52344866851085525</c:v>
                </c:pt>
                <c:pt idx="346">
                  <c:v>0.51526171585519642</c:v>
                </c:pt>
                <c:pt idx="347">
                  <c:v>0.51628691972719098</c:v>
                </c:pt>
                <c:pt idx="348">
                  <c:v>0.53680522837036448</c:v>
                </c:pt>
                <c:pt idx="349">
                  <c:v>0.54807475514442483</c:v>
                </c:pt>
                <c:pt idx="350">
                  <c:v>0.55837766631423524</c:v>
                </c:pt>
                <c:pt idx="351">
                  <c:v>0.54302739167352121</c:v>
                </c:pt>
                <c:pt idx="352">
                  <c:v>0.5504164413753132</c:v>
                </c:pt>
                <c:pt idx="353">
                  <c:v>0.55166128736588804</c:v>
                </c:pt>
                <c:pt idx="354">
                  <c:v>0.55854586958552221</c:v>
                </c:pt>
                <c:pt idx="355">
                  <c:v>0.54967325617833196</c:v>
                </c:pt>
                <c:pt idx="356">
                  <c:v>0.53070219992007528</c:v>
                </c:pt>
                <c:pt idx="357">
                  <c:v>0.52825301951844783</c:v>
                </c:pt>
                <c:pt idx="358">
                  <c:v>0.54319077961556017</c:v>
                </c:pt>
                <c:pt idx="359">
                  <c:v>0.5428983037436178</c:v>
                </c:pt>
                <c:pt idx="360">
                  <c:v>0.55563617996992454</c:v>
                </c:pt>
                <c:pt idx="361">
                  <c:v>0.55391481733675663</c:v>
                </c:pt>
                <c:pt idx="362">
                  <c:v>0.56353290148442192</c:v>
                </c:pt>
                <c:pt idx="363">
                  <c:v>0.56555996581058388</c:v>
                </c:pt>
                <c:pt idx="364">
                  <c:v>0.5738944976660233</c:v>
                </c:pt>
                <c:pt idx="365">
                  <c:v>0.57182834594255261</c:v>
                </c:pt>
                <c:pt idx="366">
                  <c:v>0.58205039296069494</c:v>
                </c:pt>
                <c:pt idx="367">
                  <c:v>0.58466607365650491</c:v>
                </c:pt>
                <c:pt idx="368">
                  <c:v>0.56861111108286733</c:v>
                </c:pt>
                <c:pt idx="369">
                  <c:v>0.57235454352679782</c:v>
                </c:pt>
                <c:pt idx="370">
                  <c:v>0.57445493114755586</c:v>
                </c:pt>
                <c:pt idx="371">
                  <c:v>0.55938340200270398</c:v>
                </c:pt>
                <c:pt idx="372">
                  <c:v>0.567222417010532</c:v>
                </c:pt>
                <c:pt idx="373">
                  <c:v>0.5768821595893675</c:v>
                </c:pt>
                <c:pt idx="374">
                  <c:v>0.57933685491958642</c:v>
                </c:pt>
                <c:pt idx="375">
                  <c:v>0.54191297277923722</c:v>
                </c:pt>
                <c:pt idx="376">
                  <c:v>0.54944754105514881</c:v>
                </c:pt>
                <c:pt idx="377">
                  <c:v>0.54744487936422415</c:v>
                </c:pt>
                <c:pt idx="378">
                  <c:v>0.54282258419746254</c:v>
                </c:pt>
                <c:pt idx="379">
                  <c:v>0.54922229454964933</c:v>
                </c:pt>
                <c:pt idx="380">
                  <c:v>0.56147913315712672</c:v>
                </c:pt>
                <c:pt idx="381">
                  <c:v>0.57017194790856651</c:v>
                </c:pt>
                <c:pt idx="382">
                  <c:v>0.57642925635727127</c:v>
                </c:pt>
                <c:pt idx="383">
                  <c:v>0.58241419386905646</c:v>
                </c:pt>
                <c:pt idx="384">
                  <c:v>0.594382980475612</c:v>
                </c:pt>
                <c:pt idx="385">
                  <c:v>0.59928673564214074</c:v>
                </c:pt>
                <c:pt idx="386">
                  <c:v>0.60625060467913339</c:v>
                </c:pt>
                <c:pt idx="387">
                  <c:v>0.6086667928740056</c:v>
                </c:pt>
                <c:pt idx="388">
                  <c:v>0.61400555563527992</c:v>
                </c:pt>
                <c:pt idx="389">
                  <c:v>0.62615835705647316</c:v>
                </c:pt>
                <c:pt idx="390">
                  <c:v>0.64549376347904364</c:v>
                </c:pt>
                <c:pt idx="391">
                  <c:v>0.63722036292228434</c:v>
                </c:pt>
                <c:pt idx="392">
                  <c:v>0.63350067132301235</c:v>
                </c:pt>
                <c:pt idx="393">
                  <c:v>0.6361471550985589</c:v>
                </c:pt>
                <c:pt idx="394">
                  <c:v>0.6369363980329027</c:v>
                </c:pt>
                <c:pt idx="395">
                  <c:v>0.61021453398045755</c:v>
                </c:pt>
                <c:pt idx="396">
                  <c:v>0.6044731318210711</c:v>
                </c:pt>
                <c:pt idx="397">
                  <c:v>0.59732531758733665</c:v>
                </c:pt>
                <c:pt idx="398">
                  <c:v>0.5926175901741364</c:v>
                </c:pt>
                <c:pt idx="399">
                  <c:v>0.57826226609583919</c:v>
                </c:pt>
                <c:pt idx="400">
                  <c:v>0.56161887215578665</c:v>
                </c:pt>
                <c:pt idx="401">
                  <c:v>0.5612415230135912</c:v>
                </c:pt>
                <c:pt idx="402">
                  <c:v>0.5522752134677551</c:v>
                </c:pt>
                <c:pt idx="403">
                  <c:v>0.55333941783660634</c:v>
                </c:pt>
                <c:pt idx="404">
                  <c:v>0.54326858338531114</c:v>
                </c:pt>
                <c:pt idx="405">
                  <c:v>0.52726850964787653</c:v>
                </c:pt>
                <c:pt idx="406">
                  <c:v>0.52554715463343871</c:v>
                </c:pt>
                <c:pt idx="407">
                  <c:v>0.52586893852039873</c:v>
                </c:pt>
                <c:pt idx="408">
                  <c:v>0.52402707907038371</c:v>
                </c:pt>
                <c:pt idx="409">
                  <c:v>0.51166884819548508</c:v>
                </c:pt>
                <c:pt idx="410">
                  <c:v>0.50860156442027782</c:v>
                </c:pt>
                <c:pt idx="411">
                  <c:v>0.49702264418426501</c:v>
                </c:pt>
                <c:pt idx="412">
                  <c:v>0.49104722651855576</c:v>
                </c:pt>
                <c:pt idx="413">
                  <c:v>0.4809335544253045</c:v>
                </c:pt>
                <c:pt idx="414">
                  <c:v>0.48070523129181753</c:v>
                </c:pt>
                <c:pt idx="415">
                  <c:v>0.49706058888177729</c:v>
                </c:pt>
                <c:pt idx="416">
                  <c:v>0.50870182186635338</c:v>
                </c:pt>
                <c:pt idx="417">
                  <c:v>0.49504744186635613</c:v>
                </c:pt>
                <c:pt idx="418">
                  <c:v>0.5070242844398315</c:v>
                </c:pt>
                <c:pt idx="419">
                  <c:v>0.51269714611722139</c:v>
                </c:pt>
                <c:pt idx="420">
                  <c:v>0.50754761537906923</c:v>
                </c:pt>
                <c:pt idx="421">
                  <c:v>0.5246906814325264</c:v>
                </c:pt>
                <c:pt idx="422">
                  <c:v>0.53011850274608607</c:v>
                </c:pt>
                <c:pt idx="423">
                  <c:v>0.53822264641495465</c:v>
                </c:pt>
                <c:pt idx="424">
                  <c:v>0.54218655742036592</c:v>
                </c:pt>
                <c:pt idx="425">
                  <c:v>0.52554213714174158</c:v>
                </c:pt>
                <c:pt idx="426">
                  <c:v>0.54594501002299434</c:v>
                </c:pt>
                <c:pt idx="427">
                  <c:v>0.54974907246532312</c:v>
                </c:pt>
                <c:pt idx="428">
                  <c:v>0.539898119449438</c:v>
                </c:pt>
                <c:pt idx="429">
                  <c:v>0.54671547613906368</c:v>
                </c:pt>
                <c:pt idx="430">
                  <c:v>0.5565448320116031</c:v>
                </c:pt>
                <c:pt idx="431">
                  <c:v>0.55841541551665719</c:v>
                </c:pt>
                <c:pt idx="432">
                  <c:v>0.55310042781326119</c:v>
                </c:pt>
                <c:pt idx="433">
                  <c:v>0.56121716080729478</c:v>
                </c:pt>
                <c:pt idx="434">
                  <c:v>0.55929499171700847</c:v>
                </c:pt>
                <c:pt idx="435">
                  <c:v>0.5512106418449747</c:v>
                </c:pt>
                <c:pt idx="436">
                  <c:v>0.57680907449778718</c:v>
                </c:pt>
                <c:pt idx="437">
                  <c:v>0.58277524041156448</c:v>
                </c:pt>
                <c:pt idx="438">
                  <c:v>0.58110900573463531</c:v>
                </c:pt>
                <c:pt idx="439">
                  <c:v>0.57876027481725889</c:v>
                </c:pt>
                <c:pt idx="440">
                  <c:v>0.58556714579050018</c:v>
                </c:pt>
                <c:pt idx="441">
                  <c:v>0.57870871440872385</c:v>
                </c:pt>
                <c:pt idx="442">
                  <c:v>0.57734970374685712</c:v>
                </c:pt>
                <c:pt idx="443">
                  <c:v>0.59342243943908934</c:v>
                </c:pt>
                <c:pt idx="444">
                  <c:v>0.60279823361382123</c:v>
                </c:pt>
                <c:pt idx="445">
                  <c:v>0.58956275234551891</c:v>
                </c:pt>
                <c:pt idx="446">
                  <c:v>0.59152351068042475</c:v>
                </c:pt>
                <c:pt idx="447">
                  <c:v>0.58737616532331793</c:v>
                </c:pt>
                <c:pt idx="448">
                  <c:v>0.58146872630093072</c:v>
                </c:pt>
                <c:pt idx="449">
                  <c:v>0.58910273626685039</c:v>
                </c:pt>
                <c:pt idx="450">
                  <c:v>0.58779992515770529</c:v>
                </c:pt>
                <c:pt idx="451">
                  <c:v>0.60344503047126752</c:v>
                </c:pt>
                <c:pt idx="452">
                  <c:v>0.60328301934153772</c:v>
                </c:pt>
                <c:pt idx="453">
                  <c:v>0.58398804894602463</c:v>
                </c:pt>
                <c:pt idx="454">
                  <c:v>0.57516425941549987</c:v>
                </c:pt>
                <c:pt idx="455">
                  <c:v>0.58042766859850548</c:v>
                </c:pt>
                <c:pt idx="456">
                  <c:v>0.57356767499635697</c:v>
                </c:pt>
                <c:pt idx="457">
                  <c:v>0.55338492126896033</c:v>
                </c:pt>
                <c:pt idx="458">
                  <c:v>0.53896902753841047</c:v>
                </c:pt>
                <c:pt idx="459">
                  <c:v>0.54247637504900825</c:v>
                </c:pt>
                <c:pt idx="460">
                  <c:v>0.5439994382439296</c:v>
                </c:pt>
                <c:pt idx="461">
                  <c:v>0.53284460060548189</c:v>
                </c:pt>
                <c:pt idx="462">
                  <c:v>0.54047911134579296</c:v>
                </c:pt>
                <c:pt idx="463">
                  <c:v>0.55061659247573125</c:v>
                </c:pt>
                <c:pt idx="464">
                  <c:v>0.53834126583604069</c:v>
                </c:pt>
                <c:pt idx="465">
                  <c:v>0.55127263516170477</c:v>
                </c:pt>
                <c:pt idx="466">
                  <c:v>0.56187190191166325</c:v>
                </c:pt>
                <c:pt idx="467">
                  <c:v>0.5752756740265047</c:v>
                </c:pt>
                <c:pt idx="468">
                  <c:v>0.57388933357152527</c:v>
                </c:pt>
                <c:pt idx="469">
                  <c:v>0.56270941274867936</c:v>
                </c:pt>
                <c:pt idx="470">
                  <c:v>0.56921454653009995</c:v>
                </c:pt>
                <c:pt idx="471">
                  <c:v>0.5746638659569977</c:v>
                </c:pt>
                <c:pt idx="472">
                  <c:v>0.57350656702337743</c:v>
                </c:pt>
                <c:pt idx="473">
                  <c:v>0.56174242440163058</c:v>
                </c:pt>
                <c:pt idx="474">
                  <c:v>0.55760833287120115</c:v>
                </c:pt>
                <c:pt idx="475">
                  <c:v>0.55925321616602119</c:v>
                </c:pt>
                <c:pt idx="476">
                  <c:v>0.53909552863397281</c:v>
                </c:pt>
                <c:pt idx="477">
                  <c:v>0.55543018620918005</c:v>
                </c:pt>
                <c:pt idx="478">
                  <c:v>0.54839082186455756</c:v>
                </c:pt>
                <c:pt idx="479">
                  <c:v>0.54621145896467682</c:v>
                </c:pt>
                <c:pt idx="480">
                  <c:v>0.53322357979995771</c:v>
                </c:pt>
                <c:pt idx="481">
                  <c:v>0.5422263519054763</c:v>
                </c:pt>
                <c:pt idx="482">
                  <c:v>0.53724630109725779</c:v>
                </c:pt>
                <c:pt idx="483">
                  <c:v>0.54533743989360728</c:v>
                </c:pt>
                <c:pt idx="484">
                  <c:v>0.5600209850436707</c:v>
                </c:pt>
                <c:pt idx="485">
                  <c:v>0.54621286015830262</c:v>
                </c:pt>
                <c:pt idx="486">
                  <c:v>0.54296975739454567</c:v>
                </c:pt>
                <c:pt idx="487">
                  <c:v>0.54558444426205255</c:v>
                </c:pt>
                <c:pt idx="488">
                  <c:v>0.53410264784973693</c:v>
                </c:pt>
                <c:pt idx="489">
                  <c:v>0.54019101993179885</c:v>
                </c:pt>
                <c:pt idx="490">
                  <c:v>0.54586028019897193</c:v>
                </c:pt>
                <c:pt idx="491">
                  <c:v>0.54370037862964782</c:v>
                </c:pt>
                <c:pt idx="492">
                  <c:v>0.54990003474347449</c:v>
                </c:pt>
                <c:pt idx="493">
                  <c:v>0.5474628796848342</c:v>
                </c:pt>
                <c:pt idx="494">
                  <c:v>0.52276070284505194</c:v>
                </c:pt>
                <c:pt idx="495">
                  <c:v>0.52116206581578683</c:v>
                </c:pt>
                <c:pt idx="496">
                  <c:v>0.53121124904976136</c:v>
                </c:pt>
                <c:pt idx="497">
                  <c:v>0.52317547951698617</c:v>
                </c:pt>
                <c:pt idx="498">
                  <c:v>0.52115614685153011</c:v>
                </c:pt>
                <c:pt idx="499">
                  <c:v>0.53646673111344889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11D-9172-F4034E2D9E6D}"/>
            </c:ext>
          </c:extLst>
        </c:ser>
        <c:ser>
          <c:idx val="1"/>
          <c:order val="1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Tables!$AA$3:$AA$503</c:f>
              <c:numCache>
                <c:formatCode>0%</c:formatCode>
                <c:ptCount val="501"/>
                <c:pt idx="0">
                  <c:v>0.4</c:v>
                </c:pt>
                <c:pt idx="1">
                  <c:v>0.39583282875668785</c:v>
                </c:pt>
                <c:pt idx="2">
                  <c:v>0.39097414265576647</c:v>
                </c:pt>
                <c:pt idx="3">
                  <c:v>0.38957235657881617</c:v>
                </c:pt>
                <c:pt idx="4">
                  <c:v>0.38232420643384535</c:v>
                </c:pt>
                <c:pt idx="5">
                  <c:v>0.37378945525154261</c:v>
                </c:pt>
                <c:pt idx="6">
                  <c:v>0.38690268273826095</c:v>
                </c:pt>
                <c:pt idx="7">
                  <c:v>0.38786386508729803</c:v>
                </c:pt>
                <c:pt idx="8">
                  <c:v>0.38981393239991646</c:v>
                </c:pt>
                <c:pt idx="9">
                  <c:v>0.395834764925801</c:v>
                </c:pt>
                <c:pt idx="10">
                  <c:v>0.40687590042346522</c:v>
                </c:pt>
                <c:pt idx="11">
                  <c:v>0.41589176371401798</c:v>
                </c:pt>
                <c:pt idx="12">
                  <c:v>0.41877854431768191</c:v>
                </c:pt>
                <c:pt idx="13">
                  <c:v>0.41522008406106514</c:v>
                </c:pt>
                <c:pt idx="14">
                  <c:v>0.42691219057734897</c:v>
                </c:pt>
                <c:pt idx="15">
                  <c:v>0.40713124156260583</c:v>
                </c:pt>
                <c:pt idx="16">
                  <c:v>0.40187855740600764</c:v>
                </c:pt>
                <c:pt idx="17">
                  <c:v>0.42219319744594991</c:v>
                </c:pt>
                <c:pt idx="18">
                  <c:v>0.40505640118633479</c:v>
                </c:pt>
                <c:pt idx="19">
                  <c:v>0.42236272654503554</c:v>
                </c:pt>
                <c:pt idx="20">
                  <c:v>0.41717462100013653</c:v>
                </c:pt>
                <c:pt idx="21">
                  <c:v>0.43213216455904596</c:v>
                </c:pt>
                <c:pt idx="22">
                  <c:v>0.43397903121345616</c:v>
                </c:pt>
                <c:pt idx="23">
                  <c:v>0.42723336231701314</c:v>
                </c:pt>
                <c:pt idx="24">
                  <c:v>0.4265439736567358</c:v>
                </c:pt>
                <c:pt idx="25">
                  <c:v>0.42281992911484084</c:v>
                </c:pt>
                <c:pt idx="26">
                  <c:v>0.39246357874076993</c:v>
                </c:pt>
                <c:pt idx="27">
                  <c:v>0.39699853269581914</c:v>
                </c:pt>
                <c:pt idx="28">
                  <c:v>0.38878552322278664</c:v>
                </c:pt>
                <c:pt idx="29">
                  <c:v>0.37403362781102034</c:v>
                </c:pt>
                <c:pt idx="30">
                  <c:v>0.35904786082594081</c:v>
                </c:pt>
                <c:pt idx="31">
                  <c:v>0.37119152530087984</c:v>
                </c:pt>
                <c:pt idx="32">
                  <c:v>0.37412624119402699</c:v>
                </c:pt>
                <c:pt idx="33">
                  <c:v>0.39899201732240613</c:v>
                </c:pt>
                <c:pt idx="34">
                  <c:v>0.40031268423784772</c:v>
                </c:pt>
                <c:pt idx="35">
                  <c:v>0.3755916498774633</c:v>
                </c:pt>
                <c:pt idx="36">
                  <c:v>0.37917796175146151</c:v>
                </c:pt>
                <c:pt idx="37">
                  <c:v>0.38317644372646609</c:v>
                </c:pt>
                <c:pt idx="38">
                  <c:v>0.38959424944884763</c:v>
                </c:pt>
                <c:pt idx="39">
                  <c:v>0.42879360678326844</c:v>
                </c:pt>
                <c:pt idx="40">
                  <c:v>0.44423875973574461</c:v>
                </c:pt>
                <c:pt idx="41">
                  <c:v>0.43780586488418793</c:v>
                </c:pt>
                <c:pt idx="42">
                  <c:v>0.43806286346911233</c:v>
                </c:pt>
                <c:pt idx="43">
                  <c:v>0.42080402298755382</c:v>
                </c:pt>
                <c:pt idx="44">
                  <c:v>0.42004231591552887</c:v>
                </c:pt>
                <c:pt idx="45">
                  <c:v>0.42701791581841109</c:v>
                </c:pt>
                <c:pt idx="46">
                  <c:v>0.43312567174222033</c:v>
                </c:pt>
                <c:pt idx="47">
                  <c:v>0.44292159119905428</c:v>
                </c:pt>
                <c:pt idx="48">
                  <c:v>0.45190073523702817</c:v>
                </c:pt>
                <c:pt idx="49">
                  <c:v>0.45533929390673877</c:v>
                </c:pt>
                <c:pt idx="50">
                  <c:v>0.45336509692420435</c:v>
                </c:pt>
                <c:pt idx="51">
                  <c:v>0.47134192685264714</c:v>
                </c:pt>
                <c:pt idx="52">
                  <c:v>0.46558929561150314</c:v>
                </c:pt>
                <c:pt idx="53">
                  <c:v>0.46666822791001195</c:v>
                </c:pt>
                <c:pt idx="54">
                  <c:v>0.46235417762121506</c:v>
                </c:pt>
                <c:pt idx="55">
                  <c:v>0.46677213183333854</c:v>
                </c:pt>
                <c:pt idx="56">
                  <c:v>0.46724284507445646</c:v>
                </c:pt>
                <c:pt idx="57">
                  <c:v>0.48614620000222558</c:v>
                </c:pt>
                <c:pt idx="58">
                  <c:v>0.48166247481938518</c:v>
                </c:pt>
                <c:pt idx="59">
                  <c:v>0.50221722521425272</c:v>
                </c:pt>
                <c:pt idx="60">
                  <c:v>0.52863020084580314</c:v>
                </c:pt>
                <c:pt idx="61">
                  <c:v>0.52868298292907023</c:v>
                </c:pt>
                <c:pt idx="62">
                  <c:v>0.53423258242866301</c:v>
                </c:pt>
                <c:pt idx="63">
                  <c:v>0.53435763543170645</c:v>
                </c:pt>
                <c:pt idx="64">
                  <c:v>0.51594198336612074</c:v>
                </c:pt>
                <c:pt idx="65">
                  <c:v>0.52236582928925501</c:v>
                </c:pt>
                <c:pt idx="66">
                  <c:v>0.52953836826799294</c:v>
                </c:pt>
                <c:pt idx="67">
                  <c:v>0.53178842478458721</c:v>
                </c:pt>
                <c:pt idx="68">
                  <c:v>0.53636979680132124</c:v>
                </c:pt>
                <c:pt idx="69">
                  <c:v>0.53489856898380606</c:v>
                </c:pt>
                <c:pt idx="70">
                  <c:v>0.54161045604166724</c:v>
                </c:pt>
                <c:pt idx="71">
                  <c:v>0.56562635410515938</c:v>
                </c:pt>
                <c:pt idx="72">
                  <c:v>0.57012427628478168</c:v>
                </c:pt>
                <c:pt idx="73">
                  <c:v>0.57295849019724443</c:v>
                </c:pt>
                <c:pt idx="74">
                  <c:v>0.59360020034878747</c:v>
                </c:pt>
                <c:pt idx="75">
                  <c:v>0.59185860727001505</c:v>
                </c:pt>
                <c:pt idx="76">
                  <c:v>0.60428159217029664</c:v>
                </c:pt>
                <c:pt idx="77">
                  <c:v>0.6152660925875818</c:v>
                </c:pt>
                <c:pt idx="78">
                  <c:v>0.6191113331153516</c:v>
                </c:pt>
                <c:pt idx="79">
                  <c:v>0.61098207837985985</c:v>
                </c:pt>
                <c:pt idx="80">
                  <c:v>0.62510928601260018</c:v>
                </c:pt>
                <c:pt idx="81">
                  <c:v>0.63218726614827681</c:v>
                </c:pt>
                <c:pt idx="82">
                  <c:v>0.63934649809040278</c:v>
                </c:pt>
                <c:pt idx="83">
                  <c:v>0.64683968737817854</c:v>
                </c:pt>
                <c:pt idx="84">
                  <c:v>0.62468273029781918</c:v>
                </c:pt>
                <c:pt idx="85">
                  <c:v>0.63623727183857459</c:v>
                </c:pt>
                <c:pt idx="86">
                  <c:v>0.62418214933795158</c:v>
                </c:pt>
                <c:pt idx="87">
                  <c:v>0.62021578594085081</c:v>
                </c:pt>
                <c:pt idx="88">
                  <c:v>0.60551225028906897</c:v>
                </c:pt>
                <c:pt idx="89">
                  <c:v>0.61395933820355131</c:v>
                </c:pt>
                <c:pt idx="90">
                  <c:v>0.60335108060725562</c:v>
                </c:pt>
                <c:pt idx="91">
                  <c:v>0.60293704241396273</c:v>
                </c:pt>
                <c:pt idx="92">
                  <c:v>0.59760323716065955</c:v>
                </c:pt>
                <c:pt idx="93">
                  <c:v>0.60544092559596607</c:v>
                </c:pt>
                <c:pt idx="94">
                  <c:v>0.60202031021674562</c:v>
                </c:pt>
                <c:pt idx="95">
                  <c:v>0.57296781568148336</c:v>
                </c:pt>
                <c:pt idx="96">
                  <c:v>0.57522408026475091</c:v>
                </c:pt>
                <c:pt idx="97">
                  <c:v>0.57447845730282188</c:v>
                </c:pt>
                <c:pt idx="98">
                  <c:v>0.58793349042639587</c:v>
                </c:pt>
                <c:pt idx="99">
                  <c:v>0.58516184056432852</c:v>
                </c:pt>
                <c:pt idx="100">
                  <c:v>0.57479848009852019</c:v>
                </c:pt>
                <c:pt idx="101">
                  <c:v>0.58287616159461764</c:v>
                </c:pt>
                <c:pt idx="102">
                  <c:v>0.58701722180092397</c:v>
                </c:pt>
                <c:pt idx="103">
                  <c:v>0.60191389914330018</c:v>
                </c:pt>
                <c:pt idx="104">
                  <c:v>0.61295562702371098</c:v>
                </c:pt>
                <c:pt idx="105">
                  <c:v>0.6022266164703588</c:v>
                </c:pt>
                <c:pt idx="106">
                  <c:v>0.60686695461425821</c:v>
                </c:pt>
                <c:pt idx="107">
                  <c:v>0.59549236846508014</c:v>
                </c:pt>
                <c:pt idx="108">
                  <c:v>0.59224073305061742</c:v>
                </c:pt>
                <c:pt idx="109">
                  <c:v>0.59529741250352919</c:v>
                </c:pt>
                <c:pt idx="110">
                  <c:v>0.56652746475722027</c:v>
                </c:pt>
                <c:pt idx="111">
                  <c:v>0.57164405820301234</c:v>
                </c:pt>
                <c:pt idx="112">
                  <c:v>0.57774146671019166</c:v>
                </c:pt>
                <c:pt idx="113">
                  <c:v>0.6062499714915045</c:v>
                </c:pt>
                <c:pt idx="114">
                  <c:v>0.59776984099156505</c:v>
                </c:pt>
                <c:pt idx="115">
                  <c:v>0.61635341758922257</c:v>
                </c:pt>
                <c:pt idx="116">
                  <c:v>0.59808774086189032</c:v>
                </c:pt>
                <c:pt idx="117">
                  <c:v>0.58969397400561663</c:v>
                </c:pt>
                <c:pt idx="118">
                  <c:v>0.5870337971902837</c:v>
                </c:pt>
                <c:pt idx="119">
                  <c:v>0.58914601708089898</c:v>
                </c:pt>
                <c:pt idx="120">
                  <c:v>0.59508261400430218</c:v>
                </c:pt>
                <c:pt idx="121">
                  <c:v>0.58716649599602577</c:v>
                </c:pt>
                <c:pt idx="122">
                  <c:v>0.58514771351811801</c:v>
                </c:pt>
                <c:pt idx="123">
                  <c:v>0.55892499089970693</c:v>
                </c:pt>
                <c:pt idx="124">
                  <c:v>0.54599438902749742</c:v>
                </c:pt>
                <c:pt idx="125">
                  <c:v>0.53861165067428329</c:v>
                </c:pt>
                <c:pt idx="126">
                  <c:v>0.53014417866315722</c:v>
                </c:pt>
                <c:pt idx="127">
                  <c:v>0.54136799202850583</c:v>
                </c:pt>
                <c:pt idx="128">
                  <c:v>0.54005651558037093</c:v>
                </c:pt>
                <c:pt idx="129">
                  <c:v>0.53282846981052867</c:v>
                </c:pt>
                <c:pt idx="130">
                  <c:v>0.53163744259003065</c:v>
                </c:pt>
                <c:pt idx="131">
                  <c:v>0.53269422479929407</c:v>
                </c:pt>
                <c:pt idx="132">
                  <c:v>0.53465667883159917</c:v>
                </c:pt>
                <c:pt idx="133">
                  <c:v>0.5144924215488258</c:v>
                </c:pt>
                <c:pt idx="134">
                  <c:v>0.50894878145061939</c:v>
                </c:pt>
                <c:pt idx="135">
                  <c:v>0.49125951425814335</c:v>
                </c:pt>
                <c:pt idx="136">
                  <c:v>0.48018537981124765</c:v>
                </c:pt>
                <c:pt idx="137">
                  <c:v>0.45781550392931009</c:v>
                </c:pt>
                <c:pt idx="138">
                  <c:v>0.46046531838337046</c:v>
                </c:pt>
                <c:pt idx="139">
                  <c:v>0.43563442847163419</c:v>
                </c:pt>
                <c:pt idx="140">
                  <c:v>0.42517026478948461</c:v>
                </c:pt>
                <c:pt idx="141">
                  <c:v>0.42129280696530441</c:v>
                </c:pt>
                <c:pt idx="142">
                  <c:v>0.42981017077104483</c:v>
                </c:pt>
                <c:pt idx="143">
                  <c:v>0.41603866278109436</c:v>
                </c:pt>
                <c:pt idx="144">
                  <c:v>0.42908772503885384</c:v>
                </c:pt>
                <c:pt idx="145">
                  <c:v>0.44620900915934214</c:v>
                </c:pt>
                <c:pt idx="146">
                  <c:v>0.44684306850270716</c:v>
                </c:pt>
                <c:pt idx="147">
                  <c:v>0.43131764729992411</c:v>
                </c:pt>
                <c:pt idx="148">
                  <c:v>0.44504368363523855</c:v>
                </c:pt>
                <c:pt idx="149">
                  <c:v>0.43160022920836166</c:v>
                </c:pt>
                <c:pt idx="150">
                  <c:v>0.42946373650955116</c:v>
                </c:pt>
                <c:pt idx="151">
                  <c:v>0.42731940342150754</c:v>
                </c:pt>
                <c:pt idx="152">
                  <c:v>0.4250196108771454</c:v>
                </c:pt>
                <c:pt idx="153">
                  <c:v>0.41752264152468266</c:v>
                </c:pt>
                <c:pt idx="154">
                  <c:v>0.41958431577590533</c:v>
                </c:pt>
                <c:pt idx="155">
                  <c:v>0.41765879675368933</c:v>
                </c:pt>
                <c:pt idx="156">
                  <c:v>0.42809692777944564</c:v>
                </c:pt>
                <c:pt idx="157">
                  <c:v>0.46067808182112135</c:v>
                </c:pt>
                <c:pt idx="158">
                  <c:v>0.46534683667626742</c:v>
                </c:pt>
                <c:pt idx="159">
                  <c:v>0.47785747407850471</c:v>
                </c:pt>
                <c:pt idx="160">
                  <c:v>0.47161929949107101</c:v>
                </c:pt>
                <c:pt idx="161">
                  <c:v>0.45965768871507789</c:v>
                </c:pt>
                <c:pt idx="162">
                  <c:v>0.46563973363494787</c:v>
                </c:pt>
                <c:pt idx="163">
                  <c:v>0.4663002720688072</c:v>
                </c:pt>
                <c:pt idx="164">
                  <c:v>0.47173917324610043</c:v>
                </c:pt>
                <c:pt idx="165">
                  <c:v>0.4731640958314608</c:v>
                </c:pt>
                <c:pt idx="166">
                  <c:v>0.46577723800879628</c:v>
                </c:pt>
                <c:pt idx="167">
                  <c:v>0.48025407083845628</c:v>
                </c:pt>
                <c:pt idx="168">
                  <c:v>0.47596545013288055</c:v>
                </c:pt>
                <c:pt idx="169">
                  <c:v>0.45981284004477024</c:v>
                </c:pt>
                <c:pt idx="170">
                  <c:v>0.46860017245971858</c:v>
                </c:pt>
                <c:pt idx="171">
                  <c:v>0.46021034909986341</c:v>
                </c:pt>
                <c:pt idx="172">
                  <c:v>0.45266745645386131</c:v>
                </c:pt>
                <c:pt idx="173">
                  <c:v>0.4434526421619161</c:v>
                </c:pt>
                <c:pt idx="174">
                  <c:v>0.44379106432042081</c:v>
                </c:pt>
                <c:pt idx="175">
                  <c:v>0.42370735375803859</c:v>
                </c:pt>
                <c:pt idx="176">
                  <c:v>0.40975561771470859</c:v>
                </c:pt>
                <c:pt idx="177">
                  <c:v>0.45707059315549231</c:v>
                </c:pt>
                <c:pt idx="178">
                  <c:v>0.46283270743419908</c:v>
                </c:pt>
                <c:pt idx="179">
                  <c:v>0.449915028444416</c:v>
                </c:pt>
                <c:pt idx="180">
                  <c:v>0.44694734252076668</c:v>
                </c:pt>
                <c:pt idx="181">
                  <c:v>0.43883674946333306</c:v>
                </c:pt>
                <c:pt idx="182">
                  <c:v>0.41907507444127062</c:v>
                </c:pt>
                <c:pt idx="183">
                  <c:v>0.43136034183322702</c:v>
                </c:pt>
                <c:pt idx="184">
                  <c:v>0.41910129961334497</c:v>
                </c:pt>
                <c:pt idx="185">
                  <c:v>0.4229776351782234</c:v>
                </c:pt>
                <c:pt idx="186">
                  <c:v>0.41962468153840893</c:v>
                </c:pt>
                <c:pt idx="187">
                  <c:v>0.40189910219776248</c:v>
                </c:pt>
                <c:pt idx="188">
                  <c:v>0.38595096120683786</c:v>
                </c:pt>
                <c:pt idx="189">
                  <c:v>0.4009732286962846</c:v>
                </c:pt>
                <c:pt idx="190">
                  <c:v>0.3989821180223182</c:v>
                </c:pt>
                <c:pt idx="191">
                  <c:v>0.39807174555899261</c:v>
                </c:pt>
                <c:pt idx="192">
                  <c:v>0.37593413428446343</c:v>
                </c:pt>
                <c:pt idx="193">
                  <c:v>0.38846997196031419</c:v>
                </c:pt>
                <c:pt idx="194">
                  <c:v>0.41732286794054613</c:v>
                </c:pt>
                <c:pt idx="195">
                  <c:v>0.42664770584632211</c:v>
                </c:pt>
                <c:pt idx="196">
                  <c:v>0.43704516677068855</c:v>
                </c:pt>
                <c:pt idx="197">
                  <c:v>0.43082368439428836</c:v>
                </c:pt>
                <c:pt idx="198">
                  <c:v>0.43154583356599846</c:v>
                </c:pt>
                <c:pt idx="199">
                  <c:v>0.42096184392964336</c:v>
                </c:pt>
                <c:pt idx="200">
                  <c:v>0.4265354665259623</c:v>
                </c:pt>
                <c:pt idx="201">
                  <c:v>0.43702227712768177</c:v>
                </c:pt>
                <c:pt idx="202">
                  <c:v>0.42568041153345881</c:v>
                </c:pt>
                <c:pt idx="203">
                  <c:v>0.42102846409337741</c:v>
                </c:pt>
                <c:pt idx="204">
                  <c:v>0.42002139885051448</c:v>
                </c:pt>
                <c:pt idx="205">
                  <c:v>0.42326774843969545</c:v>
                </c:pt>
                <c:pt idx="206">
                  <c:v>0.41935193948603328</c:v>
                </c:pt>
                <c:pt idx="207">
                  <c:v>0.4151736448143446</c:v>
                </c:pt>
                <c:pt idx="208">
                  <c:v>0.40176993059179195</c:v>
                </c:pt>
                <c:pt idx="209">
                  <c:v>0.39502365631224989</c:v>
                </c:pt>
                <c:pt idx="210">
                  <c:v>0.39423259398005278</c:v>
                </c:pt>
                <c:pt idx="211">
                  <c:v>0.40095775842423853</c:v>
                </c:pt>
                <c:pt idx="212">
                  <c:v>0.41322481587386817</c:v>
                </c:pt>
                <c:pt idx="213">
                  <c:v>0.41967107943273335</c:v>
                </c:pt>
                <c:pt idx="214">
                  <c:v>0.41609369111206629</c:v>
                </c:pt>
                <c:pt idx="215">
                  <c:v>0.41359872207724385</c:v>
                </c:pt>
                <c:pt idx="216">
                  <c:v>0.42605629885098634</c:v>
                </c:pt>
                <c:pt idx="217">
                  <c:v>0.41004359524650458</c:v>
                </c:pt>
                <c:pt idx="218">
                  <c:v>0.41307049172475341</c:v>
                </c:pt>
                <c:pt idx="219">
                  <c:v>0.42015280778325392</c:v>
                </c:pt>
                <c:pt idx="220">
                  <c:v>0.41769805775455338</c:v>
                </c:pt>
                <c:pt idx="221">
                  <c:v>0.40848374275596872</c:v>
                </c:pt>
                <c:pt idx="222">
                  <c:v>0.40715366960880639</c:v>
                </c:pt>
                <c:pt idx="223">
                  <c:v>0.3959519543630397</c:v>
                </c:pt>
                <c:pt idx="224">
                  <c:v>0.38497939487459398</c:v>
                </c:pt>
                <c:pt idx="225">
                  <c:v>0.40730084809318828</c:v>
                </c:pt>
                <c:pt idx="226">
                  <c:v>0.40065812068943185</c:v>
                </c:pt>
                <c:pt idx="227">
                  <c:v>0.40588853422710813</c:v>
                </c:pt>
                <c:pt idx="228">
                  <c:v>0.40805460757240497</c:v>
                </c:pt>
                <c:pt idx="229">
                  <c:v>0.40765920671129302</c:v>
                </c:pt>
                <c:pt idx="230">
                  <c:v>0.41455867028440208</c:v>
                </c:pt>
                <c:pt idx="231">
                  <c:v>0.4274431103873258</c:v>
                </c:pt>
                <c:pt idx="232">
                  <c:v>0.40373837624504544</c:v>
                </c:pt>
                <c:pt idx="233">
                  <c:v>0.39385830523871723</c:v>
                </c:pt>
                <c:pt idx="234">
                  <c:v>0.3743841668962411</c:v>
                </c:pt>
                <c:pt idx="235">
                  <c:v>0.37725642385493768</c:v>
                </c:pt>
                <c:pt idx="236">
                  <c:v>0.37575555108030229</c:v>
                </c:pt>
                <c:pt idx="237">
                  <c:v>0.38046421072442688</c:v>
                </c:pt>
                <c:pt idx="238">
                  <c:v>0.38118365059757153</c:v>
                </c:pt>
                <c:pt idx="239">
                  <c:v>0.40071337630471604</c:v>
                </c:pt>
                <c:pt idx="240">
                  <c:v>0.40135286358738242</c:v>
                </c:pt>
                <c:pt idx="241">
                  <c:v>0.40382130641997138</c:v>
                </c:pt>
                <c:pt idx="242">
                  <c:v>0.40344865818124337</c:v>
                </c:pt>
                <c:pt idx="243">
                  <c:v>0.41285692287856651</c:v>
                </c:pt>
                <c:pt idx="244">
                  <c:v>0.40897438059744362</c:v>
                </c:pt>
                <c:pt idx="245">
                  <c:v>0.39925840202998475</c:v>
                </c:pt>
                <c:pt idx="246">
                  <c:v>0.40284982917143414</c:v>
                </c:pt>
                <c:pt idx="247">
                  <c:v>0.42715584530266987</c:v>
                </c:pt>
                <c:pt idx="248">
                  <c:v>0.41641662755359204</c:v>
                </c:pt>
                <c:pt idx="249">
                  <c:v>0.41895284231659163</c:v>
                </c:pt>
                <c:pt idx="250">
                  <c:v>0.43481622297157108</c:v>
                </c:pt>
                <c:pt idx="251">
                  <c:v>0.43407572355575968</c:v>
                </c:pt>
                <c:pt idx="252">
                  <c:v>0.45364902610768598</c:v>
                </c:pt>
                <c:pt idx="253">
                  <c:v>0.46030708268266141</c:v>
                </c:pt>
                <c:pt idx="254">
                  <c:v>0.47258608427987009</c:v>
                </c:pt>
                <c:pt idx="255">
                  <c:v>0.48769929991247946</c:v>
                </c:pt>
                <c:pt idx="256">
                  <c:v>0.51671635086960632</c:v>
                </c:pt>
                <c:pt idx="257">
                  <c:v>0.4986453923848112</c:v>
                </c:pt>
                <c:pt idx="258">
                  <c:v>0.49542543819382734</c:v>
                </c:pt>
                <c:pt idx="259">
                  <c:v>0.50381616921938344</c:v>
                </c:pt>
                <c:pt idx="260">
                  <c:v>0.50489977863420643</c:v>
                </c:pt>
                <c:pt idx="261">
                  <c:v>0.49889977703280902</c:v>
                </c:pt>
                <c:pt idx="262">
                  <c:v>0.48534200962959417</c:v>
                </c:pt>
                <c:pt idx="263">
                  <c:v>0.49184955172624434</c:v>
                </c:pt>
                <c:pt idx="264">
                  <c:v>0.47343004456724247</c:v>
                </c:pt>
                <c:pt idx="265">
                  <c:v>0.46910107362419645</c:v>
                </c:pt>
                <c:pt idx="266">
                  <c:v>0.46468165579348653</c:v>
                </c:pt>
                <c:pt idx="267">
                  <c:v>0.46900693644778846</c:v>
                </c:pt>
                <c:pt idx="268">
                  <c:v>0.46431868246717056</c:v>
                </c:pt>
                <c:pt idx="269">
                  <c:v>0.46362266362720161</c:v>
                </c:pt>
                <c:pt idx="270">
                  <c:v>0.47237761886230289</c:v>
                </c:pt>
                <c:pt idx="271">
                  <c:v>0.49013617854480734</c:v>
                </c:pt>
                <c:pt idx="272">
                  <c:v>0.47369659877635761</c:v>
                </c:pt>
                <c:pt idx="273">
                  <c:v>0.48746495212808266</c:v>
                </c:pt>
                <c:pt idx="274">
                  <c:v>0.49302102535354014</c:v>
                </c:pt>
                <c:pt idx="275">
                  <c:v>0.48928843182125742</c:v>
                </c:pt>
                <c:pt idx="276">
                  <c:v>0.50008850128510418</c:v>
                </c:pt>
                <c:pt idx="277">
                  <c:v>0.5002389578559594</c:v>
                </c:pt>
                <c:pt idx="278">
                  <c:v>0.49998890575920429</c:v>
                </c:pt>
                <c:pt idx="279">
                  <c:v>0.49610318817175031</c:v>
                </c:pt>
                <c:pt idx="280">
                  <c:v>0.51451921530704881</c:v>
                </c:pt>
                <c:pt idx="281">
                  <c:v>0.5171539509606139</c:v>
                </c:pt>
                <c:pt idx="282">
                  <c:v>0.51666350992733401</c:v>
                </c:pt>
                <c:pt idx="283">
                  <c:v>0.51277328633562103</c:v>
                </c:pt>
                <c:pt idx="284">
                  <c:v>0.49351888024761476</c:v>
                </c:pt>
                <c:pt idx="285">
                  <c:v>0.49635836878629808</c:v>
                </c:pt>
                <c:pt idx="286">
                  <c:v>0.49987015872460072</c:v>
                </c:pt>
                <c:pt idx="287">
                  <c:v>0.4881424289954846</c:v>
                </c:pt>
                <c:pt idx="288">
                  <c:v>0.48916215443876321</c:v>
                </c:pt>
                <c:pt idx="289">
                  <c:v>0.47821588589973102</c:v>
                </c:pt>
                <c:pt idx="290">
                  <c:v>0.49541898435736981</c:v>
                </c:pt>
                <c:pt idx="291">
                  <c:v>0.49345198757066133</c:v>
                </c:pt>
                <c:pt idx="292">
                  <c:v>0.4976858543782044</c:v>
                </c:pt>
                <c:pt idx="293">
                  <c:v>0.51472456874353434</c:v>
                </c:pt>
                <c:pt idx="294">
                  <c:v>0.52636677228093431</c:v>
                </c:pt>
                <c:pt idx="295">
                  <c:v>0.5266458208459005</c:v>
                </c:pt>
                <c:pt idx="296">
                  <c:v>0.49973155091139532</c:v>
                </c:pt>
                <c:pt idx="297">
                  <c:v>0.47787574931382126</c:v>
                </c:pt>
                <c:pt idx="298">
                  <c:v>0.45711347919486878</c:v>
                </c:pt>
                <c:pt idx="299">
                  <c:v>0.45318075001540625</c:v>
                </c:pt>
                <c:pt idx="300">
                  <c:v>0.44251836585829635</c:v>
                </c:pt>
                <c:pt idx="301">
                  <c:v>0.45365184741493547</c:v>
                </c:pt>
                <c:pt idx="302">
                  <c:v>0.45357689917603594</c:v>
                </c:pt>
                <c:pt idx="303">
                  <c:v>0.45609970217307422</c:v>
                </c:pt>
                <c:pt idx="304">
                  <c:v>0.4431330536948157</c:v>
                </c:pt>
                <c:pt idx="305">
                  <c:v>0.4429211647578723</c:v>
                </c:pt>
                <c:pt idx="306">
                  <c:v>0.42573147793347654</c:v>
                </c:pt>
                <c:pt idx="307">
                  <c:v>0.4266410632375916</c:v>
                </c:pt>
                <c:pt idx="308">
                  <c:v>0.42814066390214806</c:v>
                </c:pt>
                <c:pt idx="309">
                  <c:v>0.44231255603490682</c:v>
                </c:pt>
                <c:pt idx="310">
                  <c:v>0.46093856522201687</c:v>
                </c:pt>
                <c:pt idx="311">
                  <c:v>0.4702810122567585</c:v>
                </c:pt>
                <c:pt idx="312">
                  <c:v>0.47324240192205169</c:v>
                </c:pt>
                <c:pt idx="313">
                  <c:v>0.47853719287918228</c:v>
                </c:pt>
                <c:pt idx="314">
                  <c:v>0.49817529137676841</c:v>
                </c:pt>
                <c:pt idx="315">
                  <c:v>0.50500278541421839</c:v>
                </c:pt>
                <c:pt idx="316">
                  <c:v>0.51410329543844346</c:v>
                </c:pt>
                <c:pt idx="317">
                  <c:v>0.518230612487391</c:v>
                </c:pt>
                <c:pt idx="318">
                  <c:v>0.50671596141519681</c:v>
                </c:pt>
                <c:pt idx="319">
                  <c:v>0.4877819328425711</c:v>
                </c:pt>
                <c:pt idx="320">
                  <c:v>0.48132591170050598</c:v>
                </c:pt>
                <c:pt idx="321">
                  <c:v>0.48437335679570598</c:v>
                </c:pt>
                <c:pt idx="322">
                  <c:v>0.47040226920814798</c:v>
                </c:pt>
                <c:pt idx="323">
                  <c:v>0.46868467433650901</c:v>
                </c:pt>
                <c:pt idx="324">
                  <c:v>0.45877602872604178</c:v>
                </c:pt>
                <c:pt idx="325">
                  <c:v>0.4656845861152108</c:v>
                </c:pt>
                <c:pt idx="326">
                  <c:v>0.47519615968393347</c:v>
                </c:pt>
                <c:pt idx="327">
                  <c:v>0.47908862992230861</c:v>
                </c:pt>
                <c:pt idx="328">
                  <c:v>0.4662050504957812</c:v>
                </c:pt>
                <c:pt idx="329">
                  <c:v>0.45589081332904619</c:v>
                </c:pt>
                <c:pt idx="330">
                  <c:v>0.46382809396209712</c:v>
                </c:pt>
                <c:pt idx="331">
                  <c:v>0.47153202969605051</c:v>
                </c:pt>
                <c:pt idx="332">
                  <c:v>0.46231653830468261</c:v>
                </c:pt>
                <c:pt idx="333">
                  <c:v>0.45558514670779904</c:v>
                </c:pt>
                <c:pt idx="334">
                  <c:v>0.44268999101800954</c:v>
                </c:pt>
                <c:pt idx="335">
                  <c:v>0.44999504857954759</c:v>
                </c:pt>
                <c:pt idx="336">
                  <c:v>0.45590543691371793</c:v>
                </c:pt>
                <c:pt idx="337">
                  <c:v>0.46568222355846733</c:v>
                </c:pt>
                <c:pt idx="338">
                  <c:v>0.46031922965123134</c:v>
                </c:pt>
                <c:pt idx="339">
                  <c:v>0.47276967651534707</c:v>
                </c:pt>
                <c:pt idx="340">
                  <c:v>0.46809859425384653</c:v>
                </c:pt>
                <c:pt idx="341">
                  <c:v>0.47194940706939792</c:v>
                </c:pt>
                <c:pt idx="342">
                  <c:v>0.48225006080810201</c:v>
                </c:pt>
                <c:pt idx="343">
                  <c:v>0.4971599346649988</c:v>
                </c:pt>
                <c:pt idx="344">
                  <c:v>0.49758085167271576</c:v>
                </c:pt>
                <c:pt idx="345">
                  <c:v>0.4765513314891448</c:v>
                </c:pt>
                <c:pt idx="346">
                  <c:v>0.48473828414480358</c:v>
                </c:pt>
                <c:pt idx="347">
                  <c:v>0.48371308027280896</c:v>
                </c:pt>
                <c:pt idx="348">
                  <c:v>0.46319477162963552</c:v>
                </c:pt>
                <c:pt idx="349">
                  <c:v>0.45192524485557517</c:v>
                </c:pt>
                <c:pt idx="350">
                  <c:v>0.44162233368576487</c:v>
                </c:pt>
                <c:pt idx="351">
                  <c:v>0.45697260832647885</c:v>
                </c:pt>
                <c:pt idx="352">
                  <c:v>0.44958355862468685</c:v>
                </c:pt>
                <c:pt idx="353">
                  <c:v>0.44833871263411207</c:v>
                </c:pt>
                <c:pt idx="354">
                  <c:v>0.44145413041447773</c:v>
                </c:pt>
                <c:pt idx="355">
                  <c:v>0.45032674382166793</c:v>
                </c:pt>
                <c:pt idx="356">
                  <c:v>0.46929780007992472</c:v>
                </c:pt>
                <c:pt idx="357">
                  <c:v>0.47174698048155217</c:v>
                </c:pt>
                <c:pt idx="358">
                  <c:v>0.45680922038443972</c:v>
                </c:pt>
                <c:pt idx="359">
                  <c:v>0.45710169625638236</c:v>
                </c:pt>
                <c:pt idx="360">
                  <c:v>0.44436382003007541</c:v>
                </c:pt>
                <c:pt idx="361">
                  <c:v>0.44608518266324348</c:v>
                </c:pt>
                <c:pt idx="362">
                  <c:v>0.43646709851557824</c:v>
                </c:pt>
                <c:pt idx="363">
                  <c:v>0.43444003418941607</c:v>
                </c:pt>
                <c:pt idx="364">
                  <c:v>0.42610550233397682</c:v>
                </c:pt>
                <c:pt idx="365">
                  <c:v>0.42817165405744739</c:v>
                </c:pt>
                <c:pt idx="366">
                  <c:v>0.41794960703930506</c:v>
                </c:pt>
                <c:pt idx="367">
                  <c:v>0.41533392634349503</c:v>
                </c:pt>
                <c:pt idx="368">
                  <c:v>0.43138888891713267</c:v>
                </c:pt>
                <c:pt idx="369">
                  <c:v>0.42764545647320223</c:v>
                </c:pt>
                <c:pt idx="370">
                  <c:v>0.4255450688524442</c:v>
                </c:pt>
                <c:pt idx="371">
                  <c:v>0.44061659799729591</c:v>
                </c:pt>
                <c:pt idx="372">
                  <c:v>0.432777582989468</c:v>
                </c:pt>
                <c:pt idx="373">
                  <c:v>0.42311784041063261</c:v>
                </c:pt>
                <c:pt idx="374">
                  <c:v>0.42066314508041341</c:v>
                </c:pt>
                <c:pt idx="375">
                  <c:v>0.45808702722076267</c:v>
                </c:pt>
                <c:pt idx="376">
                  <c:v>0.45055245894485124</c:v>
                </c:pt>
                <c:pt idx="377">
                  <c:v>0.45255512063577591</c:v>
                </c:pt>
                <c:pt idx="378">
                  <c:v>0.45717741580253735</c:v>
                </c:pt>
                <c:pt idx="379">
                  <c:v>0.45077770545035051</c:v>
                </c:pt>
                <c:pt idx="380">
                  <c:v>0.43852086684287317</c:v>
                </c:pt>
                <c:pt idx="381">
                  <c:v>0.42982805209143349</c:v>
                </c:pt>
                <c:pt idx="382">
                  <c:v>0.42357074364272884</c:v>
                </c:pt>
                <c:pt idx="383">
                  <c:v>0.41758580613094348</c:v>
                </c:pt>
                <c:pt idx="384">
                  <c:v>0.405617019524388</c:v>
                </c:pt>
                <c:pt idx="385">
                  <c:v>0.40071326435785931</c:v>
                </c:pt>
                <c:pt idx="386">
                  <c:v>0.39374939532086672</c:v>
                </c:pt>
                <c:pt idx="387">
                  <c:v>0.39133320712599434</c:v>
                </c:pt>
                <c:pt idx="388">
                  <c:v>0.38599444436472008</c:v>
                </c:pt>
                <c:pt idx="389">
                  <c:v>0.3738416429435269</c:v>
                </c:pt>
                <c:pt idx="390">
                  <c:v>0.35450623652095636</c:v>
                </c:pt>
                <c:pt idx="391">
                  <c:v>0.3627796370777156</c:v>
                </c:pt>
                <c:pt idx="392">
                  <c:v>0.36649932867698765</c:v>
                </c:pt>
                <c:pt idx="393">
                  <c:v>0.36385284490144099</c:v>
                </c:pt>
                <c:pt idx="394">
                  <c:v>0.36306360196709725</c:v>
                </c:pt>
                <c:pt idx="395">
                  <c:v>0.38978546601954239</c:v>
                </c:pt>
                <c:pt idx="396">
                  <c:v>0.3955268681789289</c:v>
                </c:pt>
                <c:pt idx="397">
                  <c:v>0.4026746824126633</c:v>
                </c:pt>
                <c:pt idx="398">
                  <c:v>0.40738240982586355</c:v>
                </c:pt>
                <c:pt idx="399">
                  <c:v>0.42173773390416069</c:v>
                </c:pt>
                <c:pt idx="400">
                  <c:v>0.43838112784421324</c:v>
                </c:pt>
                <c:pt idx="401">
                  <c:v>0.43875847698640885</c:v>
                </c:pt>
                <c:pt idx="402">
                  <c:v>0.44772478653224496</c:v>
                </c:pt>
                <c:pt idx="403">
                  <c:v>0.44666058216339366</c:v>
                </c:pt>
                <c:pt idx="404">
                  <c:v>0.45673141661468886</c:v>
                </c:pt>
                <c:pt idx="405">
                  <c:v>0.47273149035212331</c:v>
                </c:pt>
                <c:pt idx="406">
                  <c:v>0.4744528453665614</c:v>
                </c:pt>
                <c:pt idx="407">
                  <c:v>0.47413106147960116</c:v>
                </c:pt>
                <c:pt idx="408">
                  <c:v>0.47597292092961618</c:v>
                </c:pt>
                <c:pt idx="409">
                  <c:v>0.48833115180451492</c:v>
                </c:pt>
                <c:pt idx="410">
                  <c:v>0.49139843557972201</c:v>
                </c:pt>
                <c:pt idx="411">
                  <c:v>0.50297735581573499</c:v>
                </c:pt>
                <c:pt idx="412">
                  <c:v>0.50895277348144408</c:v>
                </c:pt>
                <c:pt idx="413">
                  <c:v>0.51906644557469561</c:v>
                </c:pt>
                <c:pt idx="414">
                  <c:v>0.51929476870818247</c:v>
                </c:pt>
                <c:pt idx="415">
                  <c:v>0.50293941111822271</c:v>
                </c:pt>
                <c:pt idx="416">
                  <c:v>0.49129817813364662</c:v>
                </c:pt>
                <c:pt idx="417">
                  <c:v>0.50495255813364393</c:v>
                </c:pt>
                <c:pt idx="418">
                  <c:v>0.49297571556016856</c:v>
                </c:pt>
                <c:pt idx="419">
                  <c:v>0.48730285388277861</c:v>
                </c:pt>
                <c:pt idx="420">
                  <c:v>0.49245238462093066</c:v>
                </c:pt>
                <c:pt idx="421">
                  <c:v>0.4753093185674736</c:v>
                </c:pt>
                <c:pt idx="422">
                  <c:v>0.46988149725391387</c:v>
                </c:pt>
                <c:pt idx="423">
                  <c:v>0.46177735358504524</c:v>
                </c:pt>
                <c:pt idx="424">
                  <c:v>0.45781344257963397</c:v>
                </c:pt>
                <c:pt idx="425">
                  <c:v>0.47445786285825836</c:v>
                </c:pt>
                <c:pt idx="426">
                  <c:v>0.4540549899770055</c:v>
                </c:pt>
                <c:pt idx="427">
                  <c:v>0.45025092753467699</c:v>
                </c:pt>
                <c:pt idx="428">
                  <c:v>0.460101880550562</c:v>
                </c:pt>
                <c:pt idx="429">
                  <c:v>0.45328452386093632</c:v>
                </c:pt>
                <c:pt idx="430">
                  <c:v>0.44345516798839674</c:v>
                </c:pt>
                <c:pt idx="431">
                  <c:v>0.44158458448334265</c:v>
                </c:pt>
                <c:pt idx="432">
                  <c:v>0.44689957218673876</c:v>
                </c:pt>
                <c:pt idx="433">
                  <c:v>0.43878283919270522</c:v>
                </c:pt>
                <c:pt idx="434">
                  <c:v>0.44070500828299158</c:v>
                </c:pt>
                <c:pt idx="435">
                  <c:v>0.44878935815502535</c:v>
                </c:pt>
                <c:pt idx="436">
                  <c:v>0.42319092550221282</c:v>
                </c:pt>
                <c:pt idx="437">
                  <c:v>0.41722475958843569</c:v>
                </c:pt>
                <c:pt idx="438">
                  <c:v>0.41889099426536452</c:v>
                </c:pt>
                <c:pt idx="439">
                  <c:v>0.421239725182741</c:v>
                </c:pt>
                <c:pt idx="440">
                  <c:v>0.41443285420949971</c:v>
                </c:pt>
                <c:pt idx="441">
                  <c:v>0.42129128559127593</c:v>
                </c:pt>
                <c:pt idx="442">
                  <c:v>0.42265029625314293</c:v>
                </c:pt>
                <c:pt idx="443">
                  <c:v>0.40657756056091066</c:v>
                </c:pt>
                <c:pt idx="444">
                  <c:v>0.39720176638617893</c:v>
                </c:pt>
                <c:pt idx="445">
                  <c:v>0.41043724765448103</c:v>
                </c:pt>
                <c:pt idx="446">
                  <c:v>0.4084764893195752</c:v>
                </c:pt>
                <c:pt idx="447">
                  <c:v>0.41262383467668212</c:v>
                </c:pt>
                <c:pt idx="448">
                  <c:v>0.41853127369906912</c:v>
                </c:pt>
                <c:pt idx="449">
                  <c:v>0.41089726373314944</c:v>
                </c:pt>
                <c:pt idx="450">
                  <c:v>0.41220007484229459</c:v>
                </c:pt>
                <c:pt idx="451">
                  <c:v>0.39655496952873237</c:v>
                </c:pt>
                <c:pt idx="452">
                  <c:v>0.39671698065846228</c:v>
                </c:pt>
                <c:pt idx="453">
                  <c:v>0.41601195105397526</c:v>
                </c:pt>
                <c:pt idx="454">
                  <c:v>0.42483574058450002</c:v>
                </c:pt>
                <c:pt idx="455">
                  <c:v>0.41957233140149452</c:v>
                </c:pt>
                <c:pt idx="456">
                  <c:v>0.42643232500364309</c:v>
                </c:pt>
                <c:pt idx="457">
                  <c:v>0.44661507873103973</c:v>
                </c:pt>
                <c:pt idx="458">
                  <c:v>0.46103097246158947</c:v>
                </c:pt>
                <c:pt idx="459">
                  <c:v>0.45752362495099186</c:v>
                </c:pt>
                <c:pt idx="460">
                  <c:v>0.45600056175607029</c:v>
                </c:pt>
                <c:pt idx="461">
                  <c:v>0.46715539939451806</c:v>
                </c:pt>
                <c:pt idx="462">
                  <c:v>0.45952088865420704</c:v>
                </c:pt>
                <c:pt idx="463">
                  <c:v>0.44938340752426864</c:v>
                </c:pt>
                <c:pt idx="464">
                  <c:v>0.46165873416395925</c:v>
                </c:pt>
                <c:pt idx="465">
                  <c:v>0.44872736483829517</c:v>
                </c:pt>
                <c:pt idx="466">
                  <c:v>0.43812809808833675</c:v>
                </c:pt>
                <c:pt idx="467">
                  <c:v>0.4247243259734953</c:v>
                </c:pt>
                <c:pt idx="468">
                  <c:v>0.42611066642847462</c:v>
                </c:pt>
                <c:pt idx="469">
                  <c:v>0.43729058725132064</c:v>
                </c:pt>
                <c:pt idx="470">
                  <c:v>0.43078545346990005</c:v>
                </c:pt>
                <c:pt idx="471">
                  <c:v>0.42533613404300213</c:v>
                </c:pt>
                <c:pt idx="472">
                  <c:v>0.42649343297662262</c:v>
                </c:pt>
                <c:pt idx="473">
                  <c:v>0.43825757559836936</c:v>
                </c:pt>
                <c:pt idx="474">
                  <c:v>0.44239166712879879</c:v>
                </c:pt>
                <c:pt idx="475">
                  <c:v>0.44074678383397875</c:v>
                </c:pt>
                <c:pt idx="476">
                  <c:v>0.46090447136602714</c:v>
                </c:pt>
                <c:pt idx="477">
                  <c:v>0.44456981379081995</c:v>
                </c:pt>
                <c:pt idx="478">
                  <c:v>0.45160917813544238</c:v>
                </c:pt>
                <c:pt idx="479">
                  <c:v>0.45378854103532329</c:v>
                </c:pt>
                <c:pt idx="480">
                  <c:v>0.46677642020004234</c:v>
                </c:pt>
                <c:pt idx="481">
                  <c:v>0.4577736480945237</c:v>
                </c:pt>
                <c:pt idx="482">
                  <c:v>0.46275369890274221</c:v>
                </c:pt>
                <c:pt idx="483">
                  <c:v>0.45466256010639289</c:v>
                </c:pt>
                <c:pt idx="484">
                  <c:v>0.43997901495632918</c:v>
                </c:pt>
                <c:pt idx="485">
                  <c:v>0.45378713984169733</c:v>
                </c:pt>
                <c:pt idx="486">
                  <c:v>0.45703024260545433</c:v>
                </c:pt>
                <c:pt idx="487">
                  <c:v>0.45441555573794729</c:v>
                </c:pt>
                <c:pt idx="488">
                  <c:v>0.46589735215026312</c:v>
                </c:pt>
                <c:pt idx="489">
                  <c:v>0.45980898006820115</c:v>
                </c:pt>
                <c:pt idx="490">
                  <c:v>0.45413971980102807</c:v>
                </c:pt>
                <c:pt idx="491">
                  <c:v>0.45629962137035224</c:v>
                </c:pt>
                <c:pt idx="492">
                  <c:v>0.45009996525652557</c:v>
                </c:pt>
                <c:pt idx="493">
                  <c:v>0.4525371203151658</c:v>
                </c:pt>
                <c:pt idx="494">
                  <c:v>0.47723929715494817</c:v>
                </c:pt>
                <c:pt idx="495">
                  <c:v>0.47883793418421328</c:v>
                </c:pt>
                <c:pt idx="496">
                  <c:v>0.4687887509502387</c:v>
                </c:pt>
                <c:pt idx="497">
                  <c:v>0.47682452048301383</c:v>
                </c:pt>
                <c:pt idx="498">
                  <c:v>0.47884385314846983</c:v>
                </c:pt>
                <c:pt idx="499">
                  <c:v>0.46353326888655116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2-411D-9172-F4034E2D9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802623"/>
        <c:axId val="1789420863"/>
      </c:scatterChart>
      <c:valAx>
        <c:axId val="2023802623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420863"/>
        <c:crosses val="autoZero"/>
        <c:crossBetween val="midCat"/>
        <c:majorUnit val="50"/>
      </c:valAx>
      <c:valAx>
        <c:axId val="1789420863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202380262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Genetic drift w/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Tables!$AH$3:$AH$502</c:f>
              <c:numCache>
                <c:formatCode>0%</c:formatCode>
                <c:ptCount val="500"/>
                <c:pt idx="0">
                  <c:v>0.6</c:v>
                </c:pt>
                <c:pt idx="1">
                  <c:v>0.59353356342086905</c:v>
                </c:pt>
                <c:pt idx="2">
                  <c:v>0.61596386484676557</c:v>
                </c:pt>
                <c:pt idx="3">
                  <c:v>0.61033137380026281</c:v>
                </c:pt>
                <c:pt idx="4">
                  <c:v>0.71565904995757468</c:v>
                </c:pt>
                <c:pt idx="5">
                  <c:v>0.78137896037513532</c:v>
                </c:pt>
                <c:pt idx="6">
                  <c:v>0.81777045841694529</c:v>
                </c:pt>
                <c:pt idx="7">
                  <c:v>0.81653266426358628</c:v>
                </c:pt>
                <c:pt idx="8">
                  <c:v>0.84667204259290507</c:v>
                </c:pt>
                <c:pt idx="9">
                  <c:v>0.85959079386348491</c:v>
                </c:pt>
                <c:pt idx="10">
                  <c:v>0.86607229756353099</c:v>
                </c:pt>
                <c:pt idx="11">
                  <c:v>0.85322253912319679</c:v>
                </c:pt>
                <c:pt idx="12">
                  <c:v>0.8323000838325314</c:v>
                </c:pt>
                <c:pt idx="13">
                  <c:v>0.86127626586373884</c:v>
                </c:pt>
                <c:pt idx="14">
                  <c:v>0.86567332321556179</c:v>
                </c:pt>
                <c:pt idx="15">
                  <c:v>0.91212209488638396</c:v>
                </c:pt>
                <c:pt idx="16">
                  <c:v>0.92266901322214545</c:v>
                </c:pt>
                <c:pt idx="17">
                  <c:v>0.89803597551642822</c:v>
                </c:pt>
                <c:pt idx="18">
                  <c:v>0.9020668897182168</c:v>
                </c:pt>
                <c:pt idx="19">
                  <c:v>0.87866541112581031</c:v>
                </c:pt>
                <c:pt idx="20">
                  <c:v>0.8743205214172115</c:v>
                </c:pt>
                <c:pt idx="21">
                  <c:v>0.90478123957580736</c:v>
                </c:pt>
                <c:pt idx="22">
                  <c:v>0.8839660602567615</c:v>
                </c:pt>
                <c:pt idx="23">
                  <c:v>0.87826704873101691</c:v>
                </c:pt>
                <c:pt idx="24">
                  <c:v>0.91423516173104213</c:v>
                </c:pt>
                <c:pt idx="25">
                  <c:v>0.94545434940135975</c:v>
                </c:pt>
                <c:pt idx="26">
                  <c:v>0.94558134786515702</c:v>
                </c:pt>
                <c:pt idx="27">
                  <c:v>0.91835912866120095</c:v>
                </c:pt>
                <c:pt idx="28">
                  <c:v>0.9304568264804709</c:v>
                </c:pt>
                <c:pt idx="29">
                  <c:v>0.93492861819310447</c:v>
                </c:pt>
                <c:pt idx="30">
                  <c:v>0.93306554452833856</c:v>
                </c:pt>
                <c:pt idx="31">
                  <c:v>0.92430011665028633</c:v>
                </c:pt>
                <c:pt idx="32">
                  <c:v>0.92722289844639039</c:v>
                </c:pt>
                <c:pt idx="33">
                  <c:v>0.90205628876460264</c:v>
                </c:pt>
                <c:pt idx="34">
                  <c:v>0.89432497676970457</c:v>
                </c:pt>
                <c:pt idx="35">
                  <c:v>0.90479490330245471</c:v>
                </c:pt>
                <c:pt idx="36">
                  <c:v>0.91951053842619901</c:v>
                </c:pt>
                <c:pt idx="37">
                  <c:v>0.88956521775085018</c:v>
                </c:pt>
                <c:pt idx="38">
                  <c:v>0.88677274182764543</c:v>
                </c:pt>
                <c:pt idx="39">
                  <c:v>0.90464908289695367</c:v>
                </c:pt>
                <c:pt idx="40">
                  <c:v>0.88499824912556835</c:v>
                </c:pt>
                <c:pt idx="41">
                  <c:v>0.89215928250130461</c:v>
                </c:pt>
                <c:pt idx="42">
                  <c:v>0.89707578882358241</c:v>
                </c:pt>
                <c:pt idx="43">
                  <c:v>0.89401251054209907</c:v>
                </c:pt>
                <c:pt idx="44">
                  <c:v>0.88752813881685555</c:v>
                </c:pt>
                <c:pt idx="45">
                  <c:v>0.8646780203680825</c:v>
                </c:pt>
                <c:pt idx="46">
                  <c:v>0.88979089091184582</c:v>
                </c:pt>
                <c:pt idx="47">
                  <c:v>0.87392978129487042</c:v>
                </c:pt>
                <c:pt idx="48">
                  <c:v>0.86243279306885667</c:v>
                </c:pt>
                <c:pt idx="49">
                  <c:v>0.84794712336266631</c:v>
                </c:pt>
                <c:pt idx="50">
                  <c:v>0.83357287461696761</c:v>
                </c:pt>
                <c:pt idx="51">
                  <c:v>0.84304497012908941</c:v>
                </c:pt>
                <c:pt idx="52">
                  <c:v>0.86650764029515637</c:v>
                </c:pt>
                <c:pt idx="53">
                  <c:v>0.87534926896620235</c:v>
                </c:pt>
                <c:pt idx="54">
                  <c:v>0.8598161833265503</c:v>
                </c:pt>
                <c:pt idx="55">
                  <c:v>0.85173173806624469</c:v>
                </c:pt>
                <c:pt idx="56">
                  <c:v>0.86782199380007718</c:v>
                </c:pt>
                <c:pt idx="57">
                  <c:v>0.89111249721626429</c:v>
                </c:pt>
                <c:pt idx="58">
                  <c:v>0.89236665309649899</c:v>
                </c:pt>
                <c:pt idx="59">
                  <c:v>0.88856961037607185</c:v>
                </c:pt>
                <c:pt idx="60">
                  <c:v>0.90291054369470425</c:v>
                </c:pt>
                <c:pt idx="61">
                  <c:v>0.8933433526224398</c:v>
                </c:pt>
                <c:pt idx="62">
                  <c:v>0.87784053667690398</c:v>
                </c:pt>
                <c:pt idx="63">
                  <c:v>0.88830750166988381</c:v>
                </c:pt>
                <c:pt idx="64">
                  <c:v>0.90803744852764512</c:v>
                </c:pt>
                <c:pt idx="65">
                  <c:v>0.88152653179660212</c:v>
                </c:pt>
                <c:pt idx="66">
                  <c:v>0.87109382531399915</c:v>
                </c:pt>
                <c:pt idx="67">
                  <c:v>0.87514982054969914</c:v>
                </c:pt>
                <c:pt idx="68">
                  <c:v>0.86689987958861603</c:v>
                </c:pt>
                <c:pt idx="69">
                  <c:v>0.87536697939753327</c:v>
                </c:pt>
                <c:pt idx="70">
                  <c:v>0.89540607890983048</c:v>
                </c:pt>
                <c:pt idx="71">
                  <c:v>0.89335272518393816</c:v>
                </c:pt>
                <c:pt idx="72">
                  <c:v>0.90409877299299635</c:v>
                </c:pt>
                <c:pt idx="73">
                  <c:v>0.90724668553496424</c:v>
                </c:pt>
                <c:pt idx="74">
                  <c:v>0.89251976406758193</c:v>
                </c:pt>
                <c:pt idx="75">
                  <c:v>0.88308930531226659</c:v>
                </c:pt>
                <c:pt idx="76">
                  <c:v>0.88098346865772714</c:v>
                </c:pt>
                <c:pt idx="77">
                  <c:v>0.90101403106962497</c:v>
                </c:pt>
                <c:pt idx="78">
                  <c:v>0.88710657471577636</c:v>
                </c:pt>
                <c:pt idx="79">
                  <c:v>0.88482970068779165</c:v>
                </c:pt>
                <c:pt idx="80">
                  <c:v>0.87806235047356063</c:v>
                </c:pt>
                <c:pt idx="81">
                  <c:v>0.86243135409963556</c:v>
                </c:pt>
                <c:pt idx="82">
                  <c:v>0.87348613407274434</c:v>
                </c:pt>
                <c:pt idx="83">
                  <c:v>0.87324937439841666</c:v>
                </c:pt>
                <c:pt idx="84">
                  <c:v>0.86826794013104402</c:v>
                </c:pt>
                <c:pt idx="85">
                  <c:v>0.87520552989628686</c:v>
                </c:pt>
                <c:pt idx="86">
                  <c:v>0.85593027863659388</c:v>
                </c:pt>
                <c:pt idx="87">
                  <c:v>0.8584272180591439</c:v>
                </c:pt>
                <c:pt idx="88">
                  <c:v>0.84749583449009736</c:v>
                </c:pt>
                <c:pt idx="89">
                  <c:v>0.83358865882969546</c:v>
                </c:pt>
                <c:pt idx="90">
                  <c:v>0.82176440315828092</c:v>
                </c:pt>
                <c:pt idx="91">
                  <c:v>0.82623595315971199</c:v>
                </c:pt>
                <c:pt idx="92">
                  <c:v>0.82679187761574924</c:v>
                </c:pt>
                <c:pt idx="93">
                  <c:v>0.85526023584983579</c:v>
                </c:pt>
                <c:pt idx="94">
                  <c:v>0.8783448191649772</c:v>
                </c:pt>
                <c:pt idx="95">
                  <c:v>0.88434719876841528</c:v>
                </c:pt>
                <c:pt idx="96">
                  <c:v>0.87627075721503622</c:v>
                </c:pt>
                <c:pt idx="97">
                  <c:v>0.86516181272819559</c:v>
                </c:pt>
                <c:pt idx="98">
                  <c:v>0.86046700831202783</c:v>
                </c:pt>
                <c:pt idx="99">
                  <c:v>0.87090722708394552</c:v>
                </c:pt>
                <c:pt idx="100">
                  <c:v>0.86607500961869366</c:v>
                </c:pt>
                <c:pt idx="101">
                  <c:v>0.87176897868010716</c:v>
                </c:pt>
                <c:pt idx="102">
                  <c:v>0.87064092431952445</c:v>
                </c:pt>
                <c:pt idx="103">
                  <c:v>0.8835193911747361</c:v>
                </c:pt>
                <c:pt idx="104">
                  <c:v>0.88637857342279558</c:v>
                </c:pt>
                <c:pt idx="105">
                  <c:v>0.92703957530977887</c:v>
                </c:pt>
                <c:pt idx="106">
                  <c:v>0.95771796355291716</c:v>
                </c:pt>
                <c:pt idx="107">
                  <c:v>0.93378508834176233</c:v>
                </c:pt>
                <c:pt idx="108">
                  <c:v>0.93090647583161201</c:v>
                </c:pt>
                <c:pt idx="109">
                  <c:v>0.89949339935005457</c:v>
                </c:pt>
                <c:pt idx="110">
                  <c:v>0.92387501337384903</c:v>
                </c:pt>
                <c:pt idx="111">
                  <c:v>0.90199080142568222</c:v>
                </c:pt>
                <c:pt idx="112">
                  <c:v>0.89582002492432089</c:v>
                </c:pt>
                <c:pt idx="113">
                  <c:v>0.89348596137859193</c:v>
                </c:pt>
                <c:pt idx="114">
                  <c:v>0.87533652392137073</c:v>
                </c:pt>
                <c:pt idx="115">
                  <c:v>0.87467255122265675</c:v>
                </c:pt>
                <c:pt idx="116">
                  <c:v>0.85609958997506086</c:v>
                </c:pt>
                <c:pt idx="117">
                  <c:v>0.88318245466090783</c:v>
                </c:pt>
                <c:pt idx="118">
                  <c:v>0.87004909936885122</c:v>
                </c:pt>
                <c:pt idx="119">
                  <c:v>0.87534719314874176</c:v>
                </c:pt>
                <c:pt idx="120">
                  <c:v>0.85978175900633602</c:v>
                </c:pt>
                <c:pt idx="121">
                  <c:v>0.86386213524917932</c:v>
                </c:pt>
                <c:pt idx="122">
                  <c:v>0.87624529025338127</c:v>
                </c:pt>
                <c:pt idx="123">
                  <c:v>0.87595861064323399</c:v>
                </c:pt>
                <c:pt idx="124">
                  <c:v>0.86450035359015731</c:v>
                </c:pt>
                <c:pt idx="125">
                  <c:v>0.85140378421067264</c:v>
                </c:pt>
                <c:pt idx="126">
                  <c:v>0.85422106276573262</c:v>
                </c:pt>
                <c:pt idx="127">
                  <c:v>0.83742820134896212</c:v>
                </c:pt>
                <c:pt idx="128">
                  <c:v>0.85828368451331749</c:v>
                </c:pt>
                <c:pt idx="129">
                  <c:v>0.8471386855816363</c:v>
                </c:pt>
                <c:pt idx="130">
                  <c:v>0.88901624481956631</c:v>
                </c:pt>
                <c:pt idx="131">
                  <c:v>0.8983876542088941</c:v>
                </c:pt>
                <c:pt idx="132">
                  <c:v>0.87302772893610414</c:v>
                </c:pt>
                <c:pt idx="133">
                  <c:v>0.87684934719702401</c:v>
                </c:pt>
                <c:pt idx="134">
                  <c:v>0.8788617659132526</c:v>
                </c:pt>
                <c:pt idx="135">
                  <c:v>0.88100538447645804</c:v>
                </c:pt>
                <c:pt idx="136">
                  <c:v>0.88557266685885139</c:v>
                </c:pt>
                <c:pt idx="137">
                  <c:v>0.87595673669541985</c:v>
                </c:pt>
                <c:pt idx="138">
                  <c:v>0.86267369098583357</c:v>
                </c:pt>
                <c:pt idx="139">
                  <c:v>0.88431312912195259</c:v>
                </c:pt>
                <c:pt idx="140">
                  <c:v>0.88569353979490562</c:v>
                </c:pt>
                <c:pt idx="141">
                  <c:v>0.88368516295283395</c:v>
                </c:pt>
                <c:pt idx="142">
                  <c:v>0.87228429313620559</c:v>
                </c:pt>
                <c:pt idx="143">
                  <c:v>0.86826282642291885</c:v>
                </c:pt>
                <c:pt idx="144">
                  <c:v>0.85084923325078698</c:v>
                </c:pt>
                <c:pt idx="145">
                  <c:v>0.88500741899644808</c:v>
                </c:pt>
                <c:pt idx="146">
                  <c:v>0.87483266696769579</c:v>
                </c:pt>
                <c:pt idx="147">
                  <c:v>0.90647130136535115</c:v>
                </c:pt>
                <c:pt idx="148">
                  <c:v>0.89608524132347234</c:v>
                </c:pt>
                <c:pt idx="149">
                  <c:v>0.89037319810315452</c:v>
                </c:pt>
                <c:pt idx="150">
                  <c:v>0.88323418735960812</c:v>
                </c:pt>
                <c:pt idx="151">
                  <c:v>0.86715145693269646</c:v>
                </c:pt>
                <c:pt idx="152">
                  <c:v>0.85902349187810922</c:v>
                </c:pt>
                <c:pt idx="153">
                  <c:v>0.87221822579320785</c:v>
                </c:pt>
                <c:pt idx="154">
                  <c:v>0.8774443400502645</c:v>
                </c:pt>
                <c:pt idx="155">
                  <c:v>0.87360408460345873</c:v>
                </c:pt>
                <c:pt idx="156">
                  <c:v>0.8679620091206901</c:v>
                </c:pt>
                <c:pt idx="157">
                  <c:v>0.87645813677765616</c:v>
                </c:pt>
                <c:pt idx="158">
                  <c:v>0.86780806014356393</c:v>
                </c:pt>
                <c:pt idx="159">
                  <c:v>0.8846717757924718</c:v>
                </c:pt>
                <c:pt idx="160">
                  <c:v>0.8929213130403576</c:v>
                </c:pt>
                <c:pt idx="161">
                  <c:v>0.89471578156470088</c:v>
                </c:pt>
                <c:pt idx="162">
                  <c:v>0.8892782105555318</c:v>
                </c:pt>
                <c:pt idx="163">
                  <c:v>0.89555319478045647</c:v>
                </c:pt>
                <c:pt idx="164">
                  <c:v>0.87696166284248078</c:v>
                </c:pt>
                <c:pt idx="165">
                  <c:v>0.86586136353804211</c:v>
                </c:pt>
                <c:pt idx="166">
                  <c:v>0.8985190305018006</c:v>
                </c:pt>
                <c:pt idx="167">
                  <c:v>0.87852561241500793</c:v>
                </c:pt>
                <c:pt idx="168">
                  <c:v>0.87003150405051755</c:v>
                </c:pt>
                <c:pt idx="169">
                  <c:v>0.87469740641702076</c:v>
                </c:pt>
                <c:pt idx="170">
                  <c:v>0.85887231702489475</c:v>
                </c:pt>
                <c:pt idx="171">
                  <c:v>0.86684469985058921</c:v>
                </c:pt>
                <c:pt idx="172">
                  <c:v>0.86194736721605025</c:v>
                </c:pt>
                <c:pt idx="173">
                  <c:v>0.86616770724797942</c:v>
                </c:pt>
                <c:pt idx="174">
                  <c:v>0.85810563372711646</c:v>
                </c:pt>
                <c:pt idx="175">
                  <c:v>0.86933054426410949</c:v>
                </c:pt>
                <c:pt idx="176">
                  <c:v>0.88151872862130565</c:v>
                </c:pt>
                <c:pt idx="177">
                  <c:v>0.90391005493835008</c:v>
                </c:pt>
                <c:pt idx="178">
                  <c:v>0.89168193978973254</c:v>
                </c:pt>
                <c:pt idx="179">
                  <c:v>0.9033529133510515</c:v>
                </c:pt>
                <c:pt idx="180">
                  <c:v>0.90978286704765188</c:v>
                </c:pt>
                <c:pt idx="181">
                  <c:v>0.9245481197444021</c:v>
                </c:pt>
                <c:pt idx="182">
                  <c:v>0.92673826223442113</c:v>
                </c:pt>
                <c:pt idx="183">
                  <c:v>0.90733186817005018</c:v>
                </c:pt>
                <c:pt idx="184">
                  <c:v>0.90149037045057623</c:v>
                </c:pt>
                <c:pt idx="185">
                  <c:v>0.887533604598579</c:v>
                </c:pt>
                <c:pt idx="186">
                  <c:v>0.90130139722816072</c:v>
                </c:pt>
                <c:pt idx="187">
                  <c:v>0.89002705080277333</c:v>
                </c:pt>
                <c:pt idx="188">
                  <c:v>0.903651062788982</c:v>
                </c:pt>
                <c:pt idx="189">
                  <c:v>0.89444522707661045</c:v>
                </c:pt>
                <c:pt idx="190">
                  <c:v>0.8812113228002928</c:v>
                </c:pt>
                <c:pt idx="191">
                  <c:v>0.85983372679177261</c:v>
                </c:pt>
                <c:pt idx="192">
                  <c:v>0.87996522071373684</c:v>
                </c:pt>
                <c:pt idx="193">
                  <c:v>0.8757814926673988</c:v>
                </c:pt>
                <c:pt idx="194">
                  <c:v>0.87014592969885651</c:v>
                </c:pt>
                <c:pt idx="195">
                  <c:v>0.88025361264771229</c:v>
                </c:pt>
                <c:pt idx="196">
                  <c:v>0.86359275371408595</c:v>
                </c:pt>
                <c:pt idx="197">
                  <c:v>0.86466725301757408</c:v>
                </c:pt>
                <c:pt idx="198">
                  <c:v>0.8732414524388179</c:v>
                </c:pt>
                <c:pt idx="199">
                  <c:v>0.89857027282369328</c:v>
                </c:pt>
                <c:pt idx="200">
                  <c:v>0.90838725948928867</c:v>
                </c:pt>
                <c:pt idx="201">
                  <c:v>0.89223901228950053</c:v>
                </c:pt>
                <c:pt idx="202">
                  <c:v>0.8812086358313459</c:v>
                </c:pt>
                <c:pt idx="203">
                  <c:v>0.89111519522160221</c:v>
                </c:pt>
                <c:pt idx="204">
                  <c:v>0.90776173108060454</c:v>
                </c:pt>
                <c:pt idx="205">
                  <c:v>0.88786268752496611</c:v>
                </c:pt>
                <c:pt idx="206">
                  <c:v>0.8773729626423884</c:v>
                </c:pt>
                <c:pt idx="207">
                  <c:v>0.867565568081202</c:v>
                </c:pt>
                <c:pt idx="208">
                  <c:v>0.89947029312965543</c:v>
                </c:pt>
                <c:pt idx="209">
                  <c:v>0.90795873594310161</c:v>
                </c:pt>
                <c:pt idx="210">
                  <c:v>0.90473071335574828</c:v>
                </c:pt>
                <c:pt idx="211">
                  <c:v>0.88995947111615481</c:v>
                </c:pt>
                <c:pt idx="212">
                  <c:v>0.85984142175851253</c:v>
                </c:pt>
                <c:pt idx="213">
                  <c:v>0.86421847487906422</c:v>
                </c:pt>
                <c:pt idx="214">
                  <c:v>0.87671037574342947</c:v>
                </c:pt>
                <c:pt idx="215">
                  <c:v>0.87542370068387887</c:v>
                </c:pt>
                <c:pt idx="216">
                  <c:v>0.86422292827945812</c:v>
                </c:pt>
                <c:pt idx="217">
                  <c:v>0.87839724709642131</c:v>
                </c:pt>
                <c:pt idx="218">
                  <c:v>0.86413971518614818</c:v>
                </c:pt>
                <c:pt idx="219">
                  <c:v>0.87276951318016494</c:v>
                </c:pt>
                <c:pt idx="220">
                  <c:v>0.86835048850756846</c:v>
                </c:pt>
                <c:pt idx="221">
                  <c:v>0.88513405002597612</c:v>
                </c:pt>
                <c:pt idx="222">
                  <c:v>0.87779673902965027</c:v>
                </c:pt>
                <c:pt idx="223">
                  <c:v>0.88453420820705997</c:v>
                </c:pt>
                <c:pt idx="224">
                  <c:v>0.91800899452230977</c:v>
                </c:pt>
                <c:pt idx="225">
                  <c:v>0.89907168530749937</c:v>
                </c:pt>
                <c:pt idx="226">
                  <c:v>0.88100710746665234</c:v>
                </c:pt>
                <c:pt idx="227">
                  <c:v>0.86869141630567914</c:v>
                </c:pt>
                <c:pt idx="228">
                  <c:v>0.86036818307294083</c:v>
                </c:pt>
                <c:pt idx="229">
                  <c:v>0.87363922787036463</c:v>
                </c:pt>
                <c:pt idx="230">
                  <c:v>0.89623853012967614</c:v>
                </c:pt>
                <c:pt idx="231">
                  <c:v>0.8787410040893382</c:v>
                </c:pt>
                <c:pt idx="232">
                  <c:v>0.88718356515559404</c:v>
                </c:pt>
                <c:pt idx="233">
                  <c:v>0.88621272448528832</c:v>
                </c:pt>
                <c:pt idx="234">
                  <c:v>0.88786624773437217</c:v>
                </c:pt>
                <c:pt idx="235">
                  <c:v>0.90505248613431444</c:v>
                </c:pt>
                <c:pt idx="236">
                  <c:v>0.90444837573600156</c:v>
                </c:pt>
                <c:pt idx="237">
                  <c:v>0.88818535998480397</c:v>
                </c:pt>
                <c:pt idx="238">
                  <c:v>0.87582176122367517</c:v>
                </c:pt>
                <c:pt idx="239">
                  <c:v>0.86250943505956212</c:v>
                </c:pt>
                <c:pt idx="240">
                  <c:v>0.89811897566449095</c:v>
                </c:pt>
                <c:pt idx="241">
                  <c:v>0.90425801748238011</c:v>
                </c:pt>
                <c:pt idx="242">
                  <c:v>0.88049147996953392</c:v>
                </c:pt>
                <c:pt idx="243">
                  <c:v>0.90506048517488324</c:v>
                </c:pt>
                <c:pt idx="244">
                  <c:v>0.90023995979651517</c:v>
                </c:pt>
                <c:pt idx="245">
                  <c:v>0.90024310618892966</c:v>
                </c:pt>
                <c:pt idx="246">
                  <c:v>0.89945259955260382</c:v>
                </c:pt>
                <c:pt idx="247">
                  <c:v>0.89122478365030511</c:v>
                </c:pt>
                <c:pt idx="248">
                  <c:v>0.90838816409049539</c:v>
                </c:pt>
                <c:pt idx="249">
                  <c:v>0.90339594985965754</c:v>
                </c:pt>
                <c:pt idx="250">
                  <c:v>0.91271244349102965</c:v>
                </c:pt>
                <c:pt idx="251">
                  <c:v>0.88732050930548934</c:v>
                </c:pt>
                <c:pt idx="252">
                  <c:v>0.88777807641554674</c:v>
                </c:pt>
                <c:pt idx="253">
                  <c:v>0.87356076546049377</c:v>
                </c:pt>
                <c:pt idx="254">
                  <c:v>0.86345192984579955</c:v>
                </c:pt>
                <c:pt idx="255">
                  <c:v>0.84457639275506735</c:v>
                </c:pt>
                <c:pt idx="256">
                  <c:v>0.87015614090062943</c:v>
                </c:pt>
                <c:pt idx="257">
                  <c:v>0.89795646809553198</c:v>
                </c:pt>
                <c:pt idx="258">
                  <c:v>0.89479141341061885</c:v>
                </c:pt>
                <c:pt idx="259">
                  <c:v>0.88130490176218634</c:v>
                </c:pt>
                <c:pt idx="260">
                  <c:v>0.88322227632960382</c:v>
                </c:pt>
                <c:pt idx="261">
                  <c:v>0.8764565898468214</c:v>
                </c:pt>
                <c:pt idx="262">
                  <c:v>0.88429162524139049</c:v>
                </c:pt>
                <c:pt idx="263">
                  <c:v>0.87067084469110267</c:v>
                </c:pt>
                <c:pt idx="264">
                  <c:v>0.87586721442294591</c:v>
                </c:pt>
                <c:pt idx="265">
                  <c:v>0.86374805827324019</c:v>
                </c:pt>
                <c:pt idx="266">
                  <c:v>0.85800611148005002</c:v>
                </c:pt>
                <c:pt idx="267">
                  <c:v>0.88539295843682853</c:v>
                </c:pt>
                <c:pt idx="268">
                  <c:v>0.88042755585012955</c:v>
                </c:pt>
                <c:pt idx="269">
                  <c:v>0.91298850634251538</c:v>
                </c:pt>
                <c:pt idx="270">
                  <c:v>0.91900340024441374</c:v>
                </c:pt>
                <c:pt idx="271">
                  <c:v>0.91312526953707751</c:v>
                </c:pt>
                <c:pt idx="272">
                  <c:v>0.89736809289403152</c:v>
                </c:pt>
                <c:pt idx="273">
                  <c:v>0.92614114263594405</c:v>
                </c:pt>
                <c:pt idx="274">
                  <c:v>0.8976564095395928</c:v>
                </c:pt>
                <c:pt idx="275">
                  <c:v>0.90995612768928569</c:v>
                </c:pt>
                <c:pt idx="276">
                  <c:v>0.91618617912301281</c:v>
                </c:pt>
                <c:pt idx="277">
                  <c:v>0.90712403967457411</c:v>
                </c:pt>
                <c:pt idx="278">
                  <c:v>0.89695579072197218</c:v>
                </c:pt>
                <c:pt idx="279">
                  <c:v>0.86997195063826349</c:v>
                </c:pt>
                <c:pt idx="280">
                  <c:v>0.87992908277744086</c:v>
                </c:pt>
                <c:pt idx="281">
                  <c:v>0.86639858058295094</c:v>
                </c:pt>
                <c:pt idx="282">
                  <c:v>0.86004107698513543</c:v>
                </c:pt>
                <c:pt idx="283">
                  <c:v>0.86077325194323973</c:v>
                </c:pt>
                <c:pt idx="284">
                  <c:v>0.86832508145215048</c:v>
                </c:pt>
                <c:pt idx="285">
                  <c:v>0.86233832730352311</c:v>
                </c:pt>
                <c:pt idx="286">
                  <c:v>0.85789593086372451</c:v>
                </c:pt>
                <c:pt idx="287">
                  <c:v>0.88903725359834262</c:v>
                </c:pt>
                <c:pt idx="288">
                  <c:v>0.86615822627147432</c:v>
                </c:pt>
                <c:pt idx="289">
                  <c:v>0.86734500078055765</c:v>
                </c:pt>
                <c:pt idx="290">
                  <c:v>0.87396486403698526</c:v>
                </c:pt>
                <c:pt idx="291">
                  <c:v>0.90073603142589509</c:v>
                </c:pt>
                <c:pt idx="292">
                  <c:v>0.92207010320114491</c:v>
                </c:pt>
                <c:pt idx="293">
                  <c:v>0.90129867224113092</c:v>
                </c:pt>
                <c:pt idx="294">
                  <c:v>0.88707182661440498</c:v>
                </c:pt>
                <c:pt idx="295">
                  <c:v>0.88677460567553446</c:v>
                </c:pt>
                <c:pt idx="296">
                  <c:v>0.9035482932967539</c:v>
                </c:pt>
                <c:pt idx="297">
                  <c:v>0.89092576343214369</c:v>
                </c:pt>
                <c:pt idx="298">
                  <c:v>0.91009708717966131</c:v>
                </c:pt>
                <c:pt idx="299">
                  <c:v>0.91842707201873885</c:v>
                </c:pt>
                <c:pt idx="300">
                  <c:v>0.92407629474232511</c:v>
                </c:pt>
                <c:pt idx="301">
                  <c:v>0.9058762547349033</c:v>
                </c:pt>
                <c:pt idx="302">
                  <c:v>0.89589686444901651</c:v>
                </c:pt>
                <c:pt idx="303">
                  <c:v>0.90127469462445731</c:v>
                </c:pt>
                <c:pt idx="304">
                  <c:v>0.91699916511412671</c:v>
                </c:pt>
                <c:pt idx="305">
                  <c:v>0.89854199170553151</c:v>
                </c:pt>
                <c:pt idx="306">
                  <c:v>0.9015591235015713</c:v>
                </c:pt>
                <c:pt idx="307">
                  <c:v>0.87395508029399682</c:v>
                </c:pt>
                <c:pt idx="308">
                  <c:v>0.89559714501987331</c:v>
                </c:pt>
                <c:pt idx="309">
                  <c:v>0.87916305616980206</c:v>
                </c:pt>
                <c:pt idx="310">
                  <c:v>0.8796100116765736</c:v>
                </c:pt>
                <c:pt idx="311">
                  <c:v>0.86387180801363628</c:v>
                </c:pt>
                <c:pt idx="312">
                  <c:v>0.86805630979891901</c:v>
                </c:pt>
                <c:pt idx="313">
                  <c:v>0.86067314987141741</c:v>
                </c:pt>
                <c:pt idx="314">
                  <c:v>0.85503985445883679</c:v>
                </c:pt>
                <c:pt idx="315">
                  <c:v>0.91028393768607729</c:v>
                </c:pt>
                <c:pt idx="316">
                  <c:v>0.88665712333104807</c:v>
                </c:pt>
                <c:pt idx="317">
                  <c:v>0.88695658544226019</c:v>
                </c:pt>
                <c:pt idx="318">
                  <c:v>0.90765640636935818</c:v>
                </c:pt>
                <c:pt idx="319">
                  <c:v>0.92753236982895471</c:v>
                </c:pt>
                <c:pt idx="320">
                  <c:v>0.90933762910752747</c:v>
                </c:pt>
                <c:pt idx="321">
                  <c:v>0.90424008420724089</c:v>
                </c:pt>
                <c:pt idx="322">
                  <c:v>0.89264442748986284</c:v>
                </c:pt>
                <c:pt idx="323">
                  <c:v>0.90195103200732918</c:v>
                </c:pt>
                <c:pt idx="324">
                  <c:v>0.88952541795993334</c:v>
                </c:pt>
                <c:pt idx="325">
                  <c:v>0.86662015220112643</c:v>
                </c:pt>
                <c:pt idx="326">
                  <c:v>0.88045004639651658</c:v>
                </c:pt>
                <c:pt idx="327">
                  <c:v>0.86691095587496003</c:v>
                </c:pt>
                <c:pt idx="328">
                  <c:v>0.91944273310541891</c:v>
                </c:pt>
                <c:pt idx="329">
                  <c:v>0.91133722472019252</c:v>
                </c:pt>
                <c:pt idx="330">
                  <c:v>0.88541697096094185</c:v>
                </c:pt>
                <c:pt idx="331">
                  <c:v>0.86283773381409501</c:v>
                </c:pt>
                <c:pt idx="332">
                  <c:v>0.8485777373773491</c:v>
                </c:pt>
                <c:pt idx="333">
                  <c:v>0.87358232230935029</c:v>
                </c:pt>
                <c:pt idx="334">
                  <c:v>0.85760465170420441</c:v>
                </c:pt>
                <c:pt idx="335">
                  <c:v>0.84179416708707477</c:v>
                </c:pt>
                <c:pt idx="336">
                  <c:v>0.88184487076124485</c:v>
                </c:pt>
                <c:pt idx="337">
                  <c:v>0.87457040945006348</c:v>
                </c:pt>
                <c:pt idx="338">
                  <c:v>0.86899374645194527</c:v>
                </c:pt>
                <c:pt idx="339">
                  <c:v>0.8682578190333089</c:v>
                </c:pt>
                <c:pt idx="340">
                  <c:v>0.8910509066444533</c:v>
                </c:pt>
                <c:pt idx="341">
                  <c:v>0.88917729546368252</c:v>
                </c:pt>
                <c:pt idx="342">
                  <c:v>0.87792702077485774</c:v>
                </c:pt>
                <c:pt idx="343">
                  <c:v>0.89578992304095417</c:v>
                </c:pt>
                <c:pt idx="344">
                  <c:v>0.86810053704932255</c:v>
                </c:pt>
                <c:pt idx="345">
                  <c:v>0.90781375924915231</c:v>
                </c:pt>
                <c:pt idx="346">
                  <c:v>0.91537850734657</c:v>
                </c:pt>
                <c:pt idx="347">
                  <c:v>0.90604809053180413</c:v>
                </c:pt>
                <c:pt idx="348">
                  <c:v>0.91192158226575204</c:v>
                </c:pt>
                <c:pt idx="349">
                  <c:v>0.93461437696271887</c:v>
                </c:pt>
                <c:pt idx="350">
                  <c:v>0.91471290996312304</c:v>
                </c:pt>
                <c:pt idx="351">
                  <c:v>0.89910419042142087</c:v>
                </c:pt>
                <c:pt idx="352">
                  <c:v>0.92090505041246451</c:v>
                </c:pt>
                <c:pt idx="353">
                  <c:v>0.89474410156802919</c:v>
                </c:pt>
                <c:pt idx="354">
                  <c:v>0.9022791942591698</c:v>
                </c:pt>
                <c:pt idx="355">
                  <c:v>0.89265524151484921</c:v>
                </c:pt>
                <c:pt idx="356">
                  <c:v>0.87547547119754676</c:v>
                </c:pt>
                <c:pt idx="357">
                  <c:v>0.8834947525603839</c:v>
                </c:pt>
                <c:pt idx="358">
                  <c:v>0.88311108051138176</c:v>
                </c:pt>
                <c:pt idx="359">
                  <c:v>0.88799447452495373</c:v>
                </c:pt>
                <c:pt idx="360">
                  <c:v>0.89912698798240853</c:v>
                </c:pt>
                <c:pt idx="361">
                  <c:v>0.89260073417879537</c:v>
                </c:pt>
                <c:pt idx="362">
                  <c:v>0.88961699274276473</c:v>
                </c:pt>
                <c:pt idx="363">
                  <c:v>0.90230337808314121</c:v>
                </c:pt>
                <c:pt idx="364">
                  <c:v>0.88700590771312049</c:v>
                </c:pt>
                <c:pt idx="365">
                  <c:v>0.87829740216010432</c:v>
                </c:pt>
                <c:pt idx="366">
                  <c:v>0.87426516315616265</c:v>
                </c:pt>
                <c:pt idx="367">
                  <c:v>0.8713828494617637</c:v>
                </c:pt>
                <c:pt idx="368">
                  <c:v>0.86924257096570501</c:v>
                </c:pt>
                <c:pt idx="369">
                  <c:v>0.87257893186813673</c:v>
                </c:pt>
                <c:pt idx="370">
                  <c:v>0.87077365253789119</c:v>
                </c:pt>
                <c:pt idx="371">
                  <c:v>0.85107558800207994</c:v>
                </c:pt>
                <c:pt idx="372">
                  <c:v>0.88333757711660565</c:v>
                </c:pt>
                <c:pt idx="373">
                  <c:v>0.88027100884990273</c:v>
                </c:pt>
                <c:pt idx="374">
                  <c:v>0.87208646787240818</c:v>
                </c:pt>
                <c:pt idx="375">
                  <c:v>0.87309590489820998</c:v>
                </c:pt>
                <c:pt idx="376">
                  <c:v>0.89458153518499639</c:v>
                </c:pt>
                <c:pt idx="377">
                  <c:v>0.89877223465593192</c:v>
                </c:pt>
                <c:pt idx="378">
                  <c:v>0.88933089704508728</c:v>
                </c:pt>
                <c:pt idx="379">
                  <c:v>0.91779321340575659</c:v>
                </c:pt>
                <c:pt idx="380">
                  <c:v>0.91878619916668636</c:v>
                </c:pt>
                <c:pt idx="381">
                  <c:v>0.90482558973123595</c:v>
                </c:pt>
                <c:pt idx="382">
                  <c:v>0.89164422798982901</c:v>
                </c:pt>
                <c:pt idx="383">
                  <c:v>0.8856271698271283</c:v>
                </c:pt>
                <c:pt idx="384">
                  <c:v>0.88579576620541434</c:v>
                </c:pt>
                <c:pt idx="385">
                  <c:v>0.8891444582886795</c:v>
                </c:pt>
                <c:pt idx="386">
                  <c:v>0.87476024676316733</c:v>
                </c:pt>
                <c:pt idx="387">
                  <c:v>0.87046967581294521</c:v>
                </c:pt>
                <c:pt idx="388">
                  <c:v>0.86513225069896171</c:v>
                </c:pt>
                <c:pt idx="389">
                  <c:v>0.88880451759652523</c:v>
                </c:pt>
                <c:pt idx="390">
                  <c:v>0.89177286083679097</c:v>
                </c:pt>
                <c:pt idx="391">
                  <c:v>0.88048022504003431</c:v>
                </c:pt>
                <c:pt idx="392">
                  <c:v>0.89541239519260674</c:v>
                </c:pt>
                <c:pt idx="393">
                  <c:v>0.90270813059821042</c:v>
                </c:pt>
                <c:pt idx="394">
                  <c:v>0.90214875750657852</c:v>
                </c:pt>
                <c:pt idx="395">
                  <c:v>0.91643560608830399</c:v>
                </c:pt>
                <c:pt idx="396">
                  <c:v>0.89732757079647707</c:v>
                </c:pt>
                <c:pt idx="397">
                  <c:v>0.87496297449833194</c:v>
                </c:pt>
                <c:pt idx="398">
                  <c:v>0.86416152743197605</c:v>
                </c:pt>
                <c:pt idx="399">
                  <c:v>0.89309395477856335</c:v>
                </c:pt>
                <c:pt idx="400">
                  <c:v>0.89887380185667975</c:v>
                </c:pt>
                <c:pt idx="401">
                  <c:v>0.88722123610587733</c:v>
                </c:pt>
                <c:pt idx="402">
                  <c:v>0.86219335226041627</c:v>
                </c:pt>
                <c:pt idx="403">
                  <c:v>0.89374264648904356</c:v>
                </c:pt>
                <c:pt idx="404">
                  <c:v>0.8698438227769526</c:v>
                </c:pt>
                <c:pt idx="405">
                  <c:v>0.8872755681475859</c:v>
                </c:pt>
                <c:pt idx="406">
                  <c:v>0.8740392410896427</c:v>
                </c:pt>
                <c:pt idx="407">
                  <c:v>0.87986426225360637</c:v>
                </c:pt>
                <c:pt idx="408">
                  <c:v>0.90084423323558138</c:v>
                </c:pt>
                <c:pt idx="409">
                  <c:v>0.89798948977381499</c:v>
                </c:pt>
                <c:pt idx="410">
                  <c:v>0.89718830718114984</c:v>
                </c:pt>
                <c:pt idx="411">
                  <c:v>0.89731282209330698</c:v>
                </c:pt>
                <c:pt idx="412">
                  <c:v>0.88054987540416751</c:v>
                </c:pt>
                <c:pt idx="413">
                  <c:v>0.8601374995080534</c:v>
                </c:pt>
                <c:pt idx="414">
                  <c:v>0.85391574635218004</c:v>
                </c:pt>
                <c:pt idx="415">
                  <c:v>0.8658474111059935</c:v>
                </c:pt>
                <c:pt idx="416">
                  <c:v>0.90449925631970873</c:v>
                </c:pt>
                <c:pt idx="417">
                  <c:v>0.89984371152638121</c:v>
                </c:pt>
                <c:pt idx="418">
                  <c:v>0.91479304161298336</c:v>
                </c:pt>
                <c:pt idx="419">
                  <c:v>0.91362126961623991</c:v>
                </c:pt>
                <c:pt idx="420">
                  <c:v>0.91832476993276946</c:v>
                </c:pt>
                <c:pt idx="421">
                  <c:v>0.91115640425618472</c:v>
                </c:pt>
                <c:pt idx="422">
                  <c:v>0.89080071818907158</c:v>
                </c:pt>
                <c:pt idx="423">
                  <c:v>0.89985527400818521</c:v>
                </c:pt>
                <c:pt idx="424">
                  <c:v>0.8979149122584057</c:v>
                </c:pt>
                <c:pt idx="425">
                  <c:v>0.89838740834667019</c:v>
                </c:pt>
                <c:pt idx="426">
                  <c:v>0.89399495257327488</c:v>
                </c:pt>
                <c:pt idx="427">
                  <c:v>0.90407668870647662</c:v>
                </c:pt>
                <c:pt idx="428">
                  <c:v>0.90718411847845659</c:v>
                </c:pt>
                <c:pt idx="429">
                  <c:v>0.93628342300290268</c:v>
                </c:pt>
                <c:pt idx="430">
                  <c:v>0.93958802710933031</c:v>
                </c:pt>
                <c:pt idx="431">
                  <c:v>0.92020534228074402</c:v>
                </c:pt>
                <c:pt idx="432">
                  <c:v>0.90823862787030896</c:v>
                </c:pt>
                <c:pt idx="433">
                  <c:v>0.9163842741662328</c:v>
                </c:pt>
                <c:pt idx="434">
                  <c:v>0.89067461510493473</c:v>
                </c:pt>
                <c:pt idx="435">
                  <c:v>0.87390049565443106</c:v>
                </c:pt>
                <c:pt idx="436">
                  <c:v>0.88176694569199909</c:v>
                </c:pt>
                <c:pt idx="437">
                  <c:v>0.86795364241283213</c:v>
                </c:pt>
                <c:pt idx="438">
                  <c:v>0.84981901942897475</c:v>
                </c:pt>
                <c:pt idx="439">
                  <c:v>0.84294776707634189</c:v>
                </c:pt>
                <c:pt idx="440">
                  <c:v>0.86709079833034541</c:v>
                </c:pt>
                <c:pt idx="441">
                  <c:v>0.88995425569384679</c:v>
                </c:pt>
                <c:pt idx="442">
                  <c:v>0.87707288937848393</c:v>
                </c:pt>
                <c:pt idx="443">
                  <c:v>0.87693206157658188</c:v>
                </c:pt>
                <c:pt idx="444">
                  <c:v>0.91845177920461119</c:v>
                </c:pt>
                <c:pt idx="445">
                  <c:v>0.89425651856499355</c:v>
                </c:pt>
                <c:pt idx="446">
                  <c:v>0.90877586900285945</c:v>
                </c:pt>
                <c:pt idx="447">
                  <c:v>0.91730679149878647</c:v>
                </c:pt>
                <c:pt idx="448">
                  <c:v>0.91594788750498413</c:v>
                </c:pt>
                <c:pt idx="449">
                  <c:v>0.90566169108945949</c:v>
                </c:pt>
                <c:pt idx="450">
                  <c:v>0.898253955760412</c:v>
                </c:pt>
                <c:pt idx="451">
                  <c:v>0.89165929002450062</c:v>
                </c:pt>
                <c:pt idx="452">
                  <c:v>0.91027026840412695</c:v>
                </c:pt>
                <c:pt idx="453">
                  <c:v>0.90787092228500743</c:v>
                </c:pt>
                <c:pt idx="454">
                  <c:v>0.88417363591024578</c:v>
                </c:pt>
                <c:pt idx="455">
                  <c:v>0.88665397801573054</c:v>
                </c:pt>
                <c:pt idx="456">
                  <c:v>0.88003706852856745</c:v>
                </c:pt>
                <c:pt idx="457">
                  <c:v>0.90814887057812965</c:v>
                </c:pt>
                <c:pt idx="458">
                  <c:v>0.88681031750324735</c:v>
                </c:pt>
                <c:pt idx="459">
                  <c:v>0.88223720295076313</c:v>
                </c:pt>
                <c:pt idx="460">
                  <c:v>0.88550795725642073</c:v>
                </c:pt>
                <c:pt idx="461">
                  <c:v>0.87137524695476332</c:v>
                </c:pt>
                <c:pt idx="462">
                  <c:v>0.87407489474662237</c:v>
                </c:pt>
                <c:pt idx="463">
                  <c:v>0.86796760052561506</c:v>
                </c:pt>
                <c:pt idx="464">
                  <c:v>0.88475493539683459</c:v>
                </c:pt>
                <c:pt idx="465">
                  <c:v>0.90200310971839037</c:v>
                </c:pt>
                <c:pt idx="466">
                  <c:v>0.90019378840636133</c:v>
                </c:pt>
                <c:pt idx="467">
                  <c:v>0.89327043005557905</c:v>
                </c:pt>
                <c:pt idx="468">
                  <c:v>0.87449890076012327</c:v>
                </c:pt>
                <c:pt idx="469">
                  <c:v>0.88407366171089241</c:v>
                </c:pt>
                <c:pt idx="470">
                  <c:v>0.88562551189351435</c:v>
                </c:pt>
                <c:pt idx="471">
                  <c:v>0.88621964545306287</c:v>
                </c:pt>
                <c:pt idx="472">
                  <c:v>0.85948007197923804</c:v>
                </c:pt>
                <c:pt idx="473">
                  <c:v>0.86571202593867602</c:v>
                </c:pt>
                <c:pt idx="474">
                  <c:v>0.86620386188278709</c:v>
                </c:pt>
                <c:pt idx="475">
                  <c:v>0.89130060775134057</c:v>
                </c:pt>
                <c:pt idx="476">
                  <c:v>0.87402648574613084</c:v>
                </c:pt>
                <c:pt idx="477">
                  <c:v>0.87938954125623969</c:v>
                </c:pt>
                <c:pt idx="478">
                  <c:v>0.87134946900736776</c:v>
                </c:pt>
                <c:pt idx="479">
                  <c:v>0.90439733490574548</c:v>
                </c:pt>
                <c:pt idx="480">
                  <c:v>0.87568918356445369</c:v>
                </c:pt>
                <c:pt idx="481">
                  <c:v>0.87381211964964178</c:v>
                </c:pt>
                <c:pt idx="482">
                  <c:v>0.85843995140153961</c:v>
                </c:pt>
                <c:pt idx="483">
                  <c:v>0.85670737312513479</c:v>
                </c:pt>
                <c:pt idx="484">
                  <c:v>0.87749183994562274</c:v>
                </c:pt>
                <c:pt idx="485">
                  <c:v>0.86476607433382224</c:v>
                </c:pt>
                <c:pt idx="486">
                  <c:v>0.86535662814880343</c:v>
                </c:pt>
                <c:pt idx="487">
                  <c:v>0.86141196833330613</c:v>
                </c:pt>
                <c:pt idx="488">
                  <c:v>0.86182875344380405</c:v>
                </c:pt>
                <c:pt idx="489">
                  <c:v>0.85488133613190909</c:v>
                </c:pt>
                <c:pt idx="490">
                  <c:v>0.87061785727449992</c:v>
                </c:pt>
                <c:pt idx="491">
                  <c:v>0.86536010917131634</c:v>
                </c:pt>
                <c:pt idx="492">
                  <c:v>0.85674652192879674</c:v>
                </c:pt>
                <c:pt idx="493">
                  <c:v>0.85032021014229686</c:v>
                </c:pt>
                <c:pt idx="494">
                  <c:v>0.85635650066233349</c:v>
                </c:pt>
                <c:pt idx="495">
                  <c:v>0.85744785047360272</c:v>
                </c:pt>
                <c:pt idx="496">
                  <c:v>0.89497775128635715</c:v>
                </c:pt>
                <c:pt idx="497">
                  <c:v>0.91009348915763744</c:v>
                </c:pt>
                <c:pt idx="498">
                  <c:v>0.91408148677554713</c:v>
                </c:pt>
                <c:pt idx="499">
                  <c:v>0.91704975488237461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A-433C-8794-0B625D3FAD17}"/>
            </c:ext>
          </c:extLst>
        </c:ser>
        <c:ser>
          <c:idx val="0"/>
          <c:order val="1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Tables!$AI$3:$AI$502</c:f>
              <c:numCache>
                <c:formatCode>0%</c:formatCode>
                <c:ptCount val="500"/>
                <c:pt idx="0">
                  <c:v>0.4</c:v>
                </c:pt>
                <c:pt idx="1">
                  <c:v>0.4064664365791309</c:v>
                </c:pt>
                <c:pt idx="2">
                  <c:v>0.38403613515323437</c:v>
                </c:pt>
                <c:pt idx="3">
                  <c:v>0.38966862619973713</c:v>
                </c:pt>
                <c:pt idx="4">
                  <c:v>0.28434095004242532</c:v>
                </c:pt>
                <c:pt idx="5">
                  <c:v>0.21862103962486473</c:v>
                </c:pt>
                <c:pt idx="6">
                  <c:v>0.18222954158305474</c:v>
                </c:pt>
                <c:pt idx="7">
                  <c:v>0.18346733573641358</c:v>
                </c:pt>
                <c:pt idx="8">
                  <c:v>0.15332795740709484</c:v>
                </c:pt>
                <c:pt idx="9">
                  <c:v>0.14040920613651497</c:v>
                </c:pt>
                <c:pt idx="10">
                  <c:v>0.13392770243646906</c:v>
                </c:pt>
                <c:pt idx="11">
                  <c:v>0.14677746087680327</c:v>
                </c:pt>
                <c:pt idx="12">
                  <c:v>0.16769991616746865</c:v>
                </c:pt>
                <c:pt idx="13">
                  <c:v>0.13872373413626105</c:v>
                </c:pt>
                <c:pt idx="14">
                  <c:v>0.13432667678443824</c:v>
                </c:pt>
                <c:pt idx="15">
                  <c:v>8.7877905113615928E-2</c:v>
                </c:pt>
                <c:pt idx="16">
                  <c:v>7.7330986777854535E-2</c:v>
                </c:pt>
                <c:pt idx="17">
                  <c:v>0.10196402448357184</c:v>
                </c:pt>
                <c:pt idx="18">
                  <c:v>9.7933110281783073E-2</c:v>
                </c:pt>
                <c:pt idx="19">
                  <c:v>0.12133458887418962</c:v>
                </c:pt>
                <c:pt idx="20">
                  <c:v>0.12567947858278838</c:v>
                </c:pt>
                <c:pt idx="21">
                  <c:v>9.5218760424192639E-2</c:v>
                </c:pt>
                <c:pt idx="22">
                  <c:v>0.11603393974323846</c:v>
                </c:pt>
                <c:pt idx="23">
                  <c:v>0.12173295126898306</c:v>
                </c:pt>
                <c:pt idx="24">
                  <c:v>8.5764838268957713E-2</c:v>
                </c:pt>
                <c:pt idx="25">
                  <c:v>5.4545650598640284E-2</c:v>
                </c:pt>
                <c:pt idx="26">
                  <c:v>5.4418652134843024E-2</c:v>
                </c:pt>
                <c:pt idx="27">
                  <c:v>8.1640871338799118E-2</c:v>
                </c:pt>
                <c:pt idx="28">
                  <c:v>6.9543173519529114E-2</c:v>
                </c:pt>
                <c:pt idx="29">
                  <c:v>6.5071381806895576E-2</c:v>
                </c:pt>
                <c:pt idx="30">
                  <c:v>6.6934455471661464E-2</c:v>
                </c:pt>
                <c:pt idx="31">
                  <c:v>7.569988334971367E-2</c:v>
                </c:pt>
                <c:pt idx="32">
                  <c:v>7.2777101553609572E-2</c:v>
                </c:pt>
                <c:pt idx="33">
                  <c:v>9.7943711235397454E-2</c:v>
                </c:pt>
                <c:pt idx="34">
                  <c:v>0.10567502323029554</c:v>
                </c:pt>
                <c:pt idx="35">
                  <c:v>9.5205096697545205E-2</c:v>
                </c:pt>
                <c:pt idx="36">
                  <c:v>8.0489461573800963E-2</c:v>
                </c:pt>
                <c:pt idx="37">
                  <c:v>0.11043478224914972</c:v>
                </c:pt>
                <c:pt idx="38">
                  <c:v>0.11322725817235464</c:v>
                </c:pt>
                <c:pt idx="39">
                  <c:v>9.5350917103046329E-2</c:v>
                </c:pt>
                <c:pt idx="40">
                  <c:v>0.11500175087443161</c:v>
                </c:pt>
                <c:pt idx="41">
                  <c:v>0.10784071749869525</c:v>
                </c:pt>
                <c:pt idx="42">
                  <c:v>0.10292421117641748</c:v>
                </c:pt>
                <c:pt idx="43">
                  <c:v>0.105987489457901</c:v>
                </c:pt>
                <c:pt idx="44">
                  <c:v>0.11247186118314458</c:v>
                </c:pt>
                <c:pt idx="45">
                  <c:v>0.13532197963191747</c:v>
                </c:pt>
                <c:pt idx="46">
                  <c:v>0.11020910908815415</c:v>
                </c:pt>
                <c:pt idx="47">
                  <c:v>0.12607021870512949</c:v>
                </c:pt>
                <c:pt idx="48">
                  <c:v>0.13756720693114344</c:v>
                </c:pt>
                <c:pt idx="49">
                  <c:v>0.15205287663733369</c:v>
                </c:pt>
                <c:pt idx="50">
                  <c:v>0.16642712538303242</c:v>
                </c:pt>
                <c:pt idx="51">
                  <c:v>0.15695502987091045</c:v>
                </c:pt>
                <c:pt idx="52">
                  <c:v>0.13349235970484358</c:v>
                </c:pt>
                <c:pt idx="53">
                  <c:v>0.12465073103379774</c:v>
                </c:pt>
                <c:pt idx="54">
                  <c:v>0.14018381667344962</c:v>
                </c:pt>
                <c:pt idx="55">
                  <c:v>0.14826826193375517</c:v>
                </c:pt>
                <c:pt idx="56">
                  <c:v>0.13217800619992276</c:v>
                </c:pt>
                <c:pt idx="57">
                  <c:v>0.10888750278373574</c:v>
                </c:pt>
                <c:pt idx="58">
                  <c:v>0.10763334690350095</c:v>
                </c:pt>
                <c:pt idx="59">
                  <c:v>0.11143038962392809</c:v>
                </c:pt>
                <c:pt idx="60">
                  <c:v>9.7089456305295696E-2</c:v>
                </c:pt>
                <c:pt idx="61">
                  <c:v>0.10665664737756018</c:v>
                </c:pt>
                <c:pt idx="62">
                  <c:v>0.12215946332309617</c:v>
                </c:pt>
                <c:pt idx="63">
                  <c:v>0.11169249833011612</c:v>
                </c:pt>
                <c:pt idx="64">
                  <c:v>9.1962551472354978E-2</c:v>
                </c:pt>
                <c:pt idx="65">
                  <c:v>0.11847346820339788</c:v>
                </c:pt>
                <c:pt idx="66">
                  <c:v>0.12890617468600085</c:v>
                </c:pt>
                <c:pt idx="67">
                  <c:v>0.1248501794503008</c:v>
                </c:pt>
                <c:pt idx="68">
                  <c:v>0.13310012041138392</c:v>
                </c:pt>
                <c:pt idx="69">
                  <c:v>0.12463302060246681</c:v>
                </c:pt>
                <c:pt idx="70">
                  <c:v>0.10459392109016964</c:v>
                </c:pt>
                <c:pt idx="71">
                  <c:v>0.10664727481606191</c:v>
                </c:pt>
                <c:pt idx="72">
                  <c:v>9.5901227007003653E-2</c:v>
                </c:pt>
                <c:pt idx="73">
                  <c:v>9.2753314465035819E-2</c:v>
                </c:pt>
                <c:pt idx="74">
                  <c:v>0.10748023593241814</c:v>
                </c:pt>
                <c:pt idx="75">
                  <c:v>0.1169106946877333</c:v>
                </c:pt>
                <c:pt idx="76">
                  <c:v>0.11901653134227287</c:v>
                </c:pt>
                <c:pt idx="77">
                  <c:v>9.8985968930375187E-2</c:v>
                </c:pt>
                <c:pt idx="78">
                  <c:v>0.11289342528422358</c:v>
                </c:pt>
                <c:pt idx="79">
                  <c:v>0.11517029931220828</c:v>
                </c:pt>
                <c:pt idx="80">
                  <c:v>0.12193764952643929</c:v>
                </c:pt>
                <c:pt idx="81">
                  <c:v>0.13756864590036447</c:v>
                </c:pt>
                <c:pt idx="82">
                  <c:v>0.12651386592725566</c:v>
                </c:pt>
                <c:pt idx="83">
                  <c:v>0.12675062560158334</c:v>
                </c:pt>
                <c:pt idx="84">
                  <c:v>0.13173205986895595</c:v>
                </c:pt>
                <c:pt idx="85">
                  <c:v>0.12479447010371308</c:v>
                </c:pt>
                <c:pt idx="86">
                  <c:v>0.14406972136340601</c:v>
                </c:pt>
                <c:pt idx="87">
                  <c:v>0.14157278194085615</c:v>
                </c:pt>
                <c:pt idx="88">
                  <c:v>0.15250416550990267</c:v>
                </c:pt>
                <c:pt idx="89">
                  <c:v>0.1664113411703044</c:v>
                </c:pt>
                <c:pt idx="90">
                  <c:v>0.17823559684171905</c:v>
                </c:pt>
                <c:pt idx="91">
                  <c:v>0.17376404684028812</c:v>
                </c:pt>
                <c:pt idx="92">
                  <c:v>0.17320812238425068</c:v>
                </c:pt>
                <c:pt idx="93">
                  <c:v>0.14473976415016426</c:v>
                </c:pt>
                <c:pt idx="94">
                  <c:v>0.12165518083502277</c:v>
                </c:pt>
                <c:pt idx="95">
                  <c:v>0.11565280123158479</c:v>
                </c:pt>
                <c:pt idx="96">
                  <c:v>0.12372924278496383</c:v>
                </c:pt>
                <c:pt idx="97">
                  <c:v>0.1348381872718043</c:v>
                </c:pt>
                <c:pt idx="98">
                  <c:v>0.13953299168797204</c:v>
                </c:pt>
                <c:pt idx="99">
                  <c:v>0.1290927729160545</c:v>
                </c:pt>
                <c:pt idx="100">
                  <c:v>0.13392499038130631</c:v>
                </c:pt>
                <c:pt idx="101">
                  <c:v>0.12823102131989278</c:v>
                </c:pt>
                <c:pt idx="102">
                  <c:v>0.12935907568047555</c:v>
                </c:pt>
                <c:pt idx="103">
                  <c:v>0.11648060882526384</c:v>
                </c:pt>
                <c:pt idx="104">
                  <c:v>0.11362142657720443</c:v>
                </c:pt>
                <c:pt idx="105">
                  <c:v>7.2960424690221001E-2</c:v>
                </c:pt>
                <c:pt idx="106">
                  <c:v>4.2282036447082824E-2</c:v>
                </c:pt>
                <c:pt idx="107">
                  <c:v>6.6214911658237702E-2</c:v>
                </c:pt>
                <c:pt idx="108">
                  <c:v>6.9093524168387849E-2</c:v>
                </c:pt>
                <c:pt idx="109">
                  <c:v>0.10050660064994545</c:v>
                </c:pt>
                <c:pt idx="110">
                  <c:v>7.6124986626150984E-2</c:v>
                </c:pt>
                <c:pt idx="111">
                  <c:v>9.8009198574317752E-2</c:v>
                </c:pt>
                <c:pt idx="112">
                  <c:v>0.10417997507567914</c:v>
                </c:pt>
                <c:pt idx="113">
                  <c:v>0.10651403862140796</c:v>
                </c:pt>
                <c:pt idx="114">
                  <c:v>0.12466347607862925</c:v>
                </c:pt>
                <c:pt idx="115">
                  <c:v>0.12532744877734325</c:v>
                </c:pt>
                <c:pt idx="116">
                  <c:v>0.1439004100249392</c:v>
                </c:pt>
                <c:pt idx="117">
                  <c:v>0.11681754533909226</c:v>
                </c:pt>
                <c:pt idx="118">
                  <c:v>0.12995090063114892</c:v>
                </c:pt>
                <c:pt idx="119">
                  <c:v>0.12465280685125824</c:v>
                </c:pt>
                <c:pt idx="120">
                  <c:v>0.14021824099366401</c:v>
                </c:pt>
                <c:pt idx="121">
                  <c:v>0.13613786475082063</c:v>
                </c:pt>
                <c:pt idx="122">
                  <c:v>0.12375470974661867</c:v>
                </c:pt>
                <c:pt idx="123">
                  <c:v>0.12404138935676606</c:v>
                </c:pt>
                <c:pt idx="124">
                  <c:v>0.13549964640984261</c:v>
                </c:pt>
                <c:pt idx="125">
                  <c:v>0.14859621578932741</c:v>
                </c:pt>
                <c:pt idx="126">
                  <c:v>0.14577893723426744</c:v>
                </c:pt>
                <c:pt idx="127">
                  <c:v>0.1625717986510378</c:v>
                </c:pt>
                <c:pt idx="128">
                  <c:v>0.1417163154866824</c:v>
                </c:pt>
                <c:pt idx="129">
                  <c:v>0.15286131441836362</c:v>
                </c:pt>
                <c:pt idx="130">
                  <c:v>0.11098375518043375</c:v>
                </c:pt>
                <c:pt idx="131">
                  <c:v>0.10161234579110584</c:v>
                </c:pt>
                <c:pt idx="132">
                  <c:v>0.12697227106389594</c:v>
                </c:pt>
                <c:pt idx="133">
                  <c:v>0.12315065280297596</c:v>
                </c:pt>
                <c:pt idx="134">
                  <c:v>0.12113823408674751</c:v>
                </c:pt>
                <c:pt idx="135">
                  <c:v>0.11899461552354204</c:v>
                </c:pt>
                <c:pt idx="136">
                  <c:v>0.11442733314114861</c:v>
                </c:pt>
                <c:pt idx="137">
                  <c:v>0.12404326330458011</c:v>
                </c:pt>
                <c:pt idx="138">
                  <c:v>0.13732630901416634</c:v>
                </c:pt>
                <c:pt idx="139">
                  <c:v>0.11568687087804735</c:v>
                </c:pt>
                <c:pt idx="140">
                  <c:v>0.1143064602050945</c:v>
                </c:pt>
                <c:pt idx="141">
                  <c:v>0.11631483704716605</c:v>
                </c:pt>
                <c:pt idx="142">
                  <c:v>0.12771570686379435</c:v>
                </c:pt>
                <c:pt idx="143">
                  <c:v>0.13173717357708106</c:v>
                </c:pt>
                <c:pt idx="144">
                  <c:v>0.14915076674921296</c:v>
                </c:pt>
                <c:pt idx="145">
                  <c:v>0.11499258100355192</c:v>
                </c:pt>
                <c:pt idx="146">
                  <c:v>0.12516733303230418</c:v>
                </c:pt>
                <c:pt idx="147">
                  <c:v>9.3528698634648813E-2</c:v>
                </c:pt>
                <c:pt idx="148">
                  <c:v>0.10391475867652764</c:v>
                </c:pt>
                <c:pt idx="149">
                  <c:v>0.10962680189684565</c:v>
                </c:pt>
                <c:pt idx="150">
                  <c:v>0.11676581264039172</c:v>
                </c:pt>
                <c:pt idx="151">
                  <c:v>0.13284854306730359</c:v>
                </c:pt>
                <c:pt idx="152">
                  <c:v>0.14097650812189078</c:v>
                </c:pt>
                <c:pt idx="153">
                  <c:v>0.12778177420679215</c:v>
                </c:pt>
                <c:pt idx="154">
                  <c:v>0.12255565994973545</c:v>
                </c:pt>
                <c:pt idx="155">
                  <c:v>0.12639591539654138</c:v>
                </c:pt>
                <c:pt idx="156">
                  <c:v>0.1320379908793099</c:v>
                </c:pt>
                <c:pt idx="157">
                  <c:v>0.12354186322234373</c:v>
                </c:pt>
                <c:pt idx="158">
                  <c:v>0.13219193985643604</c:v>
                </c:pt>
                <c:pt idx="159">
                  <c:v>0.11532822420752811</c:v>
                </c:pt>
                <c:pt idx="160">
                  <c:v>0.10707868695964237</c:v>
                </c:pt>
                <c:pt idx="161">
                  <c:v>0.1052842184352991</c:v>
                </c:pt>
                <c:pt idx="162">
                  <c:v>0.11072178944446812</c:v>
                </c:pt>
                <c:pt idx="163">
                  <c:v>0.10444680521954347</c:v>
                </c:pt>
                <c:pt idx="164">
                  <c:v>0.12303833715751909</c:v>
                </c:pt>
                <c:pt idx="165">
                  <c:v>0.13413863646195787</c:v>
                </c:pt>
                <c:pt idx="166">
                  <c:v>0.1014809694981995</c:v>
                </c:pt>
                <c:pt idx="167">
                  <c:v>0.12147438758499207</c:v>
                </c:pt>
                <c:pt idx="168">
                  <c:v>0.12996849594948254</c:v>
                </c:pt>
                <c:pt idx="169">
                  <c:v>0.12530259358297915</c:v>
                </c:pt>
                <c:pt idx="170">
                  <c:v>0.14112768297510508</c:v>
                </c:pt>
                <c:pt idx="171">
                  <c:v>0.13315530014941074</c:v>
                </c:pt>
                <c:pt idx="172">
                  <c:v>0.13805263278394972</c:v>
                </c:pt>
                <c:pt idx="173">
                  <c:v>0.13383229275202049</c:v>
                </c:pt>
                <c:pt idx="174">
                  <c:v>0.14189436627288352</c:v>
                </c:pt>
                <c:pt idx="175">
                  <c:v>0.13066945573589048</c:v>
                </c:pt>
                <c:pt idx="176">
                  <c:v>0.11848127137869424</c:v>
                </c:pt>
                <c:pt idx="177">
                  <c:v>9.6089945061649945E-2</c:v>
                </c:pt>
                <c:pt idx="178">
                  <c:v>0.10831806021026748</c:v>
                </c:pt>
                <c:pt idx="179">
                  <c:v>9.6647086648948513E-2</c:v>
                </c:pt>
                <c:pt idx="180">
                  <c:v>9.021713295234815E-2</c:v>
                </c:pt>
                <c:pt idx="181">
                  <c:v>7.5451880255597931E-2</c:v>
                </c:pt>
                <c:pt idx="182">
                  <c:v>7.3261737765578816E-2</c:v>
                </c:pt>
                <c:pt idx="183">
                  <c:v>9.2668131829949818E-2</c:v>
                </c:pt>
                <c:pt idx="184">
                  <c:v>9.8509629549423758E-2</c:v>
                </c:pt>
                <c:pt idx="185">
                  <c:v>0.112466395401421</c:v>
                </c:pt>
                <c:pt idx="186">
                  <c:v>9.8698602771839283E-2</c:v>
                </c:pt>
                <c:pt idx="187">
                  <c:v>0.10997294919722665</c:v>
                </c:pt>
                <c:pt idx="188">
                  <c:v>9.6348937211018046E-2</c:v>
                </c:pt>
                <c:pt idx="189">
                  <c:v>0.10555477292338941</c:v>
                </c:pt>
                <c:pt idx="190">
                  <c:v>0.11878867719970733</c:v>
                </c:pt>
                <c:pt idx="191">
                  <c:v>0.14016627320822728</c:v>
                </c:pt>
                <c:pt idx="192">
                  <c:v>0.12003477928626309</c:v>
                </c:pt>
                <c:pt idx="193">
                  <c:v>0.12421850733260133</c:v>
                </c:pt>
                <c:pt idx="194">
                  <c:v>0.12985407030114363</c:v>
                </c:pt>
                <c:pt idx="195">
                  <c:v>0.11974638735228782</c:v>
                </c:pt>
                <c:pt idx="196">
                  <c:v>0.13640724628591408</c:v>
                </c:pt>
                <c:pt idx="197">
                  <c:v>0.13533274698242601</c:v>
                </c:pt>
                <c:pt idx="198">
                  <c:v>0.12675854756118213</c:v>
                </c:pt>
                <c:pt idx="199">
                  <c:v>0.10142972717630669</c:v>
                </c:pt>
                <c:pt idx="200">
                  <c:v>9.1612740510711207E-2</c:v>
                </c:pt>
                <c:pt idx="201">
                  <c:v>0.10776098771049948</c:v>
                </c:pt>
                <c:pt idx="202">
                  <c:v>0.118791364168654</c:v>
                </c:pt>
                <c:pt idx="203">
                  <c:v>0.10888480477839778</c:v>
                </c:pt>
                <c:pt idx="204">
                  <c:v>9.22382689193956E-2</c:v>
                </c:pt>
                <c:pt idx="205">
                  <c:v>0.11213731247503397</c:v>
                </c:pt>
                <c:pt idx="206">
                  <c:v>0.12262703735761164</c:v>
                </c:pt>
                <c:pt idx="207">
                  <c:v>0.13243443191879806</c:v>
                </c:pt>
                <c:pt idx="208">
                  <c:v>0.10052970687034465</c:v>
                </c:pt>
                <c:pt idx="209">
                  <c:v>9.2041264056898442E-2</c:v>
                </c:pt>
                <c:pt idx="210">
                  <c:v>9.5269286644251827E-2</c:v>
                </c:pt>
                <c:pt idx="211">
                  <c:v>0.11004052888384522</c:v>
                </c:pt>
                <c:pt idx="212">
                  <c:v>0.14015857824148736</c:v>
                </c:pt>
                <c:pt idx="213">
                  <c:v>0.13578152512093572</c:v>
                </c:pt>
                <c:pt idx="214">
                  <c:v>0.12328962425657046</c:v>
                </c:pt>
                <c:pt idx="215">
                  <c:v>0.12457629931612108</c:v>
                </c:pt>
                <c:pt idx="216">
                  <c:v>0.13577707172054193</c:v>
                </c:pt>
                <c:pt idx="217">
                  <c:v>0.12160275290357875</c:v>
                </c:pt>
                <c:pt idx="218">
                  <c:v>0.13586028481385182</c:v>
                </c:pt>
                <c:pt idx="219">
                  <c:v>0.12723048681983512</c:v>
                </c:pt>
                <c:pt idx="220">
                  <c:v>0.13164951149243145</c:v>
                </c:pt>
                <c:pt idx="221">
                  <c:v>0.1148659499740239</c:v>
                </c:pt>
                <c:pt idx="222">
                  <c:v>0.12220326097034973</c:v>
                </c:pt>
                <c:pt idx="223">
                  <c:v>0.11546579179294009</c:v>
                </c:pt>
                <c:pt idx="224">
                  <c:v>8.1991005477690213E-2</c:v>
                </c:pt>
                <c:pt idx="225">
                  <c:v>0.10092831469250055</c:v>
                </c:pt>
                <c:pt idx="226">
                  <c:v>0.11899289253334763</c:v>
                </c:pt>
                <c:pt idx="227">
                  <c:v>0.13130858369432083</c:v>
                </c:pt>
                <c:pt idx="228">
                  <c:v>0.13963181692705903</c:v>
                </c:pt>
                <c:pt idx="229">
                  <c:v>0.12636077212963542</c:v>
                </c:pt>
                <c:pt idx="230">
                  <c:v>0.10376146987032371</c:v>
                </c:pt>
                <c:pt idx="231">
                  <c:v>0.12125899591066182</c:v>
                </c:pt>
                <c:pt idx="232">
                  <c:v>0.11281643484440593</c:v>
                </c:pt>
                <c:pt idx="233">
                  <c:v>0.11378727551471171</c:v>
                </c:pt>
                <c:pt idx="234">
                  <c:v>0.1121337522656278</c:v>
                </c:pt>
                <c:pt idx="235">
                  <c:v>9.4947513865685507E-2</c:v>
                </c:pt>
                <c:pt idx="236">
                  <c:v>9.555162426399845E-2</c:v>
                </c:pt>
                <c:pt idx="237">
                  <c:v>0.11181464001519599</c:v>
                </c:pt>
                <c:pt idx="238">
                  <c:v>0.12417823877632499</c:v>
                </c:pt>
                <c:pt idx="239">
                  <c:v>0.1374905649404379</c:v>
                </c:pt>
                <c:pt idx="240">
                  <c:v>0.10188102433550905</c:v>
                </c:pt>
                <c:pt idx="241">
                  <c:v>9.574198251761995E-2</c:v>
                </c:pt>
                <c:pt idx="242">
                  <c:v>0.11950852003046607</c:v>
                </c:pt>
                <c:pt idx="243">
                  <c:v>9.4939514825116811E-2</c:v>
                </c:pt>
                <c:pt idx="244">
                  <c:v>9.9760040203484779E-2</c:v>
                </c:pt>
                <c:pt idx="245">
                  <c:v>9.9756893811070405E-2</c:v>
                </c:pt>
                <c:pt idx="246">
                  <c:v>0.10054740044739623</c:v>
                </c:pt>
                <c:pt idx="247">
                  <c:v>0.10877521634969492</c:v>
                </c:pt>
                <c:pt idx="248">
                  <c:v>9.1611835909504502E-2</c:v>
                </c:pt>
                <c:pt idx="249">
                  <c:v>9.660405014034236E-2</c:v>
                </c:pt>
                <c:pt idx="250">
                  <c:v>8.7287556508970382E-2</c:v>
                </c:pt>
                <c:pt idx="251">
                  <c:v>0.11267949069451068</c:v>
                </c:pt>
                <c:pt idx="252">
                  <c:v>0.11222192358445342</c:v>
                </c:pt>
                <c:pt idx="253">
                  <c:v>0.12643923453950634</c:v>
                </c:pt>
                <c:pt idx="254">
                  <c:v>0.1365480701542004</c:v>
                </c:pt>
                <c:pt idx="255">
                  <c:v>0.15542360724493268</c:v>
                </c:pt>
                <c:pt idx="256">
                  <c:v>0.1298438590993706</c:v>
                </c:pt>
                <c:pt idx="257">
                  <c:v>0.10204353190446797</c:v>
                </c:pt>
                <c:pt idx="258">
                  <c:v>0.10520858658938118</c:v>
                </c:pt>
                <c:pt idx="259">
                  <c:v>0.11869509823781377</c:v>
                </c:pt>
                <c:pt idx="260">
                  <c:v>0.11677772367039622</c:v>
                </c:pt>
                <c:pt idx="261">
                  <c:v>0.12354341015317855</c:v>
                </c:pt>
                <c:pt idx="262">
                  <c:v>0.11570837475860944</c:v>
                </c:pt>
                <c:pt idx="263">
                  <c:v>0.12932915530889735</c:v>
                </c:pt>
                <c:pt idx="264">
                  <c:v>0.12413278557705412</c:v>
                </c:pt>
                <c:pt idx="265">
                  <c:v>0.13625194172675981</c:v>
                </c:pt>
                <c:pt idx="266">
                  <c:v>0.14199388851994998</c:v>
                </c:pt>
                <c:pt idx="267">
                  <c:v>0.11460704156317132</c:v>
                </c:pt>
                <c:pt idx="268">
                  <c:v>0.11957244414987028</c:v>
                </c:pt>
                <c:pt idx="269">
                  <c:v>8.7011493657484743E-2</c:v>
                </c:pt>
                <c:pt idx="270">
                  <c:v>8.0996599755586332E-2</c:v>
                </c:pt>
                <c:pt idx="271">
                  <c:v>8.6874730462922503E-2</c:v>
                </c:pt>
                <c:pt idx="272">
                  <c:v>0.10263190710596856</c:v>
                </c:pt>
                <c:pt idx="273">
                  <c:v>7.3858857364056021E-2</c:v>
                </c:pt>
                <c:pt idx="274">
                  <c:v>0.10234359046040721</c:v>
                </c:pt>
                <c:pt idx="275">
                  <c:v>9.0043872310714201E-2</c:v>
                </c:pt>
                <c:pt idx="276">
                  <c:v>8.3813820876987161E-2</c:v>
                </c:pt>
                <c:pt idx="277">
                  <c:v>9.287596032542586E-2</c:v>
                </c:pt>
                <c:pt idx="278">
                  <c:v>0.1030442092780279</c:v>
                </c:pt>
                <c:pt idx="279">
                  <c:v>0.13002804936173651</c:v>
                </c:pt>
                <c:pt idx="280">
                  <c:v>0.12007091722255904</c:v>
                </c:pt>
                <c:pt idx="281">
                  <c:v>0.13360141941704906</c:v>
                </c:pt>
                <c:pt idx="282">
                  <c:v>0.13995892301486462</c:v>
                </c:pt>
                <c:pt idx="283">
                  <c:v>0.13922674805676041</c:v>
                </c:pt>
                <c:pt idx="284">
                  <c:v>0.13167491854784952</c:v>
                </c:pt>
                <c:pt idx="285">
                  <c:v>0.13766167269647692</c:v>
                </c:pt>
                <c:pt idx="286">
                  <c:v>0.14210406913627557</c:v>
                </c:pt>
                <c:pt idx="287">
                  <c:v>0.11096274640165743</c:v>
                </c:pt>
                <c:pt idx="288">
                  <c:v>0.13384177372852576</c:v>
                </c:pt>
                <c:pt idx="289">
                  <c:v>0.13265499921944235</c:v>
                </c:pt>
                <c:pt idx="290">
                  <c:v>0.1260351359630148</c:v>
                </c:pt>
                <c:pt idx="291">
                  <c:v>9.9263968574105022E-2</c:v>
                </c:pt>
                <c:pt idx="292">
                  <c:v>7.7929896798855036E-2</c:v>
                </c:pt>
                <c:pt idx="293">
                  <c:v>9.870132775886914E-2</c:v>
                </c:pt>
                <c:pt idx="294">
                  <c:v>0.1129281733855949</c:v>
                </c:pt>
                <c:pt idx="295">
                  <c:v>0.11322539432446553</c:v>
                </c:pt>
                <c:pt idx="296">
                  <c:v>9.6451706703246112E-2</c:v>
                </c:pt>
                <c:pt idx="297">
                  <c:v>0.10907423656785634</c:v>
                </c:pt>
                <c:pt idx="298">
                  <c:v>8.9902912820338618E-2</c:v>
                </c:pt>
                <c:pt idx="299">
                  <c:v>8.1572927981261131E-2</c:v>
                </c:pt>
                <c:pt idx="300">
                  <c:v>7.5923705257674806E-2</c:v>
                </c:pt>
                <c:pt idx="301">
                  <c:v>9.4123745265096689E-2</c:v>
                </c:pt>
                <c:pt idx="302">
                  <c:v>0.10410313555098347</c:v>
                </c:pt>
                <c:pt idx="303">
                  <c:v>9.8725305375542707E-2</c:v>
                </c:pt>
                <c:pt idx="304">
                  <c:v>8.3000834885873259E-2</c:v>
                </c:pt>
                <c:pt idx="305">
                  <c:v>0.10145800829446852</c:v>
                </c:pt>
                <c:pt idx="306">
                  <c:v>9.8440876498428795E-2</c:v>
                </c:pt>
                <c:pt idx="307">
                  <c:v>0.12604491970600326</c:v>
                </c:pt>
                <c:pt idx="308">
                  <c:v>0.10440285498012668</c:v>
                </c:pt>
                <c:pt idx="309">
                  <c:v>0.1208369438301979</c:v>
                </c:pt>
                <c:pt idx="310">
                  <c:v>0.1203899883234264</c:v>
                </c:pt>
                <c:pt idx="311">
                  <c:v>0.13612819198636381</c:v>
                </c:pt>
                <c:pt idx="312">
                  <c:v>0.13194369020108102</c:v>
                </c:pt>
                <c:pt idx="313">
                  <c:v>0.13932685012858248</c:v>
                </c:pt>
                <c:pt idx="314">
                  <c:v>0.14496014554116324</c:v>
                </c:pt>
                <c:pt idx="315">
                  <c:v>8.9716062313922804E-2</c:v>
                </c:pt>
                <c:pt idx="316">
                  <c:v>0.11334287666895196</c:v>
                </c:pt>
                <c:pt idx="317">
                  <c:v>0.11304341455773977</c:v>
                </c:pt>
                <c:pt idx="318">
                  <c:v>9.2343593630641804E-2</c:v>
                </c:pt>
                <c:pt idx="319">
                  <c:v>7.2467630171045364E-2</c:v>
                </c:pt>
                <c:pt idx="320">
                  <c:v>9.0662370892472519E-2</c:v>
                </c:pt>
                <c:pt idx="321">
                  <c:v>9.5759915792759165E-2</c:v>
                </c:pt>
                <c:pt idx="322">
                  <c:v>0.10735557251013716</c:v>
                </c:pt>
                <c:pt idx="323">
                  <c:v>9.804896799267096E-2</c:v>
                </c:pt>
                <c:pt idx="324">
                  <c:v>0.11047458204006674</c:v>
                </c:pt>
                <c:pt idx="325">
                  <c:v>0.13337984779887366</c:v>
                </c:pt>
                <c:pt idx="326">
                  <c:v>0.11954995360348339</c:v>
                </c:pt>
                <c:pt idx="327">
                  <c:v>0.13308904412503986</c:v>
                </c:pt>
                <c:pt idx="328">
                  <c:v>8.0557266894581162E-2</c:v>
                </c:pt>
                <c:pt idx="329">
                  <c:v>8.8662775279807482E-2</c:v>
                </c:pt>
                <c:pt idx="330">
                  <c:v>0.11458302903905809</c:v>
                </c:pt>
                <c:pt idx="331">
                  <c:v>0.13716226618590491</c:v>
                </c:pt>
                <c:pt idx="332">
                  <c:v>0.15142226262265088</c:v>
                </c:pt>
                <c:pt idx="333">
                  <c:v>0.12641767769064985</c:v>
                </c:pt>
                <c:pt idx="334">
                  <c:v>0.14239534829579562</c:v>
                </c:pt>
                <c:pt idx="335">
                  <c:v>0.1582058329129252</c:v>
                </c:pt>
                <c:pt idx="336">
                  <c:v>0.11815512923875521</c:v>
                </c:pt>
                <c:pt idx="337">
                  <c:v>0.12542959054993649</c:v>
                </c:pt>
                <c:pt idx="338">
                  <c:v>0.13100625354805481</c:v>
                </c:pt>
                <c:pt idx="339">
                  <c:v>0.13174218096669119</c:v>
                </c:pt>
                <c:pt idx="340">
                  <c:v>0.10894909335554673</c:v>
                </c:pt>
                <c:pt idx="341">
                  <c:v>0.11082270453631748</c:v>
                </c:pt>
                <c:pt idx="342">
                  <c:v>0.12207297922514229</c:v>
                </c:pt>
                <c:pt idx="343">
                  <c:v>0.10421007695904581</c:v>
                </c:pt>
                <c:pt idx="344">
                  <c:v>0.13189946295067737</c:v>
                </c:pt>
                <c:pt idx="345">
                  <c:v>9.2186240750847706E-2</c:v>
                </c:pt>
                <c:pt idx="346">
                  <c:v>8.4621492653429942E-2</c:v>
                </c:pt>
                <c:pt idx="347">
                  <c:v>9.3951909468195982E-2</c:v>
                </c:pt>
                <c:pt idx="348">
                  <c:v>8.8078417734248002E-2</c:v>
                </c:pt>
                <c:pt idx="349">
                  <c:v>6.5385623037281043E-2</c:v>
                </c:pt>
                <c:pt idx="350">
                  <c:v>8.5287090036877095E-2</c:v>
                </c:pt>
                <c:pt idx="351">
                  <c:v>0.10089580957857906</c:v>
                </c:pt>
                <c:pt idx="352">
                  <c:v>7.9094949587535421E-2</c:v>
                </c:pt>
                <c:pt idx="353">
                  <c:v>0.10525589843197077</c:v>
                </c:pt>
                <c:pt idx="354">
                  <c:v>9.7720805740830335E-2</c:v>
                </c:pt>
                <c:pt idx="355">
                  <c:v>0.10734475848515077</c:v>
                </c:pt>
                <c:pt idx="356">
                  <c:v>0.12452452880245331</c:v>
                </c:pt>
                <c:pt idx="357">
                  <c:v>0.11650524743961609</c:v>
                </c:pt>
                <c:pt idx="358">
                  <c:v>0.11688891948861817</c:v>
                </c:pt>
                <c:pt idx="359">
                  <c:v>0.11200552547504616</c:v>
                </c:pt>
                <c:pt idx="360">
                  <c:v>0.10087301201759133</c:v>
                </c:pt>
                <c:pt idx="361">
                  <c:v>0.10739926582120463</c:v>
                </c:pt>
                <c:pt idx="362">
                  <c:v>0.11038300725723536</c:v>
                </c:pt>
                <c:pt idx="363">
                  <c:v>9.7696621916858822E-2</c:v>
                </c:pt>
                <c:pt idx="364">
                  <c:v>0.11299409228687954</c:v>
                </c:pt>
                <c:pt idx="365">
                  <c:v>0.12170259783989552</c:v>
                </c:pt>
                <c:pt idx="366">
                  <c:v>0.12573483684383727</c:v>
                </c:pt>
                <c:pt idx="367">
                  <c:v>0.1286171505382363</c:v>
                </c:pt>
                <c:pt idx="368">
                  <c:v>0.13075742903429496</c:v>
                </c:pt>
                <c:pt idx="369">
                  <c:v>0.12742106813186338</c:v>
                </c:pt>
                <c:pt idx="370">
                  <c:v>0.12922634746210884</c:v>
                </c:pt>
                <c:pt idx="371">
                  <c:v>0.14892441199792009</c:v>
                </c:pt>
                <c:pt idx="372">
                  <c:v>0.11666242288339432</c:v>
                </c:pt>
                <c:pt idx="373">
                  <c:v>0.11972899115009729</c:v>
                </c:pt>
                <c:pt idx="374">
                  <c:v>0.12791353212759185</c:v>
                </c:pt>
                <c:pt idx="375">
                  <c:v>0.12690409510179004</c:v>
                </c:pt>
                <c:pt idx="376">
                  <c:v>0.10541846481500362</c:v>
                </c:pt>
                <c:pt idx="377">
                  <c:v>0.1012277653440681</c:v>
                </c:pt>
                <c:pt idx="378">
                  <c:v>0.11066910295491274</c:v>
                </c:pt>
                <c:pt idx="379">
                  <c:v>8.2206786594243256E-2</c:v>
                </c:pt>
                <c:pt idx="380">
                  <c:v>8.121380083331356E-2</c:v>
                </c:pt>
                <c:pt idx="381">
                  <c:v>9.5174410268764095E-2</c:v>
                </c:pt>
                <c:pt idx="382">
                  <c:v>0.10835577201017085</c:v>
                </c:pt>
                <c:pt idx="383">
                  <c:v>0.11437283017287175</c:v>
                </c:pt>
                <c:pt idx="384">
                  <c:v>0.1142042337945858</c:v>
                </c:pt>
                <c:pt idx="385">
                  <c:v>0.11085554171132057</c:v>
                </c:pt>
                <c:pt idx="386">
                  <c:v>0.12523975323683259</c:v>
                </c:pt>
                <c:pt idx="387">
                  <c:v>0.12953032418705482</c:v>
                </c:pt>
                <c:pt idx="388">
                  <c:v>0.13486774930103831</c:v>
                </c:pt>
                <c:pt idx="389">
                  <c:v>0.11119548240347474</c:v>
                </c:pt>
                <c:pt idx="390">
                  <c:v>0.1082271391632091</c:v>
                </c:pt>
                <c:pt idx="391">
                  <c:v>0.11951977495996562</c:v>
                </c:pt>
                <c:pt idx="392">
                  <c:v>0.10458760480739335</c:v>
                </c:pt>
                <c:pt idx="393">
                  <c:v>9.7291869401789494E-2</c:v>
                </c:pt>
                <c:pt idx="394">
                  <c:v>9.7851242493421406E-2</c:v>
                </c:pt>
                <c:pt idx="395">
                  <c:v>8.3564393911695997E-2</c:v>
                </c:pt>
                <c:pt idx="396">
                  <c:v>0.10267242920352299</c:v>
                </c:pt>
                <c:pt idx="397">
                  <c:v>0.12503702550166812</c:v>
                </c:pt>
                <c:pt idx="398">
                  <c:v>0.13583847256802389</c:v>
                </c:pt>
                <c:pt idx="399">
                  <c:v>0.10690604522143655</c:v>
                </c:pt>
                <c:pt idx="400">
                  <c:v>0.10112619814332018</c:v>
                </c:pt>
                <c:pt idx="401">
                  <c:v>0.1127787638941227</c:v>
                </c:pt>
                <c:pt idx="402">
                  <c:v>0.13780664773958365</c:v>
                </c:pt>
                <c:pt idx="403">
                  <c:v>0.10625735351095644</c:v>
                </c:pt>
                <c:pt idx="404">
                  <c:v>0.13015617722304731</c:v>
                </c:pt>
                <c:pt idx="405">
                  <c:v>0.112724431852414</c:v>
                </c:pt>
                <c:pt idx="406">
                  <c:v>0.12596075891035732</c:v>
                </c:pt>
                <c:pt idx="407">
                  <c:v>0.12013573774639377</c:v>
                </c:pt>
                <c:pt idx="408">
                  <c:v>9.9155766764418535E-2</c:v>
                </c:pt>
                <c:pt idx="409">
                  <c:v>0.10201051022618508</c:v>
                </c:pt>
                <c:pt idx="410">
                  <c:v>0.10281169281885001</c:v>
                </c:pt>
                <c:pt idx="411">
                  <c:v>0.10268717790669302</c:v>
                </c:pt>
                <c:pt idx="412">
                  <c:v>0.11945012459583251</c:v>
                </c:pt>
                <c:pt idx="413">
                  <c:v>0.13986250049194671</c:v>
                </c:pt>
                <c:pt idx="414">
                  <c:v>0.14608425364781991</c:v>
                </c:pt>
                <c:pt idx="415">
                  <c:v>0.13415258889400647</c:v>
                </c:pt>
                <c:pt idx="416">
                  <c:v>9.5500743680291392E-2</c:v>
                </c:pt>
                <c:pt idx="417">
                  <c:v>0.10015628847361885</c:v>
                </c:pt>
                <c:pt idx="418">
                  <c:v>8.5206958387016626E-2</c:v>
                </c:pt>
                <c:pt idx="419">
                  <c:v>8.6378730383760094E-2</c:v>
                </c:pt>
                <c:pt idx="420">
                  <c:v>8.1675230067230459E-2</c:v>
                </c:pt>
                <c:pt idx="421">
                  <c:v>8.8843595743815437E-2</c:v>
                </c:pt>
                <c:pt idx="422">
                  <c:v>0.10919928181092842</c:v>
                </c:pt>
                <c:pt idx="423">
                  <c:v>0.1001447259918148</c:v>
                </c:pt>
                <c:pt idx="424">
                  <c:v>0.10208508774159426</c:v>
                </c:pt>
                <c:pt idx="425">
                  <c:v>0.10161259165332978</c:v>
                </c:pt>
                <c:pt idx="426">
                  <c:v>0.10600504742672516</c:v>
                </c:pt>
                <c:pt idx="427">
                  <c:v>9.5923311293523328E-2</c:v>
                </c:pt>
                <c:pt idx="428">
                  <c:v>9.2815881521543325E-2</c:v>
                </c:pt>
                <c:pt idx="429">
                  <c:v>6.3716576997097304E-2</c:v>
                </c:pt>
                <c:pt idx="430">
                  <c:v>6.0411972890669595E-2</c:v>
                </c:pt>
                <c:pt idx="431">
                  <c:v>7.9794657719255882E-2</c:v>
                </c:pt>
                <c:pt idx="432">
                  <c:v>9.1761372129691113E-2</c:v>
                </c:pt>
                <c:pt idx="433">
                  <c:v>8.3615725833767307E-2</c:v>
                </c:pt>
                <c:pt idx="434">
                  <c:v>0.10932538489506516</c:v>
                </c:pt>
                <c:pt idx="435">
                  <c:v>0.12609950434556885</c:v>
                </c:pt>
                <c:pt idx="436">
                  <c:v>0.11823305430800078</c:v>
                </c:pt>
                <c:pt idx="437">
                  <c:v>0.13204635758716782</c:v>
                </c:pt>
                <c:pt idx="438">
                  <c:v>0.15018098057102522</c:v>
                </c:pt>
                <c:pt idx="439">
                  <c:v>0.15705223292365814</c:v>
                </c:pt>
                <c:pt idx="440">
                  <c:v>0.13290920166965461</c:v>
                </c:pt>
                <c:pt idx="441">
                  <c:v>0.11004574430615315</c:v>
                </c:pt>
                <c:pt idx="442">
                  <c:v>0.12292711062151612</c:v>
                </c:pt>
                <c:pt idx="443">
                  <c:v>0.12306793842341809</c:v>
                </c:pt>
                <c:pt idx="444">
                  <c:v>8.1548220795388898E-2</c:v>
                </c:pt>
                <c:pt idx="445">
                  <c:v>0.10574348143500653</c:v>
                </c:pt>
                <c:pt idx="446">
                  <c:v>9.1224130997140662E-2</c:v>
                </c:pt>
                <c:pt idx="447">
                  <c:v>8.2693208501213394E-2</c:v>
                </c:pt>
                <c:pt idx="448">
                  <c:v>8.4052112495015846E-2</c:v>
                </c:pt>
                <c:pt idx="449">
                  <c:v>9.4338308910540347E-2</c:v>
                </c:pt>
                <c:pt idx="450">
                  <c:v>0.10174604423958808</c:v>
                </c:pt>
                <c:pt idx="451">
                  <c:v>0.10834070997549933</c:v>
                </c:pt>
                <c:pt idx="452">
                  <c:v>8.9729731595873177E-2</c:v>
                </c:pt>
                <c:pt idx="453">
                  <c:v>9.2129077714992583E-2</c:v>
                </c:pt>
                <c:pt idx="454">
                  <c:v>0.11582636408975418</c:v>
                </c:pt>
                <c:pt idx="455">
                  <c:v>0.11334602198426931</c:v>
                </c:pt>
                <c:pt idx="456">
                  <c:v>0.11996293147143262</c:v>
                </c:pt>
                <c:pt idx="457">
                  <c:v>9.1851129421870334E-2</c:v>
                </c:pt>
                <c:pt idx="458">
                  <c:v>0.11318968249675269</c:v>
                </c:pt>
                <c:pt idx="459">
                  <c:v>0.1177627970492368</c:v>
                </c:pt>
                <c:pt idx="460">
                  <c:v>0.11449204274357934</c:v>
                </c:pt>
                <c:pt idx="461">
                  <c:v>0.12862475304523679</c:v>
                </c:pt>
                <c:pt idx="462">
                  <c:v>0.12592510525337774</c:v>
                </c:pt>
                <c:pt idx="463">
                  <c:v>0.13203239947438489</c:v>
                </c:pt>
                <c:pt idx="464">
                  <c:v>0.11524506460316528</c:v>
                </c:pt>
                <c:pt idx="465">
                  <c:v>9.7996890281609766E-2</c:v>
                </c:pt>
                <c:pt idx="466">
                  <c:v>9.9806211593638727E-2</c:v>
                </c:pt>
                <c:pt idx="467">
                  <c:v>0.10672956994442098</c:v>
                </c:pt>
                <c:pt idx="468">
                  <c:v>0.12550109923987679</c:v>
                </c:pt>
                <c:pt idx="469">
                  <c:v>0.11592633828910762</c:v>
                </c:pt>
                <c:pt idx="470">
                  <c:v>0.11437448810648557</c:v>
                </c:pt>
                <c:pt idx="471">
                  <c:v>0.11378035454693708</c:v>
                </c:pt>
                <c:pt idx="472">
                  <c:v>0.14051992802076196</c:v>
                </c:pt>
                <c:pt idx="473">
                  <c:v>0.13428797406132395</c:v>
                </c:pt>
                <c:pt idx="474">
                  <c:v>0.13379613811721294</c:v>
                </c:pt>
                <c:pt idx="475">
                  <c:v>0.10869939224865956</c:v>
                </c:pt>
                <c:pt idx="476">
                  <c:v>0.12597351425386918</c:v>
                </c:pt>
                <c:pt idx="477">
                  <c:v>0.12061045874376049</c:v>
                </c:pt>
                <c:pt idx="478">
                  <c:v>0.12865053099263224</c:v>
                </c:pt>
                <c:pt idx="479">
                  <c:v>9.560266509425458E-2</c:v>
                </c:pt>
                <c:pt idx="480">
                  <c:v>0.12431081643554626</c:v>
                </c:pt>
                <c:pt idx="481">
                  <c:v>0.12618788035035813</c:v>
                </c:pt>
                <c:pt idx="482">
                  <c:v>0.14156004859846039</c:v>
                </c:pt>
                <c:pt idx="483">
                  <c:v>0.1432926268748653</c:v>
                </c:pt>
                <c:pt idx="484">
                  <c:v>0.12250816005437724</c:v>
                </c:pt>
                <c:pt idx="485">
                  <c:v>0.13523392566617776</c:v>
                </c:pt>
                <c:pt idx="486">
                  <c:v>0.13464337185119649</c:v>
                </c:pt>
                <c:pt idx="487">
                  <c:v>0.13858803166669387</c:v>
                </c:pt>
                <c:pt idx="488">
                  <c:v>0.13817124655619603</c:v>
                </c:pt>
                <c:pt idx="489">
                  <c:v>0.14511866386809089</c:v>
                </c:pt>
                <c:pt idx="490">
                  <c:v>0.12938214272550017</c:v>
                </c:pt>
                <c:pt idx="491">
                  <c:v>0.13463989082868366</c:v>
                </c:pt>
                <c:pt idx="492">
                  <c:v>0.14325347807120348</c:v>
                </c:pt>
                <c:pt idx="493">
                  <c:v>0.14967978985770306</c:v>
                </c:pt>
                <c:pt idx="494">
                  <c:v>0.14364349933766646</c:v>
                </c:pt>
                <c:pt idx="495">
                  <c:v>0.14255214952639733</c:v>
                </c:pt>
                <c:pt idx="496">
                  <c:v>0.1050222487136427</c:v>
                </c:pt>
                <c:pt idx="497">
                  <c:v>8.9906510842362564E-2</c:v>
                </c:pt>
                <c:pt idx="498">
                  <c:v>8.5918513224452958E-2</c:v>
                </c:pt>
                <c:pt idx="499">
                  <c:v>8.2950245117625387E-2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A-433C-8794-0B625D3F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53167"/>
        <c:axId val="1789405471"/>
      </c:scatterChart>
      <c:valAx>
        <c:axId val="1786353167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405471"/>
        <c:crosses val="autoZero"/>
        <c:crossBetween val="midCat"/>
        <c:majorUnit val="50"/>
      </c:valAx>
      <c:valAx>
        <c:axId val="178940547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635316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HW</a:t>
            </a:r>
            <a:r>
              <a:rPr lang="en-US" baseline="0"/>
              <a:t> Equilibrium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Homozygous Dominant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Tables!$E$3:$E$503</c:f>
              <c:numCache>
                <c:formatCode>General</c:formatCode>
                <c:ptCount val="501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  <c:pt idx="15">
                  <c:v>360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360</c:v>
                </c:pt>
                <c:pt idx="31">
                  <c:v>360</c:v>
                </c:pt>
                <c:pt idx="32">
                  <c:v>360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360</c:v>
                </c:pt>
                <c:pt idx="37">
                  <c:v>360</c:v>
                </c:pt>
                <c:pt idx="38">
                  <c:v>360</c:v>
                </c:pt>
                <c:pt idx="39">
                  <c:v>360</c:v>
                </c:pt>
                <c:pt idx="40">
                  <c:v>360</c:v>
                </c:pt>
                <c:pt idx="41">
                  <c:v>360</c:v>
                </c:pt>
                <c:pt idx="42">
                  <c:v>360</c:v>
                </c:pt>
                <c:pt idx="43">
                  <c:v>360</c:v>
                </c:pt>
                <c:pt idx="44">
                  <c:v>360</c:v>
                </c:pt>
                <c:pt idx="45">
                  <c:v>360</c:v>
                </c:pt>
                <c:pt idx="46">
                  <c:v>360</c:v>
                </c:pt>
                <c:pt idx="47">
                  <c:v>360</c:v>
                </c:pt>
                <c:pt idx="48">
                  <c:v>360</c:v>
                </c:pt>
                <c:pt idx="49">
                  <c:v>360</c:v>
                </c:pt>
                <c:pt idx="50">
                  <c:v>360</c:v>
                </c:pt>
                <c:pt idx="51">
                  <c:v>360</c:v>
                </c:pt>
                <c:pt idx="52">
                  <c:v>360</c:v>
                </c:pt>
                <c:pt idx="53">
                  <c:v>360</c:v>
                </c:pt>
                <c:pt idx="54">
                  <c:v>360</c:v>
                </c:pt>
                <c:pt idx="55">
                  <c:v>360</c:v>
                </c:pt>
                <c:pt idx="56">
                  <c:v>360</c:v>
                </c:pt>
                <c:pt idx="57">
                  <c:v>360</c:v>
                </c:pt>
                <c:pt idx="58">
                  <c:v>360</c:v>
                </c:pt>
                <c:pt idx="59">
                  <c:v>360</c:v>
                </c:pt>
                <c:pt idx="60">
                  <c:v>360</c:v>
                </c:pt>
                <c:pt idx="61">
                  <c:v>360</c:v>
                </c:pt>
                <c:pt idx="62">
                  <c:v>360</c:v>
                </c:pt>
                <c:pt idx="63">
                  <c:v>360</c:v>
                </c:pt>
                <c:pt idx="64">
                  <c:v>360</c:v>
                </c:pt>
                <c:pt idx="65">
                  <c:v>360</c:v>
                </c:pt>
                <c:pt idx="66">
                  <c:v>360</c:v>
                </c:pt>
                <c:pt idx="67">
                  <c:v>360</c:v>
                </c:pt>
                <c:pt idx="68">
                  <c:v>360</c:v>
                </c:pt>
                <c:pt idx="69">
                  <c:v>360</c:v>
                </c:pt>
                <c:pt idx="70">
                  <c:v>360</c:v>
                </c:pt>
                <c:pt idx="71">
                  <c:v>360</c:v>
                </c:pt>
                <c:pt idx="72">
                  <c:v>360</c:v>
                </c:pt>
                <c:pt idx="73">
                  <c:v>360</c:v>
                </c:pt>
                <c:pt idx="74">
                  <c:v>360</c:v>
                </c:pt>
                <c:pt idx="75">
                  <c:v>360</c:v>
                </c:pt>
                <c:pt idx="76">
                  <c:v>360</c:v>
                </c:pt>
                <c:pt idx="77">
                  <c:v>360</c:v>
                </c:pt>
                <c:pt idx="78">
                  <c:v>360</c:v>
                </c:pt>
                <c:pt idx="79">
                  <c:v>360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  <c:pt idx="99">
                  <c:v>360</c:v>
                </c:pt>
                <c:pt idx="100">
                  <c:v>360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360</c:v>
                </c:pt>
                <c:pt idx="110">
                  <c:v>360</c:v>
                </c:pt>
                <c:pt idx="111">
                  <c:v>360</c:v>
                </c:pt>
                <c:pt idx="112">
                  <c:v>360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360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360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360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360</c:v>
                </c:pt>
                <c:pt idx="196">
                  <c:v>360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360</c:v>
                </c:pt>
                <c:pt idx="264">
                  <c:v>360</c:v>
                </c:pt>
                <c:pt idx="265">
                  <c:v>360</c:v>
                </c:pt>
                <c:pt idx="266">
                  <c:v>360</c:v>
                </c:pt>
                <c:pt idx="267">
                  <c:v>360</c:v>
                </c:pt>
                <c:pt idx="268">
                  <c:v>360</c:v>
                </c:pt>
                <c:pt idx="269">
                  <c:v>360</c:v>
                </c:pt>
                <c:pt idx="270">
                  <c:v>360</c:v>
                </c:pt>
                <c:pt idx="271">
                  <c:v>360</c:v>
                </c:pt>
                <c:pt idx="272">
                  <c:v>360</c:v>
                </c:pt>
                <c:pt idx="273">
                  <c:v>360</c:v>
                </c:pt>
                <c:pt idx="274">
                  <c:v>360</c:v>
                </c:pt>
                <c:pt idx="275">
                  <c:v>360</c:v>
                </c:pt>
                <c:pt idx="276">
                  <c:v>360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360</c:v>
                </c:pt>
                <c:pt idx="281">
                  <c:v>360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360</c:v>
                </c:pt>
                <c:pt idx="290">
                  <c:v>360</c:v>
                </c:pt>
                <c:pt idx="291">
                  <c:v>360</c:v>
                </c:pt>
                <c:pt idx="292">
                  <c:v>360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360</c:v>
                </c:pt>
                <c:pt idx="301">
                  <c:v>360</c:v>
                </c:pt>
                <c:pt idx="302">
                  <c:v>360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360</c:v>
                </c:pt>
                <c:pt idx="308">
                  <c:v>360</c:v>
                </c:pt>
                <c:pt idx="309">
                  <c:v>360</c:v>
                </c:pt>
                <c:pt idx="310">
                  <c:v>360</c:v>
                </c:pt>
                <c:pt idx="311">
                  <c:v>360</c:v>
                </c:pt>
                <c:pt idx="312">
                  <c:v>360</c:v>
                </c:pt>
                <c:pt idx="313">
                  <c:v>360</c:v>
                </c:pt>
                <c:pt idx="314">
                  <c:v>360</c:v>
                </c:pt>
                <c:pt idx="315">
                  <c:v>360</c:v>
                </c:pt>
                <c:pt idx="316">
                  <c:v>360</c:v>
                </c:pt>
                <c:pt idx="317">
                  <c:v>360</c:v>
                </c:pt>
                <c:pt idx="318">
                  <c:v>360</c:v>
                </c:pt>
                <c:pt idx="319">
                  <c:v>360</c:v>
                </c:pt>
                <c:pt idx="320">
                  <c:v>360</c:v>
                </c:pt>
                <c:pt idx="321">
                  <c:v>360</c:v>
                </c:pt>
                <c:pt idx="322">
                  <c:v>360</c:v>
                </c:pt>
                <c:pt idx="323">
                  <c:v>360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360</c:v>
                </c:pt>
                <c:pt idx="328">
                  <c:v>360</c:v>
                </c:pt>
                <c:pt idx="329">
                  <c:v>360</c:v>
                </c:pt>
                <c:pt idx="330">
                  <c:v>360</c:v>
                </c:pt>
                <c:pt idx="331">
                  <c:v>360</c:v>
                </c:pt>
                <c:pt idx="332">
                  <c:v>360</c:v>
                </c:pt>
                <c:pt idx="333">
                  <c:v>360</c:v>
                </c:pt>
                <c:pt idx="334">
                  <c:v>360</c:v>
                </c:pt>
                <c:pt idx="335">
                  <c:v>360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360</c:v>
                </c:pt>
                <c:pt idx="340">
                  <c:v>360</c:v>
                </c:pt>
                <c:pt idx="341">
                  <c:v>360</c:v>
                </c:pt>
                <c:pt idx="342">
                  <c:v>360</c:v>
                </c:pt>
                <c:pt idx="343">
                  <c:v>360</c:v>
                </c:pt>
                <c:pt idx="344">
                  <c:v>360</c:v>
                </c:pt>
                <c:pt idx="345">
                  <c:v>360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360</c:v>
                </c:pt>
                <c:pt idx="353">
                  <c:v>360</c:v>
                </c:pt>
                <c:pt idx="354">
                  <c:v>360</c:v>
                </c:pt>
                <c:pt idx="355">
                  <c:v>360</c:v>
                </c:pt>
                <c:pt idx="356">
                  <c:v>360</c:v>
                </c:pt>
                <c:pt idx="357">
                  <c:v>360</c:v>
                </c:pt>
                <c:pt idx="358">
                  <c:v>360</c:v>
                </c:pt>
                <c:pt idx="359">
                  <c:v>360</c:v>
                </c:pt>
                <c:pt idx="360">
                  <c:v>360</c:v>
                </c:pt>
                <c:pt idx="361">
                  <c:v>360</c:v>
                </c:pt>
                <c:pt idx="362">
                  <c:v>360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360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360</c:v>
                </c:pt>
                <c:pt idx="374">
                  <c:v>360</c:v>
                </c:pt>
                <c:pt idx="375">
                  <c:v>360</c:v>
                </c:pt>
                <c:pt idx="376">
                  <c:v>360</c:v>
                </c:pt>
                <c:pt idx="377">
                  <c:v>360</c:v>
                </c:pt>
                <c:pt idx="378">
                  <c:v>360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360</c:v>
                </c:pt>
                <c:pt idx="385">
                  <c:v>360</c:v>
                </c:pt>
                <c:pt idx="386">
                  <c:v>360</c:v>
                </c:pt>
                <c:pt idx="387">
                  <c:v>360</c:v>
                </c:pt>
                <c:pt idx="388">
                  <c:v>360</c:v>
                </c:pt>
                <c:pt idx="389">
                  <c:v>360</c:v>
                </c:pt>
                <c:pt idx="390">
                  <c:v>360</c:v>
                </c:pt>
                <c:pt idx="391">
                  <c:v>360</c:v>
                </c:pt>
                <c:pt idx="392">
                  <c:v>360</c:v>
                </c:pt>
                <c:pt idx="393">
                  <c:v>360</c:v>
                </c:pt>
                <c:pt idx="394">
                  <c:v>360</c:v>
                </c:pt>
                <c:pt idx="395">
                  <c:v>360</c:v>
                </c:pt>
                <c:pt idx="396">
                  <c:v>360</c:v>
                </c:pt>
                <c:pt idx="397">
                  <c:v>360</c:v>
                </c:pt>
                <c:pt idx="398">
                  <c:v>360</c:v>
                </c:pt>
                <c:pt idx="399">
                  <c:v>360</c:v>
                </c:pt>
                <c:pt idx="400">
                  <c:v>360</c:v>
                </c:pt>
                <c:pt idx="401">
                  <c:v>360</c:v>
                </c:pt>
                <c:pt idx="402">
                  <c:v>360</c:v>
                </c:pt>
                <c:pt idx="403">
                  <c:v>360</c:v>
                </c:pt>
                <c:pt idx="404">
                  <c:v>360</c:v>
                </c:pt>
                <c:pt idx="405">
                  <c:v>360</c:v>
                </c:pt>
                <c:pt idx="406">
                  <c:v>360</c:v>
                </c:pt>
                <c:pt idx="407">
                  <c:v>360</c:v>
                </c:pt>
                <c:pt idx="408">
                  <c:v>360</c:v>
                </c:pt>
                <c:pt idx="409">
                  <c:v>360</c:v>
                </c:pt>
                <c:pt idx="410">
                  <c:v>360</c:v>
                </c:pt>
                <c:pt idx="411">
                  <c:v>360</c:v>
                </c:pt>
                <c:pt idx="412">
                  <c:v>360</c:v>
                </c:pt>
                <c:pt idx="413">
                  <c:v>360</c:v>
                </c:pt>
                <c:pt idx="414">
                  <c:v>360</c:v>
                </c:pt>
                <c:pt idx="415">
                  <c:v>360</c:v>
                </c:pt>
                <c:pt idx="416">
                  <c:v>360</c:v>
                </c:pt>
                <c:pt idx="417">
                  <c:v>360</c:v>
                </c:pt>
                <c:pt idx="418">
                  <c:v>360</c:v>
                </c:pt>
                <c:pt idx="419">
                  <c:v>360</c:v>
                </c:pt>
                <c:pt idx="420">
                  <c:v>360</c:v>
                </c:pt>
                <c:pt idx="421">
                  <c:v>360</c:v>
                </c:pt>
                <c:pt idx="422">
                  <c:v>360</c:v>
                </c:pt>
                <c:pt idx="423">
                  <c:v>360</c:v>
                </c:pt>
                <c:pt idx="424">
                  <c:v>360</c:v>
                </c:pt>
                <c:pt idx="425">
                  <c:v>360</c:v>
                </c:pt>
                <c:pt idx="426">
                  <c:v>360</c:v>
                </c:pt>
                <c:pt idx="427">
                  <c:v>360</c:v>
                </c:pt>
                <c:pt idx="428">
                  <c:v>360</c:v>
                </c:pt>
                <c:pt idx="429">
                  <c:v>360</c:v>
                </c:pt>
                <c:pt idx="430">
                  <c:v>360</c:v>
                </c:pt>
                <c:pt idx="431">
                  <c:v>360</c:v>
                </c:pt>
                <c:pt idx="432">
                  <c:v>360</c:v>
                </c:pt>
                <c:pt idx="433">
                  <c:v>360</c:v>
                </c:pt>
                <c:pt idx="434">
                  <c:v>360</c:v>
                </c:pt>
                <c:pt idx="435">
                  <c:v>360</c:v>
                </c:pt>
                <c:pt idx="436">
                  <c:v>360</c:v>
                </c:pt>
                <c:pt idx="437">
                  <c:v>360</c:v>
                </c:pt>
                <c:pt idx="438">
                  <c:v>360</c:v>
                </c:pt>
                <c:pt idx="439">
                  <c:v>360</c:v>
                </c:pt>
                <c:pt idx="440">
                  <c:v>360</c:v>
                </c:pt>
                <c:pt idx="441">
                  <c:v>360</c:v>
                </c:pt>
                <c:pt idx="442">
                  <c:v>360</c:v>
                </c:pt>
                <c:pt idx="443">
                  <c:v>360</c:v>
                </c:pt>
                <c:pt idx="444">
                  <c:v>360</c:v>
                </c:pt>
                <c:pt idx="445">
                  <c:v>360</c:v>
                </c:pt>
                <c:pt idx="446">
                  <c:v>360</c:v>
                </c:pt>
                <c:pt idx="447">
                  <c:v>360</c:v>
                </c:pt>
                <c:pt idx="448">
                  <c:v>360</c:v>
                </c:pt>
                <c:pt idx="449">
                  <c:v>360</c:v>
                </c:pt>
                <c:pt idx="450">
                  <c:v>360</c:v>
                </c:pt>
                <c:pt idx="451">
                  <c:v>360</c:v>
                </c:pt>
                <c:pt idx="452">
                  <c:v>360</c:v>
                </c:pt>
                <c:pt idx="453">
                  <c:v>360</c:v>
                </c:pt>
                <c:pt idx="454">
                  <c:v>360</c:v>
                </c:pt>
                <c:pt idx="455">
                  <c:v>360</c:v>
                </c:pt>
                <c:pt idx="456">
                  <c:v>360</c:v>
                </c:pt>
                <c:pt idx="457">
                  <c:v>360</c:v>
                </c:pt>
                <c:pt idx="458">
                  <c:v>360</c:v>
                </c:pt>
                <c:pt idx="459">
                  <c:v>360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360</c:v>
                </c:pt>
                <c:pt idx="474">
                  <c:v>360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360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360</c:v>
                </c:pt>
                <c:pt idx="485">
                  <c:v>360</c:v>
                </c:pt>
                <c:pt idx="486">
                  <c:v>360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360</c:v>
                </c:pt>
                <c:pt idx="497">
                  <c:v>360</c:v>
                </c:pt>
                <c:pt idx="498">
                  <c:v>360</c:v>
                </c:pt>
                <c:pt idx="499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FF9-903F-CC1CC4B6DAD7}"/>
            </c:ext>
          </c:extLst>
        </c:ser>
        <c:ser>
          <c:idx val="1"/>
          <c:order val="1"/>
          <c:tx>
            <c:v>Heterozygote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Tables!$F$3:$F$503</c:f>
              <c:numCache>
                <c:formatCode>0.00</c:formatCode>
                <c:ptCount val="501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480</c:v>
                </c:pt>
                <c:pt idx="4">
                  <c:v>480</c:v>
                </c:pt>
                <c:pt idx="5">
                  <c:v>480</c:v>
                </c:pt>
                <c:pt idx="6">
                  <c:v>480</c:v>
                </c:pt>
                <c:pt idx="7">
                  <c:v>480</c:v>
                </c:pt>
                <c:pt idx="8">
                  <c:v>480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480</c:v>
                </c:pt>
                <c:pt idx="13">
                  <c:v>480</c:v>
                </c:pt>
                <c:pt idx="14">
                  <c:v>480</c:v>
                </c:pt>
                <c:pt idx="15">
                  <c:v>480</c:v>
                </c:pt>
                <c:pt idx="16">
                  <c:v>480</c:v>
                </c:pt>
                <c:pt idx="17">
                  <c:v>480</c:v>
                </c:pt>
                <c:pt idx="18">
                  <c:v>480</c:v>
                </c:pt>
                <c:pt idx="19">
                  <c:v>480</c:v>
                </c:pt>
                <c:pt idx="20">
                  <c:v>480</c:v>
                </c:pt>
                <c:pt idx="21">
                  <c:v>480</c:v>
                </c:pt>
                <c:pt idx="22">
                  <c:v>480</c:v>
                </c:pt>
                <c:pt idx="23">
                  <c:v>480</c:v>
                </c:pt>
                <c:pt idx="24">
                  <c:v>480</c:v>
                </c:pt>
                <c:pt idx="25">
                  <c:v>480</c:v>
                </c:pt>
                <c:pt idx="26">
                  <c:v>480</c:v>
                </c:pt>
                <c:pt idx="27">
                  <c:v>480</c:v>
                </c:pt>
                <c:pt idx="28">
                  <c:v>480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480</c:v>
                </c:pt>
                <c:pt idx="39">
                  <c:v>480</c:v>
                </c:pt>
                <c:pt idx="40">
                  <c:v>480</c:v>
                </c:pt>
                <c:pt idx="41">
                  <c:v>480</c:v>
                </c:pt>
                <c:pt idx="42">
                  <c:v>480</c:v>
                </c:pt>
                <c:pt idx="43">
                  <c:v>480</c:v>
                </c:pt>
                <c:pt idx="44">
                  <c:v>480</c:v>
                </c:pt>
                <c:pt idx="45">
                  <c:v>480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480</c:v>
                </c:pt>
                <c:pt idx="51">
                  <c:v>480</c:v>
                </c:pt>
                <c:pt idx="52">
                  <c:v>480</c:v>
                </c:pt>
                <c:pt idx="53">
                  <c:v>480</c:v>
                </c:pt>
                <c:pt idx="54">
                  <c:v>480</c:v>
                </c:pt>
                <c:pt idx="55">
                  <c:v>480</c:v>
                </c:pt>
                <c:pt idx="56">
                  <c:v>480</c:v>
                </c:pt>
                <c:pt idx="57">
                  <c:v>480</c:v>
                </c:pt>
                <c:pt idx="58">
                  <c:v>480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480</c:v>
                </c:pt>
                <c:pt idx="93">
                  <c:v>480</c:v>
                </c:pt>
                <c:pt idx="94">
                  <c:v>480</c:v>
                </c:pt>
                <c:pt idx="95">
                  <c:v>480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480</c:v>
                </c:pt>
                <c:pt idx="101">
                  <c:v>480</c:v>
                </c:pt>
                <c:pt idx="102">
                  <c:v>480</c:v>
                </c:pt>
                <c:pt idx="103">
                  <c:v>480</c:v>
                </c:pt>
                <c:pt idx="104">
                  <c:v>480</c:v>
                </c:pt>
                <c:pt idx="105">
                  <c:v>480</c:v>
                </c:pt>
                <c:pt idx="106">
                  <c:v>480</c:v>
                </c:pt>
                <c:pt idx="107">
                  <c:v>480</c:v>
                </c:pt>
                <c:pt idx="108">
                  <c:v>480</c:v>
                </c:pt>
                <c:pt idx="109">
                  <c:v>480</c:v>
                </c:pt>
                <c:pt idx="110">
                  <c:v>480</c:v>
                </c:pt>
                <c:pt idx="111">
                  <c:v>480</c:v>
                </c:pt>
                <c:pt idx="112">
                  <c:v>480</c:v>
                </c:pt>
                <c:pt idx="113">
                  <c:v>480</c:v>
                </c:pt>
                <c:pt idx="114">
                  <c:v>480</c:v>
                </c:pt>
                <c:pt idx="115">
                  <c:v>480</c:v>
                </c:pt>
                <c:pt idx="116">
                  <c:v>480</c:v>
                </c:pt>
                <c:pt idx="117">
                  <c:v>480</c:v>
                </c:pt>
                <c:pt idx="118">
                  <c:v>480</c:v>
                </c:pt>
                <c:pt idx="119">
                  <c:v>480</c:v>
                </c:pt>
                <c:pt idx="120">
                  <c:v>480</c:v>
                </c:pt>
                <c:pt idx="121">
                  <c:v>480</c:v>
                </c:pt>
                <c:pt idx="122">
                  <c:v>480</c:v>
                </c:pt>
                <c:pt idx="123">
                  <c:v>480</c:v>
                </c:pt>
                <c:pt idx="124">
                  <c:v>480</c:v>
                </c:pt>
                <c:pt idx="125">
                  <c:v>480</c:v>
                </c:pt>
                <c:pt idx="126">
                  <c:v>480</c:v>
                </c:pt>
                <c:pt idx="127">
                  <c:v>480</c:v>
                </c:pt>
                <c:pt idx="128">
                  <c:v>480</c:v>
                </c:pt>
                <c:pt idx="129">
                  <c:v>480</c:v>
                </c:pt>
                <c:pt idx="130">
                  <c:v>480</c:v>
                </c:pt>
                <c:pt idx="131">
                  <c:v>480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480</c:v>
                </c:pt>
                <c:pt idx="142">
                  <c:v>480</c:v>
                </c:pt>
                <c:pt idx="143">
                  <c:v>480</c:v>
                </c:pt>
                <c:pt idx="144">
                  <c:v>480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480</c:v>
                </c:pt>
                <c:pt idx="149">
                  <c:v>480</c:v>
                </c:pt>
                <c:pt idx="150">
                  <c:v>480</c:v>
                </c:pt>
                <c:pt idx="151">
                  <c:v>480</c:v>
                </c:pt>
                <c:pt idx="152">
                  <c:v>480</c:v>
                </c:pt>
                <c:pt idx="153">
                  <c:v>480</c:v>
                </c:pt>
                <c:pt idx="154">
                  <c:v>480</c:v>
                </c:pt>
                <c:pt idx="155">
                  <c:v>480</c:v>
                </c:pt>
                <c:pt idx="156">
                  <c:v>480</c:v>
                </c:pt>
                <c:pt idx="157">
                  <c:v>480</c:v>
                </c:pt>
                <c:pt idx="158">
                  <c:v>480</c:v>
                </c:pt>
                <c:pt idx="159">
                  <c:v>480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480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480</c:v>
                </c:pt>
                <c:pt idx="176">
                  <c:v>480</c:v>
                </c:pt>
                <c:pt idx="177">
                  <c:v>480</c:v>
                </c:pt>
                <c:pt idx="178">
                  <c:v>480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480</c:v>
                </c:pt>
                <c:pt idx="218">
                  <c:v>480</c:v>
                </c:pt>
                <c:pt idx="219">
                  <c:v>480</c:v>
                </c:pt>
                <c:pt idx="220">
                  <c:v>480</c:v>
                </c:pt>
                <c:pt idx="221">
                  <c:v>480</c:v>
                </c:pt>
                <c:pt idx="222">
                  <c:v>480</c:v>
                </c:pt>
                <c:pt idx="223">
                  <c:v>480</c:v>
                </c:pt>
                <c:pt idx="224">
                  <c:v>480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480</c:v>
                </c:pt>
                <c:pt idx="230">
                  <c:v>480</c:v>
                </c:pt>
                <c:pt idx="231">
                  <c:v>480</c:v>
                </c:pt>
                <c:pt idx="232">
                  <c:v>480</c:v>
                </c:pt>
                <c:pt idx="233">
                  <c:v>480</c:v>
                </c:pt>
                <c:pt idx="234">
                  <c:v>480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480</c:v>
                </c:pt>
                <c:pt idx="246">
                  <c:v>480</c:v>
                </c:pt>
                <c:pt idx="247">
                  <c:v>480</c:v>
                </c:pt>
                <c:pt idx="248">
                  <c:v>480</c:v>
                </c:pt>
                <c:pt idx="249">
                  <c:v>480</c:v>
                </c:pt>
                <c:pt idx="250">
                  <c:v>480</c:v>
                </c:pt>
                <c:pt idx="251">
                  <c:v>480</c:v>
                </c:pt>
                <c:pt idx="252">
                  <c:v>480</c:v>
                </c:pt>
                <c:pt idx="253">
                  <c:v>480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480</c:v>
                </c:pt>
                <c:pt idx="258">
                  <c:v>480</c:v>
                </c:pt>
                <c:pt idx="259">
                  <c:v>480</c:v>
                </c:pt>
                <c:pt idx="260">
                  <c:v>480</c:v>
                </c:pt>
                <c:pt idx="261">
                  <c:v>480</c:v>
                </c:pt>
                <c:pt idx="262">
                  <c:v>480</c:v>
                </c:pt>
                <c:pt idx="263">
                  <c:v>480</c:v>
                </c:pt>
                <c:pt idx="264">
                  <c:v>480</c:v>
                </c:pt>
                <c:pt idx="265">
                  <c:v>480</c:v>
                </c:pt>
                <c:pt idx="266">
                  <c:v>480</c:v>
                </c:pt>
                <c:pt idx="267">
                  <c:v>480</c:v>
                </c:pt>
                <c:pt idx="268">
                  <c:v>480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480</c:v>
                </c:pt>
                <c:pt idx="274">
                  <c:v>480</c:v>
                </c:pt>
                <c:pt idx="275">
                  <c:v>480</c:v>
                </c:pt>
                <c:pt idx="276">
                  <c:v>480</c:v>
                </c:pt>
                <c:pt idx="277">
                  <c:v>480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480</c:v>
                </c:pt>
                <c:pt idx="282">
                  <c:v>480</c:v>
                </c:pt>
                <c:pt idx="283">
                  <c:v>480</c:v>
                </c:pt>
                <c:pt idx="284">
                  <c:v>480</c:v>
                </c:pt>
                <c:pt idx="285">
                  <c:v>480</c:v>
                </c:pt>
                <c:pt idx="286">
                  <c:v>480</c:v>
                </c:pt>
                <c:pt idx="287">
                  <c:v>480</c:v>
                </c:pt>
                <c:pt idx="288">
                  <c:v>480</c:v>
                </c:pt>
                <c:pt idx="289">
                  <c:v>480</c:v>
                </c:pt>
                <c:pt idx="290">
                  <c:v>480</c:v>
                </c:pt>
                <c:pt idx="291">
                  <c:v>480</c:v>
                </c:pt>
                <c:pt idx="292">
                  <c:v>480</c:v>
                </c:pt>
                <c:pt idx="293">
                  <c:v>480</c:v>
                </c:pt>
                <c:pt idx="294">
                  <c:v>480</c:v>
                </c:pt>
                <c:pt idx="295">
                  <c:v>480</c:v>
                </c:pt>
                <c:pt idx="296">
                  <c:v>480</c:v>
                </c:pt>
                <c:pt idx="297">
                  <c:v>480</c:v>
                </c:pt>
                <c:pt idx="298">
                  <c:v>480</c:v>
                </c:pt>
                <c:pt idx="299">
                  <c:v>480</c:v>
                </c:pt>
                <c:pt idx="300">
                  <c:v>480</c:v>
                </c:pt>
                <c:pt idx="301">
                  <c:v>480</c:v>
                </c:pt>
                <c:pt idx="302">
                  <c:v>480</c:v>
                </c:pt>
                <c:pt idx="303">
                  <c:v>480</c:v>
                </c:pt>
                <c:pt idx="304">
                  <c:v>480</c:v>
                </c:pt>
                <c:pt idx="305">
                  <c:v>480</c:v>
                </c:pt>
                <c:pt idx="306">
                  <c:v>480</c:v>
                </c:pt>
                <c:pt idx="307">
                  <c:v>480</c:v>
                </c:pt>
                <c:pt idx="308">
                  <c:v>480</c:v>
                </c:pt>
                <c:pt idx="309">
                  <c:v>480</c:v>
                </c:pt>
                <c:pt idx="310">
                  <c:v>480</c:v>
                </c:pt>
                <c:pt idx="311">
                  <c:v>480</c:v>
                </c:pt>
                <c:pt idx="312">
                  <c:v>480</c:v>
                </c:pt>
                <c:pt idx="313">
                  <c:v>480</c:v>
                </c:pt>
                <c:pt idx="314">
                  <c:v>480</c:v>
                </c:pt>
                <c:pt idx="315">
                  <c:v>480</c:v>
                </c:pt>
                <c:pt idx="316">
                  <c:v>480</c:v>
                </c:pt>
                <c:pt idx="317">
                  <c:v>480</c:v>
                </c:pt>
                <c:pt idx="318">
                  <c:v>480</c:v>
                </c:pt>
                <c:pt idx="319">
                  <c:v>480</c:v>
                </c:pt>
                <c:pt idx="320">
                  <c:v>480</c:v>
                </c:pt>
                <c:pt idx="321">
                  <c:v>480</c:v>
                </c:pt>
                <c:pt idx="322">
                  <c:v>480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480</c:v>
                </c:pt>
                <c:pt idx="328">
                  <c:v>480</c:v>
                </c:pt>
                <c:pt idx="329">
                  <c:v>480</c:v>
                </c:pt>
                <c:pt idx="330">
                  <c:v>480</c:v>
                </c:pt>
                <c:pt idx="331">
                  <c:v>480</c:v>
                </c:pt>
                <c:pt idx="332">
                  <c:v>480</c:v>
                </c:pt>
                <c:pt idx="333">
                  <c:v>480</c:v>
                </c:pt>
                <c:pt idx="334">
                  <c:v>480</c:v>
                </c:pt>
                <c:pt idx="335">
                  <c:v>480</c:v>
                </c:pt>
                <c:pt idx="336">
                  <c:v>480</c:v>
                </c:pt>
                <c:pt idx="337">
                  <c:v>480</c:v>
                </c:pt>
                <c:pt idx="338">
                  <c:v>480</c:v>
                </c:pt>
                <c:pt idx="339">
                  <c:v>480</c:v>
                </c:pt>
                <c:pt idx="340">
                  <c:v>480</c:v>
                </c:pt>
                <c:pt idx="341">
                  <c:v>480</c:v>
                </c:pt>
                <c:pt idx="342">
                  <c:v>480</c:v>
                </c:pt>
                <c:pt idx="343">
                  <c:v>480</c:v>
                </c:pt>
                <c:pt idx="344">
                  <c:v>480</c:v>
                </c:pt>
                <c:pt idx="345">
                  <c:v>480</c:v>
                </c:pt>
                <c:pt idx="346">
                  <c:v>480</c:v>
                </c:pt>
                <c:pt idx="347">
                  <c:v>480</c:v>
                </c:pt>
                <c:pt idx="348">
                  <c:v>480</c:v>
                </c:pt>
                <c:pt idx="349">
                  <c:v>480</c:v>
                </c:pt>
                <c:pt idx="350">
                  <c:v>480</c:v>
                </c:pt>
                <c:pt idx="351">
                  <c:v>480</c:v>
                </c:pt>
                <c:pt idx="352">
                  <c:v>480</c:v>
                </c:pt>
                <c:pt idx="353">
                  <c:v>480</c:v>
                </c:pt>
                <c:pt idx="354">
                  <c:v>480</c:v>
                </c:pt>
                <c:pt idx="355">
                  <c:v>480</c:v>
                </c:pt>
                <c:pt idx="356">
                  <c:v>480</c:v>
                </c:pt>
                <c:pt idx="357">
                  <c:v>480</c:v>
                </c:pt>
                <c:pt idx="358">
                  <c:v>480</c:v>
                </c:pt>
                <c:pt idx="359">
                  <c:v>480</c:v>
                </c:pt>
                <c:pt idx="360">
                  <c:v>480</c:v>
                </c:pt>
                <c:pt idx="361">
                  <c:v>480</c:v>
                </c:pt>
                <c:pt idx="362">
                  <c:v>480</c:v>
                </c:pt>
                <c:pt idx="363">
                  <c:v>480</c:v>
                </c:pt>
                <c:pt idx="364">
                  <c:v>480</c:v>
                </c:pt>
                <c:pt idx="365">
                  <c:v>480</c:v>
                </c:pt>
                <c:pt idx="366">
                  <c:v>480</c:v>
                </c:pt>
                <c:pt idx="367">
                  <c:v>480</c:v>
                </c:pt>
                <c:pt idx="368">
                  <c:v>480</c:v>
                </c:pt>
                <c:pt idx="369">
                  <c:v>480</c:v>
                </c:pt>
                <c:pt idx="370">
                  <c:v>480</c:v>
                </c:pt>
                <c:pt idx="371">
                  <c:v>480</c:v>
                </c:pt>
                <c:pt idx="372">
                  <c:v>480</c:v>
                </c:pt>
                <c:pt idx="373">
                  <c:v>480</c:v>
                </c:pt>
                <c:pt idx="374">
                  <c:v>480</c:v>
                </c:pt>
                <c:pt idx="375">
                  <c:v>480</c:v>
                </c:pt>
                <c:pt idx="376">
                  <c:v>480</c:v>
                </c:pt>
                <c:pt idx="377">
                  <c:v>480</c:v>
                </c:pt>
                <c:pt idx="378">
                  <c:v>480</c:v>
                </c:pt>
                <c:pt idx="379">
                  <c:v>480</c:v>
                </c:pt>
                <c:pt idx="380">
                  <c:v>480</c:v>
                </c:pt>
                <c:pt idx="381">
                  <c:v>480</c:v>
                </c:pt>
                <c:pt idx="382">
                  <c:v>480</c:v>
                </c:pt>
                <c:pt idx="383">
                  <c:v>480</c:v>
                </c:pt>
                <c:pt idx="384">
                  <c:v>480</c:v>
                </c:pt>
                <c:pt idx="385">
                  <c:v>480</c:v>
                </c:pt>
                <c:pt idx="386">
                  <c:v>480</c:v>
                </c:pt>
                <c:pt idx="387">
                  <c:v>480</c:v>
                </c:pt>
                <c:pt idx="388">
                  <c:v>480</c:v>
                </c:pt>
                <c:pt idx="389">
                  <c:v>480</c:v>
                </c:pt>
                <c:pt idx="390">
                  <c:v>480</c:v>
                </c:pt>
                <c:pt idx="391">
                  <c:v>480</c:v>
                </c:pt>
                <c:pt idx="392">
                  <c:v>480</c:v>
                </c:pt>
                <c:pt idx="393">
                  <c:v>480</c:v>
                </c:pt>
                <c:pt idx="394">
                  <c:v>480</c:v>
                </c:pt>
                <c:pt idx="395">
                  <c:v>480</c:v>
                </c:pt>
                <c:pt idx="396">
                  <c:v>480</c:v>
                </c:pt>
                <c:pt idx="397">
                  <c:v>480</c:v>
                </c:pt>
                <c:pt idx="398">
                  <c:v>480</c:v>
                </c:pt>
                <c:pt idx="399">
                  <c:v>480</c:v>
                </c:pt>
                <c:pt idx="400">
                  <c:v>480</c:v>
                </c:pt>
                <c:pt idx="401">
                  <c:v>480</c:v>
                </c:pt>
                <c:pt idx="402">
                  <c:v>480</c:v>
                </c:pt>
                <c:pt idx="403">
                  <c:v>480</c:v>
                </c:pt>
                <c:pt idx="404">
                  <c:v>480</c:v>
                </c:pt>
                <c:pt idx="405">
                  <c:v>480</c:v>
                </c:pt>
                <c:pt idx="406">
                  <c:v>480</c:v>
                </c:pt>
                <c:pt idx="407">
                  <c:v>480</c:v>
                </c:pt>
                <c:pt idx="408">
                  <c:v>480</c:v>
                </c:pt>
                <c:pt idx="409">
                  <c:v>480</c:v>
                </c:pt>
                <c:pt idx="410">
                  <c:v>480</c:v>
                </c:pt>
                <c:pt idx="411">
                  <c:v>480</c:v>
                </c:pt>
                <c:pt idx="412">
                  <c:v>480</c:v>
                </c:pt>
                <c:pt idx="413">
                  <c:v>480</c:v>
                </c:pt>
                <c:pt idx="414">
                  <c:v>480</c:v>
                </c:pt>
                <c:pt idx="415">
                  <c:v>480</c:v>
                </c:pt>
                <c:pt idx="416">
                  <c:v>480</c:v>
                </c:pt>
                <c:pt idx="417">
                  <c:v>480</c:v>
                </c:pt>
                <c:pt idx="418">
                  <c:v>480</c:v>
                </c:pt>
                <c:pt idx="419">
                  <c:v>480</c:v>
                </c:pt>
                <c:pt idx="420">
                  <c:v>480</c:v>
                </c:pt>
                <c:pt idx="421">
                  <c:v>480</c:v>
                </c:pt>
                <c:pt idx="422">
                  <c:v>480</c:v>
                </c:pt>
                <c:pt idx="423">
                  <c:v>480</c:v>
                </c:pt>
                <c:pt idx="424">
                  <c:v>480</c:v>
                </c:pt>
                <c:pt idx="425">
                  <c:v>480</c:v>
                </c:pt>
                <c:pt idx="426">
                  <c:v>480</c:v>
                </c:pt>
                <c:pt idx="427">
                  <c:v>480</c:v>
                </c:pt>
                <c:pt idx="428">
                  <c:v>480</c:v>
                </c:pt>
                <c:pt idx="429">
                  <c:v>480</c:v>
                </c:pt>
                <c:pt idx="430">
                  <c:v>480</c:v>
                </c:pt>
                <c:pt idx="431">
                  <c:v>480</c:v>
                </c:pt>
                <c:pt idx="432">
                  <c:v>480</c:v>
                </c:pt>
                <c:pt idx="433">
                  <c:v>480</c:v>
                </c:pt>
                <c:pt idx="434">
                  <c:v>480</c:v>
                </c:pt>
                <c:pt idx="435">
                  <c:v>480</c:v>
                </c:pt>
                <c:pt idx="436">
                  <c:v>480</c:v>
                </c:pt>
                <c:pt idx="437">
                  <c:v>480</c:v>
                </c:pt>
                <c:pt idx="438">
                  <c:v>480</c:v>
                </c:pt>
                <c:pt idx="439">
                  <c:v>480</c:v>
                </c:pt>
                <c:pt idx="440">
                  <c:v>480</c:v>
                </c:pt>
                <c:pt idx="441">
                  <c:v>480</c:v>
                </c:pt>
                <c:pt idx="442">
                  <c:v>480</c:v>
                </c:pt>
                <c:pt idx="443">
                  <c:v>480</c:v>
                </c:pt>
                <c:pt idx="444">
                  <c:v>480</c:v>
                </c:pt>
                <c:pt idx="445">
                  <c:v>480</c:v>
                </c:pt>
                <c:pt idx="446">
                  <c:v>480</c:v>
                </c:pt>
                <c:pt idx="447">
                  <c:v>480</c:v>
                </c:pt>
                <c:pt idx="448">
                  <c:v>480</c:v>
                </c:pt>
                <c:pt idx="449">
                  <c:v>480</c:v>
                </c:pt>
                <c:pt idx="450">
                  <c:v>480</c:v>
                </c:pt>
                <c:pt idx="451">
                  <c:v>480</c:v>
                </c:pt>
                <c:pt idx="452">
                  <c:v>480</c:v>
                </c:pt>
                <c:pt idx="453">
                  <c:v>480</c:v>
                </c:pt>
                <c:pt idx="454">
                  <c:v>480</c:v>
                </c:pt>
                <c:pt idx="455">
                  <c:v>480</c:v>
                </c:pt>
                <c:pt idx="456">
                  <c:v>480</c:v>
                </c:pt>
                <c:pt idx="457">
                  <c:v>480</c:v>
                </c:pt>
                <c:pt idx="458">
                  <c:v>480</c:v>
                </c:pt>
                <c:pt idx="459">
                  <c:v>480</c:v>
                </c:pt>
                <c:pt idx="460">
                  <c:v>480</c:v>
                </c:pt>
                <c:pt idx="461">
                  <c:v>480</c:v>
                </c:pt>
                <c:pt idx="462">
                  <c:v>480</c:v>
                </c:pt>
                <c:pt idx="463">
                  <c:v>480</c:v>
                </c:pt>
                <c:pt idx="464">
                  <c:v>480</c:v>
                </c:pt>
                <c:pt idx="465">
                  <c:v>480</c:v>
                </c:pt>
                <c:pt idx="466">
                  <c:v>480</c:v>
                </c:pt>
                <c:pt idx="467">
                  <c:v>480</c:v>
                </c:pt>
                <c:pt idx="468">
                  <c:v>480</c:v>
                </c:pt>
                <c:pt idx="469">
                  <c:v>480</c:v>
                </c:pt>
                <c:pt idx="470">
                  <c:v>480</c:v>
                </c:pt>
                <c:pt idx="471">
                  <c:v>480</c:v>
                </c:pt>
                <c:pt idx="472">
                  <c:v>480</c:v>
                </c:pt>
                <c:pt idx="473">
                  <c:v>480</c:v>
                </c:pt>
                <c:pt idx="474">
                  <c:v>480</c:v>
                </c:pt>
                <c:pt idx="475">
                  <c:v>480</c:v>
                </c:pt>
                <c:pt idx="476">
                  <c:v>480</c:v>
                </c:pt>
                <c:pt idx="477">
                  <c:v>480</c:v>
                </c:pt>
                <c:pt idx="478">
                  <c:v>480</c:v>
                </c:pt>
                <c:pt idx="479">
                  <c:v>480</c:v>
                </c:pt>
                <c:pt idx="480">
                  <c:v>480</c:v>
                </c:pt>
                <c:pt idx="481">
                  <c:v>480</c:v>
                </c:pt>
                <c:pt idx="482">
                  <c:v>480</c:v>
                </c:pt>
                <c:pt idx="483">
                  <c:v>480</c:v>
                </c:pt>
                <c:pt idx="484">
                  <c:v>480</c:v>
                </c:pt>
                <c:pt idx="485">
                  <c:v>480</c:v>
                </c:pt>
                <c:pt idx="486">
                  <c:v>480</c:v>
                </c:pt>
                <c:pt idx="487">
                  <c:v>480</c:v>
                </c:pt>
                <c:pt idx="488">
                  <c:v>480</c:v>
                </c:pt>
                <c:pt idx="489">
                  <c:v>480</c:v>
                </c:pt>
                <c:pt idx="490">
                  <c:v>480</c:v>
                </c:pt>
                <c:pt idx="491">
                  <c:v>480</c:v>
                </c:pt>
                <c:pt idx="492">
                  <c:v>480</c:v>
                </c:pt>
                <c:pt idx="493">
                  <c:v>480</c:v>
                </c:pt>
                <c:pt idx="494">
                  <c:v>480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480</c:v>
                </c:pt>
                <c:pt idx="49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1-4FF9-903F-CC1CC4B6DAD7}"/>
            </c:ext>
          </c:extLst>
        </c:ser>
        <c:ser>
          <c:idx val="2"/>
          <c:order val="2"/>
          <c:tx>
            <c:v>Homozygous Recessive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Tables!$G$3:$G$503</c:f>
              <c:numCache>
                <c:formatCode>General</c:formatCode>
                <c:ptCount val="501"/>
                <c:pt idx="0">
                  <c:v>160.00000000000003</c:v>
                </c:pt>
                <c:pt idx="1">
                  <c:v>160.00000000000003</c:v>
                </c:pt>
                <c:pt idx="2">
                  <c:v>160.00000000000003</c:v>
                </c:pt>
                <c:pt idx="3">
                  <c:v>160.00000000000003</c:v>
                </c:pt>
                <c:pt idx="4">
                  <c:v>160.00000000000003</c:v>
                </c:pt>
                <c:pt idx="5">
                  <c:v>160.00000000000003</c:v>
                </c:pt>
                <c:pt idx="6">
                  <c:v>160.00000000000003</c:v>
                </c:pt>
                <c:pt idx="7">
                  <c:v>160.00000000000003</c:v>
                </c:pt>
                <c:pt idx="8">
                  <c:v>160.00000000000003</c:v>
                </c:pt>
                <c:pt idx="9">
                  <c:v>160.00000000000003</c:v>
                </c:pt>
                <c:pt idx="10">
                  <c:v>160.00000000000003</c:v>
                </c:pt>
                <c:pt idx="11">
                  <c:v>160.00000000000003</c:v>
                </c:pt>
                <c:pt idx="12">
                  <c:v>160.00000000000003</c:v>
                </c:pt>
                <c:pt idx="13">
                  <c:v>160.00000000000003</c:v>
                </c:pt>
                <c:pt idx="14">
                  <c:v>160.00000000000003</c:v>
                </c:pt>
                <c:pt idx="15">
                  <c:v>160.00000000000003</c:v>
                </c:pt>
                <c:pt idx="16">
                  <c:v>160.00000000000003</c:v>
                </c:pt>
                <c:pt idx="17">
                  <c:v>160.00000000000003</c:v>
                </c:pt>
                <c:pt idx="18">
                  <c:v>160.00000000000003</c:v>
                </c:pt>
                <c:pt idx="19">
                  <c:v>160.00000000000003</c:v>
                </c:pt>
                <c:pt idx="20">
                  <c:v>160.00000000000003</c:v>
                </c:pt>
                <c:pt idx="21">
                  <c:v>160.00000000000003</c:v>
                </c:pt>
                <c:pt idx="22">
                  <c:v>160.00000000000003</c:v>
                </c:pt>
                <c:pt idx="23">
                  <c:v>160.00000000000003</c:v>
                </c:pt>
                <c:pt idx="24">
                  <c:v>160.00000000000003</c:v>
                </c:pt>
                <c:pt idx="25">
                  <c:v>160.00000000000003</c:v>
                </c:pt>
                <c:pt idx="26">
                  <c:v>160.00000000000003</c:v>
                </c:pt>
                <c:pt idx="27">
                  <c:v>160.00000000000003</c:v>
                </c:pt>
                <c:pt idx="28">
                  <c:v>160.00000000000003</c:v>
                </c:pt>
                <c:pt idx="29">
                  <c:v>160.00000000000003</c:v>
                </c:pt>
                <c:pt idx="30">
                  <c:v>160.00000000000003</c:v>
                </c:pt>
                <c:pt idx="31">
                  <c:v>160.00000000000003</c:v>
                </c:pt>
                <c:pt idx="32">
                  <c:v>160.00000000000003</c:v>
                </c:pt>
                <c:pt idx="33">
                  <c:v>160.00000000000003</c:v>
                </c:pt>
                <c:pt idx="34">
                  <c:v>160.00000000000003</c:v>
                </c:pt>
                <c:pt idx="35">
                  <c:v>160.00000000000003</c:v>
                </c:pt>
                <c:pt idx="36">
                  <c:v>160.00000000000003</c:v>
                </c:pt>
                <c:pt idx="37">
                  <c:v>160.00000000000003</c:v>
                </c:pt>
                <c:pt idx="38">
                  <c:v>160.00000000000003</c:v>
                </c:pt>
                <c:pt idx="39">
                  <c:v>160.00000000000003</c:v>
                </c:pt>
                <c:pt idx="40">
                  <c:v>160.00000000000003</c:v>
                </c:pt>
                <c:pt idx="41">
                  <c:v>160.00000000000003</c:v>
                </c:pt>
                <c:pt idx="42">
                  <c:v>160.00000000000003</c:v>
                </c:pt>
                <c:pt idx="43">
                  <c:v>160.00000000000003</c:v>
                </c:pt>
                <c:pt idx="44">
                  <c:v>160.00000000000003</c:v>
                </c:pt>
                <c:pt idx="45">
                  <c:v>160.00000000000003</c:v>
                </c:pt>
                <c:pt idx="46">
                  <c:v>160.00000000000003</c:v>
                </c:pt>
                <c:pt idx="47">
                  <c:v>160.00000000000003</c:v>
                </c:pt>
                <c:pt idx="48">
                  <c:v>160.00000000000003</c:v>
                </c:pt>
                <c:pt idx="49">
                  <c:v>160.00000000000003</c:v>
                </c:pt>
                <c:pt idx="50">
                  <c:v>160.00000000000003</c:v>
                </c:pt>
                <c:pt idx="51">
                  <c:v>160.00000000000003</c:v>
                </c:pt>
                <c:pt idx="52">
                  <c:v>160.00000000000003</c:v>
                </c:pt>
                <c:pt idx="53">
                  <c:v>160.00000000000003</c:v>
                </c:pt>
                <c:pt idx="54">
                  <c:v>160.00000000000003</c:v>
                </c:pt>
                <c:pt idx="55">
                  <c:v>160.00000000000003</c:v>
                </c:pt>
                <c:pt idx="56">
                  <c:v>160.00000000000003</c:v>
                </c:pt>
                <c:pt idx="57">
                  <c:v>160.00000000000003</c:v>
                </c:pt>
                <c:pt idx="58">
                  <c:v>160.00000000000003</c:v>
                </c:pt>
                <c:pt idx="59">
                  <c:v>160.00000000000003</c:v>
                </c:pt>
                <c:pt idx="60">
                  <c:v>160.00000000000003</c:v>
                </c:pt>
                <c:pt idx="61">
                  <c:v>160.00000000000003</c:v>
                </c:pt>
                <c:pt idx="62">
                  <c:v>160.00000000000003</c:v>
                </c:pt>
                <c:pt idx="63">
                  <c:v>160.00000000000003</c:v>
                </c:pt>
                <c:pt idx="64">
                  <c:v>160.00000000000003</c:v>
                </c:pt>
                <c:pt idx="65">
                  <c:v>160.00000000000003</c:v>
                </c:pt>
                <c:pt idx="66">
                  <c:v>160.00000000000003</c:v>
                </c:pt>
                <c:pt idx="67">
                  <c:v>160.00000000000003</c:v>
                </c:pt>
                <c:pt idx="68">
                  <c:v>160.00000000000003</c:v>
                </c:pt>
                <c:pt idx="69">
                  <c:v>160.00000000000003</c:v>
                </c:pt>
                <c:pt idx="70">
                  <c:v>160.00000000000003</c:v>
                </c:pt>
                <c:pt idx="71">
                  <c:v>160.00000000000003</c:v>
                </c:pt>
                <c:pt idx="72">
                  <c:v>160.00000000000003</c:v>
                </c:pt>
                <c:pt idx="73">
                  <c:v>160.00000000000003</c:v>
                </c:pt>
                <c:pt idx="74">
                  <c:v>160.00000000000003</c:v>
                </c:pt>
                <c:pt idx="75">
                  <c:v>160.00000000000003</c:v>
                </c:pt>
                <c:pt idx="76">
                  <c:v>160.00000000000003</c:v>
                </c:pt>
                <c:pt idx="77">
                  <c:v>160.00000000000003</c:v>
                </c:pt>
                <c:pt idx="78">
                  <c:v>160.00000000000003</c:v>
                </c:pt>
                <c:pt idx="79">
                  <c:v>160.00000000000003</c:v>
                </c:pt>
                <c:pt idx="80">
                  <c:v>160.00000000000003</c:v>
                </c:pt>
                <c:pt idx="81">
                  <c:v>160.00000000000003</c:v>
                </c:pt>
                <c:pt idx="82">
                  <c:v>160.00000000000003</c:v>
                </c:pt>
                <c:pt idx="83">
                  <c:v>160.00000000000003</c:v>
                </c:pt>
                <c:pt idx="84">
                  <c:v>160.00000000000003</c:v>
                </c:pt>
                <c:pt idx="85">
                  <c:v>160.00000000000003</c:v>
                </c:pt>
                <c:pt idx="86">
                  <c:v>160.00000000000003</c:v>
                </c:pt>
                <c:pt idx="87">
                  <c:v>160.00000000000003</c:v>
                </c:pt>
                <c:pt idx="88">
                  <c:v>160.00000000000003</c:v>
                </c:pt>
                <c:pt idx="89">
                  <c:v>160.00000000000003</c:v>
                </c:pt>
                <c:pt idx="90">
                  <c:v>160.00000000000003</c:v>
                </c:pt>
                <c:pt idx="91">
                  <c:v>160.00000000000003</c:v>
                </c:pt>
                <c:pt idx="92">
                  <c:v>160.00000000000003</c:v>
                </c:pt>
                <c:pt idx="93">
                  <c:v>160.00000000000003</c:v>
                </c:pt>
                <c:pt idx="94">
                  <c:v>160.00000000000003</c:v>
                </c:pt>
                <c:pt idx="95">
                  <c:v>160.00000000000003</c:v>
                </c:pt>
                <c:pt idx="96">
                  <c:v>160.00000000000003</c:v>
                </c:pt>
                <c:pt idx="97">
                  <c:v>160.00000000000003</c:v>
                </c:pt>
                <c:pt idx="98">
                  <c:v>160.00000000000003</c:v>
                </c:pt>
                <c:pt idx="99">
                  <c:v>160.00000000000003</c:v>
                </c:pt>
                <c:pt idx="100">
                  <c:v>160.00000000000003</c:v>
                </c:pt>
                <c:pt idx="101">
                  <c:v>160.00000000000003</c:v>
                </c:pt>
                <c:pt idx="102">
                  <c:v>160.00000000000003</c:v>
                </c:pt>
                <c:pt idx="103">
                  <c:v>160.00000000000003</c:v>
                </c:pt>
                <c:pt idx="104">
                  <c:v>160.00000000000003</c:v>
                </c:pt>
                <c:pt idx="105">
                  <c:v>160.00000000000003</c:v>
                </c:pt>
                <c:pt idx="106">
                  <c:v>160.00000000000003</c:v>
                </c:pt>
                <c:pt idx="107">
                  <c:v>160.00000000000003</c:v>
                </c:pt>
                <c:pt idx="108">
                  <c:v>160.00000000000003</c:v>
                </c:pt>
                <c:pt idx="109">
                  <c:v>160.00000000000003</c:v>
                </c:pt>
                <c:pt idx="110">
                  <c:v>160.00000000000003</c:v>
                </c:pt>
                <c:pt idx="111">
                  <c:v>160.00000000000003</c:v>
                </c:pt>
                <c:pt idx="112">
                  <c:v>160.00000000000003</c:v>
                </c:pt>
                <c:pt idx="113">
                  <c:v>160.00000000000003</c:v>
                </c:pt>
                <c:pt idx="114">
                  <c:v>160.00000000000003</c:v>
                </c:pt>
                <c:pt idx="115">
                  <c:v>160.00000000000003</c:v>
                </c:pt>
                <c:pt idx="116">
                  <c:v>160.00000000000003</c:v>
                </c:pt>
                <c:pt idx="117">
                  <c:v>160.00000000000003</c:v>
                </c:pt>
                <c:pt idx="118">
                  <c:v>160.00000000000003</c:v>
                </c:pt>
                <c:pt idx="119">
                  <c:v>160.00000000000003</c:v>
                </c:pt>
                <c:pt idx="120">
                  <c:v>160.00000000000003</c:v>
                </c:pt>
                <c:pt idx="121">
                  <c:v>160.00000000000003</c:v>
                </c:pt>
                <c:pt idx="122">
                  <c:v>160.00000000000003</c:v>
                </c:pt>
                <c:pt idx="123">
                  <c:v>160.00000000000003</c:v>
                </c:pt>
                <c:pt idx="124">
                  <c:v>160.00000000000003</c:v>
                </c:pt>
                <c:pt idx="125">
                  <c:v>160.00000000000003</c:v>
                </c:pt>
                <c:pt idx="126">
                  <c:v>160.00000000000003</c:v>
                </c:pt>
                <c:pt idx="127">
                  <c:v>160.00000000000003</c:v>
                </c:pt>
                <c:pt idx="128">
                  <c:v>160.00000000000003</c:v>
                </c:pt>
                <c:pt idx="129">
                  <c:v>160.00000000000003</c:v>
                </c:pt>
                <c:pt idx="130">
                  <c:v>160.00000000000003</c:v>
                </c:pt>
                <c:pt idx="131">
                  <c:v>160.00000000000003</c:v>
                </c:pt>
                <c:pt idx="132">
                  <c:v>160.00000000000003</c:v>
                </c:pt>
                <c:pt idx="133">
                  <c:v>160.00000000000003</c:v>
                </c:pt>
                <c:pt idx="134">
                  <c:v>160.00000000000003</c:v>
                </c:pt>
                <c:pt idx="135">
                  <c:v>160.00000000000003</c:v>
                </c:pt>
                <c:pt idx="136">
                  <c:v>160.00000000000003</c:v>
                </c:pt>
                <c:pt idx="137">
                  <c:v>160.00000000000003</c:v>
                </c:pt>
                <c:pt idx="138">
                  <c:v>160.00000000000003</c:v>
                </c:pt>
                <c:pt idx="139">
                  <c:v>160.00000000000003</c:v>
                </c:pt>
                <c:pt idx="140">
                  <c:v>160.00000000000003</c:v>
                </c:pt>
                <c:pt idx="141">
                  <c:v>160.00000000000003</c:v>
                </c:pt>
                <c:pt idx="142">
                  <c:v>160.00000000000003</c:v>
                </c:pt>
                <c:pt idx="143">
                  <c:v>160.00000000000003</c:v>
                </c:pt>
                <c:pt idx="144">
                  <c:v>160.00000000000003</c:v>
                </c:pt>
                <c:pt idx="145">
                  <c:v>160.00000000000003</c:v>
                </c:pt>
                <c:pt idx="146">
                  <c:v>160.00000000000003</c:v>
                </c:pt>
                <c:pt idx="147">
                  <c:v>160.00000000000003</c:v>
                </c:pt>
                <c:pt idx="148">
                  <c:v>160.00000000000003</c:v>
                </c:pt>
                <c:pt idx="149">
                  <c:v>160.00000000000003</c:v>
                </c:pt>
                <c:pt idx="150">
                  <c:v>160.00000000000003</c:v>
                </c:pt>
                <c:pt idx="151">
                  <c:v>160.00000000000003</c:v>
                </c:pt>
                <c:pt idx="152">
                  <c:v>160.00000000000003</c:v>
                </c:pt>
                <c:pt idx="153">
                  <c:v>160.00000000000003</c:v>
                </c:pt>
                <c:pt idx="154">
                  <c:v>160.00000000000003</c:v>
                </c:pt>
                <c:pt idx="155">
                  <c:v>160.00000000000003</c:v>
                </c:pt>
                <c:pt idx="156">
                  <c:v>160.00000000000003</c:v>
                </c:pt>
                <c:pt idx="157">
                  <c:v>160.00000000000003</c:v>
                </c:pt>
                <c:pt idx="158">
                  <c:v>160.00000000000003</c:v>
                </c:pt>
                <c:pt idx="159">
                  <c:v>160.00000000000003</c:v>
                </c:pt>
                <c:pt idx="160">
                  <c:v>160.00000000000003</c:v>
                </c:pt>
                <c:pt idx="161">
                  <c:v>160.00000000000003</c:v>
                </c:pt>
                <c:pt idx="162">
                  <c:v>160.00000000000003</c:v>
                </c:pt>
                <c:pt idx="163">
                  <c:v>160.00000000000003</c:v>
                </c:pt>
                <c:pt idx="164">
                  <c:v>160.00000000000003</c:v>
                </c:pt>
                <c:pt idx="165">
                  <c:v>160.00000000000003</c:v>
                </c:pt>
                <c:pt idx="166">
                  <c:v>160.00000000000003</c:v>
                </c:pt>
                <c:pt idx="167">
                  <c:v>160.00000000000003</c:v>
                </c:pt>
                <c:pt idx="168">
                  <c:v>160.00000000000003</c:v>
                </c:pt>
                <c:pt idx="169">
                  <c:v>160.00000000000003</c:v>
                </c:pt>
                <c:pt idx="170">
                  <c:v>160.00000000000003</c:v>
                </c:pt>
                <c:pt idx="171">
                  <c:v>160.00000000000003</c:v>
                </c:pt>
                <c:pt idx="172">
                  <c:v>160.00000000000003</c:v>
                </c:pt>
                <c:pt idx="173">
                  <c:v>160.00000000000003</c:v>
                </c:pt>
                <c:pt idx="174">
                  <c:v>160.00000000000003</c:v>
                </c:pt>
                <c:pt idx="175">
                  <c:v>160.00000000000003</c:v>
                </c:pt>
                <c:pt idx="176">
                  <c:v>160.00000000000003</c:v>
                </c:pt>
                <c:pt idx="177">
                  <c:v>160.00000000000003</c:v>
                </c:pt>
                <c:pt idx="178">
                  <c:v>160.00000000000003</c:v>
                </c:pt>
                <c:pt idx="179">
                  <c:v>160.00000000000003</c:v>
                </c:pt>
                <c:pt idx="180">
                  <c:v>160.00000000000003</c:v>
                </c:pt>
                <c:pt idx="181">
                  <c:v>160.00000000000003</c:v>
                </c:pt>
                <c:pt idx="182">
                  <c:v>160.00000000000003</c:v>
                </c:pt>
                <c:pt idx="183">
                  <c:v>160.00000000000003</c:v>
                </c:pt>
                <c:pt idx="184">
                  <c:v>160.00000000000003</c:v>
                </c:pt>
                <c:pt idx="185">
                  <c:v>160.00000000000003</c:v>
                </c:pt>
                <c:pt idx="186">
                  <c:v>160.00000000000003</c:v>
                </c:pt>
                <c:pt idx="187">
                  <c:v>160.00000000000003</c:v>
                </c:pt>
                <c:pt idx="188">
                  <c:v>160.00000000000003</c:v>
                </c:pt>
                <c:pt idx="189">
                  <c:v>160.00000000000003</c:v>
                </c:pt>
                <c:pt idx="190">
                  <c:v>160.00000000000003</c:v>
                </c:pt>
                <c:pt idx="191">
                  <c:v>160.00000000000003</c:v>
                </c:pt>
                <c:pt idx="192">
                  <c:v>160.00000000000003</c:v>
                </c:pt>
                <c:pt idx="193">
                  <c:v>160.00000000000003</c:v>
                </c:pt>
                <c:pt idx="194">
                  <c:v>160.00000000000003</c:v>
                </c:pt>
                <c:pt idx="195">
                  <c:v>160.00000000000003</c:v>
                </c:pt>
                <c:pt idx="196">
                  <c:v>160.00000000000003</c:v>
                </c:pt>
                <c:pt idx="197">
                  <c:v>160.00000000000003</c:v>
                </c:pt>
                <c:pt idx="198">
                  <c:v>160.00000000000003</c:v>
                </c:pt>
                <c:pt idx="199">
                  <c:v>160.00000000000003</c:v>
                </c:pt>
                <c:pt idx="200">
                  <c:v>160.00000000000003</c:v>
                </c:pt>
                <c:pt idx="201">
                  <c:v>160.00000000000003</c:v>
                </c:pt>
                <c:pt idx="202">
                  <c:v>160.00000000000003</c:v>
                </c:pt>
                <c:pt idx="203">
                  <c:v>160.00000000000003</c:v>
                </c:pt>
                <c:pt idx="204">
                  <c:v>160.00000000000003</c:v>
                </c:pt>
                <c:pt idx="205">
                  <c:v>160.00000000000003</c:v>
                </c:pt>
                <c:pt idx="206">
                  <c:v>160.00000000000003</c:v>
                </c:pt>
                <c:pt idx="207">
                  <c:v>160.00000000000003</c:v>
                </c:pt>
                <c:pt idx="208">
                  <c:v>160.00000000000003</c:v>
                </c:pt>
                <c:pt idx="209">
                  <c:v>160.00000000000003</c:v>
                </c:pt>
                <c:pt idx="210">
                  <c:v>160.00000000000003</c:v>
                </c:pt>
                <c:pt idx="211">
                  <c:v>160.00000000000003</c:v>
                </c:pt>
                <c:pt idx="212">
                  <c:v>160.00000000000003</c:v>
                </c:pt>
                <c:pt idx="213">
                  <c:v>160.00000000000003</c:v>
                </c:pt>
                <c:pt idx="214">
                  <c:v>160.00000000000003</c:v>
                </c:pt>
                <c:pt idx="215">
                  <c:v>160.00000000000003</c:v>
                </c:pt>
                <c:pt idx="216">
                  <c:v>160.00000000000003</c:v>
                </c:pt>
                <c:pt idx="217">
                  <c:v>160.00000000000003</c:v>
                </c:pt>
                <c:pt idx="218">
                  <c:v>160.00000000000003</c:v>
                </c:pt>
                <c:pt idx="219">
                  <c:v>160.00000000000003</c:v>
                </c:pt>
                <c:pt idx="220">
                  <c:v>160.00000000000003</c:v>
                </c:pt>
                <c:pt idx="221">
                  <c:v>160.00000000000003</c:v>
                </c:pt>
                <c:pt idx="222">
                  <c:v>160.00000000000003</c:v>
                </c:pt>
                <c:pt idx="223">
                  <c:v>160.00000000000003</c:v>
                </c:pt>
                <c:pt idx="224">
                  <c:v>160.00000000000003</c:v>
                </c:pt>
                <c:pt idx="225">
                  <c:v>160.00000000000003</c:v>
                </c:pt>
                <c:pt idx="226">
                  <c:v>160.00000000000003</c:v>
                </c:pt>
                <c:pt idx="227">
                  <c:v>160.00000000000003</c:v>
                </c:pt>
                <c:pt idx="228">
                  <c:v>160.00000000000003</c:v>
                </c:pt>
                <c:pt idx="229">
                  <c:v>160.00000000000003</c:v>
                </c:pt>
                <c:pt idx="230">
                  <c:v>160.00000000000003</c:v>
                </c:pt>
                <c:pt idx="231">
                  <c:v>160.00000000000003</c:v>
                </c:pt>
                <c:pt idx="232">
                  <c:v>160.00000000000003</c:v>
                </c:pt>
                <c:pt idx="233">
                  <c:v>160.00000000000003</c:v>
                </c:pt>
                <c:pt idx="234">
                  <c:v>160.00000000000003</c:v>
                </c:pt>
                <c:pt idx="235">
                  <c:v>160.00000000000003</c:v>
                </c:pt>
                <c:pt idx="236">
                  <c:v>160.00000000000003</c:v>
                </c:pt>
                <c:pt idx="237">
                  <c:v>160.00000000000003</c:v>
                </c:pt>
                <c:pt idx="238">
                  <c:v>160.00000000000003</c:v>
                </c:pt>
                <c:pt idx="239">
                  <c:v>160.00000000000003</c:v>
                </c:pt>
                <c:pt idx="240">
                  <c:v>160.00000000000003</c:v>
                </c:pt>
                <c:pt idx="241">
                  <c:v>160.00000000000003</c:v>
                </c:pt>
                <c:pt idx="242">
                  <c:v>160.00000000000003</c:v>
                </c:pt>
                <c:pt idx="243">
                  <c:v>160.00000000000003</c:v>
                </c:pt>
                <c:pt idx="244">
                  <c:v>160.00000000000003</c:v>
                </c:pt>
                <c:pt idx="245">
                  <c:v>160.00000000000003</c:v>
                </c:pt>
                <c:pt idx="246">
                  <c:v>160.00000000000003</c:v>
                </c:pt>
                <c:pt idx="247">
                  <c:v>160.00000000000003</c:v>
                </c:pt>
                <c:pt idx="248">
                  <c:v>160.00000000000003</c:v>
                </c:pt>
                <c:pt idx="249">
                  <c:v>160.00000000000003</c:v>
                </c:pt>
                <c:pt idx="250">
                  <c:v>160.00000000000003</c:v>
                </c:pt>
                <c:pt idx="251">
                  <c:v>160.00000000000003</c:v>
                </c:pt>
                <c:pt idx="252">
                  <c:v>160.00000000000003</c:v>
                </c:pt>
                <c:pt idx="253">
                  <c:v>160.00000000000003</c:v>
                </c:pt>
                <c:pt idx="254">
                  <c:v>160.00000000000003</c:v>
                </c:pt>
                <c:pt idx="255">
                  <c:v>160.00000000000003</c:v>
                </c:pt>
                <c:pt idx="256">
                  <c:v>160.00000000000003</c:v>
                </c:pt>
                <c:pt idx="257">
                  <c:v>160.00000000000003</c:v>
                </c:pt>
                <c:pt idx="258">
                  <c:v>160.00000000000003</c:v>
                </c:pt>
                <c:pt idx="259">
                  <c:v>160.00000000000003</c:v>
                </c:pt>
                <c:pt idx="260">
                  <c:v>160.00000000000003</c:v>
                </c:pt>
                <c:pt idx="261">
                  <c:v>160.00000000000003</c:v>
                </c:pt>
                <c:pt idx="262">
                  <c:v>160.00000000000003</c:v>
                </c:pt>
                <c:pt idx="263">
                  <c:v>160.00000000000003</c:v>
                </c:pt>
                <c:pt idx="264">
                  <c:v>160.00000000000003</c:v>
                </c:pt>
                <c:pt idx="265">
                  <c:v>160.00000000000003</c:v>
                </c:pt>
                <c:pt idx="266">
                  <c:v>160.00000000000003</c:v>
                </c:pt>
                <c:pt idx="267">
                  <c:v>160.00000000000003</c:v>
                </c:pt>
                <c:pt idx="268">
                  <c:v>160.00000000000003</c:v>
                </c:pt>
                <c:pt idx="269">
                  <c:v>160.00000000000003</c:v>
                </c:pt>
                <c:pt idx="270">
                  <c:v>160.00000000000003</c:v>
                </c:pt>
                <c:pt idx="271">
                  <c:v>160.00000000000003</c:v>
                </c:pt>
                <c:pt idx="272">
                  <c:v>160.00000000000003</c:v>
                </c:pt>
                <c:pt idx="273">
                  <c:v>160.00000000000003</c:v>
                </c:pt>
                <c:pt idx="274">
                  <c:v>160.00000000000003</c:v>
                </c:pt>
                <c:pt idx="275">
                  <c:v>160.00000000000003</c:v>
                </c:pt>
                <c:pt idx="276">
                  <c:v>160.00000000000003</c:v>
                </c:pt>
                <c:pt idx="277">
                  <c:v>160.00000000000003</c:v>
                </c:pt>
                <c:pt idx="278">
                  <c:v>160.00000000000003</c:v>
                </c:pt>
                <c:pt idx="279">
                  <c:v>160.00000000000003</c:v>
                </c:pt>
                <c:pt idx="280">
                  <c:v>160.00000000000003</c:v>
                </c:pt>
                <c:pt idx="281">
                  <c:v>160.00000000000003</c:v>
                </c:pt>
                <c:pt idx="282">
                  <c:v>160.00000000000003</c:v>
                </c:pt>
                <c:pt idx="283">
                  <c:v>160.00000000000003</c:v>
                </c:pt>
                <c:pt idx="284">
                  <c:v>160.00000000000003</c:v>
                </c:pt>
                <c:pt idx="285">
                  <c:v>160.00000000000003</c:v>
                </c:pt>
                <c:pt idx="286">
                  <c:v>160.00000000000003</c:v>
                </c:pt>
                <c:pt idx="287">
                  <c:v>160.00000000000003</c:v>
                </c:pt>
                <c:pt idx="288">
                  <c:v>160.00000000000003</c:v>
                </c:pt>
                <c:pt idx="289">
                  <c:v>160.00000000000003</c:v>
                </c:pt>
                <c:pt idx="290">
                  <c:v>160.00000000000003</c:v>
                </c:pt>
                <c:pt idx="291">
                  <c:v>160.00000000000003</c:v>
                </c:pt>
                <c:pt idx="292">
                  <c:v>160.00000000000003</c:v>
                </c:pt>
                <c:pt idx="293">
                  <c:v>160.00000000000003</c:v>
                </c:pt>
                <c:pt idx="294">
                  <c:v>160.00000000000003</c:v>
                </c:pt>
                <c:pt idx="295">
                  <c:v>160.00000000000003</c:v>
                </c:pt>
                <c:pt idx="296">
                  <c:v>160.00000000000003</c:v>
                </c:pt>
                <c:pt idx="297">
                  <c:v>160.00000000000003</c:v>
                </c:pt>
                <c:pt idx="298">
                  <c:v>160.00000000000003</c:v>
                </c:pt>
                <c:pt idx="299">
                  <c:v>160.00000000000003</c:v>
                </c:pt>
                <c:pt idx="300">
                  <c:v>160.00000000000003</c:v>
                </c:pt>
                <c:pt idx="301">
                  <c:v>160.00000000000003</c:v>
                </c:pt>
                <c:pt idx="302">
                  <c:v>160.00000000000003</c:v>
                </c:pt>
                <c:pt idx="303">
                  <c:v>160.00000000000003</c:v>
                </c:pt>
                <c:pt idx="304">
                  <c:v>160.00000000000003</c:v>
                </c:pt>
                <c:pt idx="305">
                  <c:v>160.00000000000003</c:v>
                </c:pt>
                <c:pt idx="306">
                  <c:v>160.00000000000003</c:v>
                </c:pt>
                <c:pt idx="307">
                  <c:v>160.00000000000003</c:v>
                </c:pt>
                <c:pt idx="308">
                  <c:v>160.00000000000003</c:v>
                </c:pt>
                <c:pt idx="309">
                  <c:v>160.00000000000003</c:v>
                </c:pt>
                <c:pt idx="310">
                  <c:v>160.00000000000003</c:v>
                </c:pt>
                <c:pt idx="311">
                  <c:v>160.00000000000003</c:v>
                </c:pt>
                <c:pt idx="312">
                  <c:v>160.00000000000003</c:v>
                </c:pt>
                <c:pt idx="313">
                  <c:v>160.00000000000003</c:v>
                </c:pt>
                <c:pt idx="314">
                  <c:v>160.00000000000003</c:v>
                </c:pt>
                <c:pt idx="315">
                  <c:v>160.00000000000003</c:v>
                </c:pt>
                <c:pt idx="316">
                  <c:v>160.00000000000003</c:v>
                </c:pt>
                <c:pt idx="317">
                  <c:v>160.00000000000003</c:v>
                </c:pt>
                <c:pt idx="318">
                  <c:v>160.00000000000003</c:v>
                </c:pt>
                <c:pt idx="319">
                  <c:v>160.00000000000003</c:v>
                </c:pt>
                <c:pt idx="320">
                  <c:v>160.00000000000003</c:v>
                </c:pt>
                <c:pt idx="321">
                  <c:v>160.00000000000003</c:v>
                </c:pt>
                <c:pt idx="322">
                  <c:v>160.00000000000003</c:v>
                </c:pt>
                <c:pt idx="323">
                  <c:v>160.00000000000003</c:v>
                </c:pt>
                <c:pt idx="324">
                  <c:v>160.00000000000003</c:v>
                </c:pt>
                <c:pt idx="325">
                  <c:v>160.00000000000003</c:v>
                </c:pt>
                <c:pt idx="326">
                  <c:v>160.00000000000003</c:v>
                </c:pt>
                <c:pt idx="327">
                  <c:v>160.00000000000003</c:v>
                </c:pt>
                <c:pt idx="328">
                  <c:v>160.00000000000003</c:v>
                </c:pt>
                <c:pt idx="329">
                  <c:v>160.00000000000003</c:v>
                </c:pt>
                <c:pt idx="330">
                  <c:v>160.00000000000003</c:v>
                </c:pt>
                <c:pt idx="331">
                  <c:v>160.00000000000003</c:v>
                </c:pt>
                <c:pt idx="332">
                  <c:v>160.00000000000003</c:v>
                </c:pt>
                <c:pt idx="333">
                  <c:v>160.00000000000003</c:v>
                </c:pt>
                <c:pt idx="334">
                  <c:v>160.00000000000003</c:v>
                </c:pt>
                <c:pt idx="335">
                  <c:v>160.00000000000003</c:v>
                </c:pt>
                <c:pt idx="336">
                  <c:v>160.00000000000003</c:v>
                </c:pt>
                <c:pt idx="337">
                  <c:v>160.00000000000003</c:v>
                </c:pt>
                <c:pt idx="338">
                  <c:v>160.00000000000003</c:v>
                </c:pt>
                <c:pt idx="339">
                  <c:v>160.00000000000003</c:v>
                </c:pt>
                <c:pt idx="340">
                  <c:v>160.00000000000003</c:v>
                </c:pt>
                <c:pt idx="341">
                  <c:v>160.00000000000003</c:v>
                </c:pt>
                <c:pt idx="342">
                  <c:v>160.00000000000003</c:v>
                </c:pt>
                <c:pt idx="343">
                  <c:v>160.00000000000003</c:v>
                </c:pt>
                <c:pt idx="344">
                  <c:v>160.00000000000003</c:v>
                </c:pt>
                <c:pt idx="345">
                  <c:v>160.00000000000003</c:v>
                </c:pt>
                <c:pt idx="346">
                  <c:v>160.00000000000003</c:v>
                </c:pt>
                <c:pt idx="347">
                  <c:v>160.00000000000003</c:v>
                </c:pt>
                <c:pt idx="348">
                  <c:v>160.00000000000003</c:v>
                </c:pt>
                <c:pt idx="349">
                  <c:v>160.00000000000003</c:v>
                </c:pt>
                <c:pt idx="350">
                  <c:v>160.00000000000003</c:v>
                </c:pt>
                <c:pt idx="351">
                  <c:v>160.00000000000003</c:v>
                </c:pt>
                <c:pt idx="352">
                  <c:v>160.00000000000003</c:v>
                </c:pt>
                <c:pt idx="353">
                  <c:v>160.00000000000003</c:v>
                </c:pt>
                <c:pt idx="354">
                  <c:v>160.00000000000003</c:v>
                </c:pt>
                <c:pt idx="355">
                  <c:v>160.00000000000003</c:v>
                </c:pt>
                <c:pt idx="356">
                  <c:v>160.00000000000003</c:v>
                </c:pt>
                <c:pt idx="357">
                  <c:v>160.00000000000003</c:v>
                </c:pt>
                <c:pt idx="358">
                  <c:v>160.00000000000003</c:v>
                </c:pt>
                <c:pt idx="359">
                  <c:v>160.00000000000003</c:v>
                </c:pt>
                <c:pt idx="360">
                  <c:v>160.00000000000003</c:v>
                </c:pt>
                <c:pt idx="361">
                  <c:v>160.00000000000003</c:v>
                </c:pt>
                <c:pt idx="362">
                  <c:v>160.00000000000003</c:v>
                </c:pt>
                <c:pt idx="363">
                  <c:v>160.00000000000003</c:v>
                </c:pt>
                <c:pt idx="364">
                  <c:v>160.00000000000003</c:v>
                </c:pt>
                <c:pt idx="365">
                  <c:v>160.00000000000003</c:v>
                </c:pt>
                <c:pt idx="366">
                  <c:v>160.00000000000003</c:v>
                </c:pt>
                <c:pt idx="367">
                  <c:v>160.00000000000003</c:v>
                </c:pt>
                <c:pt idx="368">
                  <c:v>160.00000000000003</c:v>
                </c:pt>
                <c:pt idx="369">
                  <c:v>160.00000000000003</c:v>
                </c:pt>
                <c:pt idx="370">
                  <c:v>160.00000000000003</c:v>
                </c:pt>
                <c:pt idx="371">
                  <c:v>160.00000000000003</c:v>
                </c:pt>
                <c:pt idx="372">
                  <c:v>160.00000000000003</c:v>
                </c:pt>
                <c:pt idx="373">
                  <c:v>160.00000000000003</c:v>
                </c:pt>
                <c:pt idx="374">
                  <c:v>160.00000000000003</c:v>
                </c:pt>
                <c:pt idx="375">
                  <c:v>160.00000000000003</c:v>
                </c:pt>
                <c:pt idx="376">
                  <c:v>160.00000000000003</c:v>
                </c:pt>
                <c:pt idx="377">
                  <c:v>160.00000000000003</c:v>
                </c:pt>
                <c:pt idx="378">
                  <c:v>160.00000000000003</c:v>
                </c:pt>
                <c:pt idx="379">
                  <c:v>160.00000000000003</c:v>
                </c:pt>
                <c:pt idx="380">
                  <c:v>160.00000000000003</c:v>
                </c:pt>
                <c:pt idx="381">
                  <c:v>160.00000000000003</c:v>
                </c:pt>
                <c:pt idx="382">
                  <c:v>160.00000000000003</c:v>
                </c:pt>
                <c:pt idx="383">
                  <c:v>160.00000000000003</c:v>
                </c:pt>
                <c:pt idx="384">
                  <c:v>160.00000000000003</c:v>
                </c:pt>
                <c:pt idx="385">
                  <c:v>160.00000000000003</c:v>
                </c:pt>
                <c:pt idx="386">
                  <c:v>160.00000000000003</c:v>
                </c:pt>
                <c:pt idx="387">
                  <c:v>160.00000000000003</c:v>
                </c:pt>
                <c:pt idx="388">
                  <c:v>160.00000000000003</c:v>
                </c:pt>
                <c:pt idx="389">
                  <c:v>160.00000000000003</c:v>
                </c:pt>
                <c:pt idx="390">
                  <c:v>160.00000000000003</c:v>
                </c:pt>
                <c:pt idx="391">
                  <c:v>160.00000000000003</c:v>
                </c:pt>
                <c:pt idx="392">
                  <c:v>160.00000000000003</c:v>
                </c:pt>
                <c:pt idx="393">
                  <c:v>160.00000000000003</c:v>
                </c:pt>
                <c:pt idx="394">
                  <c:v>160.00000000000003</c:v>
                </c:pt>
                <c:pt idx="395">
                  <c:v>160.00000000000003</c:v>
                </c:pt>
                <c:pt idx="396">
                  <c:v>160.00000000000003</c:v>
                </c:pt>
                <c:pt idx="397">
                  <c:v>160.00000000000003</c:v>
                </c:pt>
                <c:pt idx="398">
                  <c:v>160.00000000000003</c:v>
                </c:pt>
                <c:pt idx="399">
                  <c:v>160.00000000000003</c:v>
                </c:pt>
                <c:pt idx="400">
                  <c:v>160.00000000000003</c:v>
                </c:pt>
                <c:pt idx="401">
                  <c:v>160.00000000000003</c:v>
                </c:pt>
                <c:pt idx="402">
                  <c:v>160.00000000000003</c:v>
                </c:pt>
                <c:pt idx="403">
                  <c:v>160.00000000000003</c:v>
                </c:pt>
                <c:pt idx="404">
                  <c:v>160.00000000000003</c:v>
                </c:pt>
                <c:pt idx="405">
                  <c:v>160.00000000000003</c:v>
                </c:pt>
                <c:pt idx="406">
                  <c:v>160.00000000000003</c:v>
                </c:pt>
                <c:pt idx="407">
                  <c:v>160.00000000000003</c:v>
                </c:pt>
                <c:pt idx="408">
                  <c:v>160.00000000000003</c:v>
                </c:pt>
                <c:pt idx="409">
                  <c:v>160.00000000000003</c:v>
                </c:pt>
                <c:pt idx="410">
                  <c:v>160.00000000000003</c:v>
                </c:pt>
                <c:pt idx="411">
                  <c:v>160.00000000000003</c:v>
                </c:pt>
                <c:pt idx="412">
                  <c:v>160.00000000000003</c:v>
                </c:pt>
                <c:pt idx="413">
                  <c:v>160.00000000000003</c:v>
                </c:pt>
                <c:pt idx="414">
                  <c:v>160.00000000000003</c:v>
                </c:pt>
                <c:pt idx="415">
                  <c:v>160.00000000000003</c:v>
                </c:pt>
                <c:pt idx="416">
                  <c:v>160.00000000000003</c:v>
                </c:pt>
                <c:pt idx="417">
                  <c:v>160.00000000000003</c:v>
                </c:pt>
                <c:pt idx="418">
                  <c:v>160.00000000000003</c:v>
                </c:pt>
                <c:pt idx="419">
                  <c:v>160.00000000000003</c:v>
                </c:pt>
                <c:pt idx="420">
                  <c:v>160.00000000000003</c:v>
                </c:pt>
                <c:pt idx="421">
                  <c:v>160.00000000000003</c:v>
                </c:pt>
                <c:pt idx="422">
                  <c:v>160.00000000000003</c:v>
                </c:pt>
                <c:pt idx="423">
                  <c:v>160.00000000000003</c:v>
                </c:pt>
                <c:pt idx="424">
                  <c:v>160.00000000000003</c:v>
                </c:pt>
                <c:pt idx="425">
                  <c:v>160.00000000000003</c:v>
                </c:pt>
                <c:pt idx="426">
                  <c:v>160.00000000000003</c:v>
                </c:pt>
                <c:pt idx="427">
                  <c:v>160.00000000000003</c:v>
                </c:pt>
                <c:pt idx="428">
                  <c:v>160.00000000000003</c:v>
                </c:pt>
                <c:pt idx="429">
                  <c:v>160.00000000000003</c:v>
                </c:pt>
                <c:pt idx="430">
                  <c:v>160.00000000000003</c:v>
                </c:pt>
                <c:pt idx="431">
                  <c:v>160.00000000000003</c:v>
                </c:pt>
                <c:pt idx="432">
                  <c:v>160.00000000000003</c:v>
                </c:pt>
                <c:pt idx="433">
                  <c:v>160.00000000000003</c:v>
                </c:pt>
                <c:pt idx="434">
                  <c:v>160.00000000000003</c:v>
                </c:pt>
                <c:pt idx="435">
                  <c:v>160.00000000000003</c:v>
                </c:pt>
                <c:pt idx="436">
                  <c:v>160.00000000000003</c:v>
                </c:pt>
                <c:pt idx="437">
                  <c:v>160.00000000000003</c:v>
                </c:pt>
                <c:pt idx="438">
                  <c:v>160.00000000000003</c:v>
                </c:pt>
                <c:pt idx="439">
                  <c:v>160.00000000000003</c:v>
                </c:pt>
                <c:pt idx="440">
                  <c:v>160.00000000000003</c:v>
                </c:pt>
                <c:pt idx="441">
                  <c:v>160.00000000000003</c:v>
                </c:pt>
                <c:pt idx="442">
                  <c:v>160.00000000000003</c:v>
                </c:pt>
                <c:pt idx="443">
                  <c:v>160.00000000000003</c:v>
                </c:pt>
                <c:pt idx="444">
                  <c:v>160.00000000000003</c:v>
                </c:pt>
                <c:pt idx="445">
                  <c:v>160.00000000000003</c:v>
                </c:pt>
                <c:pt idx="446">
                  <c:v>160.00000000000003</c:v>
                </c:pt>
                <c:pt idx="447">
                  <c:v>160.00000000000003</c:v>
                </c:pt>
                <c:pt idx="448">
                  <c:v>160.00000000000003</c:v>
                </c:pt>
                <c:pt idx="449">
                  <c:v>160.00000000000003</c:v>
                </c:pt>
                <c:pt idx="450">
                  <c:v>160.00000000000003</c:v>
                </c:pt>
                <c:pt idx="451">
                  <c:v>160.00000000000003</c:v>
                </c:pt>
                <c:pt idx="452">
                  <c:v>160.00000000000003</c:v>
                </c:pt>
                <c:pt idx="453">
                  <c:v>160.00000000000003</c:v>
                </c:pt>
                <c:pt idx="454">
                  <c:v>160.00000000000003</c:v>
                </c:pt>
                <c:pt idx="455">
                  <c:v>160.00000000000003</c:v>
                </c:pt>
                <c:pt idx="456">
                  <c:v>160.00000000000003</c:v>
                </c:pt>
                <c:pt idx="457">
                  <c:v>160.00000000000003</c:v>
                </c:pt>
                <c:pt idx="458">
                  <c:v>160.00000000000003</c:v>
                </c:pt>
                <c:pt idx="459">
                  <c:v>160.00000000000003</c:v>
                </c:pt>
                <c:pt idx="460">
                  <c:v>160.00000000000003</c:v>
                </c:pt>
                <c:pt idx="461">
                  <c:v>160.00000000000003</c:v>
                </c:pt>
                <c:pt idx="462">
                  <c:v>160.00000000000003</c:v>
                </c:pt>
                <c:pt idx="463">
                  <c:v>160.00000000000003</c:v>
                </c:pt>
                <c:pt idx="464">
                  <c:v>160.00000000000003</c:v>
                </c:pt>
                <c:pt idx="465">
                  <c:v>160.00000000000003</c:v>
                </c:pt>
                <c:pt idx="466">
                  <c:v>160.00000000000003</c:v>
                </c:pt>
                <c:pt idx="467">
                  <c:v>160.00000000000003</c:v>
                </c:pt>
                <c:pt idx="468">
                  <c:v>160.00000000000003</c:v>
                </c:pt>
                <c:pt idx="469">
                  <c:v>160.00000000000003</c:v>
                </c:pt>
                <c:pt idx="470">
                  <c:v>160.00000000000003</c:v>
                </c:pt>
                <c:pt idx="471">
                  <c:v>160.00000000000003</c:v>
                </c:pt>
                <c:pt idx="472">
                  <c:v>160.00000000000003</c:v>
                </c:pt>
                <c:pt idx="473">
                  <c:v>160.00000000000003</c:v>
                </c:pt>
                <c:pt idx="474">
                  <c:v>160.00000000000003</c:v>
                </c:pt>
                <c:pt idx="475">
                  <c:v>160.00000000000003</c:v>
                </c:pt>
                <c:pt idx="476">
                  <c:v>160.00000000000003</c:v>
                </c:pt>
                <c:pt idx="477">
                  <c:v>160.00000000000003</c:v>
                </c:pt>
                <c:pt idx="478">
                  <c:v>160.00000000000003</c:v>
                </c:pt>
                <c:pt idx="479">
                  <c:v>160.00000000000003</c:v>
                </c:pt>
                <c:pt idx="480">
                  <c:v>160.00000000000003</c:v>
                </c:pt>
                <c:pt idx="481">
                  <c:v>160.00000000000003</c:v>
                </c:pt>
                <c:pt idx="482">
                  <c:v>160.00000000000003</c:v>
                </c:pt>
                <c:pt idx="483">
                  <c:v>160.00000000000003</c:v>
                </c:pt>
                <c:pt idx="484">
                  <c:v>160.00000000000003</c:v>
                </c:pt>
                <c:pt idx="485">
                  <c:v>160.00000000000003</c:v>
                </c:pt>
                <c:pt idx="486">
                  <c:v>160.00000000000003</c:v>
                </c:pt>
                <c:pt idx="487">
                  <c:v>160.00000000000003</c:v>
                </c:pt>
                <c:pt idx="488">
                  <c:v>160.00000000000003</c:v>
                </c:pt>
                <c:pt idx="489">
                  <c:v>160.00000000000003</c:v>
                </c:pt>
                <c:pt idx="490">
                  <c:v>160.00000000000003</c:v>
                </c:pt>
                <c:pt idx="491">
                  <c:v>160.00000000000003</c:v>
                </c:pt>
                <c:pt idx="492">
                  <c:v>160.00000000000003</c:v>
                </c:pt>
                <c:pt idx="493">
                  <c:v>160.00000000000003</c:v>
                </c:pt>
                <c:pt idx="494">
                  <c:v>160.00000000000003</c:v>
                </c:pt>
                <c:pt idx="495">
                  <c:v>160.00000000000003</c:v>
                </c:pt>
                <c:pt idx="496">
                  <c:v>160.00000000000003</c:v>
                </c:pt>
                <c:pt idx="497">
                  <c:v>160.00000000000003</c:v>
                </c:pt>
                <c:pt idx="498">
                  <c:v>160.00000000000003</c:v>
                </c:pt>
                <c:pt idx="499">
                  <c:v>160.00000000000003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1-4FF9-903F-CC1CC4B6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82687"/>
        <c:axId val="1789484511"/>
      </c:scatterChart>
      <c:valAx>
        <c:axId val="1721882687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484511"/>
        <c:crosses val="autoZero"/>
        <c:crossBetween val="midCat"/>
        <c:majorUnit val="50"/>
      </c:valAx>
      <c:valAx>
        <c:axId val="17894845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218826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Simple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Homozygous Dominant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Tables!$J$3:$J$503</c:f>
              <c:numCache>
                <c:formatCode>General</c:formatCode>
                <c:ptCount val="501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  <c:pt idx="15">
                  <c:v>360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360</c:v>
                </c:pt>
                <c:pt idx="31">
                  <c:v>360</c:v>
                </c:pt>
                <c:pt idx="32">
                  <c:v>360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360</c:v>
                </c:pt>
                <c:pt idx="37">
                  <c:v>360</c:v>
                </c:pt>
                <c:pt idx="38">
                  <c:v>360</c:v>
                </c:pt>
                <c:pt idx="39">
                  <c:v>360</c:v>
                </c:pt>
                <c:pt idx="40">
                  <c:v>360</c:v>
                </c:pt>
                <c:pt idx="41">
                  <c:v>360</c:v>
                </c:pt>
                <c:pt idx="42">
                  <c:v>360</c:v>
                </c:pt>
                <c:pt idx="43">
                  <c:v>360</c:v>
                </c:pt>
                <c:pt idx="44">
                  <c:v>360</c:v>
                </c:pt>
                <c:pt idx="45">
                  <c:v>360</c:v>
                </c:pt>
                <c:pt idx="46">
                  <c:v>360</c:v>
                </c:pt>
                <c:pt idx="47">
                  <c:v>360</c:v>
                </c:pt>
                <c:pt idx="48">
                  <c:v>360</c:v>
                </c:pt>
                <c:pt idx="49">
                  <c:v>360</c:v>
                </c:pt>
                <c:pt idx="50">
                  <c:v>360</c:v>
                </c:pt>
                <c:pt idx="51">
                  <c:v>360</c:v>
                </c:pt>
                <c:pt idx="52">
                  <c:v>360</c:v>
                </c:pt>
                <c:pt idx="53">
                  <c:v>360</c:v>
                </c:pt>
                <c:pt idx="54">
                  <c:v>360</c:v>
                </c:pt>
                <c:pt idx="55">
                  <c:v>360</c:v>
                </c:pt>
                <c:pt idx="56">
                  <c:v>360</c:v>
                </c:pt>
                <c:pt idx="57">
                  <c:v>360</c:v>
                </c:pt>
                <c:pt idx="58">
                  <c:v>360</c:v>
                </c:pt>
                <c:pt idx="59">
                  <c:v>360</c:v>
                </c:pt>
                <c:pt idx="60">
                  <c:v>360</c:v>
                </c:pt>
                <c:pt idx="61">
                  <c:v>360</c:v>
                </c:pt>
                <c:pt idx="62">
                  <c:v>360</c:v>
                </c:pt>
                <c:pt idx="63">
                  <c:v>360</c:v>
                </c:pt>
                <c:pt idx="64">
                  <c:v>360</c:v>
                </c:pt>
                <c:pt idx="65">
                  <c:v>360</c:v>
                </c:pt>
                <c:pt idx="66">
                  <c:v>360</c:v>
                </c:pt>
                <c:pt idx="67">
                  <c:v>360</c:v>
                </c:pt>
                <c:pt idx="68">
                  <c:v>360</c:v>
                </c:pt>
                <c:pt idx="69">
                  <c:v>360</c:v>
                </c:pt>
                <c:pt idx="70">
                  <c:v>360</c:v>
                </c:pt>
                <c:pt idx="71">
                  <c:v>360</c:v>
                </c:pt>
                <c:pt idx="72">
                  <c:v>360</c:v>
                </c:pt>
                <c:pt idx="73">
                  <c:v>360</c:v>
                </c:pt>
                <c:pt idx="74">
                  <c:v>360</c:v>
                </c:pt>
                <c:pt idx="75">
                  <c:v>360</c:v>
                </c:pt>
                <c:pt idx="76">
                  <c:v>360</c:v>
                </c:pt>
                <c:pt idx="77">
                  <c:v>360</c:v>
                </c:pt>
                <c:pt idx="78">
                  <c:v>360</c:v>
                </c:pt>
                <c:pt idx="79">
                  <c:v>360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  <c:pt idx="99">
                  <c:v>360</c:v>
                </c:pt>
                <c:pt idx="100">
                  <c:v>360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360</c:v>
                </c:pt>
                <c:pt idx="110">
                  <c:v>360</c:v>
                </c:pt>
                <c:pt idx="111">
                  <c:v>360</c:v>
                </c:pt>
                <c:pt idx="112">
                  <c:v>360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360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360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360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360</c:v>
                </c:pt>
                <c:pt idx="196">
                  <c:v>360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360</c:v>
                </c:pt>
                <c:pt idx="264">
                  <c:v>360</c:v>
                </c:pt>
                <c:pt idx="265">
                  <c:v>360</c:v>
                </c:pt>
                <c:pt idx="266">
                  <c:v>360</c:v>
                </c:pt>
                <c:pt idx="267">
                  <c:v>360</c:v>
                </c:pt>
                <c:pt idx="268">
                  <c:v>360</c:v>
                </c:pt>
                <c:pt idx="269">
                  <c:v>360</c:v>
                </c:pt>
                <c:pt idx="270">
                  <c:v>360</c:v>
                </c:pt>
                <c:pt idx="271">
                  <c:v>360</c:v>
                </c:pt>
                <c:pt idx="272">
                  <c:v>360</c:v>
                </c:pt>
                <c:pt idx="273">
                  <c:v>360</c:v>
                </c:pt>
                <c:pt idx="274">
                  <c:v>360</c:v>
                </c:pt>
                <c:pt idx="275">
                  <c:v>360</c:v>
                </c:pt>
                <c:pt idx="276">
                  <c:v>360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360</c:v>
                </c:pt>
                <c:pt idx="281">
                  <c:v>360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360</c:v>
                </c:pt>
                <c:pt idx="290">
                  <c:v>360</c:v>
                </c:pt>
                <c:pt idx="291">
                  <c:v>360</c:v>
                </c:pt>
                <c:pt idx="292">
                  <c:v>360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360</c:v>
                </c:pt>
                <c:pt idx="301">
                  <c:v>360</c:v>
                </c:pt>
                <c:pt idx="302">
                  <c:v>360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360</c:v>
                </c:pt>
                <c:pt idx="308">
                  <c:v>360</c:v>
                </c:pt>
                <c:pt idx="309">
                  <c:v>360</c:v>
                </c:pt>
                <c:pt idx="310">
                  <c:v>360</c:v>
                </c:pt>
                <c:pt idx="311">
                  <c:v>360</c:v>
                </c:pt>
                <c:pt idx="312">
                  <c:v>360</c:v>
                </c:pt>
                <c:pt idx="313">
                  <c:v>360</c:v>
                </c:pt>
                <c:pt idx="314">
                  <c:v>360</c:v>
                </c:pt>
                <c:pt idx="315">
                  <c:v>360</c:v>
                </c:pt>
                <c:pt idx="316">
                  <c:v>360</c:v>
                </c:pt>
                <c:pt idx="317">
                  <c:v>360</c:v>
                </c:pt>
                <c:pt idx="318">
                  <c:v>360</c:v>
                </c:pt>
                <c:pt idx="319">
                  <c:v>360</c:v>
                </c:pt>
                <c:pt idx="320">
                  <c:v>360</c:v>
                </c:pt>
                <c:pt idx="321">
                  <c:v>360</c:v>
                </c:pt>
                <c:pt idx="322">
                  <c:v>360</c:v>
                </c:pt>
                <c:pt idx="323">
                  <c:v>360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360</c:v>
                </c:pt>
                <c:pt idx="328">
                  <c:v>360</c:v>
                </c:pt>
                <c:pt idx="329">
                  <c:v>360</c:v>
                </c:pt>
                <c:pt idx="330">
                  <c:v>360</c:v>
                </c:pt>
                <c:pt idx="331">
                  <c:v>360</c:v>
                </c:pt>
                <c:pt idx="332">
                  <c:v>360</c:v>
                </c:pt>
                <c:pt idx="333">
                  <c:v>360</c:v>
                </c:pt>
                <c:pt idx="334">
                  <c:v>360</c:v>
                </c:pt>
                <c:pt idx="335">
                  <c:v>360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360</c:v>
                </c:pt>
                <c:pt idx="340">
                  <c:v>360</c:v>
                </c:pt>
                <c:pt idx="341">
                  <c:v>360</c:v>
                </c:pt>
                <c:pt idx="342">
                  <c:v>360</c:v>
                </c:pt>
                <c:pt idx="343">
                  <c:v>360</c:v>
                </c:pt>
                <c:pt idx="344">
                  <c:v>360</c:v>
                </c:pt>
                <c:pt idx="345">
                  <c:v>360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360</c:v>
                </c:pt>
                <c:pt idx="353">
                  <c:v>360</c:v>
                </c:pt>
                <c:pt idx="354">
                  <c:v>360</c:v>
                </c:pt>
                <c:pt idx="355">
                  <c:v>360</c:v>
                </c:pt>
                <c:pt idx="356">
                  <c:v>360</c:v>
                </c:pt>
                <c:pt idx="357">
                  <c:v>360</c:v>
                </c:pt>
                <c:pt idx="358">
                  <c:v>360</c:v>
                </c:pt>
                <c:pt idx="359">
                  <c:v>360</c:v>
                </c:pt>
                <c:pt idx="360">
                  <c:v>360</c:v>
                </c:pt>
                <c:pt idx="361">
                  <c:v>360</c:v>
                </c:pt>
                <c:pt idx="362">
                  <c:v>360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360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360</c:v>
                </c:pt>
                <c:pt idx="374">
                  <c:v>360</c:v>
                </c:pt>
                <c:pt idx="375">
                  <c:v>360</c:v>
                </c:pt>
                <c:pt idx="376">
                  <c:v>360</c:v>
                </c:pt>
                <c:pt idx="377">
                  <c:v>360</c:v>
                </c:pt>
                <c:pt idx="378">
                  <c:v>360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360</c:v>
                </c:pt>
                <c:pt idx="385">
                  <c:v>360</c:v>
                </c:pt>
                <c:pt idx="386">
                  <c:v>360</c:v>
                </c:pt>
                <c:pt idx="387">
                  <c:v>360</c:v>
                </c:pt>
                <c:pt idx="388">
                  <c:v>360</c:v>
                </c:pt>
                <c:pt idx="389">
                  <c:v>360</c:v>
                </c:pt>
                <c:pt idx="390">
                  <c:v>360</c:v>
                </c:pt>
                <c:pt idx="391">
                  <c:v>360</c:v>
                </c:pt>
                <c:pt idx="392">
                  <c:v>360</c:v>
                </c:pt>
                <c:pt idx="393">
                  <c:v>360</c:v>
                </c:pt>
                <c:pt idx="394">
                  <c:v>360</c:v>
                </c:pt>
                <c:pt idx="395">
                  <c:v>360</c:v>
                </c:pt>
                <c:pt idx="396">
                  <c:v>360</c:v>
                </c:pt>
                <c:pt idx="397">
                  <c:v>360</c:v>
                </c:pt>
                <c:pt idx="398">
                  <c:v>360</c:v>
                </c:pt>
                <c:pt idx="399">
                  <c:v>360</c:v>
                </c:pt>
                <c:pt idx="400">
                  <c:v>360</c:v>
                </c:pt>
                <c:pt idx="401">
                  <c:v>360</c:v>
                </c:pt>
                <c:pt idx="402">
                  <c:v>360</c:v>
                </c:pt>
                <c:pt idx="403">
                  <c:v>360</c:v>
                </c:pt>
                <c:pt idx="404">
                  <c:v>360</c:v>
                </c:pt>
                <c:pt idx="405">
                  <c:v>360</c:v>
                </c:pt>
                <c:pt idx="406">
                  <c:v>360</c:v>
                </c:pt>
                <c:pt idx="407">
                  <c:v>360</c:v>
                </c:pt>
                <c:pt idx="408">
                  <c:v>360</c:v>
                </c:pt>
                <c:pt idx="409">
                  <c:v>360</c:v>
                </c:pt>
                <c:pt idx="410">
                  <c:v>360</c:v>
                </c:pt>
                <c:pt idx="411">
                  <c:v>360</c:v>
                </c:pt>
                <c:pt idx="412">
                  <c:v>360</c:v>
                </c:pt>
                <c:pt idx="413">
                  <c:v>360</c:v>
                </c:pt>
                <c:pt idx="414">
                  <c:v>360</c:v>
                </c:pt>
                <c:pt idx="415">
                  <c:v>360</c:v>
                </c:pt>
                <c:pt idx="416">
                  <c:v>360</c:v>
                </c:pt>
                <c:pt idx="417">
                  <c:v>360</c:v>
                </c:pt>
                <c:pt idx="418">
                  <c:v>360</c:v>
                </c:pt>
                <c:pt idx="419">
                  <c:v>360</c:v>
                </c:pt>
                <c:pt idx="420">
                  <c:v>360</c:v>
                </c:pt>
                <c:pt idx="421">
                  <c:v>360</c:v>
                </c:pt>
                <c:pt idx="422">
                  <c:v>360</c:v>
                </c:pt>
                <c:pt idx="423">
                  <c:v>360</c:v>
                </c:pt>
                <c:pt idx="424">
                  <c:v>360</c:v>
                </c:pt>
                <c:pt idx="425">
                  <c:v>360</c:v>
                </c:pt>
                <c:pt idx="426">
                  <c:v>360</c:v>
                </c:pt>
                <c:pt idx="427">
                  <c:v>360</c:v>
                </c:pt>
                <c:pt idx="428">
                  <c:v>360</c:v>
                </c:pt>
                <c:pt idx="429">
                  <c:v>360</c:v>
                </c:pt>
                <c:pt idx="430">
                  <c:v>360</c:v>
                </c:pt>
                <c:pt idx="431">
                  <c:v>360</c:v>
                </c:pt>
                <c:pt idx="432">
                  <c:v>360</c:v>
                </c:pt>
                <c:pt idx="433">
                  <c:v>360</c:v>
                </c:pt>
                <c:pt idx="434">
                  <c:v>360</c:v>
                </c:pt>
                <c:pt idx="435">
                  <c:v>360</c:v>
                </c:pt>
                <c:pt idx="436">
                  <c:v>360</c:v>
                </c:pt>
                <c:pt idx="437">
                  <c:v>360</c:v>
                </c:pt>
                <c:pt idx="438">
                  <c:v>360</c:v>
                </c:pt>
                <c:pt idx="439">
                  <c:v>360</c:v>
                </c:pt>
                <c:pt idx="440">
                  <c:v>360</c:v>
                </c:pt>
                <c:pt idx="441">
                  <c:v>360</c:v>
                </c:pt>
                <c:pt idx="442">
                  <c:v>360</c:v>
                </c:pt>
                <c:pt idx="443">
                  <c:v>360</c:v>
                </c:pt>
                <c:pt idx="444">
                  <c:v>360</c:v>
                </c:pt>
                <c:pt idx="445">
                  <c:v>360</c:v>
                </c:pt>
                <c:pt idx="446">
                  <c:v>360</c:v>
                </c:pt>
                <c:pt idx="447">
                  <c:v>360</c:v>
                </c:pt>
                <c:pt idx="448">
                  <c:v>360</c:v>
                </c:pt>
                <c:pt idx="449">
                  <c:v>360</c:v>
                </c:pt>
                <c:pt idx="450">
                  <c:v>360</c:v>
                </c:pt>
                <c:pt idx="451">
                  <c:v>360</c:v>
                </c:pt>
                <c:pt idx="452">
                  <c:v>360</c:v>
                </c:pt>
                <c:pt idx="453">
                  <c:v>360</c:v>
                </c:pt>
                <c:pt idx="454">
                  <c:v>360</c:v>
                </c:pt>
                <c:pt idx="455">
                  <c:v>360</c:v>
                </c:pt>
                <c:pt idx="456">
                  <c:v>360</c:v>
                </c:pt>
                <c:pt idx="457">
                  <c:v>360</c:v>
                </c:pt>
                <c:pt idx="458">
                  <c:v>360</c:v>
                </c:pt>
                <c:pt idx="459">
                  <c:v>360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360</c:v>
                </c:pt>
                <c:pt idx="474">
                  <c:v>360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360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360</c:v>
                </c:pt>
                <c:pt idx="485">
                  <c:v>360</c:v>
                </c:pt>
                <c:pt idx="486">
                  <c:v>360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360</c:v>
                </c:pt>
                <c:pt idx="497">
                  <c:v>360</c:v>
                </c:pt>
                <c:pt idx="498">
                  <c:v>360</c:v>
                </c:pt>
                <c:pt idx="499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0-4D06-B28D-BEE294AC5FAF}"/>
            </c:ext>
          </c:extLst>
        </c:ser>
        <c:ser>
          <c:idx val="1"/>
          <c:order val="1"/>
          <c:tx>
            <c:v>Heterozygote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Tables!$K$3:$K$503</c:f>
              <c:numCache>
                <c:formatCode>General</c:formatCode>
                <c:ptCount val="501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480</c:v>
                </c:pt>
                <c:pt idx="4">
                  <c:v>480</c:v>
                </c:pt>
                <c:pt idx="5">
                  <c:v>480</c:v>
                </c:pt>
                <c:pt idx="6">
                  <c:v>480</c:v>
                </c:pt>
                <c:pt idx="7">
                  <c:v>480</c:v>
                </c:pt>
                <c:pt idx="8">
                  <c:v>480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480</c:v>
                </c:pt>
                <c:pt idx="13">
                  <c:v>480</c:v>
                </c:pt>
                <c:pt idx="14">
                  <c:v>480</c:v>
                </c:pt>
                <c:pt idx="15">
                  <c:v>480</c:v>
                </c:pt>
                <c:pt idx="16">
                  <c:v>480</c:v>
                </c:pt>
                <c:pt idx="17">
                  <c:v>480</c:v>
                </c:pt>
                <c:pt idx="18">
                  <c:v>480</c:v>
                </c:pt>
                <c:pt idx="19">
                  <c:v>480</c:v>
                </c:pt>
                <c:pt idx="20">
                  <c:v>480</c:v>
                </c:pt>
                <c:pt idx="21">
                  <c:v>480</c:v>
                </c:pt>
                <c:pt idx="22">
                  <c:v>480</c:v>
                </c:pt>
                <c:pt idx="23">
                  <c:v>480</c:v>
                </c:pt>
                <c:pt idx="24">
                  <c:v>480</c:v>
                </c:pt>
                <c:pt idx="25">
                  <c:v>480</c:v>
                </c:pt>
                <c:pt idx="26">
                  <c:v>480</c:v>
                </c:pt>
                <c:pt idx="27">
                  <c:v>480</c:v>
                </c:pt>
                <c:pt idx="28">
                  <c:v>480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480</c:v>
                </c:pt>
                <c:pt idx="39">
                  <c:v>480</c:v>
                </c:pt>
                <c:pt idx="40">
                  <c:v>480</c:v>
                </c:pt>
                <c:pt idx="41">
                  <c:v>480</c:v>
                </c:pt>
                <c:pt idx="42">
                  <c:v>480</c:v>
                </c:pt>
                <c:pt idx="43">
                  <c:v>480</c:v>
                </c:pt>
                <c:pt idx="44">
                  <c:v>480</c:v>
                </c:pt>
                <c:pt idx="45">
                  <c:v>480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480</c:v>
                </c:pt>
                <c:pt idx="51">
                  <c:v>480</c:v>
                </c:pt>
                <c:pt idx="52">
                  <c:v>480</c:v>
                </c:pt>
                <c:pt idx="53">
                  <c:v>480</c:v>
                </c:pt>
                <c:pt idx="54">
                  <c:v>480</c:v>
                </c:pt>
                <c:pt idx="55">
                  <c:v>480</c:v>
                </c:pt>
                <c:pt idx="56">
                  <c:v>480</c:v>
                </c:pt>
                <c:pt idx="57">
                  <c:v>480</c:v>
                </c:pt>
                <c:pt idx="58">
                  <c:v>480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480</c:v>
                </c:pt>
                <c:pt idx="93">
                  <c:v>480</c:v>
                </c:pt>
                <c:pt idx="94">
                  <c:v>480</c:v>
                </c:pt>
                <c:pt idx="95">
                  <c:v>480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480</c:v>
                </c:pt>
                <c:pt idx="101">
                  <c:v>480</c:v>
                </c:pt>
                <c:pt idx="102">
                  <c:v>480</c:v>
                </c:pt>
                <c:pt idx="103">
                  <c:v>480</c:v>
                </c:pt>
                <c:pt idx="104">
                  <c:v>480</c:v>
                </c:pt>
                <c:pt idx="105">
                  <c:v>480</c:v>
                </c:pt>
                <c:pt idx="106">
                  <c:v>480</c:v>
                </c:pt>
                <c:pt idx="107">
                  <c:v>480</c:v>
                </c:pt>
                <c:pt idx="108">
                  <c:v>480</c:v>
                </c:pt>
                <c:pt idx="109">
                  <c:v>480</c:v>
                </c:pt>
                <c:pt idx="110">
                  <c:v>480</c:v>
                </c:pt>
                <c:pt idx="111">
                  <c:v>480</c:v>
                </c:pt>
                <c:pt idx="112">
                  <c:v>480</c:v>
                </c:pt>
                <c:pt idx="113">
                  <c:v>480</c:v>
                </c:pt>
                <c:pt idx="114">
                  <c:v>480</c:v>
                </c:pt>
                <c:pt idx="115">
                  <c:v>480</c:v>
                </c:pt>
                <c:pt idx="116">
                  <c:v>480</c:v>
                </c:pt>
                <c:pt idx="117">
                  <c:v>480</c:v>
                </c:pt>
                <c:pt idx="118">
                  <c:v>480</c:v>
                </c:pt>
                <c:pt idx="119">
                  <c:v>480</c:v>
                </c:pt>
                <c:pt idx="120">
                  <c:v>480</c:v>
                </c:pt>
                <c:pt idx="121">
                  <c:v>480</c:v>
                </c:pt>
                <c:pt idx="122">
                  <c:v>480</c:v>
                </c:pt>
                <c:pt idx="123">
                  <c:v>480</c:v>
                </c:pt>
                <c:pt idx="124">
                  <c:v>480</c:v>
                </c:pt>
                <c:pt idx="125">
                  <c:v>480</c:v>
                </c:pt>
                <c:pt idx="126">
                  <c:v>480</c:v>
                </c:pt>
                <c:pt idx="127">
                  <c:v>480</c:v>
                </c:pt>
                <c:pt idx="128">
                  <c:v>480</c:v>
                </c:pt>
                <c:pt idx="129">
                  <c:v>480</c:v>
                </c:pt>
                <c:pt idx="130">
                  <c:v>480</c:v>
                </c:pt>
                <c:pt idx="131">
                  <c:v>480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480</c:v>
                </c:pt>
                <c:pt idx="142">
                  <c:v>480</c:v>
                </c:pt>
                <c:pt idx="143">
                  <c:v>480</c:v>
                </c:pt>
                <c:pt idx="144">
                  <c:v>480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480</c:v>
                </c:pt>
                <c:pt idx="149">
                  <c:v>480</c:v>
                </c:pt>
                <c:pt idx="150">
                  <c:v>480</c:v>
                </c:pt>
                <c:pt idx="151">
                  <c:v>480</c:v>
                </c:pt>
                <c:pt idx="152">
                  <c:v>480</c:v>
                </c:pt>
                <c:pt idx="153">
                  <c:v>480</c:v>
                </c:pt>
                <c:pt idx="154">
                  <c:v>480</c:v>
                </c:pt>
                <c:pt idx="155">
                  <c:v>480</c:v>
                </c:pt>
                <c:pt idx="156">
                  <c:v>480</c:v>
                </c:pt>
                <c:pt idx="157">
                  <c:v>480</c:v>
                </c:pt>
                <c:pt idx="158">
                  <c:v>480</c:v>
                </c:pt>
                <c:pt idx="159">
                  <c:v>480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480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480</c:v>
                </c:pt>
                <c:pt idx="176">
                  <c:v>480</c:v>
                </c:pt>
                <c:pt idx="177">
                  <c:v>480</c:v>
                </c:pt>
                <c:pt idx="178">
                  <c:v>480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480</c:v>
                </c:pt>
                <c:pt idx="218">
                  <c:v>480</c:v>
                </c:pt>
                <c:pt idx="219">
                  <c:v>480</c:v>
                </c:pt>
                <c:pt idx="220">
                  <c:v>480</c:v>
                </c:pt>
                <c:pt idx="221">
                  <c:v>480</c:v>
                </c:pt>
                <c:pt idx="222">
                  <c:v>480</c:v>
                </c:pt>
                <c:pt idx="223">
                  <c:v>480</c:v>
                </c:pt>
                <c:pt idx="224">
                  <c:v>480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480</c:v>
                </c:pt>
                <c:pt idx="230">
                  <c:v>480</c:v>
                </c:pt>
                <c:pt idx="231">
                  <c:v>480</c:v>
                </c:pt>
                <c:pt idx="232">
                  <c:v>480</c:v>
                </c:pt>
                <c:pt idx="233">
                  <c:v>480</c:v>
                </c:pt>
                <c:pt idx="234">
                  <c:v>480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480</c:v>
                </c:pt>
                <c:pt idx="246">
                  <c:v>480</c:v>
                </c:pt>
                <c:pt idx="247">
                  <c:v>480</c:v>
                </c:pt>
                <c:pt idx="248">
                  <c:v>480</c:v>
                </c:pt>
                <c:pt idx="249">
                  <c:v>480</c:v>
                </c:pt>
                <c:pt idx="250">
                  <c:v>480</c:v>
                </c:pt>
                <c:pt idx="251">
                  <c:v>480</c:v>
                </c:pt>
                <c:pt idx="252">
                  <c:v>480</c:v>
                </c:pt>
                <c:pt idx="253">
                  <c:v>480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480</c:v>
                </c:pt>
                <c:pt idx="258">
                  <c:v>480</c:v>
                </c:pt>
                <c:pt idx="259">
                  <c:v>480</c:v>
                </c:pt>
                <c:pt idx="260">
                  <c:v>480</c:v>
                </c:pt>
                <c:pt idx="261">
                  <c:v>480</c:v>
                </c:pt>
                <c:pt idx="262">
                  <c:v>480</c:v>
                </c:pt>
                <c:pt idx="263">
                  <c:v>480</c:v>
                </c:pt>
                <c:pt idx="264">
                  <c:v>480</c:v>
                </c:pt>
                <c:pt idx="265">
                  <c:v>480</c:v>
                </c:pt>
                <c:pt idx="266">
                  <c:v>480</c:v>
                </c:pt>
                <c:pt idx="267">
                  <c:v>480</c:v>
                </c:pt>
                <c:pt idx="268">
                  <c:v>480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480</c:v>
                </c:pt>
                <c:pt idx="274">
                  <c:v>480</c:v>
                </c:pt>
                <c:pt idx="275">
                  <c:v>480</c:v>
                </c:pt>
                <c:pt idx="276">
                  <c:v>480</c:v>
                </c:pt>
                <c:pt idx="277">
                  <c:v>480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480</c:v>
                </c:pt>
                <c:pt idx="282">
                  <c:v>480</c:v>
                </c:pt>
                <c:pt idx="283">
                  <c:v>480</c:v>
                </c:pt>
                <c:pt idx="284">
                  <c:v>480</c:v>
                </c:pt>
                <c:pt idx="285">
                  <c:v>480</c:v>
                </c:pt>
                <c:pt idx="286">
                  <c:v>480</c:v>
                </c:pt>
                <c:pt idx="287">
                  <c:v>480</c:v>
                </c:pt>
                <c:pt idx="288">
                  <c:v>480</c:v>
                </c:pt>
                <c:pt idx="289">
                  <c:v>480</c:v>
                </c:pt>
                <c:pt idx="290">
                  <c:v>480</c:v>
                </c:pt>
                <c:pt idx="291">
                  <c:v>480</c:v>
                </c:pt>
                <c:pt idx="292">
                  <c:v>480</c:v>
                </c:pt>
                <c:pt idx="293">
                  <c:v>480</c:v>
                </c:pt>
                <c:pt idx="294">
                  <c:v>480</c:v>
                </c:pt>
                <c:pt idx="295">
                  <c:v>480</c:v>
                </c:pt>
                <c:pt idx="296">
                  <c:v>480</c:v>
                </c:pt>
                <c:pt idx="297">
                  <c:v>480</c:v>
                </c:pt>
                <c:pt idx="298">
                  <c:v>480</c:v>
                </c:pt>
                <c:pt idx="299">
                  <c:v>480</c:v>
                </c:pt>
                <c:pt idx="300">
                  <c:v>480</c:v>
                </c:pt>
                <c:pt idx="301">
                  <c:v>480</c:v>
                </c:pt>
                <c:pt idx="302">
                  <c:v>480</c:v>
                </c:pt>
                <c:pt idx="303">
                  <c:v>480</c:v>
                </c:pt>
                <c:pt idx="304">
                  <c:v>480</c:v>
                </c:pt>
                <c:pt idx="305">
                  <c:v>480</c:v>
                </c:pt>
                <c:pt idx="306">
                  <c:v>480</c:v>
                </c:pt>
                <c:pt idx="307">
                  <c:v>480</c:v>
                </c:pt>
                <c:pt idx="308">
                  <c:v>480</c:v>
                </c:pt>
                <c:pt idx="309">
                  <c:v>480</c:v>
                </c:pt>
                <c:pt idx="310">
                  <c:v>480</c:v>
                </c:pt>
                <c:pt idx="311">
                  <c:v>480</c:v>
                </c:pt>
                <c:pt idx="312">
                  <c:v>480</c:v>
                </c:pt>
                <c:pt idx="313">
                  <c:v>480</c:v>
                </c:pt>
                <c:pt idx="314">
                  <c:v>480</c:v>
                </c:pt>
                <c:pt idx="315">
                  <c:v>480</c:v>
                </c:pt>
                <c:pt idx="316">
                  <c:v>480</c:v>
                </c:pt>
                <c:pt idx="317">
                  <c:v>480</c:v>
                </c:pt>
                <c:pt idx="318">
                  <c:v>480</c:v>
                </c:pt>
                <c:pt idx="319">
                  <c:v>480</c:v>
                </c:pt>
                <c:pt idx="320">
                  <c:v>480</c:v>
                </c:pt>
                <c:pt idx="321">
                  <c:v>480</c:v>
                </c:pt>
                <c:pt idx="322">
                  <c:v>480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480</c:v>
                </c:pt>
                <c:pt idx="328">
                  <c:v>480</c:v>
                </c:pt>
                <c:pt idx="329">
                  <c:v>480</c:v>
                </c:pt>
                <c:pt idx="330">
                  <c:v>480</c:v>
                </c:pt>
                <c:pt idx="331">
                  <c:v>480</c:v>
                </c:pt>
                <c:pt idx="332">
                  <c:v>480</c:v>
                </c:pt>
                <c:pt idx="333">
                  <c:v>480</c:v>
                </c:pt>
                <c:pt idx="334">
                  <c:v>480</c:v>
                </c:pt>
                <c:pt idx="335">
                  <c:v>480</c:v>
                </c:pt>
                <c:pt idx="336">
                  <c:v>480</c:v>
                </c:pt>
                <c:pt idx="337">
                  <c:v>480</c:v>
                </c:pt>
                <c:pt idx="338">
                  <c:v>480</c:v>
                </c:pt>
                <c:pt idx="339">
                  <c:v>480</c:v>
                </c:pt>
                <c:pt idx="340">
                  <c:v>480</c:v>
                </c:pt>
                <c:pt idx="341">
                  <c:v>480</c:v>
                </c:pt>
                <c:pt idx="342">
                  <c:v>480</c:v>
                </c:pt>
                <c:pt idx="343">
                  <c:v>480</c:v>
                </c:pt>
                <c:pt idx="344">
                  <c:v>480</c:v>
                </c:pt>
                <c:pt idx="345">
                  <c:v>480</c:v>
                </c:pt>
                <c:pt idx="346">
                  <c:v>480</c:v>
                </c:pt>
                <c:pt idx="347">
                  <c:v>480</c:v>
                </c:pt>
                <c:pt idx="348">
                  <c:v>480</c:v>
                </c:pt>
                <c:pt idx="349">
                  <c:v>480</c:v>
                </c:pt>
                <c:pt idx="350">
                  <c:v>480</c:v>
                </c:pt>
                <c:pt idx="351">
                  <c:v>480</c:v>
                </c:pt>
                <c:pt idx="352">
                  <c:v>480</c:v>
                </c:pt>
                <c:pt idx="353">
                  <c:v>480</c:v>
                </c:pt>
                <c:pt idx="354">
                  <c:v>480</c:v>
                </c:pt>
                <c:pt idx="355">
                  <c:v>480</c:v>
                </c:pt>
                <c:pt idx="356">
                  <c:v>480</c:v>
                </c:pt>
                <c:pt idx="357">
                  <c:v>480</c:v>
                </c:pt>
                <c:pt idx="358">
                  <c:v>480</c:v>
                </c:pt>
                <c:pt idx="359">
                  <c:v>480</c:v>
                </c:pt>
                <c:pt idx="360">
                  <c:v>480</c:v>
                </c:pt>
                <c:pt idx="361">
                  <c:v>480</c:v>
                </c:pt>
                <c:pt idx="362">
                  <c:v>480</c:v>
                </c:pt>
                <c:pt idx="363">
                  <c:v>480</c:v>
                </c:pt>
                <c:pt idx="364">
                  <c:v>480</c:v>
                </c:pt>
                <c:pt idx="365">
                  <c:v>480</c:v>
                </c:pt>
                <c:pt idx="366">
                  <c:v>480</c:v>
                </c:pt>
                <c:pt idx="367">
                  <c:v>480</c:v>
                </c:pt>
                <c:pt idx="368">
                  <c:v>480</c:v>
                </c:pt>
                <c:pt idx="369">
                  <c:v>480</c:v>
                </c:pt>
                <c:pt idx="370">
                  <c:v>480</c:v>
                </c:pt>
                <c:pt idx="371">
                  <c:v>480</c:v>
                </c:pt>
                <c:pt idx="372">
                  <c:v>480</c:v>
                </c:pt>
                <c:pt idx="373">
                  <c:v>480</c:v>
                </c:pt>
                <c:pt idx="374">
                  <c:v>480</c:v>
                </c:pt>
                <c:pt idx="375">
                  <c:v>480</c:v>
                </c:pt>
                <c:pt idx="376">
                  <c:v>480</c:v>
                </c:pt>
                <c:pt idx="377">
                  <c:v>480</c:v>
                </c:pt>
                <c:pt idx="378">
                  <c:v>480</c:v>
                </c:pt>
                <c:pt idx="379">
                  <c:v>480</c:v>
                </c:pt>
                <c:pt idx="380">
                  <c:v>480</c:v>
                </c:pt>
                <c:pt idx="381">
                  <c:v>480</c:v>
                </c:pt>
                <c:pt idx="382">
                  <c:v>480</c:v>
                </c:pt>
                <c:pt idx="383">
                  <c:v>480</c:v>
                </c:pt>
                <c:pt idx="384">
                  <c:v>480</c:v>
                </c:pt>
                <c:pt idx="385">
                  <c:v>480</c:v>
                </c:pt>
                <c:pt idx="386">
                  <c:v>480</c:v>
                </c:pt>
                <c:pt idx="387">
                  <c:v>480</c:v>
                </c:pt>
                <c:pt idx="388">
                  <c:v>480</c:v>
                </c:pt>
                <c:pt idx="389">
                  <c:v>480</c:v>
                </c:pt>
                <c:pt idx="390">
                  <c:v>480</c:v>
                </c:pt>
                <c:pt idx="391">
                  <c:v>480</c:v>
                </c:pt>
                <c:pt idx="392">
                  <c:v>480</c:v>
                </c:pt>
                <c:pt idx="393">
                  <c:v>480</c:v>
                </c:pt>
                <c:pt idx="394">
                  <c:v>480</c:v>
                </c:pt>
                <c:pt idx="395">
                  <c:v>480</c:v>
                </c:pt>
                <c:pt idx="396">
                  <c:v>480</c:v>
                </c:pt>
                <c:pt idx="397">
                  <c:v>480</c:v>
                </c:pt>
                <c:pt idx="398">
                  <c:v>480</c:v>
                </c:pt>
                <c:pt idx="399">
                  <c:v>480</c:v>
                </c:pt>
                <c:pt idx="400">
                  <c:v>480</c:v>
                </c:pt>
                <c:pt idx="401">
                  <c:v>480</c:v>
                </c:pt>
                <c:pt idx="402">
                  <c:v>480</c:v>
                </c:pt>
                <c:pt idx="403">
                  <c:v>480</c:v>
                </c:pt>
                <c:pt idx="404">
                  <c:v>480</c:v>
                </c:pt>
                <c:pt idx="405">
                  <c:v>480</c:v>
                </c:pt>
                <c:pt idx="406">
                  <c:v>480</c:v>
                </c:pt>
                <c:pt idx="407">
                  <c:v>480</c:v>
                </c:pt>
                <c:pt idx="408">
                  <c:v>480</c:v>
                </c:pt>
                <c:pt idx="409">
                  <c:v>480</c:v>
                </c:pt>
                <c:pt idx="410">
                  <c:v>480</c:v>
                </c:pt>
                <c:pt idx="411">
                  <c:v>480</c:v>
                </c:pt>
                <c:pt idx="412">
                  <c:v>480</c:v>
                </c:pt>
                <c:pt idx="413">
                  <c:v>480</c:v>
                </c:pt>
                <c:pt idx="414">
                  <c:v>480</c:v>
                </c:pt>
                <c:pt idx="415">
                  <c:v>480</c:v>
                </c:pt>
                <c:pt idx="416">
                  <c:v>480</c:v>
                </c:pt>
                <c:pt idx="417">
                  <c:v>480</c:v>
                </c:pt>
                <c:pt idx="418">
                  <c:v>480</c:v>
                </c:pt>
                <c:pt idx="419">
                  <c:v>480</c:v>
                </c:pt>
                <c:pt idx="420">
                  <c:v>480</c:v>
                </c:pt>
                <c:pt idx="421">
                  <c:v>480</c:v>
                </c:pt>
                <c:pt idx="422">
                  <c:v>480</c:v>
                </c:pt>
                <c:pt idx="423">
                  <c:v>480</c:v>
                </c:pt>
                <c:pt idx="424">
                  <c:v>480</c:v>
                </c:pt>
                <c:pt idx="425">
                  <c:v>480</c:v>
                </c:pt>
                <c:pt idx="426">
                  <c:v>480</c:v>
                </c:pt>
                <c:pt idx="427">
                  <c:v>480</c:v>
                </c:pt>
                <c:pt idx="428">
                  <c:v>480</c:v>
                </c:pt>
                <c:pt idx="429">
                  <c:v>480</c:v>
                </c:pt>
                <c:pt idx="430">
                  <c:v>480</c:v>
                </c:pt>
                <c:pt idx="431">
                  <c:v>480</c:v>
                </c:pt>
                <c:pt idx="432">
                  <c:v>480</c:v>
                </c:pt>
                <c:pt idx="433">
                  <c:v>480</c:v>
                </c:pt>
                <c:pt idx="434">
                  <c:v>480</c:v>
                </c:pt>
                <c:pt idx="435">
                  <c:v>480</c:v>
                </c:pt>
                <c:pt idx="436">
                  <c:v>480</c:v>
                </c:pt>
                <c:pt idx="437">
                  <c:v>480</c:v>
                </c:pt>
                <c:pt idx="438">
                  <c:v>480</c:v>
                </c:pt>
                <c:pt idx="439">
                  <c:v>480</c:v>
                </c:pt>
                <c:pt idx="440">
                  <c:v>480</c:v>
                </c:pt>
                <c:pt idx="441">
                  <c:v>480</c:v>
                </c:pt>
                <c:pt idx="442">
                  <c:v>480</c:v>
                </c:pt>
                <c:pt idx="443">
                  <c:v>480</c:v>
                </c:pt>
                <c:pt idx="444">
                  <c:v>480</c:v>
                </c:pt>
                <c:pt idx="445">
                  <c:v>480</c:v>
                </c:pt>
                <c:pt idx="446">
                  <c:v>480</c:v>
                </c:pt>
                <c:pt idx="447">
                  <c:v>480</c:v>
                </c:pt>
                <c:pt idx="448">
                  <c:v>480</c:v>
                </c:pt>
                <c:pt idx="449">
                  <c:v>480</c:v>
                </c:pt>
                <c:pt idx="450">
                  <c:v>480</c:v>
                </c:pt>
                <c:pt idx="451">
                  <c:v>480</c:v>
                </c:pt>
                <c:pt idx="452">
                  <c:v>480</c:v>
                </c:pt>
                <c:pt idx="453">
                  <c:v>480</c:v>
                </c:pt>
                <c:pt idx="454">
                  <c:v>480</c:v>
                </c:pt>
                <c:pt idx="455">
                  <c:v>480</c:v>
                </c:pt>
                <c:pt idx="456">
                  <c:v>480</c:v>
                </c:pt>
                <c:pt idx="457">
                  <c:v>480</c:v>
                </c:pt>
                <c:pt idx="458">
                  <c:v>480</c:v>
                </c:pt>
                <c:pt idx="459">
                  <c:v>480</c:v>
                </c:pt>
                <c:pt idx="460">
                  <c:v>480</c:v>
                </c:pt>
                <c:pt idx="461">
                  <c:v>480</c:v>
                </c:pt>
                <c:pt idx="462">
                  <c:v>480</c:v>
                </c:pt>
                <c:pt idx="463">
                  <c:v>480</c:v>
                </c:pt>
                <c:pt idx="464">
                  <c:v>480</c:v>
                </c:pt>
                <c:pt idx="465">
                  <c:v>480</c:v>
                </c:pt>
                <c:pt idx="466">
                  <c:v>480</c:v>
                </c:pt>
                <c:pt idx="467">
                  <c:v>480</c:v>
                </c:pt>
                <c:pt idx="468">
                  <c:v>480</c:v>
                </c:pt>
                <c:pt idx="469">
                  <c:v>480</c:v>
                </c:pt>
                <c:pt idx="470">
                  <c:v>480</c:v>
                </c:pt>
                <c:pt idx="471">
                  <c:v>480</c:v>
                </c:pt>
                <c:pt idx="472">
                  <c:v>480</c:v>
                </c:pt>
                <c:pt idx="473">
                  <c:v>480</c:v>
                </c:pt>
                <c:pt idx="474">
                  <c:v>480</c:v>
                </c:pt>
                <c:pt idx="475">
                  <c:v>480</c:v>
                </c:pt>
                <c:pt idx="476">
                  <c:v>480</c:v>
                </c:pt>
                <c:pt idx="477">
                  <c:v>480</c:v>
                </c:pt>
                <c:pt idx="478">
                  <c:v>480</c:v>
                </c:pt>
                <c:pt idx="479">
                  <c:v>480</c:v>
                </c:pt>
                <c:pt idx="480">
                  <c:v>480</c:v>
                </c:pt>
                <c:pt idx="481">
                  <c:v>480</c:v>
                </c:pt>
                <c:pt idx="482">
                  <c:v>480</c:v>
                </c:pt>
                <c:pt idx="483">
                  <c:v>480</c:v>
                </c:pt>
                <c:pt idx="484">
                  <c:v>480</c:v>
                </c:pt>
                <c:pt idx="485">
                  <c:v>480</c:v>
                </c:pt>
                <c:pt idx="486">
                  <c:v>480</c:v>
                </c:pt>
                <c:pt idx="487">
                  <c:v>480</c:v>
                </c:pt>
                <c:pt idx="488">
                  <c:v>480</c:v>
                </c:pt>
                <c:pt idx="489">
                  <c:v>480</c:v>
                </c:pt>
                <c:pt idx="490">
                  <c:v>480</c:v>
                </c:pt>
                <c:pt idx="491">
                  <c:v>480</c:v>
                </c:pt>
                <c:pt idx="492">
                  <c:v>480</c:v>
                </c:pt>
                <c:pt idx="493">
                  <c:v>480</c:v>
                </c:pt>
                <c:pt idx="494">
                  <c:v>480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480</c:v>
                </c:pt>
                <c:pt idx="49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C0-4D06-B28D-BEE294AC5FAF}"/>
            </c:ext>
          </c:extLst>
        </c:ser>
        <c:ser>
          <c:idx val="2"/>
          <c:order val="2"/>
          <c:tx>
            <c:v>Homozygous Recessive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Tables!$L$3:$L$503</c:f>
              <c:numCache>
                <c:formatCode>General</c:formatCode>
                <c:ptCount val="501"/>
                <c:pt idx="0">
                  <c:v>160.00000000000003</c:v>
                </c:pt>
                <c:pt idx="1">
                  <c:v>160.00000000000003</c:v>
                </c:pt>
                <c:pt idx="2">
                  <c:v>160.00000000000003</c:v>
                </c:pt>
                <c:pt idx="3">
                  <c:v>160.00000000000003</c:v>
                </c:pt>
                <c:pt idx="4">
                  <c:v>160.00000000000003</c:v>
                </c:pt>
                <c:pt idx="5">
                  <c:v>160.00000000000003</c:v>
                </c:pt>
                <c:pt idx="6">
                  <c:v>160.00000000000003</c:v>
                </c:pt>
                <c:pt idx="7">
                  <c:v>160.00000000000003</c:v>
                </c:pt>
                <c:pt idx="8">
                  <c:v>160.00000000000003</c:v>
                </c:pt>
                <c:pt idx="9">
                  <c:v>160.00000000000003</c:v>
                </c:pt>
                <c:pt idx="10">
                  <c:v>160.00000000000003</c:v>
                </c:pt>
                <c:pt idx="11">
                  <c:v>160.00000000000003</c:v>
                </c:pt>
                <c:pt idx="12">
                  <c:v>160.00000000000003</c:v>
                </c:pt>
                <c:pt idx="13">
                  <c:v>160.00000000000003</c:v>
                </c:pt>
                <c:pt idx="14">
                  <c:v>160.00000000000003</c:v>
                </c:pt>
                <c:pt idx="15">
                  <c:v>160.00000000000003</c:v>
                </c:pt>
                <c:pt idx="16">
                  <c:v>160.00000000000003</c:v>
                </c:pt>
                <c:pt idx="17">
                  <c:v>160.00000000000003</c:v>
                </c:pt>
                <c:pt idx="18">
                  <c:v>160.00000000000003</c:v>
                </c:pt>
                <c:pt idx="19">
                  <c:v>160.00000000000003</c:v>
                </c:pt>
                <c:pt idx="20">
                  <c:v>160.00000000000003</c:v>
                </c:pt>
                <c:pt idx="21">
                  <c:v>160.00000000000003</c:v>
                </c:pt>
                <c:pt idx="22">
                  <c:v>160.00000000000003</c:v>
                </c:pt>
                <c:pt idx="23">
                  <c:v>160.00000000000003</c:v>
                </c:pt>
                <c:pt idx="24">
                  <c:v>160.00000000000003</c:v>
                </c:pt>
                <c:pt idx="25">
                  <c:v>160.00000000000003</c:v>
                </c:pt>
                <c:pt idx="26">
                  <c:v>160.00000000000003</c:v>
                </c:pt>
                <c:pt idx="27">
                  <c:v>160.00000000000003</c:v>
                </c:pt>
                <c:pt idx="28">
                  <c:v>160.00000000000003</c:v>
                </c:pt>
                <c:pt idx="29">
                  <c:v>160.00000000000003</c:v>
                </c:pt>
                <c:pt idx="30">
                  <c:v>160.00000000000003</c:v>
                </c:pt>
                <c:pt idx="31">
                  <c:v>160.00000000000003</c:v>
                </c:pt>
                <c:pt idx="32">
                  <c:v>160.00000000000003</c:v>
                </c:pt>
                <c:pt idx="33">
                  <c:v>160.00000000000003</c:v>
                </c:pt>
                <c:pt idx="34">
                  <c:v>160.00000000000003</c:v>
                </c:pt>
                <c:pt idx="35">
                  <c:v>160.00000000000003</c:v>
                </c:pt>
                <c:pt idx="36">
                  <c:v>160.00000000000003</c:v>
                </c:pt>
                <c:pt idx="37">
                  <c:v>160.00000000000003</c:v>
                </c:pt>
                <c:pt idx="38">
                  <c:v>160.00000000000003</c:v>
                </c:pt>
                <c:pt idx="39">
                  <c:v>160.00000000000003</c:v>
                </c:pt>
                <c:pt idx="40">
                  <c:v>160.00000000000003</c:v>
                </c:pt>
                <c:pt idx="41">
                  <c:v>160.00000000000003</c:v>
                </c:pt>
                <c:pt idx="42">
                  <c:v>160.00000000000003</c:v>
                </c:pt>
                <c:pt idx="43">
                  <c:v>160.00000000000003</c:v>
                </c:pt>
                <c:pt idx="44">
                  <c:v>160.00000000000003</c:v>
                </c:pt>
                <c:pt idx="45">
                  <c:v>160.00000000000003</c:v>
                </c:pt>
                <c:pt idx="46">
                  <c:v>160.00000000000003</c:v>
                </c:pt>
                <c:pt idx="47">
                  <c:v>160.00000000000003</c:v>
                </c:pt>
                <c:pt idx="48">
                  <c:v>160.00000000000003</c:v>
                </c:pt>
                <c:pt idx="49">
                  <c:v>160.00000000000003</c:v>
                </c:pt>
                <c:pt idx="50">
                  <c:v>160.00000000000003</c:v>
                </c:pt>
                <c:pt idx="51">
                  <c:v>160.00000000000003</c:v>
                </c:pt>
                <c:pt idx="52">
                  <c:v>160.00000000000003</c:v>
                </c:pt>
                <c:pt idx="53">
                  <c:v>160.00000000000003</c:v>
                </c:pt>
                <c:pt idx="54">
                  <c:v>160.00000000000003</c:v>
                </c:pt>
                <c:pt idx="55">
                  <c:v>160.00000000000003</c:v>
                </c:pt>
                <c:pt idx="56">
                  <c:v>160.00000000000003</c:v>
                </c:pt>
                <c:pt idx="57">
                  <c:v>160.00000000000003</c:v>
                </c:pt>
                <c:pt idx="58">
                  <c:v>160.00000000000003</c:v>
                </c:pt>
                <c:pt idx="59">
                  <c:v>160.00000000000003</c:v>
                </c:pt>
                <c:pt idx="60">
                  <c:v>160.00000000000003</c:v>
                </c:pt>
                <c:pt idx="61">
                  <c:v>160.00000000000003</c:v>
                </c:pt>
                <c:pt idx="62">
                  <c:v>160.00000000000003</c:v>
                </c:pt>
                <c:pt idx="63">
                  <c:v>160.00000000000003</c:v>
                </c:pt>
                <c:pt idx="64">
                  <c:v>160.00000000000003</c:v>
                </c:pt>
                <c:pt idx="65">
                  <c:v>160.00000000000003</c:v>
                </c:pt>
                <c:pt idx="66">
                  <c:v>160.00000000000003</c:v>
                </c:pt>
                <c:pt idx="67">
                  <c:v>160.00000000000003</c:v>
                </c:pt>
                <c:pt idx="68">
                  <c:v>160.00000000000003</c:v>
                </c:pt>
                <c:pt idx="69">
                  <c:v>160.00000000000003</c:v>
                </c:pt>
                <c:pt idx="70">
                  <c:v>160.00000000000003</c:v>
                </c:pt>
                <c:pt idx="71">
                  <c:v>160.00000000000003</c:v>
                </c:pt>
                <c:pt idx="72">
                  <c:v>160.00000000000003</c:v>
                </c:pt>
                <c:pt idx="73">
                  <c:v>160.00000000000003</c:v>
                </c:pt>
                <c:pt idx="74">
                  <c:v>160.00000000000003</c:v>
                </c:pt>
                <c:pt idx="75">
                  <c:v>160.00000000000003</c:v>
                </c:pt>
                <c:pt idx="76">
                  <c:v>160.00000000000003</c:v>
                </c:pt>
                <c:pt idx="77">
                  <c:v>160.00000000000003</c:v>
                </c:pt>
                <c:pt idx="78">
                  <c:v>160.00000000000003</c:v>
                </c:pt>
                <c:pt idx="79">
                  <c:v>160.00000000000003</c:v>
                </c:pt>
                <c:pt idx="80">
                  <c:v>160.00000000000003</c:v>
                </c:pt>
                <c:pt idx="81">
                  <c:v>160.00000000000003</c:v>
                </c:pt>
                <c:pt idx="82">
                  <c:v>160.00000000000003</c:v>
                </c:pt>
                <c:pt idx="83">
                  <c:v>160.00000000000003</c:v>
                </c:pt>
                <c:pt idx="84">
                  <c:v>160.00000000000003</c:v>
                </c:pt>
                <c:pt idx="85">
                  <c:v>160.00000000000003</c:v>
                </c:pt>
                <c:pt idx="86">
                  <c:v>160.00000000000003</c:v>
                </c:pt>
                <c:pt idx="87">
                  <c:v>160.00000000000003</c:v>
                </c:pt>
                <c:pt idx="88">
                  <c:v>160.00000000000003</c:v>
                </c:pt>
                <c:pt idx="89">
                  <c:v>160.00000000000003</c:v>
                </c:pt>
                <c:pt idx="90">
                  <c:v>160.00000000000003</c:v>
                </c:pt>
                <c:pt idx="91">
                  <c:v>160.00000000000003</c:v>
                </c:pt>
                <c:pt idx="92">
                  <c:v>160.00000000000003</c:v>
                </c:pt>
                <c:pt idx="93">
                  <c:v>160.00000000000003</c:v>
                </c:pt>
                <c:pt idx="94">
                  <c:v>160.00000000000003</c:v>
                </c:pt>
                <c:pt idx="95">
                  <c:v>160.00000000000003</c:v>
                </c:pt>
                <c:pt idx="96">
                  <c:v>160.00000000000003</c:v>
                </c:pt>
                <c:pt idx="97">
                  <c:v>160.00000000000003</c:v>
                </c:pt>
                <c:pt idx="98">
                  <c:v>160.00000000000003</c:v>
                </c:pt>
                <c:pt idx="99">
                  <c:v>160.00000000000003</c:v>
                </c:pt>
                <c:pt idx="100">
                  <c:v>160.00000000000003</c:v>
                </c:pt>
                <c:pt idx="101">
                  <c:v>160.00000000000003</c:v>
                </c:pt>
                <c:pt idx="102">
                  <c:v>160.00000000000003</c:v>
                </c:pt>
                <c:pt idx="103">
                  <c:v>160.00000000000003</c:v>
                </c:pt>
                <c:pt idx="104">
                  <c:v>160.00000000000003</c:v>
                </c:pt>
                <c:pt idx="105">
                  <c:v>160.00000000000003</c:v>
                </c:pt>
                <c:pt idx="106">
                  <c:v>160.00000000000003</c:v>
                </c:pt>
                <c:pt idx="107">
                  <c:v>160.00000000000003</c:v>
                </c:pt>
                <c:pt idx="108">
                  <c:v>160.00000000000003</c:v>
                </c:pt>
                <c:pt idx="109">
                  <c:v>160.00000000000003</c:v>
                </c:pt>
                <c:pt idx="110">
                  <c:v>160.00000000000003</c:v>
                </c:pt>
                <c:pt idx="111">
                  <c:v>160.00000000000003</c:v>
                </c:pt>
                <c:pt idx="112">
                  <c:v>160.00000000000003</c:v>
                </c:pt>
                <c:pt idx="113">
                  <c:v>160.00000000000003</c:v>
                </c:pt>
                <c:pt idx="114">
                  <c:v>160.00000000000003</c:v>
                </c:pt>
                <c:pt idx="115">
                  <c:v>160.00000000000003</c:v>
                </c:pt>
                <c:pt idx="116">
                  <c:v>160.00000000000003</c:v>
                </c:pt>
                <c:pt idx="117">
                  <c:v>160.00000000000003</c:v>
                </c:pt>
                <c:pt idx="118">
                  <c:v>160.00000000000003</c:v>
                </c:pt>
                <c:pt idx="119">
                  <c:v>160.00000000000003</c:v>
                </c:pt>
                <c:pt idx="120">
                  <c:v>160.00000000000003</c:v>
                </c:pt>
                <c:pt idx="121">
                  <c:v>160.00000000000003</c:v>
                </c:pt>
                <c:pt idx="122">
                  <c:v>160.00000000000003</c:v>
                </c:pt>
                <c:pt idx="123">
                  <c:v>160.00000000000003</c:v>
                </c:pt>
                <c:pt idx="124">
                  <c:v>160.00000000000003</c:v>
                </c:pt>
                <c:pt idx="125">
                  <c:v>160.00000000000003</c:v>
                </c:pt>
                <c:pt idx="126">
                  <c:v>160.00000000000003</c:v>
                </c:pt>
                <c:pt idx="127">
                  <c:v>160.00000000000003</c:v>
                </c:pt>
                <c:pt idx="128">
                  <c:v>160.00000000000003</c:v>
                </c:pt>
                <c:pt idx="129">
                  <c:v>160.00000000000003</c:v>
                </c:pt>
                <c:pt idx="130">
                  <c:v>160.00000000000003</c:v>
                </c:pt>
                <c:pt idx="131">
                  <c:v>160.00000000000003</c:v>
                </c:pt>
                <c:pt idx="132">
                  <c:v>160.00000000000003</c:v>
                </c:pt>
                <c:pt idx="133">
                  <c:v>160.00000000000003</c:v>
                </c:pt>
                <c:pt idx="134">
                  <c:v>160.00000000000003</c:v>
                </c:pt>
                <c:pt idx="135">
                  <c:v>160.00000000000003</c:v>
                </c:pt>
                <c:pt idx="136">
                  <c:v>160.00000000000003</c:v>
                </c:pt>
                <c:pt idx="137">
                  <c:v>160.00000000000003</c:v>
                </c:pt>
                <c:pt idx="138">
                  <c:v>160.00000000000003</c:v>
                </c:pt>
                <c:pt idx="139">
                  <c:v>160.00000000000003</c:v>
                </c:pt>
                <c:pt idx="140">
                  <c:v>160.00000000000003</c:v>
                </c:pt>
                <c:pt idx="141">
                  <c:v>160.00000000000003</c:v>
                </c:pt>
                <c:pt idx="142">
                  <c:v>160.00000000000003</c:v>
                </c:pt>
                <c:pt idx="143">
                  <c:v>160.00000000000003</c:v>
                </c:pt>
                <c:pt idx="144">
                  <c:v>160.00000000000003</c:v>
                </c:pt>
                <c:pt idx="145">
                  <c:v>160.00000000000003</c:v>
                </c:pt>
                <c:pt idx="146">
                  <c:v>160.00000000000003</c:v>
                </c:pt>
                <c:pt idx="147">
                  <c:v>160.00000000000003</c:v>
                </c:pt>
                <c:pt idx="148">
                  <c:v>160.00000000000003</c:v>
                </c:pt>
                <c:pt idx="149">
                  <c:v>160.00000000000003</c:v>
                </c:pt>
                <c:pt idx="150">
                  <c:v>160.00000000000003</c:v>
                </c:pt>
                <c:pt idx="151">
                  <c:v>160.00000000000003</c:v>
                </c:pt>
                <c:pt idx="152">
                  <c:v>160.00000000000003</c:v>
                </c:pt>
                <c:pt idx="153">
                  <c:v>160.00000000000003</c:v>
                </c:pt>
                <c:pt idx="154">
                  <c:v>160.00000000000003</c:v>
                </c:pt>
                <c:pt idx="155">
                  <c:v>160.00000000000003</c:v>
                </c:pt>
                <c:pt idx="156">
                  <c:v>160.00000000000003</c:v>
                </c:pt>
                <c:pt idx="157">
                  <c:v>160.00000000000003</c:v>
                </c:pt>
                <c:pt idx="158">
                  <c:v>160.00000000000003</c:v>
                </c:pt>
                <c:pt idx="159">
                  <c:v>160.00000000000003</c:v>
                </c:pt>
                <c:pt idx="160">
                  <c:v>160.00000000000003</c:v>
                </c:pt>
                <c:pt idx="161">
                  <c:v>160.00000000000003</c:v>
                </c:pt>
                <c:pt idx="162">
                  <c:v>160.00000000000003</c:v>
                </c:pt>
                <c:pt idx="163">
                  <c:v>160.00000000000003</c:v>
                </c:pt>
                <c:pt idx="164">
                  <c:v>160.00000000000003</c:v>
                </c:pt>
                <c:pt idx="165">
                  <c:v>160.00000000000003</c:v>
                </c:pt>
                <c:pt idx="166">
                  <c:v>160.00000000000003</c:v>
                </c:pt>
                <c:pt idx="167">
                  <c:v>160.00000000000003</c:v>
                </c:pt>
                <c:pt idx="168">
                  <c:v>160.00000000000003</c:v>
                </c:pt>
                <c:pt idx="169">
                  <c:v>160.00000000000003</c:v>
                </c:pt>
                <c:pt idx="170">
                  <c:v>160.00000000000003</c:v>
                </c:pt>
                <c:pt idx="171">
                  <c:v>160.00000000000003</c:v>
                </c:pt>
                <c:pt idx="172">
                  <c:v>160.00000000000003</c:v>
                </c:pt>
                <c:pt idx="173">
                  <c:v>160.00000000000003</c:v>
                </c:pt>
                <c:pt idx="174">
                  <c:v>160.00000000000003</c:v>
                </c:pt>
                <c:pt idx="175">
                  <c:v>160.00000000000003</c:v>
                </c:pt>
                <c:pt idx="176">
                  <c:v>160.00000000000003</c:v>
                </c:pt>
                <c:pt idx="177">
                  <c:v>160.00000000000003</c:v>
                </c:pt>
                <c:pt idx="178">
                  <c:v>160.00000000000003</c:v>
                </c:pt>
                <c:pt idx="179">
                  <c:v>160.00000000000003</c:v>
                </c:pt>
                <c:pt idx="180">
                  <c:v>160.00000000000003</c:v>
                </c:pt>
                <c:pt idx="181">
                  <c:v>160.00000000000003</c:v>
                </c:pt>
                <c:pt idx="182">
                  <c:v>160.00000000000003</c:v>
                </c:pt>
                <c:pt idx="183">
                  <c:v>160.00000000000003</c:v>
                </c:pt>
                <c:pt idx="184">
                  <c:v>160.00000000000003</c:v>
                </c:pt>
                <c:pt idx="185">
                  <c:v>160.00000000000003</c:v>
                </c:pt>
                <c:pt idx="186">
                  <c:v>160.00000000000003</c:v>
                </c:pt>
                <c:pt idx="187">
                  <c:v>160.00000000000003</c:v>
                </c:pt>
                <c:pt idx="188">
                  <c:v>160.00000000000003</c:v>
                </c:pt>
                <c:pt idx="189">
                  <c:v>160.00000000000003</c:v>
                </c:pt>
                <c:pt idx="190">
                  <c:v>160.00000000000003</c:v>
                </c:pt>
                <c:pt idx="191">
                  <c:v>160.00000000000003</c:v>
                </c:pt>
                <c:pt idx="192">
                  <c:v>160.00000000000003</c:v>
                </c:pt>
                <c:pt idx="193">
                  <c:v>160.00000000000003</c:v>
                </c:pt>
                <c:pt idx="194">
                  <c:v>160.00000000000003</c:v>
                </c:pt>
                <c:pt idx="195">
                  <c:v>160.00000000000003</c:v>
                </c:pt>
                <c:pt idx="196">
                  <c:v>160.00000000000003</c:v>
                </c:pt>
                <c:pt idx="197">
                  <c:v>160.00000000000003</c:v>
                </c:pt>
                <c:pt idx="198">
                  <c:v>160.00000000000003</c:v>
                </c:pt>
                <c:pt idx="199">
                  <c:v>160.00000000000003</c:v>
                </c:pt>
                <c:pt idx="200">
                  <c:v>160.00000000000003</c:v>
                </c:pt>
                <c:pt idx="201">
                  <c:v>160.00000000000003</c:v>
                </c:pt>
                <c:pt idx="202">
                  <c:v>160.00000000000003</c:v>
                </c:pt>
                <c:pt idx="203">
                  <c:v>160.00000000000003</c:v>
                </c:pt>
                <c:pt idx="204">
                  <c:v>160.00000000000003</c:v>
                </c:pt>
                <c:pt idx="205">
                  <c:v>160.00000000000003</c:v>
                </c:pt>
                <c:pt idx="206">
                  <c:v>160.00000000000003</c:v>
                </c:pt>
                <c:pt idx="207">
                  <c:v>160.00000000000003</c:v>
                </c:pt>
                <c:pt idx="208">
                  <c:v>160.00000000000003</c:v>
                </c:pt>
                <c:pt idx="209">
                  <c:v>160.00000000000003</c:v>
                </c:pt>
                <c:pt idx="210">
                  <c:v>160.00000000000003</c:v>
                </c:pt>
                <c:pt idx="211">
                  <c:v>160.00000000000003</c:v>
                </c:pt>
                <c:pt idx="212">
                  <c:v>160.00000000000003</c:v>
                </c:pt>
                <c:pt idx="213">
                  <c:v>160.00000000000003</c:v>
                </c:pt>
                <c:pt idx="214">
                  <c:v>160.00000000000003</c:v>
                </c:pt>
                <c:pt idx="215">
                  <c:v>160.00000000000003</c:v>
                </c:pt>
                <c:pt idx="216">
                  <c:v>160.00000000000003</c:v>
                </c:pt>
                <c:pt idx="217">
                  <c:v>160.00000000000003</c:v>
                </c:pt>
                <c:pt idx="218">
                  <c:v>160.00000000000003</c:v>
                </c:pt>
                <c:pt idx="219">
                  <c:v>160.00000000000003</c:v>
                </c:pt>
                <c:pt idx="220">
                  <c:v>160.00000000000003</c:v>
                </c:pt>
                <c:pt idx="221">
                  <c:v>160.00000000000003</c:v>
                </c:pt>
                <c:pt idx="222">
                  <c:v>160.00000000000003</c:v>
                </c:pt>
                <c:pt idx="223">
                  <c:v>160.00000000000003</c:v>
                </c:pt>
                <c:pt idx="224">
                  <c:v>160.00000000000003</c:v>
                </c:pt>
                <c:pt idx="225">
                  <c:v>160.00000000000003</c:v>
                </c:pt>
                <c:pt idx="226">
                  <c:v>160.00000000000003</c:v>
                </c:pt>
                <c:pt idx="227">
                  <c:v>160.00000000000003</c:v>
                </c:pt>
                <c:pt idx="228">
                  <c:v>160.00000000000003</c:v>
                </c:pt>
                <c:pt idx="229">
                  <c:v>160.00000000000003</c:v>
                </c:pt>
                <c:pt idx="230">
                  <c:v>160.00000000000003</c:v>
                </c:pt>
                <c:pt idx="231">
                  <c:v>160.00000000000003</c:v>
                </c:pt>
                <c:pt idx="232">
                  <c:v>160.00000000000003</c:v>
                </c:pt>
                <c:pt idx="233">
                  <c:v>160.00000000000003</c:v>
                </c:pt>
                <c:pt idx="234">
                  <c:v>160.00000000000003</c:v>
                </c:pt>
                <c:pt idx="235">
                  <c:v>160.00000000000003</c:v>
                </c:pt>
                <c:pt idx="236">
                  <c:v>160.00000000000003</c:v>
                </c:pt>
                <c:pt idx="237">
                  <c:v>160.00000000000003</c:v>
                </c:pt>
                <c:pt idx="238">
                  <c:v>160.00000000000003</c:v>
                </c:pt>
                <c:pt idx="239">
                  <c:v>160.00000000000003</c:v>
                </c:pt>
                <c:pt idx="240">
                  <c:v>160.00000000000003</c:v>
                </c:pt>
                <c:pt idx="241">
                  <c:v>160.00000000000003</c:v>
                </c:pt>
                <c:pt idx="242">
                  <c:v>160.00000000000003</c:v>
                </c:pt>
                <c:pt idx="243">
                  <c:v>160.00000000000003</c:v>
                </c:pt>
                <c:pt idx="244">
                  <c:v>160.00000000000003</c:v>
                </c:pt>
                <c:pt idx="245">
                  <c:v>160.00000000000003</c:v>
                </c:pt>
                <c:pt idx="246">
                  <c:v>160.00000000000003</c:v>
                </c:pt>
                <c:pt idx="247">
                  <c:v>160.00000000000003</c:v>
                </c:pt>
                <c:pt idx="248">
                  <c:v>160.00000000000003</c:v>
                </c:pt>
                <c:pt idx="249">
                  <c:v>160.00000000000003</c:v>
                </c:pt>
                <c:pt idx="250">
                  <c:v>160.00000000000003</c:v>
                </c:pt>
                <c:pt idx="251">
                  <c:v>160.00000000000003</c:v>
                </c:pt>
                <c:pt idx="252">
                  <c:v>160.00000000000003</c:v>
                </c:pt>
                <c:pt idx="253">
                  <c:v>160.00000000000003</c:v>
                </c:pt>
                <c:pt idx="254">
                  <c:v>160.00000000000003</c:v>
                </c:pt>
                <c:pt idx="255">
                  <c:v>160.00000000000003</c:v>
                </c:pt>
                <c:pt idx="256">
                  <c:v>160.00000000000003</c:v>
                </c:pt>
                <c:pt idx="257">
                  <c:v>160.00000000000003</c:v>
                </c:pt>
                <c:pt idx="258">
                  <c:v>160.00000000000003</c:v>
                </c:pt>
                <c:pt idx="259">
                  <c:v>160.00000000000003</c:v>
                </c:pt>
                <c:pt idx="260">
                  <c:v>160.00000000000003</c:v>
                </c:pt>
                <c:pt idx="261">
                  <c:v>160.00000000000003</c:v>
                </c:pt>
                <c:pt idx="262">
                  <c:v>160.00000000000003</c:v>
                </c:pt>
                <c:pt idx="263">
                  <c:v>160.00000000000003</c:v>
                </c:pt>
                <c:pt idx="264">
                  <c:v>160.00000000000003</c:v>
                </c:pt>
                <c:pt idx="265">
                  <c:v>160.00000000000003</c:v>
                </c:pt>
                <c:pt idx="266">
                  <c:v>160.00000000000003</c:v>
                </c:pt>
                <c:pt idx="267">
                  <c:v>160.00000000000003</c:v>
                </c:pt>
                <c:pt idx="268">
                  <c:v>160.00000000000003</c:v>
                </c:pt>
                <c:pt idx="269">
                  <c:v>160.00000000000003</c:v>
                </c:pt>
                <c:pt idx="270">
                  <c:v>160.00000000000003</c:v>
                </c:pt>
                <c:pt idx="271">
                  <c:v>160.00000000000003</c:v>
                </c:pt>
                <c:pt idx="272">
                  <c:v>160.00000000000003</c:v>
                </c:pt>
                <c:pt idx="273">
                  <c:v>160.00000000000003</c:v>
                </c:pt>
                <c:pt idx="274">
                  <c:v>160.00000000000003</c:v>
                </c:pt>
                <c:pt idx="275">
                  <c:v>160.00000000000003</c:v>
                </c:pt>
                <c:pt idx="276">
                  <c:v>160.00000000000003</c:v>
                </c:pt>
                <c:pt idx="277">
                  <c:v>160.00000000000003</c:v>
                </c:pt>
                <c:pt idx="278">
                  <c:v>160.00000000000003</c:v>
                </c:pt>
                <c:pt idx="279">
                  <c:v>160.00000000000003</c:v>
                </c:pt>
                <c:pt idx="280">
                  <c:v>160.00000000000003</c:v>
                </c:pt>
                <c:pt idx="281">
                  <c:v>160.00000000000003</c:v>
                </c:pt>
                <c:pt idx="282">
                  <c:v>160.00000000000003</c:v>
                </c:pt>
                <c:pt idx="283">
                  <c:v>160.00000000000003</c:v>
                </c:pt>
                <c:pt idx="284">
                  <c:v>160.00000000000003</c:v>
                </c:pt>
                <c:pt idx="285">
                  <c:v>160.00000000000003</c:v>
                </c:pt>
                <c:pt idx="286">
                  <c:v>160.00000000000003</c:v>
                </c:pt>
                <c:pt idx="287">
                  <c:v>160.00000000000003</c:v>
                </c:pt>
                <c:pt idx="288">
                  <c:v>160.00000000000003</c:v>
                </c:pt>
                <c:pt idx="289">
                  <c:v>160.00000000000003</c:v>
                </c:pt>
                <c:pt idx="290">
                  <c:v>160.00000000000003</c:v>
                </c:pt>
                <c:pt idx="291">
                  <c:v>160.00000000000003</c:v>
                </c:pt>
                <c:pt idx="292">
                  <c:v>160.00000000000003</c:v>
                </c:pt>
                <c:pt idx="293">
                  <c:v>160.00000000000003</c:v>
                </c:pt>
                <c:pt idx="294">
                  <c:v>160.00000000000003</c:v>
                </c:pt>
                <c:pt idx="295">
                  <c:v>160.00000000000003</c:v>
                </c:pt>
                <c:pt idx="296">
                  <c:v>160.00000000000003</c:v>
                </c:pt>
                <c:pt idx="297">
                  <c:v>160.00000000000003</c:v>
                </c:pt>
                <c:pt idx="298">
                  <c:v>160.00000000000003</c:v>
                </c:pt>
                <c:pt idx="299">
                  <c:v>160.00000000000003</c:v>
                </c:pt>
                <c:pt idx="300">
                  <c:v>160.00000000000003</c:v>
                </c:pt>
                <c:pt idx="301">
                  <c:v>160.00000000000003</c:v>
                </c:pt>
                <c:pt idx="302">
                  <c:v>160.00000000000003</c:v>
                </c:pt>
                <c:pt idx="303">
                  <c:v>160.00000000000003</c:v>
                </c:pt>
                <c:pt idx="304">
                  <c:v>160.00000000000003</c:v>
                </c:pt>
                <c:pt idx="305">
                  <c:v>160.00000000000003</c:v>
                </c:pt>
                <c:pt idx="306">
                  <c:v>160.00000000000003</c:v>
                </c:pt>
                <c:pt idx="307">
                  <c:v>160.00000000000003</c:v>
                </c:pt>
                <c:pt idx="308">
                  <c:v>160.00000000000003</c:v>
                </c:pt>
                <c:pt idx="309">
                  <c:v>160.00000000000003</c:v>
                </c:pt>
                <c:pt idx="310">
                  <c:v>160.00000000000003</c:v>
                </c:pt>
                <c:pt idx="311">
                  <c:v>160.00000000000003</c:v>
                </c:pt>
                <c:pt idx="312">
                  <c:v>160.00000000000003</c:v>
                </c:pt>
                <c:pt idx="313">
                  <c:v>160.00000000000003</c:v>
                </c:pt>
                <c:pt idx="314">
                  <c:v>160.00000000000003</c:v>
                </c:pt>
                <c:pt idx="315">
                  <c:v>160.00000000000003</c:v>
                </c:pt>
                <c:pt idx="316">
                  <c:v>160.00000000000003</c:v>
                </c:pt>
                <c:pt idx="317">
                  <c:v>160.00000000000003</c:v>
                </c:pt>
                <c:pt idx="318">
                  <c:v>160.00000000000003</c:v>
                </c:pt>
                <c:pt idx="319">
                  <c:v>160.00000000000003</c:v>
                </c:pt>
                <c:pt idx="320">
                  <c:v>160.00000000000003</c:v>
                </c:pt>
                <c:pt idx="321">
                  <c:v>160.00000000000003</c:v>
                </c:pt>
                <c:pt idx="322">
                  <c:v>160.00000000000003</c:v>
                </c:pt>
                <c:pt idx="323">
                  <c:v>160.00000000000003</c:v>
                </c:pt>
                <c:pt idx="324">
                  <c:v>160.00000000000003</c:v>
                </c:pt>
                <c:pt idx="325">
                  <c:v>160.00000000000003</c:v>
                </c:pt>
                <c:pt idx="326">
                  <c:v>160.00000000000003</c:v>
                </c:pt>
                <c:pt idx="327">
                  <c:v>160.00000000000003</c:v>
                </c:pt>
                <c:pt idx="328">
                  <c:v>160.00000000000003</c:v>
                </c:pt>
                <c:pt idx="329">
                  <c:v>160.00000000000003</c:v>
                </c:pt>
                <c:pt idx="330">
                  <c:v>160.00000000000003</c:v>
                </c:pt>
                <c:pt idx="331">
                  <c:v>160.00000000000003</c:v>
                </c:pt>
                <c:pt idx="332">
                  <c:v>160.00000000000003</c:v>
                </c:pt>
                <c:pt idx="333">
                  <c:v>160.00000000000003</c:v>
                </c:pt>
                <c:pt idx="334">
                  <c:v>160.00000000000003</c:v>
                </c:pt>
                <c:pt idx="335">
                  <c:v>160.00000000000003</c:v>
                </c:pt>
                <c:pt idx="336">
                  <c:v>160.00000000000003</c:v>
                </c:pt>
                <c:pt idx="337">
                  <c:v>160.00000000000003</c:v>
                </c:pt>
                <c:pt idx="338">
                  <c:v>160.00000000000003</c:v>
                </c:pt>
                <c:pt idx="339">
                  <c:v>160.00000000000003</c:v>
                </c:pt>
                <c:pt idx="340">
                  <c:v>160.00000000000003</c:v>
                </c:pt>
                <c:pt idx="341">
                  <c:v>160.00000000000003</c:v>
                </c:pt>
                <c:pt idx="342">
                  <c:v>160.00000000000003</c:v>
                </c:pt>
                <c:pt idx="343">
                  <c:v>160.00000000000003</c:v>
                </c:pt>
                <c:pt idx="344">
                  <c:v>160.00000000000003</c:v>
                </c:pt>
                <c:pt idx="345">
                  <c:v>160.00000000000003</c:v>
                </c:pt>
                <c:pt idx="346">
                  <c:v>160.00000000000003</c:v>
                </c:pt>
                <c:pt idx="347">
                  <c:v>160.00000000000003</c:v>
                </c:pt>
                <c:pt idx="348">
                  <c:v>160.00000000000003</c:v>
                </c:pt>
                <c:pt idx="349">
                  <c:v>160.00000000000003</c:v>
                </c:pt>
                <c:pt idx="350">
                  <c:v>160.00000000000003</c:v>
                </c:pt>
                <c:pt idx="351">
                  <c:v>160.00000000000003</c:v>
                </c:pt>
                <c:pt idx="352">
                  <c:v>160.00000000000003</c:v>
                </c:pt>
                <c:pt idx="353">
                  <c:v>160.00000000000003</c:v>
                </c:pt>
                <c:pt idx="354">
                  <c:v>160.00000000000003</c:v>
                </c:pt>
                <c:pt idx="355">
                  <c:v>160.00000000000003</c:v>
                </c:pt>
                <c:pt idx="356">
                  <c:v>160.00000000000003</c:v>
                </c:pt>
                <c:pt idx="357">
                  <c:v>160.00000000000003</c:v>
                </c:pt>
                <c:pt idx="358">
                  <c:v>160.00000000000003</c:v>
                </c:pt>
                <c:pt idx="359">
                  <c:v>160.00000000000003</c:v>
                </c:pt>
                <c:pt idx="360">
                  <c:v>160.00000000000003</c:v>
                </c:pt>
                <c:pt idx="361">
                  <c:v>160.00000000000003</c:v>
                </c:pt>
                <c:pt idx="362">
                  <c:v>160.00000000000003</c:v>
                </c:pt>
                <c:pt idx="363">
                  <c:v>160.00000000000003</c:v>
                </c:pt>
                <c:pt idx="364">
                  <c:v>160.00000000000003</c:v>
                </c:pt>
                <c:pt idx="365">
                  <c:v>160.00000000000003</c:v>
                </c:pt>
                <c:pt idx="366">
                  <c:v>160.00000000000003</c:v>
                </c:pt>
                <c:pt idx="367">
                  <c:v>160.00000000000003</c:v>
                </c:pt>
                <c:pt idx="368">
                  <c:v>160.00000000000003</c:v>
                </c:pt>
                <c:pt idx="369">
                  <c:v>160.00000000000003</c:v>
                </c:pt>
                <c:pt idx="370">
                  <c:v>160.00000000000003</c:v>
                </c:pt>
                <c:pt idx="371">
                  <c:v>160.00000000000003</c:v>
                </c:pt>
                <c:pt idx="372">
                  <c:v>160.00000000000003</c:v>
                </c:pt>
                <c:pt idx="373">
                  <c:v>160.00000000000003</c:v>
                </c:pt>
                <c:pt idx="374">
                  <c:v>160.00000000000003</c:v>
                </c:pt>
                <c:pt idx="375">
                  <c:v>160.00000000000003</c:v>
                </c:pt>
                <c:pt idx="376">
                  <c:v>160.00000000000003</c:v>
                </c:pt>
                <c:pt idx="377">
                  <c:v>160.00000000000003</c:v>
                </c:pt>
                <c:pt idx="378">
                  <c:v>160.00000000000003</c:v>
                </c:pt>
                <c:pt idx="379">
                  <c:v>160.00000000000003</c:v>
                </c:pt>
                <c:pt idx="380">
                  <c:v>160.00000000000003</c:v>
                </c:pt>
                <c:pt idx="381">
                  <c:v>160.00000000000003</c:v>
                </c:pt>
                <c:pt idx="382">
                  <c:v>160.00000000000003</c:v>
                </c:pt>
                <c:pt idx="383">
                  <c:v>160.00000000000003</c:v>
                </c:pt>
                <c:pt idx="384">
                  <c:v>160.00000000000003</c:v>
                </c:pt>
                <c:pt idx="385">
                  <c:v>160.00000000000003</c:v>
                </c:pt>
                <c:pt idx="386">
                  <c:v>160.00000000000003</c:v>
                </c:pt>
                <c:pt idx="387">
                  <c:v>160.00000000000003</c:v>
                </c:pt>
                <c:pt idx="388">
                  <c:v>160.00000000000003</c:v>
                </c:pt>
                <c:pt idx="389">
                  <c:v>160.00000000000003</c:v>
                </c:pt>
                <c:pt idx="390">
                  <c:v>160.00000000000003</c:v>
                </c:pt>
                <c:pt idx="391">
                  <c:v>160.00000000000003</c:v>
                </c:pt>
                <c:pt idx="392">
                  <c:v>160.00000000000003</c:v>
                </c:pt>
                <c:pt idx="393">
                  <c:v>160.00000000000003</c:v>
                </c:pt>
                <c:pt idx="394">
                  <c:v>160.00000000000003</c:v>
                </c:pt>
                <c:pt idx="395">
                  <c:v>160.00000000000003</c:v>
                </c:pt>
                <c:pt idx="396">
                  <c:v>160.00000000000003</c:v>
                </c:pt>
                <c:pt idx="397">
                  <c:v>160.00000000000003</c:v>
                </c:pt>
                <c:pt idx="398">
                  <c:v>160.00000000000003</c:v>
                </c:pt>
                <c:pt idx="399">
                  <c:v>160.00000000000003</c:v>
                </c:pt>
                <c:pt idx="400">
                  <c:v>160.00000000000003</c:v>
                </c:pt>
                <c:pt idx="401">
                  <c:v>160.00000000000003</c:v>
                </c:pt>
                <c:pt idx="402">
                  <c:v>160.00000000000003</c:v>
                </c:pt>
                <c:pt idx="403">
                  <c:v>160.00000000000003</c:v>
                </c:pt>
                <c:pt idx="404">
                  <c:v>160.00000000000003</c:v>
                </c:pt>
                <c:pt idx="405">
                  <c:v>160.00000000000003</c:v>
                </c:pt>
                <c:pt idx="406">
                  <c:v>160.00000000000003</c:v>
                </c:pt>
                <c:pt idx="407">
                  <c:v>160.00000000000003</c:v>
                </c:pt>
                <c:pt idx="408">
                  <c:v>160.00000000000003</c:v>
                </c:pt>
                <c:pt idx="409">
                  <c:v>160.00000000000003</c:v>
                </c:pt>
                <c:pt idx="410">
                  <c:v>160.00000000000003</c:v>
                </c:pt>
                <c:pt idx="411">
                  <c:v>160.00000000000003</c:v>
                </c:pt>
                <c:pt idx="412">
                  <c:v>160.00000000000003</c:v>
                </c:pt>
                <c:pt idx="413">
                  <c:v>160.00000000000003</c:v>
                </c:pt>
                <c:pt idx="414">
                  <c:v>160.00000000000003</c:v>
                </c:pt>
                <c:pt idx="415">
                  <c:v>160.00000000000003</c:v>
                </c:pt>
                <c:pt idx="416">
                  <c:v>160.00000000000003</c:v>
                </c:pt>
                <c:pt idx="417">
                  <c:v>160.00000000000003</c:v>
                </c:pt>
                <c:pt idx="418">
                  <c:v>160.00000000000003</c:v>
                </c:pt>
                <c:pt idx="419">
                  <c:v>160.00000000000003</c:v>
                </c:pt>
                <c:pt idx="420">
                  <c:v>160.00000000000003</c:v>
                </c:pt>
                <c:pt idx="421">
                  <c:v>160.00000000000003</c:v>
                </c:pt>
                <c:pt idx="422">
                  <c:v>160.00000000000003</c:v>
                </c:pt>
                <c:pt idx="423">
                  <c:v>160.00000000000003</c:v>
                </c:pt>
                <c:pt idx="424">
                  <c:v>160.00000000000003</c:v>
                </c:pt>
                <c:pt idx="425">
                  <c:v>160.00000000000003</c:v>
                </c:pt>
                <c:pt idx="426">
                  <c:v>160.00000000000003</c:v>
                </c:pt>
                <c:pt idx="427">
                  <c:v>160.00000000000003</c:v>
                </c:pt>
                <c:pt idx="428">
                  <c:v>160.00000000000003</c:v>
                </c:pt>
                <c:pt idx="429">
                  <c:v>160.00000000000003</c:v>
                </c:pt>
                <c:pt idx="430">
                  <c:v>160.00000000000003</c:v>
                </c:pt>
                <c:pt idx="431">
                  <c:v>160.00000000000003</c:v>
                </c:pt>
                <c:pt idx="432">
                  <c:v>160.00000000000003</c:v>
                </c:pt>
                <c:pt idx="433">
                  <c:v>160.00000000000003</c:v>
                </c:pt>
                <c:pt idx="434">
                  <c:v>160.00000000000003</c:v>
                </c:pt>
                <c:pt idx="435">
                  <c:v>160.00000000000003</c:v>
                </c:pt>
                <c:pt idx="436">
                  <c:v>160.00000000000003</c:v>
                </c:pt>
                <c:pt idx="437">
                  <c:v>160.00000000000003</c:v>
                </c:pt>
                <c:pt idx="438">
                  <c:v>160.00000000000003</c:v>
                </c:pt>
                <c:pt idx="439">
                  <c:v>160.00000000000003</c:v>
                </c:pt>
                <c:pt idx="440">
                  <c:v>160.00000000000003</c:v>
                </c:pt>
                <c:pt idx="441">
                  <c:v>160.00000000000003</c:v>
                </c:pt>
                <c:pt idx="442">
                  <c:v>160.00000000000003</c:v>
                </c:pt>
                <c:pt idx="443">
                  <c:v>160.00000000000003</c:v>
                </c:pt>
                <c:pt idx="444">
                  <c:v>160.00000000000003</c:v>
                </c:pt>
                <c:pt idx="445">
                  <c:v>160.00000000000003</c:v>
                </c:pt>
                <c:pt idx="446">
                  <c:v>160.00000000000003</c:v>
                </c:pt>
                <c:pt idx="447">
                  <c:v>160.00000000000003</c:v>
                </c:pt>
                <c:pt idx="448">
                  <c:v>160.00000000000003</c:v>
                </c:pt>
                <c:pt idx="449">
                  <c:v>160.00000000000003</c:v>
                </c:pt>
                <c:pt idx="450">
                  <c:v>160.00000000000003</c:v>
                </c:pt>
                <c:pt idx="451">
                  <c:v>160.00000000000003</c:v>
                </c:pt>
                <c:pt idx="452">
                  <c:v>160.00000000000003</c:v>
                </c:pt>
                <c:pt idx="453">
                  <c:v>160.00000000000003</c:v>
                </c:pt>
                <c:pt idx="454">
                  <c:v>160.00000000000003</c:v>
                </c:pt>
                <c:pt idx="455">
                  <c:v>160.00000000000003</c:v>
                </c:pt>
                <c:pt idx="456">
                  <c:v>160.00000000000003</c:v>
                </c:pt>
                <c:pt idx="457">
                  <c:v>160.00000000000003</c:v>
                </c:pt>
                <c:pt idx="458">
                  <c:v>160.00000000000003</c:v>
                </c:pt>
                <c:pt idx="459">
                  <c:v>160.00000000000003</c:v>
                </c:pt>
                <c:pt idx="460">
                  <c:v>160.00000000000003</c:v>
                </c:pt>
                <c:pt idx="461">
                  <c:v>160.00000000000003</c:v>
                </c:pt>
                <c:pt idx="462">
                  <c:v>160.00000000000003</c:v>
                </c:pt>
                <c:pt idx="463">
                  <c:v>160.00000000000003</c:v>
                </c:pt>
                <c:pt idx="464">
                  <c:v>160.00000000000003</c:v>
                </c:pt>
                <c:pt idx="465">
                  <c:v>160.00000000000003</c:v>
                </c:pt>
                <c:pt idx="466">
                  <c:v>160.00000000000003</c:v>
                </c:pt>
                <c:pt idx="467">
                  <c:v>160.00000000000003</c:v>
                </c:pt>
                <c:pt idx="468">
                  <c:v>160.00000000000003</c:v>
                </c:pt>
                <c:pt idx="469">
                  <c:v>160.00000000000003</c:v>
                </c:pt>
                <c:pt idx="470">
                  <c:v>160.00000000000003</c:v>
                </c:pt>
                <c:pt idx="471">
                  <c:v>160.00000000000003</c:v>
                </c:pt>
                <c:pt idx="472">
                  <c:v>160.00000000000003</c:v>
                </c:pt>
                <c:pt idx="473">
                  <c:v>160.00000000000003</c:v>
                </c:pt>
                <c:pt idx="474">
                  <c:v>160.00000000000003</c:v>
                </c:pt>
                <c:pt idx="475">
                  <c:v>160.00000000000003</c:v>
                </c:pt>
                <c:pt idx="476">
                  <c:v>160.00000000000003</c:v>
                </c:pt>
                <c:pt idx="477">
                  <c:v>160.00000000000003</c:v>
                </c:pt>
                <c:pt idx="478">
                  <c:v>160.00000000000003</c:v>
                </c:pt>
                <c:pt idx="479">
                  <c:v>160.00000000000003</c:v>
                </c:pt>
                <c:pt idx="480">
                  <c:v>160.00000000000003</c:v>
                </c:pt>
                <c:pt idx="481">
                  <c:v>160.00000000000003</c:v>
                </c:pt>
                <c:pt idx="482">
                  <c:v>160.00000000000003</c:v>
                </c:pt>
                <c:pt idx="483">
                  <c:v>160.00000000000003</c:v>
                </c:pt>
                <c:pt idx="484">
                  <c:v>160.00000000000003</c:v>
                </c:pt>
                <c:pt idx="485">
                  <c:v>160.00000000000003</c:v>
                </c:pt>
                <c:pt idx="486">
                  <c:v>160.00000000000003</c:v>
                </c:pt>
                <c:pt idx="487">
                  <c:v>160.00000000000003</c:v>
                </c:pt>
                <c:pt idx="488">
                  <c:v>160.00000000000003</c:v>
                </c:pt>
                <c:pt idx="489">
                  <c:v>160.00000000000003</c:v>
                </c:pt>
                <c:pt idx="490">
                  <c:v>160.00000000000003</c:v>
                </c:pt>
                <c:pt idx="491">
                  <c:v>160.00000000000003</c:v>
                </c:pt>
                <c:pt idx="492">
                  <c:v>160.00000000000003</c:v>
                </c:pt>
                <c:pt idx="493">
                  <c:v>160.00000000000003</c:v>
                </c:pt>
                <c:pt idx="494">
                  <c:v>160.00000000000003</c:v>
                </c:pt>
                <c:pt idx="495">
                  <c:v>160.00000000000003</c:v>
                </c:pt>
                <c:pt idx="496">
                  <c:v>160.00000000000003</c:v>
                </c:pt>
                <c:pt idx="497">
                  <c:v>160.00000000000003</c:v>
                </c:pt>
                <c:pt idx="498">
                  <c:v>160.00000000000003</c:v>
                </c:pt>
                <c:pt idx="499">
                  <c:v>160.00000000000003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C0-4D06-B28D-BEE294AC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58367"/>
        <c:axId val="1789504479"/>
      </c:scatterChart>
      <c:valAx>
        <c:axId val="1786358367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504479"/>
        <c:crosses val="autoZero"/>
        <c:crossBetween val="midCat"/>
        <c:majorUnit val="50"/>
      </c:valAx>
      <c:valAx>
        <c:axId val="1789504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635836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Complex</a:t>
            </a:r>
            <a:r>
              <a:rPr lang="en-US" baseline="0"/>
              <a:t>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Homozygous Dominant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Tables!$O$3:$O$503</c:f>
              <c:numCache>
                <c:formatCode>General</c:formatCode>
                <c:ptCount val="501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  <c:pt idx="15">
                  <c:v>360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360</c:v>
                </c:pt>
                <c:pt idx="31">
                  <c:v>360</c:v>
                </c:pt>
                <c:pt idx="32">
                  <c:v>360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360</c:v>
                </c:pt>
                <c:pt idx="37">
                  <c:v>360</c:v>
                </c:pt>
                <c:pt idx="38">
                  <c:v>360</c:v>
                </c:pt>
                <c:pt idx="39">
                  <c:v>360</c:v>
                </c:pt>
                <c:pt idx="40">
                  <c:v>360</c:v>
                </c:pt>
                <c:pt idx="41">
                  <c:v>360</c:v>
                </c:pt>
                <c:pt idx="42">
                  <c:v>360</c:v>
                </c:pt>
                <c:pt idx="43">
                  <c:v>360</c:v>
                </c:pt>
                <c:pt idx="44">
                  <c:v>360</c:v>
                </c:pt>
                <c:pt idx="45">
                  <c:v>360</c:v>
                </c:pt>
                <c:pt idx="46">
                  <c:v>360</c:v>
                </c:pt>
                <c:pt idx="47">
                  <c:v>360</c:v>
                </c:pt>
                <c:pt idx="48">
                  <c:v>360</c:v>
                </c:pt>
                <c:pt idx="49">
                  <c:v>360</c:v>
                </c:pt>
                <c:pt idx="50">
                  <c:v>360</c:v>
                </c:pt>
                <c:pt idx="51">
                  <c:v>360</c:v>
                </c:pt>
                <c:pt idx="52">
                  <c:v>360</c:v>
                </c:pt>
                <c:pt idx="53">
                  <c:v>360</c:v>
                </c:pt>
                <c:pt idx="54">
                  <c:v>360</c:v>
                </c:pt>
                <c:pt idx="55">
                  <c:v>360</c:v>
                </c:pt>
                <c:pt idx="56">
                  <c:v>360</c:v>
                </c:pt>
                <c:pt idx="57">
                  <c:v>360</c:v>
                </c:pt>
                <c:pt idx="58">
                  <c:v>360</c:v>
                </c:pt>
                <c:pt idx="59">
                  <c:v>360</c:v>
                </c:pt>
                <c:pt idx="60">
                  <c:v>360</c:v>
                </c:pt>
                <c:pt idx="61">
                  <c:v>360</c:v>
                </c:pt>
                <c:pt idx="62">
                  <c:v>360</c:v>
                </c:pt>
                <c:pt idx="63">
                  <c:v>360</c:v>
                </c:pt>
                <c:pt idx="64">
                  <c:v>360</c:v>
                </c:pt>
                <c:pt idx="65">
                  <c:v>360</c:v>
                </c:pt>
                <c:pt idx="66">
                  <c:v>360</c:v>
                </c:pt>
                <c:pt idx="67">
                  <c:v>360</c:v>
                </c:pt>
                <c:pt idx="68">
                  <c:v>360</c:v>
                </c:pt>
                <c:pt idx="69">
                  <c:v>360</c:v>
                </c:pt>
                <c:pt idx="70">
                  <c:v>360</c:v>
                </c:pt>
                <c:pt idx="71">
                  <c:v>360</c:v>
                </c:pt>
                <c:pt idx="72">
                  <c:v>360</c:v>
                </c:pt>
                <c:pt idx="73">
                  <c:v>360</c:v>
                </c:pt>
                <c:pt idx="74">
                  <c:v>360</c:v>
                </c:pt>
                <c:pt idx="75">
                  <c:v>360</c:v>
                </c:pt>
                <c:pt idx="76">
                  <c:v>360</c:v>
                </c:pt>
                <c:pt idx="77">
                  <c:v>360</c:v>
                </c:pt>
                <c:pt idx="78">
                  <c:v>360</c:v>
                </c:pt>
                <c:pt idx="79">
                  <c:v>360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  <c:pt idx="99">
                  <c:v>360</c:v>
                </c:pt>
                <c:pt idx="100">
                  <c:v>360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360</c:v>
                </c:pt>
                <c:pt idx="110">
                  <c:v>360</c:v>
                </c:pt>
                <c:pt idx="111">
                  <c:v>360</c:v>
                </c:pt>
                <c:pt idx="112">
                  <c:v>360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360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360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360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360</c:v>
                </c:pt>
                <c:pt idx="196">
                  <c:v>360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360</c:v>
                </c:pt>
                <c:pt idx="264">
                  <c:v>360</c:v>
                </c:pt>
                <c:pt idx="265">
                  <c:v>360</c:v>
                </c:pt>
                <c:pt idx="266">
                  <c:v>360</c:v>
                </c:pt>
                <c:pt idx="267">
                  <c:v>360</c:v>
                </c:pt>
                <c:pt idx="268">
                  <c:v>360</c:v>
                </c:pt>
                <c:pt idx="269">
                  <c:v>360</c:v>
                </c:pt>
                <c:pt idx="270">
                  <c:v>360</c:v>
                </c:pt>
                <c:pt idx="271">
                  <c:v>360</c:v>
                </c:pt>
                <c:pt idx="272">
                  <c:v>360</c:v>
                </c:pt>
                <c:pt idx="273">
                  <c:v>360</c:v>
                </c:pt>
                <c:pt idx="274">
                  <c:v>360</c:v>
                </c:pt>
                <c:pt idx="275">
                  <c:v>360</c:v>
                </c:pt>
                <c:pt idx="276">
                  <c:v>360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360</c:v>
                </c:pt>
                <c:pt idx="281">
                  <c:v>360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360</c:v>
                </c:pt>
                <c:pt idx="290">
                  <c:v>360</c:v>
                </c:pt>
                <c:pt idx="291">
                  <c:v>360</c:v>
                </c:pt>
                <c:pt idx="292">
                  <c:v>360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360</c:v>
                </c:pt>
                <c:pt idx="301">
                  <c:v>360</c:v>
                </c:pt>
                <c:pt idx="302">
                  <c:v>360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360</c:v>
                </c:pt>
                <c:pt idx="308">
                  <c:v>360</c:v>
                </c:pt>
                <c:pt idx="309">
                  <c:v>360</c:v>
                </c:pt>
                <c:pt idx="310">
                  <c:v>360</c:v>
                </c:pt>
                <c:pt idx="311">
                  <c:v>360</c:v>
                </c:pt>
                <c:pt idx="312">
                  <c:v>360</c:v>
                </c:pt>
                <c:pt idx="313">
                  <c:v>360</c:v>
                </c:pt>
                <c:pt idx="314">
                  <c:v>360</c:v>
                </c:pt>
                <c:pt idx="315">
                  <c:v>360</c:v>
                </c:pt>
                <c:pt idx="316">
                  <c:v>360</c:v>
                </c:pt>
                <c:pt idx="317">
                  <c:v>360</c:v>
                </c:pt>
                <c:pt idx="318">
                  <c:v>360</c:v>
                </c:pt>
                <c:pt idx="319">
                  <c:v>360</c:v>
                </c:pt>
                <c:pt idx="320">
                  <c:v>360</c:v>
                </c:pt>
                <c:pt idx="321">
                  <c:v>360</c:v>
                </c:pt>
                <c:pt idx="322">
                  <c:v>360</c:v>
                </c:pt>
                <c:pt idx="323">
                  <c:v>360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360</c:v>
                </c:pt>
                <c:pt idx="328">
                  <c:v>360</c:v>
                </c:pt>
                <c:pt idx="329">
                  <c:v>360</c:v>
                </c:pt>
                <c:pt idx="330">
                  <c:v>360</c:v>
                </c:pt>
                <c:pt idx="331">
                  <c:v>360</c:v>
                </c:pt>
                <c:pt idx="332">
                  <c:v>360</c:v>
                </c:pt>
                <c:pt idx="333">
                  <c:v>360</c:v>
                </c:pt>
                <c:pt idx="334">
                  <c:v>360</c:v>
                </c:pt>
                <c:pt idx="335">
                  <c:v>360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360</c:v>
                </c:pt>
                <c:pt idx="340">
                  <c:v>360</c:v>
                </c:pt>
                <c:pt idx="341">
                  <c:v>360</c:v>
                </c:pt>
                <c:pt idx="342">
                  <c:v>360</c:v>
                </c:pt>
                <c:pt idx="343">
                  <c:v>360</c:v>
                </c:pt>
                <c:pt idx="344">
                  <c:v>360</c:v>
                </c:pt>
                <c:pt idx="345">
                  <c:v>360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360</c:v>
                </c:pt>
                <c:pt idx="353">
                  <c:v>360</c:v>
                </c:pt>
                <c:pt idx="354">
                  <c:v>360</c:v>
                </c:pt>
                <c:pt idx="355">
                  <c:v>360</c:v>
                </c:pt>
                <c:pt idx="356">
                  <c:v>360</c:v>
                </c:pt>
                <c:pt idx="357">
                  <c:v>360</c:v>
                </c:pt>
                <c:pt idx="358">
                  <c:v>360</c:v>
                </c:pt>
                <c:pt idx="359">
                  <c:v>360</c:v>
                </c:pt>
                <c:pt idx="360">
                  <c:v>360</c:v>
                </c:pt>
                <c:pt idx="361">
                  <c:v>360</c:v>
                </c:pt>
                <c:pt idx="362">
                  <c:v>360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360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360</c:v>
                </c:pt>
                <c:pt idx="374">
                  <c:v>360</c:v>
                </c:pt>
                <c:pt idx="375">
                  <c:v>360</c:v>
                </c:pt>
                <c:pt idx="376">
                  <c:v>360</c:v>
                </c:pt>
                <c:pt idx="377">
                  <c:v>360</c:v>
                </c:pt>
                <c:pt idx="378">
                  <c:v>360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360</c:v>
                </c:pt>
                <c:pt idx="385">
                  <c:v>360</c:v>
                </c:pt>
                <c:pt idx="386">
                  <c:v>360</c:v>
                </c:pt>
                <c:pt idx="387">
                  <c:v>360</c:v>
                </c:pt>
                <c:pt idx="388">
                  <c:v>360</c:v>
                </c:pt>
                <c:pt idx="389">
                  <c:v>360</c:v>
                </c:pt>
                <c:pt idx="390">
                  <c:v>360</c:v>
                </c:pt>
                <c:pt idx="391">
                  <c:v>360</c:v>
                </c:pt>
                <c:pt idx="392">
                  <c:v>360</c:v>
                </c:pt>
                <c:pt idx="393">
                  <c:v>360</c:v>
                </c:pt>
                <c:pt idx="394">
                  <c:v>360</c:v>
                </c:pt>
                <c:pt idx="395">
                  <c:v>360</c:v>
                </c:pt>
                <c:pt idx="396">
                  <c:v>360</c:v>
                </c:pt>
                <c:pt idx="397">
                  <c:v>360</c:v>
                </c:pt>
                <c:pt idx="398">
                  <c:v>360</c:v>
                </c:pt>
                <c:pt idx="399">
                  <c:v>360</c:v>
                </c:pt>
                <c:pt idx="400">
                  <c:v>360</c:v>
                </c:pt>
                <c:pt idx="401">
                  <c:v>360</c:v>
                </c:pt>
                <c:pt idx="402">
                  <c:v>360</c:v>
                </c:pt>
                <c:pt idx="403">
                  <c:v>360</c:v>
                </c:pt>
                <c:pt idx="404">
                  <c:v>360</c:v>
                </c:pt>
                <c:pt idx="405">
                  <c:v>360</c:v>
                </c:pt>
                <c:pt idx="406">
                  <c:v>360</c:v>
                </c:pt>
                <c:pt idx="407">
                  <c:v>360</c:v>
                </c:pt>
                <c:pt idx="408">
                  <c:v>360</c:v>
                </c:pt>
                <c:pt idx="409">
                  <c:v>360</c:v>
                </c:pt>
                <c:pt idx="410">
                  <c:v>360</c:v>
                </c:pt>
                <c:pt idx="411">
                  <c:v>360</c:v>
                </c:pt>
                <c:pt idx="412">
                  <c:v>360</c:v>
                </c:pt>
                <c:pt idx="413">
                  <c:v>360</c:v>
                </c:pt>
                <c:pt idx="414">
                  <c:v>360</c:v>
                </c:pt>
                <c:pt idx="415">
                  <c:v>360</c:v>
                </c:pt>
                <c:pt idx="416">
                  <c:v>360</c:v>
                </c:pt>
                <c:pt idx="417">
                  <c:v>360</c:v>
                </c:pt>
                <c:pt idx="418">
                  <c:v>360</c:v>
                </c:pt>
                <c:pt idx="419">
                  <c:v>360</c:v>
                </c:pt>
                <c:pt idx="420">
                  <c:v>360</c:v>
                </c:pt>
                <c:pt idx="421">
                  <c:v>360</c:v>
                </c:pt>
                <c:pt idx="422">
                  <c:v>360</c:v>
                </c:pt>
                <c:pt idx="423">
                  <c:v>360</c:v>
                </c:pt>
                <c:pt idx="424">
                  <c:v>360</c:v>
                </c:pt>
                <c:pt idx="425">
                  <c:v>360</c:v>
                </c:pt>
                <c:pt idx="426">
                  <c:v>360</c:v>
                </c:pt>
                <c:pt idx="427">
                  <c:v>360</c:v>
                </c:pt>
                <c:pt idx="428">
                  <c:v>360</c:v>
                </c:pt>
                <c:pt idx="429">
                  <c:v>360</c:v>
                </c:pt>
                <c:pt idx="430">
                  <c:v>360</c:v>
                </c:pt>
                <c:pt idx="431">
                  <c:v>360</c:v>
                </c:pt>
                <c:pt idx="432">
                  <c:v>360</c:v>
                </c:pt>
                <c:pt idx="433">
                  <c:v>360</c:v>
                </c:pt>
                <c:pt idx="434">
                  <c:v>360</c:v>
                </c:pt>
                <c:pt idx="435">
                  <c:v>360</c:v>
                </c:pt>
                <c:pt idx="436">
                  <c:v>360</c:v>
                </c:pt>
                <c:pt idx="437">
                  <c:v>360</c:v>
                </c:pt>
                <c:pt idx="438">
                  <c:v>360</c:v>
                </c:pt>
                <c:pt idx="439">
                  <c:v>360</c:v>
                </c:pt>
                <c:pt idx="440">
                  <c:v>360</c:v>
                </c:pt>
                <c:pt idx="441">
                  <c:v>360</c:v>
                </c:pt>
                <c:pt idx="442">
                  <c:v>360</c:v>
                </c:pt>
                <c:pt idx="443">
                  <c:v>360</c:v>
                </c:pt>
                <c:pt idx="444">
                  <c:v>360</c:v>
                </c:pt>
                <c:pt idx="445">
                  <c:v>360</c:v>
                </c:pt>
                <c:pt idx="446">
                  <c:v>360</c:v>
                </c:pt>
                <c:pt idx="447">
                  <c:v>360</c:v>
                </c:pt>
                <c:pt idx="448">
                  <c:v>360</c:v>
                </c:pt>
                <c:pt idx="449">
                  <c:v>360</c:v>
                </c:pt>
                <c:pt idx="450">
                  <c:v>360</c:v>
                </c:pt>
                <c:pt idx="451">
                  <c:v>360</c:v>
                </c:pt>
                <c:pt idx="452">
                  <c:v>360</c:v>
                </c:pt>
                <c:pt idx="453">
                  <c:v>360</c:v>
                </c:pt>
                <c:pt idx="454">
                  <c:v>360</c:v>
                </c:pt>
                <c:pt idx="455">
                  <c:v>360</c:v>
                </c:pt>
                <c:pt idx="456">
                  <c:v>360</c:v>
                </c:pt>
                <c:pt idx="457">
                  <c:v>360</c:v>
                </c:pt>
                <c:pt idx="458">
                  <c:v>360</c:v>
                </c:pt>
                <c:pt idx="459">
                  <c:v>360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360</c:v>
                </c:pt>
                <c:pt idx="474">
                  <c:v>360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360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360</c:v>
                </c:pt>
                <c:pt idx="485">
                  <c:v>360</c:v>
                </c:pt>
                <c:pt idx="486">
                  <c:v>360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360</c:v>
                </c:pt>
                <c:pt idx="497">
                  <c:v>360</c:v>
                </c:pt>
                <c:pt idx="498">
                  <c:v>360</c:v>
                </c:pt>
                <c:pt idx="499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8-476A-AC61-E1B5F322896F}"/>
            </c:ext>
          </c:extLst>
        </c:ser>
        <c:ser>
          <c:idx val="1"/>
          <c:order val="1"/>
          <c:tx>
            <c:v>Heterozygote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Tables!$P$3:$P$503</c:f>
              <c:numCache>
                <c:formatCode>General</c:formatCode>
                <c:ptCount val="501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480</c:v>
                </c:pt>
                <c:pt idx="4">
                  <c:v>480</c:v>
                </c:pt>
                <c:pt idx="5">
                  <c:v>480</c:v>
                </c:pt>
                <c:pt idx="6">
                  <c:v>480</c:v>
                </c:pt>
                <c:pt idx="7">
                  <c:v>480</c:v>
                </c:pt>
                <c:pt idx="8">
                  <c:v>480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480</c:v>
                </c:pt>
                <c:pt idx="13">
                  <c:v>480</c:v>
                </c:pt>
                <c:pt idx="14">
                  <c:v>480</c:v>
                </c:pt>
                <c:pt idx="15">
                  <c:v>480</c:v>
                </c:pt>
                <c:pt idx="16">
                  <c:v>480</c:v>
                </c:pt>
                <c:pt idx="17">
                  <c:v>480</c:v>
                </c:pt>
                <c:pt idx="18">
                  <c:v>480</c:v>
                </c:pt>
                <c:pt idx="19">
                  <c:v>480</c:v>
                </c:pt>
                <c:pt idx="20">
                  <c:v>480</c:v>
                </c:pt>
                <c:pt idx="21">
                  <c:v>480</c:v>
                </c:pt>
                <c:pt idx="22">
                  <c:v>480</c:v>
                </c:pt>
                <c:pt idx="23">
                  <c:v>480</c:v>
                </c:pt>
                <c:pt idx="24">
                  <c:v>480</c:v>
                </c:pt>
                <c:pt idx="25">
                  <c:v>480</c:v>
                </c:pt>
                <c:pt idx="26">
                  <c:v>480</c:v>
                </c:pt>
                <c:pt idx="27">
                  <c:v>480</c:v>
                </c:pt>
                <c:pt idx="28">
                  <c:v>480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480</c:v>
                </c:pt>
                <c:pt idx="39">
                  <c:v>480</c:v>
                </c:pt>
                <c:pt idx="40">
                  <c:v>480</c:v>
                </c:pt>
                <c:pt idx="41">
                  <c:v>480</c:v>
                </c:pt>
                <c:pt idx="42">
                  <c:v>480</c:v>
                </c:pt>
                <c:pt idx="43">
                  <c:v>480</c:v>
                </c:pt>
                <c:pt idx="44">
                  <c:v>480</c:v>
                </c:pt>
                <c:pt idx="45">
                  <c:v>480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480</c:v>
                </c:pt>
                <c:pt idx="51">
                  <c:v>480</c:v>
                </c:pt>
                <c:pt idx="52">
                  <c:v>480</c:v>
                </c:pt>
                <c:pt idx="53">
                  <c:v>480</c:v>
                </c:pt>
                <c:pt idx="54">
                  <c:v>480</c:v>
                </c:pt>
                <c:pt idx="55">
                  <c:v>480</c:v>
                </c:pt>
                <c:pt idx="56">
                  <c:v>480</c:v>
                </c:pt>
                <c:pt idx="57">
                  <c:v>480</c:v>
                </c:pt>
                <c:pt idx="58">
                  <c:v>480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480</c:v>
                </c:pt>
                <c:pt idx="93">
                  <c:v>480</c:v>
                </c:pt>
                <c:pt idx="94">
                  <c:v>480</c:v>
                </c:pt>
                <c:pt idx="95">
                  <c:v>480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480</c:v>
                </c:pt>
                <c:pt idx="101">
                  <c:v>480</c:v>
                </c:pt>
                <c:pt idx="102">
                  <c:v>480</c:v>
                </c:pt>
                <c:pt idx="103">
                  <c:v>480</c:v>
                </c:pt>
                <c:pt idx="104">
                  <c:v>480</c:v>
                </c:pt>
                <c:pt idx="105">
                  <c:v>480</c:v>
                </c:pt>
                <c:pt idx="106">
                  <c:v>480</c:v>
                </c:pt>
                <c:pt idx="107">
                  <c:v>480</c:v>
                </c:pt>
                <c:pt idx="108">
                  <c:v>480</c:v>
                </c:pt>
                <c:pt idx="109">
                  <c:v>480</c:v>
                </c:pt>
                <c:pt idx="110">
                  <c:v>480</c:v>
                </c:pt>
                <c:pt idx="111">
                  <c:v>480</c:v>
                </c:pt>
                <c:pt idx="112">
                  <c:v>480</c:v>
                </c:pt>
                <c:pt idx="113">
                  <c:v>480</c:v>
                </c:pt>
                <c:pt idx="114">
                  <c:v>480</c:v>
                </c:pt>
                <c:pt idx="115">
                  <c:v>480</c:v>
                </c:pt>
                <c:pt idx="116">
                  <c:v>480</c:v>
                </c:pt>
                <c:pt idx="117">
                  <c:v>480</c:v>
                </c:pt>
                <c:pt idx="118">
                  <c:v>480</c:v>
                </c:pt>
                <c:pt idx="119">
                  <c:v>480</c:v>
                </c:pt>
                <c:pt idx="120">
                  <c:v>480</c:v>
                </c:pt>
                <c:pt idx="121">
                  <c:v>480</c:v>
                </c:pt>
                <c:pt idx="122">
                  <c:v>480</c:v>
                </c:pt>
                <c:pt idx="123">
                  <c:v>480</c:v>
                </c:pt>
                <c:pt idx="124">
                  <c:v>480</c:v>
                </c:pt>
                <c:pt idx="125">
                  <c:v>480</c:v>
                </c:pt>
                <c:pt idx="126">
                  <c:v>480</c:v>
                </c:pt>
                <c:pt idx="127">
                  <c:v>480</c:v>
                </c:pt>
                <c:pt idx="128">
                  <c:v>480</c:v>
                </c:pt>
                <c:pt idx="129">
                  <c:v>480</c:v>
                </c:pt>
                <c:pt idx="130">
                  <c:v>480</c:v>
                </c:pt>
                <c:pt idx="131">
                  <c:v>480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480</c:v>
                </c:pt>
                <c:pt idx="142">
                  <c:v>480</c:v>
                </c:pt>
                <c:pt idx="143">
                  <c:v>480</c:v>
                </c:pt>
                <c:pt idx="144">
                  <c:v>480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480</c:v>
                </c:pt>
                <c:pt idx="149">
                  <c:v>480</c:v>
                </c:pt>
                <c:pt idx="150">
                  <c:v>480</c:v>
                </c:pt>
                <c:pt idx="151">
                  <c:v>480</c:v>
                </c:pt>
                <c:pt idx="152">
                  <c:v>480</c:v>
                </c:pt>
                <c:pt idx="153">
                  <c:v>480</c:v>
                </c:pt>
                <c:pt idx="154">
                  <c:v>480</c:v>
                </c:pt>
                <c:pt idx="155">
                  <c:v>480</c:v>
                </c:pt>
                <c:pt idx="156">
                  <c:v>480</c:v>
                </c:pt>
                <c:pt idx="157">
                  <c:v>480</c:v>
                </c:pt>
                <c:pt idx="158">
                  <c:v>480</c:v>
                </c:pt>
                <c:pt idx="159">
                  <c:v>480</c:v>
                </c:pt>
                <c:pt idx="160">
                  <c:v>480</c:v>
                </c:pt>
                <c:pt idx="161">
                  <c:v>480</c:v>
                </c:pt>
                <c:pt idx="162">
                  <c:v>480</c:v>
                </c:pt>
                <c:pt idx="163">
                  <c:v>480</c:v>
                </c:pt>
                <c:pt idx="164">
                  <c:v>480</c:v>
                </c:pt>
                <c:pt idx="165">
                  <c:v>480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480</c:v>
                </c:pt>
                <c:pt idx="170">
                  <c:v>480</c:v>
                </c:pt>
                <c:pt idx="171">
                  <c:v>480</c:v>
                </c:pt>
                <c:pt idx="172">
                  <c:v>480</c:v>
                </c:pt>
                <c:pt idx="173">
                  <c:v>480</c:v>
                </c:pt>
                <c:pt idx="174">
                  <c:v>480</c:v>
                </c:pt>
                <c:pt idx="175">
                  <c:v>480</c:v>
                </c:pt>
                <c:pt idx="176">
                  <c:v>480</c:v>
                </c:pt>
                <c:pt idx="177">
                  <c:v>480</c:v>
                </c:pt>
                <c:pt idx="178">
                  <c:v>480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480</c:v>
                </c:pt>
                <c:pt idx="200">
                  <c:v>480</c:v>
                </c:pt>
                <c:pt idx="201">
                  <c:v>480</c:v>
                </c:pt>
                <c:pt idx="202">
                  <c:v>480</c:v>
                </c:pt>
                <c:pt idx="203">
                  <c:v>480</c:v>
                </c:pt>
                <c:pt idx="204">
                  <c:v>480</c:v>
                </c:pt>
                <c:pt idx="205">
                  <c:v>480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480</c:v>
                </c:pt>
                <c:pt idx="216">
                  <c:v>480</c:v>
                </c:pt>
                <c:pt idx="217">
                  <c:v>480</c:v>
                </c:pt>
                <c:pt idx="218">
                  <c:v>480</c:v>
                </c:pt>
                <c:pt idx="219">
                  <c:v>480</c:v>
                </c:pt>
                <c:pt idx="220">
                  <c:v>480</c:v>
                </c:pt>
                <c:pt idx="221">
                  <c:v>480</c:v>
                </c:pt>
                <c:pt idx="222">
                  <c:v>480</c:v>
                </c:pt>
                <c:pt idx="223">
                  <c:v>480</c:v>
                </c:pt>
                <c:pt idx="224">
                  <c:v>480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480</c:v>
                </c:pt>
                <c:pt idx="230">
                  <c:v>480</c:v>
                </c:pt>
                <c:pt idx="231">
                  <c:v>480</c:v>
                </c:pt>
                <c:pt idx="232">
                  <c:v>480</c:v>
                </c:pt>
                <c:pt idx="233">
                  <c:v>480</c:v>
                </c:pt>
                <c:pt idx="234">
                  <c:v>480</c:v>
                </c:pt>
                <c:pt idx="235">
                  <c:v>480</c:v>
                </c:pt>
                <c:pt idx="236">
                  <c:v>480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480</c:v>
                </c:pt>
                <c:pt idx="246">
                  <c:v>480</c:v>
                </c:pt>
                <c:pt idx="247">
                  <c:v>480</c:v>
                </c:pt>
                <c:pt idx="248">
                  <c:v>480</c:v>
                </c:pt>
                <c:pt idx="249">
                  <c:v>480</c:v>
                </c:pt>
                <c:pt idx="250">
                  <c:v>480</c:v>
                </c:pt>
                <c:pt idx="251">
                  <c:v>480</c:v>
                </c:pt>
                <c:pt idx="252">
                  <c:v>480</c:v>
                </c:pt>
                <c:pt idx="253">
                  <c:v>480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480</c:v>
                </c:pt>
                <c:pt idx="258">
                  <c:v>480</c:v>
                </c:pt>
                <c:pt idx="259">
                  <c:v>480</c:v>
                </c:pt>
                <c:pt idx="260">
                  <c:v>480</c:v>
                </c:pt>
                <c:pt idx="261">
                  <c:v>480</c:v>
                </c:pt>
                <c:pt idx="262">
                  <c:v>480</c:v>
                </c:pt>
                <c:pt idx="263">
                  <c:v>480</c:v>
                </c:pt>
                <c:pt idx="264">
                  <c:v>480</c:v>
                </c:pt>
                <c:pt idx="265">
                  <c:v>480</c:v>
                </c:pt>
                <c:pt idx="266">
                  <c:v>480</c:v>
                </c:pt>
                <c:pt idx="267">
                  <c:v>480</c:v>
                </c:pt>
                <c:pt idx="268">
                  <c:v>480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480</c:v>
                </c:pt>
                <c:pt idx="274">
                  <c:v>480</c:v>
                </c:pt>
                <c:pt idx="275">
                  <c:v>480</c:v>
                </c:pt>
                <c:pt idx="276">
                  <c:v>480</c:v>
                </c:pt>
                <c:pt idx="277">
                  <c:v>480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480</c:v>
                </c:pt>
                <c:pt idx="282">
                  <c:v>480</c:v>
                </c:pt>
                <c:pt idx="283">
                  <c:v>480</c:v>
                </c:pt>
                <c:pt idx="284">
                  <c:v>480</c:v>
                </c:pt>
                <c:pt idx="285">
                  <c:v>480</c:v>
                </c:pt>
                <c:pt idx="286">
                  <c:v>480</c:v>
                </c:pt>
                <c:pt idx="287">
                  <c:v>480</c:v>
                </c:pt>
                <c:pt idx="288">
                  <c:v>480</c:v>
                </c:pt>
                <c:pt idx="289">
                  <c:v>480</c:v>
                </c:pt>
                <c:pt idx="290">
                  <c:v>480</c:v>
                </c:pt>
                <c:pt idx="291">
                  <c:v>480</c:v>
                </c:pt>
                <c:pt idx="292">
                  <c:v>480</c:v>
                </c:pt>
                <c:pt idx="293">
                  <c:v>480</c:v>
                </c:pt>
                <c:pt idx="294">
                  <c:v>480</c:v>
                </c:pt>
                <c:pt idx="295">
                  <c:v>480</c:v>
                </c:pt>
                <c:pt idx="296">
                  <c:v>480</c:v>
                </c:pt>
                <c:pt idx="297">
                  <c:v>480</c:v>
                </c:pt>
                <c:pt idx="298">
                  <c:v>480</c:v>
                </c:pt>
                <c:pt idx="299">
                  <c:v>480</c:v>
                </c:pt>
                <c:pt idx="300">
                  <c:v>480</c:v>
                </c:pt>
                <c:pt idx="301">
                  <c:v>480</c:v>
                </c:pt>
                <c:pt idx="302">
                  <c:v>480</c:v>
                </c:pt>
                <c:pt idx="303">
                  <c:v>480</c:v>
                </c:pt>
                <c:pt idx="304">
                  <c:v>480</c:v>
                </c:pt>
                <c:pt idx="305">
                  <c:v>480</c:v>
                </c:pt>
                <c:pt idx="306">
                  <c:v>480</c:v>
                </c:pt>
                <c:pt idx="307">
                  <c:v>480</c:v>
                </c:pt>
                <c:pt idx="308">
                  <c:v>480</c:v>
                </c:pt>
                <c:pt idx="309">
                  <c:v>480</c:v>
                </c:pt>
                <c:pt idx="310">
                  <c:v>480</c:v>
                </c:pt>
                <c:pt idx="311">
                  <c:v>480</c:v>
                </c:pt>
                <c:pt idx="312">
                  <c:v>480</c:v>
                </c:pt>
                <c:pt idx="313">
                  <c:v>480</c:v>
                </c:pt>
                <c:pt idx="314">
                  <c:v>480</c:v>
                </c:pt>
                <c:pt idx="315">
                  <c:v>480</c:v>
                </c:pt>
                <c:pt idx="316">
                  <c:v>480</c:v>
                </c:pt>
                <c:pt idx="317">
                  <c:v>480</c:v>
                </c:pt>
                <c:pt idx="318">
                  <c:v>480</c:v>
                </c:pt>
                <c:pt idx="319">
                  <c:v>480</c:v>
                </c:pt>
                <c:pt idx="320">
                  <c:v>480</c:v>
                </c:pt>
                <c:pt idx="321">
                  <c:v>480</c:v>
                </c:pt>
                <c:pt idx="322">
                  <c:v>480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480</c:v>
                </c:pt>
                <c:pt idx="328">
                  <c:v>480</c:v>
                </c:pt>
                <c:pt idx="329">
                  <c:v>480</c:v>
                </c:pt>
                <c:pt idx="330">
                  <c:v>480</c:v>
                </c:pt>
                <c:pt idx="331">
                  <c:v>480</c:v>
                </c:pt>
                <c:pt idx="332">
                  <c:v>480</c:v>
                </c:pt>
                <c:pt idx="333">
                  <c:v>480</c:v>
                </c:pt>
                <c:pt idx="334">
                  <c:v>480</c:v>
                </c:pt>
                <c:pt idx="335">
                  <c:v>480</c:v>
                </c:pt>
                <c:pt idx="336">
                  <c:v>480</c:v>
                </c:pt>
                <c:pt idx="337">
                  <c:v>480</c:v>
                </c:pt>
                <c:pt idx="338">
                  <c:v>480</c:v>
                </c:pt>
                <c:pt idx="339">
                  <c:v>480</c:v>
                </c:pt>
                <c:pt idx="340">
                  <c:v>480</c:v>
                </c:pt>
                <c:pt idx="341">
                  <c:v>480</c:v>
                </c:pt>
                <c:pt idx="342">
                  <c:v>480</c:v>
                </c:pt>
                <c:pt idx="343">
                  <c:v>480</c:v>
                </c:pt>
                <c:pt idx="344">
                  <c:v>480</c:v>
                </c:pt>
                <c:pt idx="345">
                  <c:v>480</c:v>
                </c:pt>
                <c:pt idx="346">
                  <c:v>480</c:v>
                </c:pt>
                <c:pt idx="347">
                  <c:v>480</c:v>
                </c:pt>
                <c:pt idx="348">
                  <c:v>480</c:v>
                </c:pt>
                <c:pt idx="349">
                  <c:v>480</c:v>
                </c:pt>
                <c:pt idx="350">
                  <c:v>480</c:v>
                </c:pt>
                <c:pt idx="351">
                  <c:v>480</c:v>
                </c:pt>
                <c:pt idx="352">
                  <c:v>480</c:v>
                </c:pt>
                <c:pt idx="353">
                  <c:v>480</c:v>
                </c:pt>
                <c:pt idx="354">
                  <c:v>480</c:v>
                </c:pt>
                <c:pt idx="355">
                  <c:v>480</c:v>
                </c:pt>
                <c:pt idx="356">
                  <c:v>480</c:v>
                </c:pt>
                <c:pt idx="357">
                  <c:v>480</c:v>
                </c:pt>
                <c:pt idx="358">
                  <c:v>480</c:v>
                </c:pt>
                <c:pt idx="359">
                  <c:v>480</c:v>
                </c:pt>
                <c:pt idx="360">
                  <c:v>480</c:v>
                </c:pt>
                <c:pt idx="361">
                  <c:v>480</c:v>
                </c:pt>
                <c:pt idx="362">
                  <c:v>480</c:v>
                </c:pt>
                <c:pt idx="363">
                  <c:v>480</c:v>
                </c:pt>
                <c:pt idx="364">
                  <c:v>480</c:v>
                </c:pt>
                <c:pt idx="365">
                  <c:v>480</c:v>
                </c:pt>
                <c:pt idx="366">
                  <c:v>480</c:v>
                </c:pt>
                <c:pt idx="367">
                  <c:v>480</c:v>
                </c:pt>
                <c:pt idx="368">
                  <c:v>480</c:v>
                </c:pt>
                <c:pt idx="369">
                  <c:v>480</c:v>
                </c:pt>
                <c:pt idx="370">
                  <c:v>480</c:v>
                </c:pt>
                <c:pt idx="371">
                  <c:v>480</c:v>
                </c:pt>
                <c:pt idx="372">
                  <c:v>480</c:v>
                </c:pt>
                <c:pt idx="373">
                  <c:v>480</c:v>
                </c:pt>
                <c:pt idx="374">
                  <c:v>480</c:v>
                </c:pt>
                <c:pt idx="375">
                  <c:v>480</c:v>
                </c:pt>
                <c:pt idx="376">
                  <c:v>480</c:v>
                </c:pt>
                <c:pt idx="377">
                  <c:v>480</c:v>
                </c:pt>
                <c:pt idx="378">
                  <c:v>480</c:v>
                </c:pt>
                <c:pt idx="379">
                  <c:v>480</c:v>
                </c:pt>
                <c:pt idx="380">
                  <c:v>480</c:v>
                </c:pt>
                <c:pt idx="381">
                  <c:v>480</c:v>
                </c:pt>
                <c:pt idx="382">
                  <c:v>480</c:v>
                </c:pt>
                <c:pt idx="383">
                  <c:v>480</c:v>
                </c:pt>
                <c:pt idx="384">
                  <c:v>480</c:v>
                </c:pt>
                <c:pt idx="385">
                  <c:v>480</c:v>
                </c:pt>
                <c:pt idx="386">
                  <c:v>480</c:v>
                </c:pt>
                <c:pt idx="387">
                  <c:v>480</c:v>
                </c:pt>
                <c:pt idx="388">
                  <c:v>480</c:v>
                </c:pt>
                <c:pt idx="389">
                  <c:v>480</c:v>
                </c:pt>
                <c:pt idx="390">
                  <c:v>480</c:v>
                </c:pt>
                <c:pt idx="391">
                  <c:v>480</c:v>
                </c:pt>
                <c:pt idx="392">
                  <c:v>480</c:v>
                </c:pt>
                <c:pt idx="393">
                  <c:v>480</c:v>
                </c:pt>
                <c:pt idx="394">
                  <c:v>480</c:v>
                </c:pt>
                <c:pt idx="395">
                  <c:v>480</c:v>
                </c:pt>
                <c:pt idx="396">
                  <c:v>480</c:v>
                </c:pt>
                <c:pt idx="397">
                  <c:v>480</c:v>
                </c:pt>
                <c:pt idx="398">
                  <c:v>480</c:v>
                </c:pt>
                <c:pt idx="399">
                  <c:v>480</c:v>
                </c:pt>
                <c:pt idx="400">
                  <c:v>480</c:v>
                </c:pt>
                <c:pt idx="401">
                  <c:v>480</c:v>
                </c:pt>
                <c:pt idx="402">
                  <c:v>480</c:v>
                </c:pt>
                <c:pt idx="403">
                  <c:v>480</c:v>
                </c:pt>
                <c:pt idx="404">
                  <c:v>480</c:v>
                </c:pt>
                <c:pt idx="405">
                  <c:v>480</c:v>
                </c:pt>
                <c:pt idx="406">
                  <c:v>480</c:v>
                </c:pt>
                <c:pt idx="407">
                  <c:v>480</c:v>
                </c:pt>
                <c:pt idx="408">
                  <c:v>480</c:v>
                </c:pt>
                <c:pt idx="409">
                  <c:v>480</c:v>
                </c:pt>
                <c:pt idx="410">
                  <c:v>480</c:v>
                </c:pt>
                <c:pt idx="411">
                  <c:v>480</c:v>
                </c:pt>
                <c:pt idx="412">
                  <c:v>480</c:v>
                </c:pt>
                <c:pt idx="413">
                  <c:v>480</c:v>
                </c:pt>
                <c:pt idx="414">
                  <c:v>480</c:v>
                </c:pt>
                <c:pt idx="415">
                  <c:v>480</c:v>
                </c:pt>
                <c:pt idx="416">
                  <c:v>480</c:v>
                </c:pt>
                <c:pt idx="417">
                  <c:v>480</c:v>
                </c:pt>
                <c:pt idx="418">
                  <c:v>480</c:v>
                </c:pt>
                <c:pt idx="419">
                  <c:v>480</c:v>
                </c:pt>
                <c:pt idx="420">
                  <c:v>480</c:v>
                </c:pt>
                <c:pt idx="421">
                  <c:v>480</c:v>
                </c:pt>
                <c:pt idx="422">
                  <c:v>480</c:v>
                </c:pt>
                <c:pt idx="423">
                  <c:v>480</c:v>
                </c:pt>
                <c:pt idx="424">
                  <c:v>480</c:v>
                </c:pt>
                <c:pt idx="425">
                  <c:v>480</c:v>
                </c:pt>
                <c:pt idx="426">
                  <c:v>480</c:v>
                </c:pt>
                <c:pt idx="427">
                  <c:v>480</c:v>
                </c:pt>
                <c:pt idx="428">
                  <c:v>480</c:v>
                </c:pt>
                <c:pt idx="429">
                  <c:v>480</c:v>
                </c:pt>
                <c:pt idx="430">
                  <c:v>480</c:v>
                </c:pt>
                <c:pt idx="431">
                  <c:v>480</c:v>
                </c:pt>
                <c:pt idx="432">
                  <c:v>480</c:v>
                </c:pt>
                <c:pt idx="433">
                  <c:v>480</c:v>
                </c:pt>
                <c:pt idx="434">
                  <c:v>480</c:v>
                </c:pt>
                <c:pt idx="435">
                  <c:v>480</c:v>
                </c:pt>
                <c:pt idx="436">
                  <c:v>480</c:v>
                </c:pt>
                <c:pt idx="437">
                  <c:v>480</c:v>
                </c:pt>
                <c:pt idx="438">
                  <c:v>480</c:v>
                </c:pt>
                <c:pt idx="439">
                  <c:v>480</c:v>
                </c:pt>
                <c:pt idx="440">
                  <c:v>480</c:v>
                </c:pt>
                <c:pt idx="441">
                  <c:v>480</c:v>
                </c:pt>
                <c:pt idx="442">
                  <c:v>480</c:v>
                </c:pt>
                <c:pt idx="443">
                  <c:v>480</c:v>
                </c:pt>
                <c:pt idx="444">
                  <c:v>480</c:v>
                </c:pt>
                <c:pt idx="445">
                  <c:v>480</c:v>
                </c:pt>
                <c:pt idx="446">
                  <c:v>480</c:v>
                </c:pt>
                <c:pt idx="447">
                  <c:v>480</c:v>
                </c:pt>
                <c:pt idx="448">
                  <c:v>480</c:v>
                </c:pt>
                <c:pt idx="449">
                  <c:v>480</c:v>
                </c:pt>
                <c:pt idx="450">
                  <c:v>480</c:v>
                </c:pt>
                <c:pt idx="451">
                  <c:v>480</c:v>
                </c:pt>
                <c:pt idx="452">
                  <c:v>480</c:v>
                </c:pt>
                <c:pt idx="453">
                  <c:v>480</c:v>
                </c:pt>
                <c:pt idx="454">
                  <c:v>480</c:v>
                </c:pt>
                <c:pt idx="455">
                  <c:v>480</c:v>
                </c:pt>
                <c:pt idx="456">
                  <c:v>480</c:v>
                </c:pt>
                <c:pt idx="457">
                  <c:v>480</c:v>
                </c:pt>
                <c:pt idx="458">
                  <c:v>480</c:v>
                </c:pt>
                <c:pt idx="459">
                  <c:v>480</c:v>
                </c:pt>
                <c:pt idx="460">
                  <c:v>480</c:v>
                </c:pt>
                <c:pt idx="461">
                  <c:v>480</c:v>
                </c:pt>
                <c:pt idx="462">
                  <c:v>480</c:v>
                </c:pt>
                <c:pt idx="463">
                  <c:v>480</c:v>
                </c:pt>
                <c:pt idx="464">
                  <c:v>480</c:v>
                </c:pt>
                <c:pt idx="465">
                  <c:v>480</c:v>
                </c:pt>
                <c:pt idx="466">
                  <c:v>480</c:v>
                </c:pt>
                <c:pt idx="467">
                  <c:v>480</c:v>
                </c:pt>
                <c:pt idx="468">
                  <c:v>480</c:v>
                </c:pt>
                <c:pt idx="469">
                  <c:v>480</c:v>
                </c:pt>
                <c:pt idx="470">
                  <c:v>480</c:v>
                </c:pt>
                <c:pt idx="471">
                  <c:v>480</c:v>
                </c:pt>
                <c:pt idx="472">
                  <c:v>480</c:v>
                </c:pt>
                <c:pt idx="473">
                  <c:v>480</c:v>
                </c:pt>
                <c:pt idx="474">
                  <c:v>480</c:v>
                </c:pt>
                <c:pt idx="475">
                  <c:v>480</c:v>
                </c:pt>
                <c:pt idx="476">
                  <c:v>480</c:v>
                </c:pt>
                <c:pt idx="477">
                  <c:v>480</c:v>
                </c:pt>
                <c:pt idx="478">
                  <c:v>480</c:v>
                </c:pt>
                <c:pt idx="479">
                  <c:v>480</c:v>
                </c:pt>
                <c:pt idx="480">
                  <c:v>480</c:v>
                </c:pt>
                <c:pt idx="481">
                  <c:v>480</c:v>
                </c:pt>
                <c:pt idx="482">
                  <c:v>480</c:v>
                </c:pt>
                <c:pt idx="483">
                  <c:v>480</c:v>
                </c:pt>
                <c:pt idx="484">
                  <c:v>480</c:v>
                </c:pt>
                <c:pt idx="485">
                  <c:v>480</c:v>
                </c:pt>
                <c:pt idx="486">
                  <c:v>480</c:v>
                </c:pt>
                <c:pt idx="487">
                  <c:v>480</c:v>
                </c:pt>
                <c:pt idx="488">
                  <c:v>480</c:v>
                </c:pt>
                <c:pt idx="489">
                  <c:v>480</c:v>
                </c:pt>
                <c:pt idx="490">
                  <c:v>480</c:v>
                </c:pt>
                <c:pt idx="491">
                  <c:v>480</c:v>
                </c:pt>
                <c:pt idx="492">
                  <c:v>480</c:v>
                </c:pt>
                <c:pt idx="493">
                  <c:v>480</c:v>
                </c:pt>
                <c:pt idx="494">
                  <c:v>480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480</c:v>
                </c:pt>
                <c:pt idx="49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8-476A-AC61-E1B5F322896F}"/>
            </c:ext>
          </c:extLst>
        </c:ser>
        <c:ser>
          <c:idx val="2"/>
          <c:order val="2"/>
          <c:tx>
            <c:v>Homozygous Recessive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Tables!$Q$3:$Q$503</c:f>
              <c:numCache>
                <c:formatCode>General</c:formatCode>
                <c:ptCount val="501"/>
                <c:pt idx="0">
                  <c:v>160.00000000000003</c:v>
                </c:pt>
                <c:pt idx="1">
                  <c:v>160.00000000000003</c:v>
                </c:pt>
                <c:pt idx="2">
                  <c:v>160.00000000000003</c:v>
                </c:pt>
                <c:pt idx="3">
                  <c:v>160.00000000000003</c:v>
                </c:pt>
                <c:pt idx="4">
                  <c:v>160.00000000000003</c:v>
                </c:pt>
                <c:pt idx="5">
                  <c:v>160.00000000000003</c:v>
                </c:pt>
                <c:pt idx="6">
                  <c:v>160.00000000000003</c:v>
                </c:pt>
                <c:pt idx="7">
                  <c:v>160.00000000000003</c:v>
                </c:pt>
                <c:pt idx="8">
                  <c:v>160.00000000000003</c:v>
                </c:pt>
                <c:pt idx="9">
                  <c:v>160.00000000000003</c:v>
                </c:pt>
                <c:pt idx="10">
                  <c:v>160.00000000000003</c:v>
                </c:pt>
                <c:pt idx="11">
                  <c:v>160.00000000000003</c:v>
                </c:pt>
                <c:pt idx="12">
                  <c:v>160.00000000000003</c:v>
                </c:pt>
                <c:pt idx="13">
                  <c:v>160.00000000000003</c:v>
                </c:pt>
                <c:pt idx="14">
                  <c:v>160.00000000000003</c:v>
                </c:pt>
                <c:pt idx="15">
                  <c:v>160.00000000000003</c:v>
                </c:pt>
                <c:pt idx="16">
                  <c:v>160.00000000000003</c:v>
                </c:pt>
                <c:pt idx="17">
                  <c:v>160.00000000000003</c:v>
                </c:pt>
                <c:pt idx="18">
                  <c:v>160.00000000000003</c:v>
                </c:pt>
                <c:pt idx="19">
                  <c:v>160.00000000000003</c:v>
                </c:pt>
                <c:pt idx="20">
                  <c:v>160.00000000000003</c:v>
                </c:pt>
                <c:pt idx="21">
                  <c:v>160.00000000000003</c:v>
                </c:pt>
                <c:pt idx="22">
                  <c:v>160.00000000000003</c:v>
                </c:pt>
                <c:pt idx="23">
                  <c:v>160.00000000000003</c:v>
                </c:pt>
                <c:pt idx="24">
                  <c:v>160.00000000000003</c:v>
                </c:pt>
                <c:pt idx="25">
                  <c:v>160.00000000000003</c:v>
                </c:pt>
                <c:pt idx="26">
                  <c:v>160.00000000000003</c:v>
                </c:pt>
                <c:pt idx="27">
                  <c:v>160.00000000000003</c:v>
                </c:pt>
                <c:pt idx="28">
                  <c:v>160.00000000000003</c:v>
                </c:pt>
                <c:pt idx="29">
                  <c:v>160.00000000000003</c:v>
                </c:pt>
                <c:pt idx="30">
                  <c:v>160.00000000000003</c:v>
                </c:pt>
                <c:pt idx="31">
                  <c:v>160.00000000000003</c:v>
                </c:pt>
                <c:pt idx="32">
                  <c:v>160.00000000000003</c:v>
                </c:pt>
                <c:pt idx="33">
                  <c:v>160.00000000000003</c:v>
                </c:pt>
                <c:pt idx="34">
                  <c:v>160.00000000000003</c:v>
                </c:pt>
                <c:pt idx="35">
                  <c:v>160.00000000000003</c:v>
                </c:pt>
                <c:pt idx="36">
                  <c:v>160.00000000000003</c:v>
                </c:pt>
                <c:pt idx="37">
                  <c:v>160.00000000000003</c:v>
                </c:pt>
                <c:pt idx="38">
                  <c:v>160.00000000000003</c:v>
                </c:pt>
                <c:pt idx="39">
                  <c:v>160.00000000000003</c:v>
                </c:pt>
                <c:pt idx="40">
                  <c:v>160.00000000000003</c:v>
                </c:pt>
                <c:pt idx="41">
                  <c:v>160.00000000000003</c:v>
                </c:pt>
                <c:pt idx="42">
                  <c:v>160.00000000000003</c:v>
                </c:pt>
                <c:pt idx="43">
                  <c:v>160.00000000000003</c:v>
                </c:pt>
                <c:pt idx="44">
                  <c:v>160.00000000000003</c:v>
                </c:pt>
                <c:pt idx="45">
                  <c:v>160.00000000000003</c:v>
                </c:pt>
                <c:pt idx="46">
                  <c:v>160.00000000000003</c:v>
                </c:pt>
                <c:pt idx="47">
                  <c:v>160.00000000000003</c:v>
                </c:pt>
                <c:pt idx="48">
                  <c:v>160.00000000000003</c:v>
                </c:pt>
                <c:pt idx="49">
                  <c:v>160.00000000000003</c:v>
                </c:pt>
                <c:pt idx="50">
                  <c:v>160.00000000000003</c:v>
                </c:pt>
                <c:pt idx="51">
                  <c:v>160.00000000000003</c:v>
                </c:pt>
                <c:pt idx="52">
                  <c:v>160.00000000000003</c:v>
                </c:pt>
                <c:pt idx="53">
                  <c:v>160.00000000000003</c:v>
                </c:pt>
                <c:pt idx="54">
                  <c:v>160.00000000000003</c:v>
                </c:pt>
                <c:pt idx="55">
                  <c:v>160.00000000000003</c:v>
                </c:pt>
                <c:pt idx="56">
                  <c:v>160.00000000000003</c:v>
                </c:pt>
                <c:pt idx="57">
                  <c:v>160.00000000000003</c:v>
                </c:pt>
                <c:pt idx="58">
                  <c:v>160.00000000000003</c:v>
                </c:pt>
                <c:pt idx="59">
                  <c:v>160.00000000000003</c:v>
                </c:pt>
                <c:pt idx="60">
                  <c:v>160.00000000000003</c:v>
                </c:pt>
                <c:pt idx="61">
                  <c:v>160.00000000000003</c:v>
                </c:pt>
                <c:pt idx="62">
                  <c:v>160.00000000000003</c:v>
                </c:pt>
                <c:pt idx="63">
                  <c:v>160.00000000000003</c:v>
                </c:pt>
                <c:pt idx="64">
                  <c:v>160.00000000000003</c:v>
                </c:pt>
                <c:pt idx="65">
                  <c:v>160.00000000000003</c:v>
                </c:pt>
                <c:pt idx="66">
                  <c:v>160.00000000000003</c:v>
                </c:pt>
                <c:pt idx="67">
                  <c:v>160.00000000000003</c:v>
                </c:pt>
                <c:pt idx="68">
                  <c:v>160.00000000000003</c:v>
                </c:pt>
                <c:pt idx="69">
                  <c:v>160.00000000000003</c:v>
                </c:pt>
                <c:pt idx="70">
                  <c:v>160.00000000000003</c:v>
                </c:pt>
                <c:pt idx="71">
                  <c:v>160.00000000000003</c:v>
                </c:pt>
                <c:pt idx="72">
                  <c:v>160.00000000000003</c:v>
                </c:pt>
                <c:pt idx="73">
                  <c:v>160.00000000000003</c:v>
                </c:pt>
                <c:pt idx="74">
                  <c:v>160.00000000000003</c:v>
                </c:pt>
                <c:pt idx="75">
                  <c:v>160.00000000000003</c:v>
                </c:pt>
                <c:pt idx="76">
                  <c:v>160.00000000000003</c:v>
                </c:pt>
                <c:pt idx="77">
                  <c:v>160.00000000000003</c:v>
                </c:pt>
                <c:pt idx="78">
                  <c:v>160.00000000000003</c:v>
                </c:pt>
                <c:pt idx="79">
                  <c:v>160.00000000000003</c:v>
                </c:pt>
                <c:pt idx="80">
                  <c:v>160.00000000000003</c:v>
                </c:pt>
                <c:pt idx="81">
                  <c:v>160.00000000000003</c:v>
                </c:pt>
                <c:pt idx="82">
                  <c:v>160.00000000000003</c:v>
                </c:pt>
                <c:pt idx="83">
                  <c:v>160.00000000000003</c:v>
                </c:pt>
                <c:pt idx="84">
                  <c:v>160.00000000000003</c:v>
                </c:pt>
                <c:pt idx="85">
                  <c:v>160.00000000000003</c:v>
                </c:pt>
                <c:pt idx="86">
                  <c:v>160.00000000000003</c:v>
                </c:pt>
                <c:pt idx="87">
                  <c:v>160.00000000000003</c:v>
                </c:pt>
                <c:pt idx="88">
                  <c:v>160.00000000000003</c:v>
                </c:pt>
                <c:pt idx="89">
                  <c:v>160.00000000000003</c:v>
                </c:pt>
                <c:pt idx="90">
                  <c:v>160.00000000000003</c:v>
                </c:pt>
                <c:pt idx="91">
                  <c:v>160.00000000000003</c:v>
                </c:pt>
                <c:pt idx="92">
                  <c:v>160.00000000000003</c:v>
                </c:pt>
                <c:pt idx="93">
                  <c:v>160.00000000000003</c:v>
                </c:pt>
                <c:pt idx="94">
                  <c:v>160.00000000000003</c:v>
                </c:pt>
                <c:pt idx="95">
                  <c:v>160.00000000000003</c:v>
                </c:pt>
                <c:pt idx="96">
                  <c:v>160.00000000000003</c:v>
                </c:pt>
                <c:pt idx="97">
                  <c:v>160.00000000000003</c:v>
                </c:pt>
                <c:pt idx="98">
                  <c:v>160.00000000000003</c:v>
                </c:pt>
                <c:pt idx="99">
                  <c:v>160.00000000000003</c:v>
                </c:pt>
                <c:pt idx="100">
                  <c:v>160.00000000000003</c:v>
                </c:pt>
                <c:pt idx="101">
                  <c:v>160.00000000000003</c:v>
                </c:pt>
                <c:pt idx="102">
                  <c:v>160.00000000000003</c:v>
                </c:pt>
                <c:pt idx="103">
                  <c:v>160.00000000000003</c:v>
                </c:pt>
                <c:pt idx="104">
                  <c:v>160.00000000000003</c:v>
                </c:pt>
                <c:pt idx="105">
                  <c:v>160.00000000000003</c:v>
                </c:pt>
                <c:pt idx="106">
                  <c:v>160.00000000000003</c:v>
                </c:pt>
                <c:pt idx="107">
                  <c:v>160.00000000000003</c:v>
                </c:pt>
                <c:pt idx="108">
                  <c:v>160.00000000000003</c:v>
                </c:pt>
                <c:pt idx="109">
                  <c:v>160.00000000000003</c:v>
                </c:pt>
                <c:pt idx="110">
                  <c:v>160.00000000000003</c:v>
                </c:pt>
                <c:pt idx="111">
                  <c:v>160.00000000000003</c:v>
                </c:pt>
                <c:pt idx="112">
                  <c:v>160.00000000000003</c:v>
                </c:pt>
                <c:pt idx="113">
                  <c:v>160.00000000000003</c:v>
                </c:pt>
                <c:pt idx="114">
                  <c:v>160.00000000000003</c:v>
                </c:pt>
                <c:pt idx="115">
                  <c:v>160.00000000000003</c:v>
                </c:pt>
                <c:pt idx="116">
                  <c:v>160.00000000000003</c:v>
                </c:pt>
                <c:pt idx="117">
                  <c:v>160.00000000000003</c:v>
                </c:pt>
                <c:pt idx="118">
                  <c:v>160.00000000000003</c:v>
                </c:pt>
                <c:pt idx="119">
                  <c:v>160.00000000000003</c:v>
                </c:pt>
                <c:pt idx="120">
                  <c:v>160.00000000000003</c:v>
                </c:pt>
                <c:pt idx="121">
                  <c:v>160.00000000000003</c:v>
                </c:pt>
                <c:pt idx="122">
                  <c:v>160.00000000000003</c:v>
                </c:pt>
                <c:pt idx="123">
                  <c:v>160.00000000000003</c:v>
                </c:pt>
                <c:pt idx="124">
                  <c:v>160.00000000000003</c:v>
                </c:pt>
                <c:pt idx="125">
                  <c:v>160.00000000000003</c:v>
                </c:pt>
                <c:pt idx="126">
                  <c:v>160.00000000000003</c:v>
                </c:pt>
                <c:pt idx="127">
                  <c:v>160.00000000000003</c:v>
                </c:pt>
                <c:pt idx="128">
                  <c:v>160.00000000000003</c:v>
                </c:pt>
                <c:pt idx="129">
                  <c:v>160.00000000000003</c:v>
                </c:pt>
                <c:pt idx="130">
                  <c:v>160.00000000000003</c:v>
                </c:pt>
                <c:pt idx="131">
                  <c:v>160.00000000000003</c:v>
                </c:pt>
                <c:pt idx="132">
                  <c:v>160.00000000000003</c:v>
                </c:pt>
                <c:pt idx="133">
                  <c:v>160.00000000000003</c:v>
                </c:pt>
                <c:pt idx="134">
                  <c:v>160.00000000000003</c:v>
                </c:pt>
                <c:pt idx="135">
                  <c:v>160.00000000000003</c:v>
                </c:pt>
                <c:pt idx="136">
                  <c:v>160.00000000000003</c:v>
                </c:pt>
                <c:pt idx="137">
                  <c:v>160.00000000000003</c:v>
                </c:pt>
                <c:pt idx="138">
                  <c:v>160.00000000000003</c:v>
                </c:pt>
                <c:pt idx="139">
                  <c:v>160.00000000000003</c:v>
                </c:pt>
                <c:pt idx="140">
                  <c:v>160.00000000000003</c:v>
                </c:pt>
                <c:pt idx="141">
                  <c:v>160.00000000000003</c:v>
                </c:pt>
                <c:pt idx="142">
                  <c:v>160.00000000000003</c:v>
                </c:pt>
                <c:pt idx="143">
                  <c:v>160.00000000000003</c:v>
                </c:pt>
                <c:pt idx="144">
                  <c:v>160.00000000000003</c:v>
                </c:pt>
                <c:pt idx="145">
                  <c:v>160.00000000000003</c:v>
                </c:pt>
                <c:pt idx="146">
                  <c:v>160.00000000000003</c:v>
                </c:pt>
                <c:pt idx="147">
                  <c:v>160.00000000000003</c:v>
                </c:pt>
                <c:pt idx="148">
                  <c:v>160.00000000000003</c:v>
                </c:pt>
                <c:pt idx="149">
                  <c:v>160.00000000000003</c:v>
                </c:pt>
                <c:pt idx="150">
                  <c:v>160.00000000000003</c:v>
                </c:pt>
                <c:pt idx="151">
                  <c:v>160.00000000000003</c:v>
                </c:pt>
                <c:pt idx="152">
                  <c:v>160.00000000000003</c:v>
                </c:pt>
                <c:pt idx="153">
                  <c:v>160.00000000000003</c:v>
                </c:pt>
                <c:pt idx="154">
                  <c:v>160.00000000000003</c:v>
                </c:pt>
                <c:pt idx="155">
                  <c:v>160.00000000000003</c:v>
                </c:pt>
                <c:pt idx="156">
                  <c:v>160.00000000000003</c:v>
                </c:pt>
                <c:pt idx="157">
                  <c:v>160.00000000000003</c:v>
                </c:pt>
                <c:pt idx="158">
                  <c:v>160.00000000000003</c:v>
                </c:pt>
                <c:pt idx="159">
                  <c:v>160.00000000000003</c:v>
                </c:pt>
                <c:pt idx="160">
                  <c:v>160.00000000000003</c:v>
                </c:pt>
                <c:pt idx="161">
                  <c:v>160.00000000000003</c:v>
                </c:pt>
                <c:pt idx="162">
                  <c:v>160.00000000000003</c:v>
                </c:pt>
                <c:pt idx="163">
                  <c:v>160.00000000000003</c:v>
                </c:pt>
                <c:pt idx="164">
                  <c:v>160.00000000000003</c:v>
                </c:pt>
                <c:pt idx="165">
                  <c:v>160.00000000000003</c:v>
                </c:pt>
                <c:pt idx="166">
                  <c:v>160.00000000000003</c:v>
                </c:pt>
                <c:pt idx="167">
                  <c:v>160.00000000000003</c:v>
                </c:pt>
                <c:pt idx="168">
                  <c:v>160.00000000000003</c:v>
                </c:pt>
                <c:pt idx="169">
                  <c:v>160.00000000000003</c:v>
                </c:pt>
                <c:pt idx="170">
                  <c:v>160.00000000000003</c:v>
                </c:pt>
                <c:pt idx="171">
                  <c:v>160.00000000000003</c:v>
                </c:pt>
                <c:pt idx="172">
                  <c:v>160.00000000000003</c:v>
                </c:pt>
                <c:pt idx="173">
                  <c:v>160.00000000000003</c:v>
                </c:pt>
                <c:pt idx="174">
                  <c:v>160.00000000000003</c:v>
                </c:pt>
                <c:pt idx="175">
                  <c:v>160.00000000000003</c:v>
                </c:pt>
                <c:pt idx="176">
                  <c:v>160.00000000000003</c:v>
                </c:pt>
                <c:pt idx="177">
                  <c:v>160.00000000000003</c:v>
                </c:pt>
                <c:pt idx="178">
                  <c:v>160.00000000000003</c:v>
                </c:pt>
                <c:pt idx="179">
                  <c:v>160.00000000000003</c:v>
                </c:pt>
                <c:pt idx="180">
                  <c:v>160.00000000000003</c:v>
                </c:pt>
                <c:pt idx="181">
                  <c:v>160.00000000000003</c:v>
                </c:pt>
                <c:pt idx="182">
                  <c:v>160.00000000000003</c:v>
                </c:pt>
                <c:pt idx="183">
                  <c:v>160.00000000000003</c:v>
                </c:pt>
                <c:pt idx="184">
                  <c:v>160.00000000000003</c:v>
                </c:pt>
                <c:pt idx="185">
                  <c:v>160.00000000000003</c:v>
                </c:pt>
                <c:pt idx="186">
                  <c:v>160.00000000000003</c:v>
                </c:pt>
                <c:pt idx="187">
                  <c:v>160.00000000000003</c:v>
                </c:pt>
                <c:pt idx="188">
                  <c:v>160.00000000000003</c:v>
                </c:pt>
                <c:pt idx="189">
                  <c:v>160.00000000000003</c:v>
                </c:pt>
                <c:pt idx="190">
                  <c:v>160.00000000000003</c:v>
                </c:pt>
                <c:pt idx="191">
                  <c:v>160.00000000000003</c:v>
                </c:pt>
                <c:pt idx="192">
                  <c:v>160.00000000000003</c:v>
                </c:pt>
                <c:pt idx="193">
                  <c:v>160.00000000000003</c:v>
                </c:pt>
                <c:pt idx="194">
                  <c:v>160.00000000000003</c:v>
                </c:pt>
                <c:pt idx="195">
                  <c:v>160.00000000000003</c:v>
                </c:pt>
                <c:pt idx="196">
                  <c:v>160.00000000000003</c:v>
                </c:pt>
                <c:pt idx="197">
                  <c:v>160.00000000000003</c:v>
                </c:pt>
                <c:pt idx="198">
                  <c:v>160.00000000000003</c:v>
                </c:pt>
                <c:pt idx="199">
                  <c:v>160.00000000000003</c:v>
                </c:pt>
                <c:pt idx="200">
                  <c:v>160.00000000000003</c:v>
                </c:pt>
                <c:pt idx="201">
                  <c:v>160.00000000000003</c:v>
                </c:pt>
                <c:pt idx="202">
                  <c:v>160.00000000000003</c:v>
                </c:pt>
                <c:pt idx="203">
                  <c:v>160.00000000000003</c:v>
                </c:pt>
                <c:pt idx="204">
                  <c:v>160.00000000000003</c:v>
                </c:pt>
                <c:pt idx="205">
                  <c:v>160.00000000000003</c:v>
                </c:pt>
                <c:pt idx="206">
                  <c:v>160.00000000000003</c:v>
                </c:pt>
                <c:pt idx="207">
                  <c:v>160.00000000000003</c:v>
                </c:pt>
                <c:pt idx="208">
                  <c:v>160.00000000000003</c:v>
                </c:pt>
                <c:pt idx="209">
                  <c:v>160.00000000000003</c:v>
                </c:pt>
                <c:pt idx="210">
                  <c:v>160.00000000000003</c:v>
                </c:pt>
                <c:pt idx="211">
                  <c:v>160.00000000000003</c:v>
                </c:pt>
                <c:pt idx="212">
                  <c:v>160.00000000000003</c:v>
                </c:pt>
                <c:pt idx="213">
                  <c:v>160.00000000000003</c:v>
                </c:pt>
                <c:pt idx="214">
                  <c:v>160.00000000000003</c:v>
                </c:pt>
                <c:pt idx="215">
                  <c:v>160.00000000000003</c:v>
                </c:pt>
                <c:pt idx="216">
                  <c:v>160.00000000000003</c:v>
                </c:pt>
                <c:pt idx="217">
                  <c:v>160.00000000000003</c:v>
                </c:pt>
                <c:pt idx="218">
                  <c:v>160.00000000000003</c:v>
                </c:pt>
                <c:pt idx="219">
                  <c:v>160.00000000000003</c:v>
                </c:pt>
                <c:pt idx="220">
                  <c:v>160.00000000000003</c:v>
                </c:pt>
                <c:pt idx="221">
                  <c:v>160.00000000000003</c:v>
                </c:pt>
                <c:pt idx="222">
                  <c:v>160.00000000000003</c:v>
                </c:pt>
                <c:pt idx="223">
                  <c:v>160.00000000000003</c:v>
                </c:pt>
                <c:pt idx="224">
                  <c:v>160.00000000000003</c:v>
                </c:pt>
                <c:pt idx="225">
                  <c:v>160.00000000000003</c:v>
                </c:pt>
                <c:pt idx="226">
                  <c:v>160.00000000000003</c:v>
                </c:pt>
                <c:pt idx="227">
                  <c:v>160.00000000000003</c:v>
                </c:pt>
                <c:pt idx="228">
                  <c:v>160.00000000000003</c:v>
                </c:pt>
                <c:pt idx="229">
                  <c:v>160.00000000000003</c:v>
                </c:pt>
                <c:pt idx="230">
                  <c:v>160.00000000000003</c:v>
                </c:pt>
                <c:pt idx="231">
                  <c:v>160.00000000000003</c:v>
                </c:pt>
                <c:pt idx="232">
                  <c:v>160.00000000000003</c:v>
                </c:pt>
                <c:pt idx="233">
                  <c:v>160.00000000000003</c:v>
                </c:pt>
                <c:pt idx="234">
                  <c:v>160.00000000000003</c:v>
                </c:pt>
                <c:pt idx="235">
                  <c:v>160.00000000000003</c:v>
                </c:pt>
                <c:pt idx="236">
                  <c:v>160.00000000000003</c:v>
                </c:pt>
                <c:pt idx="237">
                  <c:v>160.00000000000003</c:v>
                </c:pt>
                <c:pt idx="238">
                  <c:v>160.00000000000003</c:v>
                </c:pt>
                <c:pt idx="239">
                  <c:v>160.00000000000003</c:v>
                </c:pt>
                <c:pt idx="240">
                  <c:v>160.00000000000003</c:v>
                </c:pt>
                <c:pt idx="241">
                  <c:v>160.00000000000003</c:v>
                </c:pt>
                <c:pt idx="242">
                  <c:v>160.00000000000003</c:v>
                </c:pt>
                <c:pt idx="243">
                  <c:v>160.00000000000003</c:v>
                </c:pt>
                <c:pt idx="244">
                  <c:v>160.00000000000003</c:v>
                </c:pt>
                <c:pt idx="245">
                  <c:v>160.00000000000003</c:v>
                </c:pt>
                <c:pt idx="246">
                  <c:v>160.00000000000003</c:v>
                </c:pt>
                <c:pt idx="247">
                  <c:v>160.00000000000003</c:v>
                </c:pt>
                <c:pt idx="248">
                  <c:v>160.00000000000003</c:v>
                </c:pt>
                <c:pt idx="249">
                  <c:v>160.00000000000003</c:v>
                </c:pt>
                <c:pt idx="250">
                  <c:v>160.00000000000003</c:v>
                </c:pt>
                <c:pt idx="251">
                  <c:v>160.00000000000003</c:v>
                </c:pt>
                <c:pt idx="252">
                  <c:v>160.00000000000003</c:v>
                </c:pt>
                <c:pt idx="253">
                  <c:v>160.00000000000003</c:v>
                </c:pt>
                <c:pt idx="254">
                  <c:v>160.00000000000003</c:v>
                </c:pt>
                <c:pt idx="255">
                  <c:v>160.00000000000003</c:v>
                </c:pt>
                <c:pt idx="256">
                  <c:v>160.00000000000003</c:v>
                </c:pt>
                <c:pt idx="257">
                  <c:v>160.00000000000003</c:v>
                </c:pt>
                <c:pt idx="258">
                  <c:v>160.00000000000003</c:v>
                </c:pt>
                <c:pt idx="259">
                  <c:v>160.00000000000003</c:v>
                </c:pt>
                <c:pt idx="260">
                  <c:v>160.00000000000003</c:v>
                </c:pt>
                <c:pt idx="261">
                  <c:v>160.00000000000003</c:v>
                </c:pt>
                <c:pt idx="262">
                  <c:v>160.00000000000003</c:v>
                </c:pt>
                <c:pt idx="263">
                  <c:v>160.00000000000003</c:v>
                </c:pt>
                <c:pt idx="264">
                  <c:v>160.00000000000003</c:v>
                </c:pt>
                <c:pt idx="265">
                  <c:v>160.00000000000003</c:v>
                </c:pt>
                <c:pt idx="266">
                  <c:v>160.00000000000003</c:v>
                </c:pt>
                <c:pt idx="267">
                  <c:v>160.00000000000003</c:v>
                </c:pt>
                <c:pt idx="268">
                  <c:v>160.00000000000003</c:v>
                </c:pt>
                <c:pt idx="269">
                  <c:v>160.00000000000003</c:v>
                </c:pt>
                <c:pt idx="270">
                  <c:v>160.00000000000003</c:v>
                </c:pt>
                <c:pt idx="271">
                  <c:v>160.00000000000003</c:v>
                </c:pt>
                <c:pt idx="272">
                  <c:v>160.00000000000003</c:v>
                </c:pt>
                <c:pt idx="273">
                  <c:v>160.00000000000003</c:v>
                </c:pt>
                <c:pt idx="274">
                  <c:v>160.00000000000003</c:v>
                </c:pt>
                <c:pt idx="275">
                  <c:v>160.00000000000003</c:v>
                </c:pt>
                <c:pt idx="276">
                  <c:v>160.00000000000003</c:v>
                </c:pt>
                <c:pt idx="277">
                  <c:v>160.00000000000003</c:v>
                </c:pt>
                <c:pt idx="278">
                  <c:v>160.00000000000003</c:v>
                </c:pt>
                <c:pt idx="279">
                  <c:v>160.00000000000003</c:v>
                </c:pt>
                <c:pt idx="280">
                  <c:v>160.00000000000003</c:v>
                </c:pt>
                <c:pt idx="281">
                  <c:v>160.00000000000003</c:v>
                </c:pt>
                <c:pt idx="282">
                  <c:v>160.00000000000003</c:v>
                </c:pt>
                <c:pt idx="283">
                  <c:v>160.00000000000003</c:v>
                </c:pt>
                <c:pt idx="284">
                  <c:v>160.00000000000003</c:v>
                </c:pt>
                <c:pt idx="285">
                  <c:v>160.00000000000003</c:v>
                </c:pt>
                <c:pt idx="286">
                  <c:v>160.00000000000003</c:v>
                </c:pt>
                <c:pt idx="287">
                  <c:v>160.00000000000003</c:v>
                </c:pt>
                <c:pt idx="288">
                  <c:v>160.00000000000003</c:v>
                </c:pt>
                <c:pt idx="289">
                  <c:v>160.00000000000003</c:v>
                </c:pt>
                <c:pt idx="290">
                  <c:v>160.00000000000003</c:v>
                </c:pt>
                <c:pt idx="291">
                  <c:v>160.00000000000003</c:v>
                </c:pt>
                <c:pt idx="292">
                  <c:v>160.00000000000003</c:v>
                </c:pt>
                <c:pt idx="293">
                  <c:v>160.00000000000003</c:v>
                </c:pt>
                <c:pt idx="294">
                  <c:v>160.00000000000003</c:v>
                </c:pt>
                <c:pt idx="295">
                  <c:v>160.00000000000003</c:v>
                </c:pt>
                <c:pt idx="296">
                  <c:v>160.00000000000003</c:v>
                </c:pt>
                <c:pt idx="297">
                  <c:v>160.00000000000003</c:v>
                </c:pt>
                <c:pt idx="298">
                  <c:v>160.00000000000003</c:v>
                </c:pt>
                <c:pt idx="299">
                  <c:v>160.00000000000003</c:v>
                </c:pt>
                <c:pt idx="300">
                  <c:v>160.00000000000003</c:v>
                </c:pt>
                <c:pt idx="301">
                  <c:v>160.00000000000003</c:v>
                </c:pt>
                <c:pt idx="302">
                  <c:v>160.00000000000003</c:v>
                </c:pt>
                <c:pt idx="303">
                  <c:v>160.00000000000003</c:v>
                </c:pt>
                <c:pt idx="304">
                  <c:v>160.00000000000003</c:v>
                </c:pt>
                <c:pt idx="305">
                  <c:v>160.00000000000003</c:v>
                </c:pt>
                <c:pt idx="306">
                  <c:v>160.00000000000003</c:v>
                </c:pt>
                <c:pt idx="307">
                  <c:v>160.00000000000003</c:v>
                </c:pt>
                <c:pt idx="308">
                  <c:v>160.00000000000003</c:v>
                </c:pt>
                <c:pt idx="309">
                  <c:v>160.00000000000003</c:v>
                </c:pt>
                <c:pt idx="310">
                  <c:v>160.00000000000003</c:v>
                </c:pt>
                <c:pt idx="311">
                  <c:v>160.00000000000003</c:v>
                </c:pt>
                <c:pt idx="312">
                  <c:v>160.00000000000003</c:v>
                </c:pt>
                <c:pt idx="313">
                  <c:v>160.00000000000003</c:v>
                </c:pt>
                <c:pt idx="314">
                  <c:v>160.00000000000003</c:v>
                </c:pt>
                <c:pt idx="315">
                  <c:v>160.00000000000003</c:v>
                </c:pt>
                <c:pt idx="316">
                  <c:v>160.00000000000003</c:v>
                </c:pt>
                <c:pt idx="317">
                  <c:v>160.00000000000003</c:v>
                </c:pt>
                <c:pt idx="318">
                  <c:v>160.00000000000003</c:v>
                </c:pt>
                <c:pt idx="319">
                  <c:v>160.00000000000003</c:v>
                </c:pt>
                <c:pt idx="320">
                  <c:v>160.00000000000003</c:v>
                </c:pt>
                <c:pt idx="321">
                  <c:v>160.00000000000003</c:v>
                </c:pt>
                <c:pt idx="322">
                  <c:v>160.00000000000003</c:v>
                </c:pt>
                <c:pt idx="323">
                  <c:v>160.00000000000003</c:v>
                </c:pt>
                <c:pt idx="324">
                  <c:v>160.00000000000003</c:v>
                </c:pt>
                <c:pt idx="325">
                  <c:v>160.00000000000003</c:v>
                </c:pt>
                <c:pt idx="326">
                  <c:v>160.00000000000003</c:v>
                </c:pt>
                <c:pt idx="327">
                  <c:v>160.00000000000003</c:v>
                </c:pt>
                <c:pt idx="328">
                  <c:v>160.00000000000003</c:v>
                </c:pt>
                <c:pt idx="329">
                  <c:v>160.00000000000003</c:v>
                </c:pt>
                <c:pt idx="330">
                  <c:v>160.00000000000003</c:v>
                </c:pt>
                <c:pt idx="331">
                  <c:v>160.00000000000003</c:v>
                </c:pt>
                <c:pt idx="332">
                  <c:v>160.00000000000003</c:v>
                </c:pt>
                <c:pt idx="333">
                  <c:v>160.00000000000003</c:v>
                </c:pt>
                <c:pt idx="334">
                  <c:v>160.00000000000003</c:v>
                </c:pt>
                <c:pt idx="335">
                  <c:v>160.00000000000003</c:v>
                </c:pt>
                <c:pt idx="336">
                  <c:v>160.00000000000003</c:v>
                </c:pt>
                <c:pt idx="337">
                  <c:v>160.00000000000003</c:v>
                </c:pt>
                <c:pt idx="338">
                  <c:v>160.00000000000003</c:v>
                </c:pt>
                <c:pt idx="339">
                  <c:v>160.00000000000003</c:v>
                </c:pt>
                <c:pt idx="340">
                  <c:v>160.00000000000003</c:v>
                </c:pt>
                <c:pt idx="341">
                  <c:v>160.00000000000003</c:v>
                </c:pt>
                <c:pt idx="342">
                  <c:v>160.00000000000003</c:v>
                </c:pt>
                <c:pt idx="343">
                  <c:v>160.00000000000003</c:v>
                </c:pt>
                <c:pt idx="344">
                  <c:v>160.00000000000003</c:v>
                </c:pt>
                <c:pt idx="345">
                  <c:v>160.00000000000003</c:v>
                </c:pt>
                <c:pt idx="346">
                  <c:v>160.00000000000003</c:v>
                </c:pt>
                <c:pt idx="347">
                  <c:v>160.00000000000003</c:v>
                </c:pt>
                <c:pt idx="348">
                  <c:v>160.00000000000003</c:v>
                </c:pt>
                <c:pt idx="349">
                  <c:v>160.00000000000003</c:v>
                </c:pt>
                <c:pt idx="350">
                  <c:v>160.00000000000003</c:v>
                </c:pt>
                <c:pt idx="351">
                  <c:v>160.00000000000003</c:v>
                </c:pt>
                <c:pt idx="352">
                  <c:v>160.00000000000003</c:v>
                </c:pt>
                <c:pt idx="353">
                  <c:v>160.00000000000003</c:v>
                </c:pt>
                <c:pt idx="354">
                  <c:v>160.00000000000003</c:v>
                </c:pt>
                <c:pt idx="355">
                  <c:v>160.00000000000003</c:v>
                </c:pt>
                <c:pt idx="356">
                  <c:v>160.00000000000003</c:v>
                </c:pt>
                <c:pt idx="357">
                  <c:v>160.00000000000003</c:v>
                </c:pt>
                <c:pt idx="358">
                  <c:v>160.00000000000003</c:v>
                </c:pt>
                <c:pt idx="359">
                  <c:v>160.00000000000003</c:v>
                </c:pt>
                <c:pt idx="360">
                  <c:v>160.00000000000003</c:v>
                </c:pt>
                <c:pt idx="361">
                  <c:v>160.00000000000003</c:v>
                </c:pt>
                <c:pt idx="362">
                  <c:v>160.00000000000003</c:v>
                </c:pt>
                <c:pt idx="363">
                  <c:v>160.00000000000003</c:v>
                </c:pt>
                <c:pt idx="364">
                  <c:v>160.00000000000003</c:v>
                </c:pt>
                <c:pt idx="365">
                  <c:v>160.00000000000003</c:v>
                </c:pt>
                <c:pt idx="366">
                  <c:v>160.00000000000003</c:v>
                </c:pt>
                <c:pt idx="367">
                  <c:v>160.00000000000003</c:v>
                </c:pt>
                <c:pt idx="368">
                  <c:v>160.00000000000003</c:v>
                </c:pt>
                <c:pt idx="369">
                  <c:v>160.00000000000003</c:v>
                </c:pt>
                <c:pt idx="370">
                  <c:v>160.00000000000003</c:v>
                </c:pt>
                <c:pt idx="371">
                  <c:v>160.00000000000003</c:v>
                </c:pt>
                <c:pt idx="372">
                  <c:v>160.00000000000003</c:v>
                </c:pt>
                <c:pt idx="373">
                  <c:v>160.00000000000003</c:v>
                </c:pt>
                <c:pt idx="374">
                  <c:v>160.00000000000003</c:v>
                </c:pt>
                <c:pt idx="375">
                  <c:v>160.00000000000003</c:v>
                </c:pt>
                <c:pt idx="376">
                  <c:v>160.00000000000003</c:v>
                </c:pt>
                <c:pt idx="377">
                  <c:v>160.00000000000003</c:v>
                </c:pt>
                <c:pt idx="378">
                  <c:v>160.00000000000003</c:v>
                </c:pt>
                <c:pt idx="379">
                  <c:v>160.00000000000003</c:v>
                </c:pt>
                <c:pt idx="380">
                  <c:v>160.00000000000003</c:v>
                </c:pt>
                <c:pt idx="381">
                  <c:v>160.00000000000003</c:v>
                </c:pt>
                <c:pt idx="382">
                  <c:v>160.00000000000003</c:v>
                </c:pt>
                <c:pt idx="383">
                  <c:v>160.00000000000003</c:v>
                </c:pt>
                <c:pt idx="384">
                  <c:v>160.00000000000003</c:v>
                </c:pt>
                <c:pt idx="385">
                  <c:v>160.00000000000003</c:v>
                </c:pt>
                <c:pt idx="386">
                  <c:v>160.00000000000003</c:v>
                </c:pt>
                <c:pt idx="387">
                  <c:v>160.00000000000003</c:v>
                </c:pt>
                <c:pt idx="388">
                  <c:v>160.00000000000003</c:v>
                </c:pt>
                <c:pt idx="389">
                  <c:v>160.00000000000003</c:v>
                </c:pt>
                <c:pt idx="390">
                  <c:v>160.00000000000003</c:v>
                </c:pt>
                <c:pt idx="391">
                  <c:v>160.00000000000003</c:v>
                </c:pt>
                <c:pt idx="392">
                  <c:v>160.00000000000003</c:v>
                </c:pt>
                <c:pt idx="393">
                  <c:v>160.00000000000003</c:v>
                </c:pt>
                <c:pt idx="394">
                  <c:v>160.00000000000003</c:v>
                </c:pt>
                <c:pt idx="395">
                  <c:v>160.00000000000003</c:v>
                </c:pt>
                <c:pt idx="396">
                  <c:v>160.00000000000003</c:v>
                </c:pt>
                <c:pt idx="397">
                  <c:v>160.00000000000003</c:v>
                </c:pt>
                <c:pt idx="398">
                  <c:v>160.00000000000003</c:v>
                </c:pt>
                <c:pt idx="399">
                  <c:v>160.00000000000003</c:v>
                </c:pt>
                <c:pt idx="400">
                  <c:v>160.00000000000003</c:v>
                </c:pt>
                <c:pt idx="401">
                  <c:v>160.00000000000003</c:v>
                </c:pt>
                <c:pt idx="402">
                  <c:v>160.00000000000003</c:v>
                </c:pt>
                <c:pt idx="403">
                  <c:v>160.00000000000003</c:v>
                </c:pt>
                <c:pt idx="404">
                  <c:v>160.00000000000003</c:v>
                </c:pt>
                <c:pt idx="405">
                  <c:v>160.00000000000003</c:v>
                </c:pt>
                <c:pt idx="406">
                  <c:v>160.00000000000003</c:v>
                </c:pt>
                <c:pt idx="407">
                  <c:v>160.00000000000003</c:v>
                </c:pt>
                <c:pt idx="408">
                  <c:v>160.00000000000003</c:v>
                </c:pt>
                <c:pt idx="409">
                  <c:v>160.00000000000003</c:v>
                </c:pt>
                <c:pt idx="410">
                  <c:v>160.00000000000003</c:v>
                </c:pt>
                <c:pt idx="411">
                  <c:v>160.00000000000003</c:v>
                </c:pt>
                <c:pt idx="412">
                  <c:v>160.00000000000003</c:v>
                </c:pt>
                <c:pt idx="413">
                  <c:v>160.00000000000003</c:v>
                </c:pt>
                <c:pt idx="414">
                  <c:v>160.00000000000003</c:v>
                </c:pt>
                <c:pt idx="415">
                  <c:v>160.00000000000003</c:v>
                </c:pt>
                <c:pt idx="416">
                  <c:v>160.00000000000003</c:v>
                </c:pt>
                <c:pt idx="417">
                  <c:v>160.00000000000003</c:v>
                </c:pt>
                <c:pt idx="418">
                  <c:v>160.00000000000003</c:v>
                </c:pt>
                <c:pt idx="419">
                  <c:v>160.00000000000003</c:v>
                </c:pt>
                <c:pt idx="420">
                  <c:v>160.00000000000003</c:v>
                </c:pt>
                <c:pt idx="421">
                  <c:v>160.00000000000003</c:v>
                </c:pt>
                <c:pt idx="422">
                  <c:v>160.00000000000003</c:v>
                </c:pt>
                <c:pt idx="423">
                  <c:v>160.00000000000003</c:v>
                </c:pt>
                <c:pt idx="424">
                  <c:v>160.00000000000003</c:v>
                </c:pt>
                <c:pt idx="425">
                  <c:v>160.00000000000003</c:v>
                </c:pt>
                <c:pt idx="426">
                  <c:v>160.00000000000003</c:v>
                </c:pt>
                <c:pt idx="427">
                  <c:v>160.00000000000003</c:v>
                </c:pt>
                <c:pt idx="428">
                  <c:v>160.00000000000003</c:v>
                </c:pt>
                <c:pt idx="429">
                  <c:v>160.00000000000003</c:v>
                </c:pt>
                <c:pt idx="430">
                  <c:v>160.00000000000003</c:v>
                </c:pt>
                <c:pt idx="431">
                  <c:v>160.00000000000003</c:v>
                </c:pt>
                <c:pt idx="432">
                  <c:v>160.00000000000003</c:v>
                </c:pt>
                <c:pt idx="433">
                  <c:v>160.00000000000003</c:v>
                </c:pt>
                <c:pt idx="434">
                  <c:v>160.00000000000003</c:v>
                </c:pt>
                <c:pt idx="435">
                  <c:v>160.00000000000003</c:v>
                </c:pt>
                <c:pt idx="436">
                  <c:v>160.00000000000003</c:v>
                </c:pt>
                <c:pt idx="437">
                  <c:v>160.00000000000003</c:v>
                </c:pt>
                <c:pt idx="438">
                  <c:v>160.00000000000003</c:v>
                </c:pt>
                <c:pt idx="439">
                  <c:v>160.00000000000003</c:v>
                </c:pt>
                <c:pt idx="440">
                  <c:v>160.00000000000003</c:v>
                </c:pt>
                <c:pt idx="441">
                  <c:v>160.00000000000003</c:v>
                </c:pt>
                <c:pt idx="442">
                  <c:v>160.00000000000003</c:v>
                </c:pt>
                <c:pt idx="443">
                  <c:v>160.00000000000003</c:v>
                </c:pt>
                <c:pt idx="444">
                  <c:v>160.00000000000003</c:v>
                </c:pt>
                <c:pt idx="445">
                  <c:v>160.00000000000003</c:v>
                </c:pt>
                <c:pt idx="446">
                  <c:v>160.00000000000003</c:v>
                </c:pt>
                <c:pt idx="447">
                  <c:v>160.00000000000003</c:v>
                </c:pt>
                <c:pt idx="448">
                  <c:v>160.00000000000003</c:v>
                </c:pt>
                <c:pt idx="449">
                  <c:v>160.00000000000003</c:v>
                </c:pt>
                <c:pt idx="450">
                  <c:v>160.00000000000003</c:v>
                </c:pt>
                <c:pt idx="451">
                  <c:v>160.00000000000003</c:v>
                </c:pt>
                <c:pt idx="452">
                  <c:v>160.00000000000003</c:v>
                </c:pt>
                <c:pt idx="453">
                  <c:v>160.00000000000003</c:v>
                </c:pt>
                <c:pt idx="454">
                  <c:v>160.00000000000003</c:v>
                </c:pt>
                <c:pt idx="455">
                  <c:v>160.00000000000003</c:v>
                </c:pt>
                <c:pt idx="456">
                  <c:v>160.00000000000003</c:v>
                </c:pt>
                <c:pt idx="457">
                  <c:v>160.00000000000003</c:v>
                </c:pt>
                <c:pt idx="458">
                  <c:v>160.00000000000003</c:v>
                </c:pt>
                <c:pt idx="459">
                  <c:v>160.00000000000003</c:v>
                </c:pt>
                <c:pt idx="460">
                  <c:v>160.00000000000003</c:v>
                </c:pt>
                <c:pt idx="461">
                  <c:v>160.00000000000003</c:v>
                </c:pt>
                <c:pt idx="462">
                  <c:v>160.00000000000003</c:v>
                </c:pt>
                <c:pt idx="463">
                  <c:v>160.00000000000003</c:v>
                </c:pt>
                <c:pt idx="464">
                  <c:v>160.00000000000003</c:v>
                </c:pt>
                <c:pt idx="465">
                  <c:v>160.00000000000003</c:v>
                </c:pt>
                <c:pt idx="466">
                  <c:v>160.00000000000003</c:v>
                </c:pt>
                <c:pt idx="467">
                  <c:v>160.00000000000003</c:v>
                </c:pt>
                <c:pt idx="468">
                  <c:v>160.00000000000003</c:v>
                </c:pt>
                <c:pt idx="469">
                  <c:v>160.00000000000003</c:v>
                </c:pt>
                <c:pt idx="470">
                  <c:v>160.00000000000003</c:v>
                </c:pt>
                <c:pt idx="471">
                  <c:v>160.00000000000003</c:v>
                </c:pt>
                <c:pt idx="472">
                  <c:v>160.00000000000003</c:v>
                </c:pt>
                <c:pt idx="473">
                  <c:v>160.00000000000003</c:v>
                </c:pt>
                <c:pt idx="474">
                  <c:v>160.00000000000003</c:v>
                </c:pt>
                <c:pt idx="475">
                  <c:v>160.00000000000003</c:v>
                </c:pt>
                <c:pt idx="476">
                  <c:v>160.00000000000003</c:v>
                </c:pt>
                <c:pt idx="477">
                  <c:v>160.00000000000003</c:v>
                </c:pt>
                <c:pt idx="478">
                  <c:v>160.00000000000003</c:v>
                </c:pt>
                <c:pt idx="479">
                  <c:v>160.00000000000003</c:v>
                </c:pt>
                <c:pt idx="480">
                  <c:v>160.00000000000003</c:v>
                </c:pt>
                <c:pt idx="481">
                  <c:v>160.00000000000003</c:v>
                </c:pt>
                <c:pt idx="482">
                  <c:v>160.00000000000003</c:v>
                </c:pt>
                <c:pt idx="483">
                  <c:v>160.00000000000003</c:v>
                </c:pt>
                <c:pt idx="484">
                  <c:v>160.00000000000003</c:v>
                </c:pt>
                <c:pt idx="485">
                  <c:v>160.00000000000003</c:v>
                </c:pt>
                <c:pt idx="486">
                  <c:v>160.00000000000003</c:v>
                </c:pt>
                <c:pt idx="487">
                  <c:v>160.00000000000003</c:v>
                </c:pt>
                <c:pt idx="488">
                  <c:v>160.00000000000003</c:v>
                </c:pt>
                <c:pt idx="489">
                  <c:v>160.00000000000003</c:v>
                </c:pt>
                <c:pt idx="490">
                  <c:v>160.00000000000003</c:v>
                </c:pt>
                <c:pt idx="491">
                  <c:v>160.00000000000003</c:v>
                </c:pt>
                <c:pt idx="492">
                  <c:v>160.00000000000003</c:v>
                </c:pt>
                <c:pt idx="493">
                  <c:v>160.00000000000003</c:v>
                </c:pt>
                <c:pt idx="494">
                  <c:v>160.00000000000003</c:v>
                </c:pt>
                <c:pt idx="495">
                  <c:v>160.00000000000003</c:v>
                </c:pt>
                <c:pt idx="496">
                  <c:v>160.00000000000003</c:v>
                </c:pt>
                <c:pt idx="497">
                  <c:v>160.00000000000003</c:v>
                </c:pt>
                <c:pt idx="498">
                  <c:v>160.00000000000003</c:v>
                </c:pt>
                <c:pt idx="499">
                  <c:v>160.00000000000003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8-476A-AC61-E1B5F322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158975"/>
        <c:axId val="1789494079"/>
      </c:scatterChart>
      <c:valAx>
        <c:axId val="1720158975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494079"/>
        <c:crosses val="autoZero"/>
        <c:crossBetween val="midCat"/>
        <c:majorUnit val="50"/>
      </c:valAx>
      <c:valAx>
        <c:axId val="17894940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2015897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r>
              <a:rPr lang="en-US"/>
              <a:t>Genetic Drift w/o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Homozygous Dominant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Tables!$T$3:$T$503</c:f>
              <c:numCache>
                <c:formatCode>General</c:formatCode>
                <c:ptCount val="501"/>
                <c:pt idx="0">
                  <c:v>360</c:v>
                </c:pt>
                <c:pt idx="1">
                  <c:v>397.25121075376427</c:v>
                </c:pt>
                <c:pt idx="2">
                  <c:v>456.35108542690318</c:v>
                </c:pt>
                <c:pt idx="3">
                  <c:v>496.44819912597819</c:v>
                </c:pt>
                <c:pt idx="4">
                  <c:v>556.13922436883365</c:v>
                </c:pt>
                <c:pt idx="5">
                  <c:v>642.45454638357546</c:v>
                </c:pt>
                <c:pt idx="6">
                  <c:v>646.5030706349005</c:v>
                </c:pt>
                <c:pt idx="7">
                  <c:v>711.15502453687839</c:v>
                </c:pt>
                <c:pt idx="8">
                  <c:v>802.7992386983874</c:v>
                </c:pt>
                <c:pt idx="9">
                  <c:v>852.81612448938245</c:v>
                </c:pt>
                <c:pt idx="10">
                  <c:v>884.57584152137429</c:v>
                </c:pt>
                <c:pt idx="11">
                  <c:v>941.22273458505151</c:v>
                </c:pt>
                <c:pt idx="12">
                  <c:v>1018.3787569845709</c:v>
                </c:pt>
                <c:pt idx="13">
                  <c:v>1217.9941811951944</c:v>
                </c:pt>
                <c:pt idx="14">
                  <c:v>1307.1823049322106</c:v>
                </c:pt>
                <c:pt idx="15">
                  <c:v>1520.8108833012911</c:v>
                </c:pt>
                <c:pt idx="16">
                  <c:v>1710.4138924426379</c:v>
                </c:pt>
                <c:pt idx="17">
                  <c:v>1694.4615787879777</c:v>
                </c:pt>
                <c:pt idx="18">
                  <c:v>1990.5733912496153</c:v>
                </c:pt>
                <c:pt idx="19">
                  <c:v>1991.7253557408842</c:v>
                </c:pt>
                <c:pt idx="20">
                  <c:v>2247.0744447064371</c:v>
                </c:pt>
                <c:pt idx="21">
                  <c:v>2466.0254174245974</c:v>
                </c:pt>
                <c:pt idx="22">
                  <c:v>2468.4936197393322</c:v>
                </c:pt>
                <c:pt idx="23">
                  <c:v>2841.422357973182</c:v>
                </c:pt>
                <c:pt idx="24">
                  <c:v>3230.8973669716852</c:v>
                </c:pt>
                <c:pt idx="25">
                  <c:v>3840.4401122170548</c:v>
                </c:pt>
                <c:pt idx="26">
                  <c:v>4533.1836144813878</c:v>
                </c:pt>
                <c:pt idx="27">
                  <c:v>4694.1923449045617</c:v>
                </c:pt>
                <c:pt idx="28">
                  <c:v>5522.0050611525221</c:v>
                </c:pt>
                <c:pt idx="29">
                  <c:v>6413.6753980660405</c:v>
                </c:pt>
                <c:pt idx="30">
                  <c:v>7364.4857156937851</c:v>
                </c:pt>
                <c:pt idx="31">
                  <c:v>7662.9194214298923</c:v>
                </c:pt>
                <c:pt idx="32">
                  <c:v>8033.6166917578894</c:v>
                </c:pt>
                <c:pt idx="33">
                  <c:v>8420.9528006566197</c:v>
                </c:pt>
                <c:pt idx="34">
                  <c:v>9397.2271525453762</c:v>
                </c:pt>
                <c:pt idx="35">
                  <c:v>11382.074298825402</c:v>
                </c:pt>
                <c:pt idx="36">
                  <c:v>11833.98402946209</c:v>
                </c:pt>
                <c:pt idx="37">
                  <c:v>12481.739935673579</c:v>
                </c:pt>
                <c:pt idx="38">
                  <c:v>13960.417660679952</c:v>
                </c:pt>
                <c:pt idx="39">
                  <c:v>14106.15691040437</c:v>
                </c:pt>
                <c:pt idx="40">
                  <c:v>13959.957299214781</c:v>
                </c:pt>
                <c:pt idx="41">
                  <c:v>15302.768624411279</c:v>
                </c:pt>
                <c:pt idx="42">
                  <c:v>17184.34186463516</c:v>
                </c:pt>
                <c:pt idx="43">
                  <c:v>20693.863180793709</c:v>
                </c:pt>
                <c:pt idx="44">
                  <c:v>21843.488443797865</c:v>
                </c:pt>
                <c:pt idx="45">
                  <c:v>23535.848251990607</c:v>
                </c:pt>
                <c:pt idx="46">
                  <c:v>25779.082959931198</c:v>
                </c:pt>
                <c:pt idx="47">
                  <c:v>26879.868121377069</c:v>
                </c:pt>
                <c:pt idx="48">
                  <c:v>29114.140447555896</c:v>
                </c:pt>
                <c:pt idx="49">
                  <c:v>29679.72472358714</c:v>
                </c:pt>
                <c:pt idx="50">
                  <c:v>33283.85852322969</c:v>
                </c:pt>
                <c:pt idx="51">
                  <c:v>37766.264626095195</c:v>
                </c:pt>
                <c:pt idx="52">
                  <c:v>43255.379563260554</c:v>
                </c:pt>
                <c:pt idx="53">
                  <c:v>44484.967683073053</c:v>
                </c:pt>
                <c:pt idx="54">
                  <c:v>48521.079932661851</c:v>
                </c:pt>
                <c:pt idx="55">
                  <c:v>51998.886964553101</c:v>
                </c:pt>
                <c:pt idx="56">
                  <c:v>60252.671480936187</c:v>
                </c:pt>
                <c:pt idx="57">
                  <c:v>65626.11747101754</c:v>
                </c:pt>
                <c:pt idx="58">
                  <c:v>67950.307319837026</c:v>
                </c:pt>
                <c:pt idx="59">
                  <c:v>68810.635107465845</c:v>
                </c:pt>
                <c:pt idx="60">
                  <c:v>73071.713684843213</c:v>
                </c:pt>
                <c:pt idx="61">
                  <c:v>72704.335279071704</c:v>
                </c:pt>
                <c:pt idx="62">
                  <c:v>80844.099258072034</c:v>
                </c:pt>
                <c:pt idx="63">
                  <c:v>92000.068997348615</c:v>
                </c:pt>
                <c:pt idx="64">
                  <c:v>113006.57173360855</c:v>
                </c:pt>
                <c:pt idx="65">
                  <c:v>108273.79096341581</c:v>
                </c:pt>
                <c:pt idx="66">
                  <c:v>114829.10076982193</c:v>
                </c:pt>
                <c:pt idx="67">
                  <c:v>132794.19846647448</c:v>
                </c:pt>
                <c:pt idx="68">
                  <c:v>137382.58997331624</c:v>
                </c:pt>
                <c:pt idx="69">
                  <c:v>151843.63755965442</c:v>
                </c:pt>
                <c:pt idx="70">
                  <c:v>169665.15728279922</c:v>
                </c:pt>
                <c:pt idx="71">
                  <c:v>172278.6762886552</c:v>
                </c:pt>
                <c:pt idx="72">
                  <c:v>195664.37513438787</c:v>
                </c:pt>
                <c:pt idx="73">
                  <c:v>194130.11348171128</c:v>
                </c:pt>
                <c:pt idx="74">
                  <c:v>193794.70181623229</c:v>
                </c:pt>
                <c:pt idx="75">
                  <c:v>208221.21286766056</c:v>
                </c:pt>
                <c:pt idx="76">
                  <c:v>216265.42415171387</c:v>
                </c:pt>
                <c:pt idx="77">
                  <c:v>254634.4420713454</c:v>
                </c:pt>
                <c:pt idx="78">
                  <c:v>252633.01480532042</c:v>
                </c:pt>
                <c:pt idx="79">
                  <c:v>304521.04101936985</c:v>
                </c:pt>
                <c:pt idx="80">
                  <c:v>294149.29414757452</c:v>
                </c:pt>
                <c:pt idx="81">
                  <c:v>288376.62519932416</c:v>
                </c:pt>
                <c:pt idx="82">
                  <c:v>332350.54663482693</c:v>
                </c:pt>
                <c:pt idx="83">
                  <c:v>365253.02878629783</c:v>
                </c:pt>
                <c:pt idx="84">
                  <c:v>401871.46522831888</c:v>
                </c:pt>
                <c:pt idx="85">
                  <c:v>460941.48041235399</c:v>
                </c:pt>
                <c:pt idx="86">
                  <c:v>477182.68731327</c:v>
                </c:pt>
                <c:pt idx="87">
                  <c:v>550142.60545289505</c:v>
                </c:pt>
                <c:pt idx="88">
                  <c:v>649128.40716049052</c:v>
                </c:pt>
                <c:pt idx="89">
                  <c:v>689877.87875365501</c:v>
                </c:pt>
                <c:pt idx="90">
                  <c:v>806255.61954008299</c:v>
                </c:pt>
                <c:pt idx="91">
                  <c:v>840921.7834404048</c:v>
                </c:pt>
                <c:pt idx="92">
                  <c:v>1037958.5057012235</c:v>
                </c:pt>
                <c:pt idx="93">
                  <c:v>1081335.210417304</c:v>
                </c:pt>
                <c:pt idx="94">
                  <c:v>1195615.1131715849</c:v>
                </c:pt>
                <c:pt idx="95">
                  <c:v>1579134.7939678216</c:v>
                </c:pt>
                <c:pt idx="96">
                  <c:v>1741388.4551711581</c:v>
                </c:pt>
                <c:pt idx="97">
                  <c:v>1902508.5746436233</c:v>
                </c:pt>
                <c:pt idx="98">
                  <c:v>1915704.1753223001</c:v>
                </c:pt>
                <c:pt idx="99">
                  <c:v>2287806.8946050126</c:v>
                </c:pt>
                <c:pt idx="100">
                  <c:v>2431584.6895381259</c:v>
                </c:pt>
                <c:pt idx="101">
                  <c:v>2662887.0536848744</c:v>
                </c:pt>
                <c:pt idx="102">
                  <c:v>2863799.4738825583</c:v>
                </c:pt>
                <c:pt idx="103">
                  <c:v>3117456.9835716239</c:v>
                </c:pt>
                <c:pt idx="104">
                  <c:v>3260473.318890085</c:v>
                </c:pt>
                <c:pt idx="105">
                  <c:v>3944425.8351883003</c:v>
                </c:pt>
                <c:pt idx="106">
                  <c:v>3892185.7536605005</c:v>
                </c:pt>
                <c:pt idx="107">
                  <c:v>4351959.9036590084</c:v>
                </c:pt>
                <c:pt idx="108">
                  <c:v>4423338.7016138602</c:v>
                </c:pt>
                <c:pt idx="109">
                  <c:v>5037057.2828014195</c:v>
                </c:pt>
                <c:pt idx="110">
                  <c:v>7257209.5841286127</c:v>
                </c:pt>
                <c:pt idx="111">
                  <c:v>6944710.8624969432</c:v>
                </c:pt>
                <c:pt idx="112">
                  <c:v>7471842.6517346557</c:v>
                </c:pt>
                <c:pt idx="113">
                  <c:v>7996061.4829166662</c:v>
                </c:pt>
                <c:pt idx="114">
                  <c:v>7985618.292040729</c:v>
                </c:pt>
                <c:pt idx="115">
                  <c:v>8554709.3330725655</c:v>
                </c:pt>
                <c:pt idx="116">
                  <c:v>9624954.8829702809</c:v>
                </c:pt>
                <c:pt idx="117">
                  <c:v>11132897.53524445</c:v>
                </c:pt>
                <c:pt idx="118">
                  <c:v>12488996.921745438</c:v>
                </c:pt>
                <c:pt idx="119">
                  <c:v>15184962.136875095</c:v>
                </c:pt>
                <c:pt idx="120">
                  <c:v>15124154.329250956</c:v>
                </c:pt>
                <c:pt idx="121">
                  <c:v>17598811.59964329</c:v>
                </c:pt>
                <c:pt idx="122">
                  <c:v>19920316.488493763</c:v>
                </c:pt>
                <c:pt idx="123">
                  <c:v>24436708.899301179</c:v>
                </c:pt>
                <c:pt idx="124">
                  <c:v>27116144.49354405</c:v>
                </c:pt>
                <c:pt idx="125">
                  <c:v>29903215.021551177</c:v>
                </c:pt>
                <c:pt idx="126">
                  <c:v>34984574.339677684</c:v>
                </c:pt>
                <c:pt idx="127">
                  <c:v>37183636.97395999</c:v>
                </c:pt>
                <c:pt idx="128">
                  <c:v>41642416.877779506</c:v>
                </c:pt>
                <c:pt idx="129">
                  <c:v>45344485.823137008</c:v>
                </c:pt>
                <c:pt idx="130">
                  <c:v>53353037.449910074</c:v>
                </c:pt>
                <c:pt idx="131">
                  <c:v>61684795.234186329</c:v>
                </c:pt>
                <c:pt idx="132">
                  <c:v>58781570.555528529</c:v>
                </c:pt>
                <c:pt idx="133">
                  <c:v>80032764.534684762</c:v>
                </c:pt>
                <c:pt idx="134">
                  <c:v>88947463.59947522</c:v>
                </c:pt>
                <c:pt idx="135">
                  <c:v>98003112.189587295</c:v>
                </c:pt>
                <c:pt idx="136">
                  <c:v>115375827.4463038</c:v>
                </c:pt>
                <c:pt idx="137">
                  <c:v>137900047.88713217</c:v>
                </c:pt>
                <c:pt idx="138">
                  <c:v>148860770.32786298</c:v>
                </c:pt>
                <c:pt idx="139">
                  <c:v>186344958.38675594</c:v>
                </c:pt>
                <c:pt idx="140">
                  <c:v>201933946.1415275</c:v>
                </c:pt>
                <c:pt idx="141">
                  <c:v>236752493.33676457</c:v>
                </c:pt>
                <c:pt idx="142">
                  <c:v>242726968.0652329</c:v>
                </c:pt>
                <c:pt idx="143">
                  <c:v>281192234.09627306</c:v>
                </c:pt>
                <c:pt idx="144">
                  <c:v>286745126.94950736</c:v>
                </c:pt>
                <c:pt idx="145">
                  <c:v>311691272.10681349</c:v>
                </c:pt>
                <c:pt idx="146">
                  <c:v>337559882.84691793</c:v>
                </c:pt>
                <c:pt idx="147">
                  <c:v>415379710.80724442</c:v>
                </c:pt>
                <c:pt idx="148">
                  <c:v>422848460.66294712</c:v>
                </c:pt>
                <c:pt idx="149">
                  <c:v>475697188.13071239</c:v>
                </c:pt>
                <c:pt idx="150">
                  <c:v>519063608.98447049</c:v>
                </c:pt>
                <c:pt idx="151">
                  <c:v>573147368.10017729</c:v>
                </c:pt>
                <c:pt idx="152">
                  <c:v>638945375.98306537</c:v>
                </c:pt>
                <c:pt idx="153">
                  <c:v>711039261.76435173</c:v>
                </c:pt>
                <c:pt idx="154">
                  <c:v>831344639.75534046</c:v>
                </c:pt>
                <c:pt idx="155">
                  <c:v>883824615.18513799</c:v>
                </c:pt>
                <c:pt idx="156">
                  <c:v>938435046.41197455</c:v>
                </c:pt>
                <c:pt idx="157">
                  <c:v>962986830.47915399</c:v>
                </c:pt>
                <c:pt idx="158">
                  <c:v>1001871125.1326305</c:v>
                </c:pt>
                <c:pt idx="159">
                  <c:v>1004144595.0081385</c:v>
                </c:pt>
                <c:pt idx="160">
                  <c:v>1215203790.2025261</c:v>
                </c:pt>
                <c:pt idx="161">
                  <c:v>1368719780.4359741</c:v>
                </c:pt>
                <c:pt idx="162">
                  <c:v>1467263656.9034858</c:v>
                </c:pt>
                <c:pt idx="163">
                  <c:v>1683460691.8955424</c:v>
                </c:pt>
                <c:pt idx="164">
                  <c:v>1713535443.2196031</c:v>
                </c:pt>
                <c:pt idx="165">
                  <c:v>1901404107.3454084</c:v>
                </c:pt>
                <c:pt idx="166">
                  <c:v>2243662109.1319261</c:v>
                </c:pt>
                <c:pt idx="167">
                  <c:v>2151637473.2055912</c:v>
                </c:pt>
                <c:pt idx="168">
                  <c:v>2447997213.3603125</c:v>
                </c:pt>
                <c:pt idx="169">
                  <c:v>2967549539.6252913</c:v>
                </c:pt>
                <c:pt idx="170">
                  <c:v>3034070754.7858052</c:v>
                </c:pt>
                <c:pt idx="171">
                  <c:v>3429770244.8489685</c:v>
                </c:pt>
                <c:pt idx="172">
                  <c:v>3795077298.5476451</c:v>
                </c:pt>
                <c:pt idx="173">
                  <c:v>4455694738.7935171</c:v>
                </c:pt>
                <c:pt idx="174">
                  <c:v>4698820174.6968565</c:v>
                </c:pt>
                <c:pt idx="175">
                  <c:v>5818106609.3971882</c:v>
                </c:pt>
                <c:pt idx="176">
                  <c:v>6905111447.5359516</c:v>
                </c:pt>
                <c:pt idx="177">
                  <c:v>6823926688.8659296</c:v>
                </c:pt>
                <c:pt idx="178">
                  <c:v>6713471807.3134165</c:v>
                </c:pt>
                <c:pt idx="179">
                  <c:v>8260316664.8221035</c:v>
                </c:pt>
                <c:pt idx="180">
                  <c:v>8429601924.0531292</c:v>
                </c:pt>
                <c:pt idx="181">
                  <c:v>9888727668.0159893</c:v>
                </c:pt>
                <c:pt idx="182">
                  <c:v>11610581199.61508</c:v>
                </c:pt>
                <c:pt idx="183">
                  <c:v>12260738043.369223</c:v>
                </c:pt>
                <c:pt idx="184">
                  <c:v>14050772049.487404</c:v>
                </c:pt>
                <c:pt idx="185">
                  <c:v>14986140270.061954</c:v>
                </c:pt>
                <c:pt idx="186">
                  <c:v>16889014164.0233</c:v>
                </c:pt>
                <c:pt idx="187">
                  <c:v>19653517346.073967</c:v>
                </c:pt>
                <c:pt idx="188">
                  <c:v>23100912488.499275</c:v>
                </c:pt>
                <c:pt idx="189">
                  <c:v>24191965525.914837</c:v>
                </c:pt>
                <c:pt idx="190">
                  <c:v>26120765230.754677</c:v>
                </c:pt>
                <c:pt idx="191">
                  <c:v>28138078117.950474</c:v>
                </c:pt>
                <c:pt idx="192">
                  <c:v>35406461025.821938</c:v>
                </c:pt>
                <c:pt idx="193">
                  <c:v>36531818672.664566</c:v>
                </c:pt>
                <c:pt idx="194">
                  <c:v>36602859322.681831</c:v>
                </c:pt>
                <c:pt idx="195">
                  <c:v>38325715426.50219</c:v>
                </c:pt>
                <c:pt idx="196">
                  <c:v>40275604090.83773</c:v>
                </c:pt>
                <c:pt idx="197">
                  <c:v>45688647920.714752</c:v>
                </c:pt>
                <c:pt idx="198">
                  <c:v>53731422369.109909</c:v>
                </c:pt>
                <c:pt idx="199">
                  <c:v>56716948399.015785</c:v>
                </c:pt>
                <c:pt idx="200">
                  <c:v>62192994661.056709</c:v>
                </c:pt>
                <c:pt idx="201">
                  <c:v>65229023919.303543</c:v>
                </c:pt>
                <c:pt idx="202">
                  <c:v>74202489966.408524</c:v>
                </c:pt>
                <c:pt idx="203">
                  <c:v>88773224973.741806</c:v>
                </c:pt>
                <c:pt idx="204">
                  <c:v>99300484470.083588</c:v>
                </c:pt>
                <c:pt idx="205">
                  <c:v>100254340409.56276</c:v>
                </c:pt>
                <c:pt idx="206">
                  <c:v>112290280286.3998</c:v>
                </c:pt>
                <c:pt idx="207">
                  <c:v>123829333860.8481</c:v>
                </c:pt>
                <c:pt idx="208">
                  <c:v>152947688059.96152</c:v>
                </c:pt>
                <c:pt idx="209">
                  <c:v>170225016283.55396</c:v>
                </c:pt>
                <c:pt idx="210">
                  <c:v>184571981487.97272</c:v>
                </c:pt>
                <c:pt idx="211">
                  <c:v>185652139925.95853</c:v>
                </c:pt>
                <c:pt idx="212">
                  <c:v>198586735930.4924</c:v>
                </c:pt>
                <c:pt idx="213">
                  <c:v>229396041013.49213</c:v>
                </c:pt>
                <c:pt idx="214">
                  <c:v>252231184589.89667</c:v>
                </c:pt>
                <c:pt idx="215">
                  <c:v>273573210979.19379</c:v>
                </c:pt>
                <c:pt idx="216">
                  <c:v>289152411297.88843</c:v>
                </c:pt>
                <c:pt idx="217">
                  <c:v>345106837396.27618</c:v>
                </c:pt>
                <c:pt idx="218">
                  <c:v>350151356080.2865</c:v>
                </c:pt>
                <c:pt idx="219">
                  <c:v>395293771753.56628</c:v>
                </c:pt>
                <c:pt idx="220">
                  <c:v>435557342823.32611</c:v>
                </c:pt>
                <c:pt idx="221">
                  <c:v>499446920827.22406</c:v>
                </c:pt>
                <c:pt idx="222">
                  <c:v>533606063055.1308</c:v>
                </c:pt>
                <c:pt idx="223">
                  <c:v>625316651674.16101</c:v>
                </c:pt>
                <c:pt idx="224">
                  <c:v>741767656108.30481</c:v>
                </c:pt>
                <c:pt idx="225">
                  <c:v>708214109157.07129</c:v>
                </c:pt>
                <c:pt idx="226">
                  <c:v>792150163385.63489</c:v>
                </c:pt>
                <c:pt idx="227">
                  <c:v>857358789641.28723</c:v>
                </c:pt>
                <c:pt idx="228">
                  <c:v>952658089919.46216</c:v>
                </c:pt>
                <c:pt idx="229">
                  <c:v>1068554770920.7562</c:v>
                </c:pt>
                <c:pt idx="230">
                  <c:v>1124235391534.0295</c:v>
                </c:pt>
                <c:pt idx="231">
                  <c:v>1173510006201.1243</c:v>
                </c:pt>
                <c:pt idx="232">
                  <c:v>1437971641991.6438</c:v>
                </c:pt>
                <c:pt idx="233">
                  <c:v>1630246228070.9697</c:v>
                </c:pt>
                <c:pt idx="234">
                  <c:v>1915335426062.1702</c:v>
                </c:pt>
                <c:pt idx="235">
                  <c:v>2079673937494.4739</c:v>
                </c:pt>
                <c:pt idx="236">
                  <c:v>2321753660534.8662</c:v>
                </c:pt>
                <c:pt idx="237">
                  <c:v>2485428515620.6426</c:v>
                </c:pt>
                <c:pt idx="238">
                  <c:v>2650350373976.4297</c:v>
                </c:pt>
                <c:pt idx="239">
                  <c:v>2812922971232.2456</c:v>
                </c:pt>
                <c:pt idx="240">
                  <c:v>3080437882398.5059</c:v>
                </c:pt>
                <c:pt idx="241">
                  <c:v>3241053836620.0269</c:v>
                </c:pt>
                <c:pt idx="242">
                  <c:v>3619664385632.6826</c:v>
                </c:pt>
                <c:pt idx="243">
                  <c:v>4170680399043.7168</c:v>
                </c:pt>
                <c:pt idx="244">
                  <c:v>4399351903329.2402</c:v>
                </c:pt>
                <c:pt idx="245">
                  <c:v>5114306708788.0166</c:v>
                </c:pt>
                <c:pt idx="246">
                  <c:v>5242472299091.4795</c:v>
                </c:pt>
                <c:pt idx="247">
                  <c:v>5633795547603.042</c:v>
                </c:pt>
                <c:pt idx="248">
                  <c:v>6500197802593.0928</c:v>
                </c:pt>
                <c:pt idx="249">
                  <c:v>6933115107121.9707</c:v>
                </c:pt>
                <c:pt idx="250">
                  <c:v>7126096633301.6445</c:v>
                </c:pt>
                <c:pt idx="251">
                  <c:v>7452630678610.0459</c:v>
                </c:pt>
                <c:pt idx="252">
                  <c:v>7977477882732.5977</c:v>
                </c:pt>
                <c:pt idx="253">
                  <c:v>8755110006823.1064</c:v>
                </c:pt>
                <c:pt idx="254">
                  <c:v>8860527462707.2578</c:v>
                </c:pt>
                <c:pt idx="255">
                  <c:v>9216438956155.8242</c:v>
                </c:pt>
                <c:pt idx="256">
                  <c:v>9426954462986.2305</c:v>
                </c:pt>
                <c:pt idx="257">
                  <c:v>11659115158706.229</c:v>
                </c:pt>
                <c:pt idx="258">
                  <c:v>12746077483196.303</c:v>
                </c:pt>
                <c:pt idx="259">
                  <c:v>12520901927746.73</c:v>
                </c:pt>
                <c:pt idx="260">
                  <c:v>14742913246239.361</c:v>
                </c:pt>
                <c:pt idx="261">
                  <c:v>15735449180704.973</c:v>
                </c:pt>
                <c:pt idx="262">
                  <c:v>18162446567729.367</c:v>
                </c:pt>
                <c:pt idx="263">
                  <c:v>18889846335314.621</c:v>
                </c:pt>
                <c:pt idx="264">
                  <c:v>23720708269448.98</c:v>
                </c:pt>
                <c:pt idx="265">
                  <c:v>25915325678810.422</c:v>
                </c:pt>
                <c:pt idx="266">
                  <c:v>27818665331122.723</c:v>
                </c:pt>
                <c:pt idx="267">
                  <c:v>34185351437076.719</c:v>
                </c:pt>
                <c:pt idx="268">
                  <c:v>34945496935025.453</c:v>
                </c:pt>
                <c:pt idx="269">
                  <c:v>40946445619621.063</c:v>
                </c:pt>
                <c:pt idx="270">
                  <c:v>43397181267916.813</c:v>
                </c:pt>
                <c:pt idx="271">
                  <c:v>43637575560711.367</c:v>
                </c:pt>
                <c:pt idx="272">
                  <c:v>50283816978706.078</c:v>
                </c:pt>
                <c:pt idx="273">
                  <c:v>55453196744378.344</c:v>
                </c:pt>
                <c:pt idx="274">
                  <c:v>55130710443892.625</c:v>
                </c:pt>
                <c:pt idx="275">
                  <c:v>62061184320561.133</c:v>
                </c:pt>
                <c:pt idx="276">
                  <c:v>72325837537701.031</c:v>
                </c:pt>
                <c:pt idx="277">
                  <c:v>75064774770956.75</c:v>
                </c:pt>
                <c:pt idx="278">
                  <c:v>79198136027667.156</c:v>
                </c:pt>
                <c:pt idx="279">
                  <c:v>84211569929015.828</c:v>
                </c:pt>
                <c:pt idx="280">
                  <c:v>98441153897815.094</c:v>
                </c:pt>
                <c:pt idx="281">
                  <c:v>99359492817829.797</c:v>
                </c:pt>
                <c:pt idx="282">
                  <c:v>110829496567303.02</c:v>
                </c:pt>
                <c:pt idx="283">
                  <c:v>125201271923961.14</c:v>
                </c:pt>
                <c:pt idx="284">
                  <c:v>152279380593004.66</c:v>
                </c:pt>
                <c:pt idx="285">
                  <c:v>160097237055209.31</c:v>
                </c:pt>
                <c:pt idx="286">
                  <c:v>168149402759076.75</c:v>
                </c:pt>
                <c:pt idx="287">
                  <c:v>193830594492073.16</c:v>
                </c:pt>
                <c:pt idx="288">
                  <c:v>212847359156760.16</c:v>
                </c:pt>
                <c:pt idx="289">
                  <c:v>246394476229004.25</c:v>
                </c:pt>
                <c:pt idx="290">
                  <c:v>257113442026752.81</c:v>
                </c:pt>
                <c:pt idx="291">
                  <c:v>288258890256185.69</c:v>
                </c:pt>
                <c:pt idx="292">
                  <c:v>297564967258418.69</c:v>
                </c:pt>
                <c:pt idx="293">
                  <c:v>315041037041564.56</c:v>
                </c:pt>
                <c:pt idx="294">
                  <c:v>321926261363584.81</c:v>
                </c:pt>
                <c:pt idx="295">
                  <c:v>363310735641829.81</c:v>
                </c:pt>
                <c:pt idx="296">
                  <c:v>480122927574381.31</c:v>
                </c:pt>
                <c:pt idx="297">
                  <c:v>539434828081762.13</c:v>
                </c:pt>
                <c:pt idx="298">
                  <c:v>648714291138437</c:v>
                </c:pt>
                <c:pt idx="299">
                  <c:v>690892525392832.88</c:v>
                </c:pt>
                <c:pt idx="300">
                  <c:v>842821260165406.38</c:v>
                </c:pt>
                <c:pt idx="301">
                  <c:v>831044709984861.25</c:v>
                </c:pt>
                <c:pt idx="302">
                  <c:v>969731939916007.5</c:v>
                </c:pt>
                <c:pt idx="303">
                  <c:v>1029909882906430.8</c:v>
                </c:pt>
                <c:pt idx="304">
                  <c:v>1255864796174455.8</c:v>
                </c:pt>
                <c:pt idx="305">
                  <c:v>1313341584585416.8</c:v>
                </c:pt>
                <c:pt idx="306">
                  <c:v>1537594227014860</c:v>
                </c:pt>
                <c:pt idx="307">
                  <c:v>1617467712136354.5</c:v>
                </c:pt>
                <c:pt idx="308">
                  <c:v>1845019938475878.5</c:v>
                </c:pt>
                <c:pt idx="309">
                  <c:v>1936344976945821.3</c:v>
                </c:pt>
                <c:pt idx="310">
                  <c:v>1920809728212566.5</c:v>
                </c:pt>
                <c:pt idx="311">
                  <c:v>2001808887270398.5</c:v>
                </c:pt>
                <c:pt idx="312">
                  <c:v>2277885309774139.5</c:v>
                </c:pt>
                <c:pt idx="313">
                  <c:v>2429217009262001.5</c:v>
                </c:pt>
                <c:pt idx="314">
                  <c:v>2563546874103670</c:v>
                </c:pt>
                <c:pt idx="315">
                  <c:v>2880158627425835</c:v>
                </c:pt>
                <c:pt idx="316">
                  <c:v>2708546947669657</c:v>
                </c:pt>
                <c:pt idx="317">
                  <c:v>3189865908246272</c:v>
                </c:pt>
                <c:pt idx="318">
                  <c:v>3583102622951787</c:v>
                </c:pt>
                <c:pt idx="319">
                  <c:v>4531092153892218</c:v>
                </c:pt>
                <c:pt idx="320">
                  <c:v>4756462662877824</c:v>
                </c:pt>
                <c:pt idx="321">
                  <c:v>5323847160947530</c:v>
                </c:pt>
                <c:pt idx="322">
                  <c:v>5979546020243961</c:v>
                </c:pt>
                <c:pt idx="323">
                  <c:v>6673547324322226</c:v>
                </c:pt>
                <c:pt idx="324">
                  <c:v>7477078453699873</c:v>
                </c:pt>
                <c:pt idx="325">
                  <c:v>7847872014469345</c:v>
                </c:pt>
                <c:pt idx="326">
                  <c:v>8360259135060956</c:v>
                </c:pt>
                <c:pt idx="327">
                  <c:v>8778890433916403</c:v>
                </c:pt>
                <c:pt idx="328">
                  <c:v>1.1551535978551164E+16</c:v>
                </c:pt>
                <c:pt idx="329">
                  <c:v>1.2654743111521016E+16</c:v>
                </c:pt>
                <c:pt idx="330">
                  <c:v>1.265657880700794E+16</c:v>
                </c:pt>
                <c:pt idx="331">
                  <c:v>1.3562681539859584E+16</c:v>
                </c:pt>
                <c:pt idx="332">
                  <c:v>1.5382818693254838E+16</c:v>
                </c:pt>
                <c:pt idx="333">
                  <c:v>1.7632828699791762E+16</c:v>
                </c:pt>
                <c:pt idx="334">
                  <c:v>2.0374274708178364E+16</c:v>
                </c:pt>
                <c:pt idx="335">
                  <c:v>2.179892852995002E+16</c:v>
                </c:pt>
                <c:pt idx="336">
                  <c:v>2.3890272993042836E+16</c:v>
                </c:pt>
                <c:pt idx="337">
                  <c:v>2.5229256262759048E+16</c:v>
                </c:pt>
                <c:pt idx="338">
                  <c:v>2.8180313135279196E+16</c:v>
                </c:pt>
                <c:pt idx="339">
                  <c:v>2.9604367812357064E+16</c:v>
                </c:pt>
                <c:pt idx="340">
                  <c:v>3.5927827800271764E+16</c:v>
                </c:pt>
                <c:pt idx="341">
                  <c:v>3.6494326230484592E+16</c:v>
                </c:pt>
                <c:pt idx="342">
                  <c:v>3.8291089279837384E+16</c:v>
                </c:pt>
                <c:pt idx="343">
                  <c:v>3.8618993402635576E+16</c:v>
                </c:pt>
                <c:pt idx="344">
                  <c:v>4.0278542186908928E+16</c:v>
                </c:pt>
                <c:pt idx="345">
                  <c:v>5.2600482461797184E+16</c:v>
                </c:pt>
                <c:pt idx="346">
                  <c:v>5.7729640791964488E+16</c:v>
                </c:pt>
                <c:pt idx="347">
                  <c:v>6.1775493567367728E+16</c:v>
                </c:pt>
                <c:pt idx="348">
                  <c:v>7.6564098134426368E+16</c:v>
                </c:pt>
                <c:pt idx="349">
                  <c:v>8.7952571534184096E+16</c:v>
                </c:pt>
                <c:pt idx="350">
                  <c:v>9.436804786428256E+16</c:v>
                </c:pt>
                <c:pt idx="351">
                  <c:v>1.0068727969818678E+17</c:v>
                </c:pt>
                <c:pt idx="352">
                  <c:v>1.1165097980710075E+17</c:v>
                </c:pt>
                <c:pt idx="353">
                  <c:v>1.2072818120833395E+17</c:v>
                </c:pt>
                <c:pt idx="354">
                  <c:v>1.3518803840791578E+17</c:v>
                </c:pt>
                <c:pt idx="355">
                  <c:v>1.4566468654230694E+17</c:v>
                </c:pt>
                <c:pt idx="356">
                  <c:v>1.5556425428907642E+17</c:v>
                </c:pt>
                <c:pt idx="357">
                  <c:v>1.7123046165413725E+17</c:v>
                </c:pt>
                <c:pt idx="358">
                  <c:v>1.9347223265096838E+17</c:v>
                </c:pt>
                <c:pt idx="359">
                  <c:v>2.2348258291333482E+17</c:v>
                </c:pt>
                <c:pt idx="360">
                  <c:v>2.5597596718843386E+17</c:v>
                </c:pt>
                <c:pt idx="361">
                  <c:v>2.6763970767698522E+17</c:v>
                </c:pt>
                <c:pt idx="362">
                  <c:v>3.0771620252892512E+17</c:v>
                </c:pt>
                <c:pt idx="363">
                  <c:v>3.3739976482503802E+17</c:v>
                </c:pt>
                <c:pt idx="364">
                  <c:v>3.7686323718318586E+17</c:v>
                </c:pt>
                <c:pt idx="365">
                  <c:v>4.1267891028900614E+17</c:v>
                </c:pt>
                <c:pt idx="366">
                  <c:v>4.7166493219724294E+17</c:v>
                </c:pt>
                <c:pt idx="367">
                  <c:v>5.2230524468433101E+17</c:v>
                </c:pt>
                <c:pt idx="368">
                  <c:v>5.4459391836242829E+17</c:v>
                </c:pt>
                <c:pt idx="369">
                  <c:v>6.3888365910109837E+17</c:v>
                </c:pt>
                <c:pt idx="370">
                  <c:v>6.8234089219700045E+17</c:v>
                </c:pt>
                <c:pt idx="371">
                  <c:v>6.9480496377574848E+17</c:v>
                </c:pt>
                <c:pt idx="372">
                  <c:v>8.166602406146752E+17</c:v>
                </c:pt>
                <c:pt idx="373">
                  <c:v>9.2411530482056717E+17</c:v>
                </c:pt>
                <c:pt idx="374">
                  <c:v>9.9748741772024307E+17</c:v>
                </c:pt>
                <c:pt idx="375">
                  <c:v>1.0416612771603139E+18</c:v>
                </c:pt>
                <c:pt idx="376">
                  <c:v>1.13776471940157E+18</c:v>
                </c:pt>
                <c:pt idx="377">
                  <c:v>1.2471976803814062E+18</c:v>
                </c:pt>
                <c:pt idx="378">
                  <c:v>1.2921565217029857E+18</c:v>
                </c:pt>
                <c:pt idx="379">
                  <c:v>1.5334171572765612E+18</c:v>
                </c:pt>
                <c:pt idx="380">
                  <c:v>1.770488623170527E+18</c:v>
                </c:pt>
                <c:pt idx="381">
                  <c:v>1.8937046165166321E+18</c:v>
                </c:pt>
                <c:pt idx="382">
                  <c:v>2.1560370946811264E+18</c:v>
                </c:pt>
                <c:pt idx="383">
                  <c:v>2.4120455854132173E+18</c:v>
                </c:pt>
                <c:pt idx="384">
                  <c:v>2.7793147419807345E+18</c:v>
                </c:pt>
                <c:pt idx="385">
                  <c:v>3.1163795738755804E+18</c:v>
                </c:pt>
                <c:pt idx="386">
                  <c:v>3.4209658293439754E+18</c:v>
                </c:pt>
                <c:pt idx="387">
                  <c:v>3.8032974116550328E+18</c:v>
                </c:pt>
                <c:pt idx="388">
                  <c:v>4.3466840068438042E+18</c:v>
                </c:pt>
                <c:pt idx="389">
                  <c:v>5.1904575437583073E+18</c:v>
                </c:pt>
                <c:pt idx="390">
                  <c:v>5.9017414287902659E+18</c:v>
                </c:pt>
                <c:pt idx="391">
                  <c:v>6.2575403817657047E+18</c:v>
                </c:pt>
                <c:pt idx="392">
                  <c:v>6.7440761901567416E+18</c:v>
                </c:pt>
                <c:pt idx="393">
                  <c:v>7.6147248223162716E+18</c:v>
                </c:pt>
                <c:pt idx="394">
                  <c:v>8.0433566767503841E+18</c:v>
                </c:pt>
                <c:pt idx="395">
                  <c:v>8.887579600167166E+18</c:v>
                </c:pt>
                <c:pt idx="396">
                  <c:v>9.0374238716276193E+18</c:v>
                </c:pt>
                <c:pt idx="397">
                  <c:v>9.1683729947901962E+18</c:v>
                </c:pt>
                <c:pt idx="398">
                  <c:v>9.9412819422706094E+18</c:v>
                </c:pt>
                <c:pt idx="399">
                  <c:v>1.1603306789454189E+19</c:v>
                </c:pt>
                <c:pt idx="400">
                  <c:v>1.1168260047179944E+19</c:v>
                </c:pt>
                <c:pt idx="401">
                  <c:v>1.2276328474962313E+19</c:v>
                </c:pt>
                <c:pt idx="402">
                  <c:v>1.273945096580191E+19</c:v>
                </c:pt>
                <c:pt idx="403">
                  <c:v>1.53121419074705E+19</c:v>
                </c:pt>
                <c:pt idx="404">
                  <c:v>1.5325760769356087E+19</c:v>
                </c:pt>
                <c:pt idx="405">
                  <c:v>1.650533406356684E+19</c:v>
                </c:pt>
                <c:pt idx="406">
                  <c:v>1.7638563845238241E+19</c:v>
                </c:pt>
                <c:pt idx="407">
                  <c:v>1.9484334970503574E+19</c:v>
                </c:pt>
                <c:pt idx="408">
                  <c:v>2.092953024509986E+19</c:v>
                </c:pt>
                <c:pt idx="409">
                  <c:v>2.3256446437504688E+19</c:v>
                </c:pt>
                <c:pt idx="410">
                  <c:v>2.4041782225230389E+19</c:v>
                </c:pt>
                <c:pt idx="411">
                  <c:v>2.6327680519969956E+19</c:v>
                </c:pt>
                <c:pt idx="412">
                  <c:v>2.6950675084343853E+19</c:v>
                </c:pt>
                <c:pt idx="413">
                  <c:v>2.7966243721317536E+19</c:v>
                </c:pt>
                <c:pt idx="414">
                  <c:v>3.1848340083161125E+19</c:v>
                </c:pt>
                <c:pt idx="415">
                  <c:v>3.6280312673280332E+19</c:v>
                </c:pt>
                <c:pt idx="416">
                  <c:v>4.5174087728977166E+19</c:v>
                </c:pt>
                <c:pt idx="417">
                  <c:v>4.5960809028694393E+19</c:v>
                </c:pt>
                <c:pt idx="418">
                  <c:v>4.9816485128528241E+19</c:v>
                </c:pt>
                <c:pt idx="419">
                  <c:v>5.595432940176778E+19</c:v>
                </c:pt>
                <c:pt idx="420">
                  <c:v>6.8010546493470925E+19</c:v>
                </c:pt>
                <c:pt idx="421">
                  <c:v>7.3152898346852884E+19</c:v>
                </c:pt>
                <c:pt idx="422">
                  <c:v>7.9106862097774019E+19</c:v>
                </c:pt>
                <c:pt idx="423">
                  <c:v>9.7084848993482768E+19</c:v>
                </c:pt>
                <c:pt idx="424">
                  <c:v>1.0979455839999197E+20</c:v>
                </c:pt>
                <c:pt idx="425">
                  <c:v>1.0949426546668565E+20</c:v>
                </c:pt>
                <c:pt idx="426">
                  <c:v>1.3113876462098419E+20</c:v>
                </c:pt>
                <c:pt idx="427">
                  <c:v>1.516532295269626E+20</c:v>
                </c:pt>
                <c:pt idx="428">
                  <c:v>1.5179781620494071E+20</c:v>
                </c:pt>
                <c:pt idx="429">
                  <c:v>1.7889354843150542E+20</c:v>
                </c:pt>
                <c:pt idx="430">
                  <c:v>2.0582659852098562E+20</c:v>
                </c:pt>
                <c:pt idx="431">
                  <c:v>2.1796937526245258E+20</c:v>
                </c:pt>
                <c:pt idx="432">
                  <c:v>2.3311407127151424E+20</c:v>
                </c:pt>
                <c:pt idx="433">
                  <c:v>2.6153019925288259E+20</c:v>
                </c:pt>
                <c:pt idx="434">
                  <c:v>2.7313581499609986E+20</c:v>
                </c:pt>
                <c:pt idx="435">
                  <c:v>2.8984889384642019E+20</c:v>
                </c:pt>
                <c:pt idx="436">
                  <c:v>3.7619822816665207E+20</c:v>
                </c:pt>
                <c:pt idx="437">
                  <c:v>4.0976805942778606E+20</c:v>
                </c:pt>
                <c:pt idx="438">
                  <c:v>4.3917063547610025E+20</c:v>
                </c:pt>
                <c:pt idx="439">
                  <c:v>4.9380758018278575E+20</c:v>
                </c:pt>
                <c:pt idx="440">
                  <c:v>5.6422544305800669E+20</c:v>
                </c:pt>
                <c:pt idx="441">
                  <c:v>6.1651506305712718E+20</c:v>
                </c:pt>
                <c:pt idx="442">
                  <c:v>6.4143705036487367E+20</c:v>
                </c:pt>
                <c:pt idx="443">
                  <c:v>7.8195940426538759E+20</c:v>
                </c:pt>
                <c:pt idx="444">
                  <c:v>9.1373945264867561E+20</c:v>
                </c:pt>
                <c:pt idx="445">
                  <c:v>8.9933947274662235E+20</c:v>
                </c:pt>
                <c:pt idx="446">
                  <c:v>9.986232702199848E+20</c:v>
                </c:pt>
                <c:pt idx="447">
                  <c:v>1.0798799104438914E+21</c:v>
                </c:pt>
                <c:pt idx="448">
                  <c:v>1.2179063322571456E+21</c:v>
                </c:pt>
                <c:pt idx="449">
                  <c:v>1.3533122853746429E+21</c:v>
                </c:pt>
                <c:pt idx="450">
                  <c:v>1.3940909070948714E+21</c:v>
                </c:pt>
                <c:pt idx="451">
                  <c:v>1.6942062324587841E+21</c:v>
                </c:pt>
                <c:pt idx="452">
                  <c:v>1.8679845423165137E+21</c:v>
                </c:pt>
                <c:pt idx="453">
                  <c:v>1.9207589447506547E+21</c:v>
                </c:pt>
                <c:pt idx="454">
                  <c:v>2.0076060263764543E+21</c:v>
                </c:pt>
                <c:pt idx="455">
                  <c:v>2.2363742519194778E+21</c:v>
                </c:pt>
                <c:pt idx="456">
                  <c:v>2.4014869355653298E+21</c:v>
                </c:pt>
                <c:pt idx="457">
                  <c:v>2.6062236686621643E+21</c:v>
                </c:pt>
                <c:pt idx="458">
                  <c:v>2.5900949956172075E+21</c:v>
                </c:pt>
                <c:pt idx="459">
                  <c:v>2.8650123475174362E+21</c:v>
                </c:pt>
                <c:pt idx="460">
                  <c:v>3.0710109173332752E+21</c:v>
                </c:pt>
                <c:pt idx="461">
                  <c:v>3.4150141278846106E+21</c:v>
                </c:pt>
                <c:pt idx="462">
                  <c:v>3.8415619409105692E+21</c:v>
                </c:pt>
                <c:pt idx="463">
                  <c:v>4.4049486950368323E+21</c:v>
                </c:pt>
                <c:pt idx="464">
                  <c:v>4.6109199782743538E+21</c:v>
                </c:pt>
                <c:pt idx="465">
                  <c:v>5.7412983282374311E+21</c:v>
                </c:pt>
                <c:pt idx="466">
                  <c:v>6.0570370268148301E+21</c:v>
                </c:pt>
                <c:pt idx="467">
                  <c:v>7.0074150720751272E+21</c:v>
                </c:pt>
                <c:pt idx="468">
                  <c:v>7.4759086431973849E+21</c:v>
                </c:pt>
                <c:pt idx="469">
                  <c:v>8.0641368177922823E+21</c:v>
                </c:pt>
                <c:pt idx="470">
                  <c:v>9.3577798332725833E+21</c:v>
                </c:pt>
                <c:pt idx="471">
                  <c:v>1.0429698252749366E+22</c:v>
                </c:pt>
                <c:pt idx="472">
                  <c:v>1.0840256726885363E+22</c:v>
                </c:pt>
                <c:pt idx="473">
                  <c:v>1.1677825691702828E+22</c:v>
                </c:pt>
                <c:pt idx="474">
                  <c:v>1.3041907735873534E+22</c:v>
                </c:pt>
                <c:pt idx="475">
                  <c:v>1.5013800482894611E+22</c:v>
                </c:pt>
                <c:pt idx="476">
                  <c:v>1.4676070458787531E+22</c:v>
                </c:pt>
                <c:pt idx="477">
                  <c:v>1.7695664032541911E+22</c:v>
                </c:pt>
                <c:pt idx="478">
                  <c:v>1.7913597141252357E+22</c:v>
                </c:pt>
                <c:pt idx="479">
                  <c:v>2.0214408610067264E+22</c:v>
                </c:pt>
                <c:pt idx="480">
                  <c:v>2.0394958128850999E+22</c:v>
                </c:pt>
                <c:pt idx="481">
                  <c:v>2.3189738187781856E+22</c:v>
                </c:pt>
                <c:pt idx="482">
                  <c:v>2.5089209865606015E+22</c:v>
                </c:pt>
                <c:pt idx="483">
                  <c:v>2.8593955094783664E+22</c:v>
                </c:pt>
                <c:pt idx="484">
                  <c:v>3.3873158694439251E+22</c:v>
                </c:pt>
                <c:pt idx="485">
                  <c:v>3.5472585915961375E+22</c:v>
                </c:pt>
                <c:pt idx="486">
                  <c:v>3.9496243782420097E+22</c:v>
                </c:pt>
                <c:pt idx="487">
                  <c:v>4.2485252505173666E+22</c:v>
                </c:pt>
                <c:pt idx="488">
                  <c:v>4.4532693078727167E+22</c:v>
                </c:pt>
                <c:pt idx="489">
                  <c:v>5.0844346983949531E+22</c:v>
                </c:pt>
                <c:pt idx="490">
                  <c:v>5.5733163204551884E+22</c:v>
                </c:pt>
                <c:pt idx="491">
                  <c:v>6.1327684762923845E+22</c:v>
                </c:pt>
                <c:pt idx="492">
                  <c:v>6.7152653309349053E+22</c:v>
                </c:pt>
                <c:pt idx="493">
                  <c:v>7.4058931073400332E+22</c:v>
                </c:pt>
                <c:pt idx="494">
                  <c:v>8.0290435513914134E+22</c:v>
                </c:pt>
                <c:pt idx="495">
                  <c:v>8.3570116565402187E+22</c:v>
                </c:pt>
                <c:pt idx="496">
                  <c:v>9.7909307593569232E+22</c:v>
                </c:pt>
                <c:pt idx="497">
                  <c:v>1.027515470643095E+23</c:v>
                </c:pt>
                <c:pt idx="498">
                  <c:v>1.097791960192472E+23</c:v>
                </c:pt>
                <c:pt idx="499">
                  <c:v>1.3351967290590806E+23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8-4AA1-8500-0CBDB052F45B}"/>
            </c:ext>
          </c:extLst>
        </c:ser>
        <c:ser>
          <c:idx val="0"/>
          <c:order val="1"/>
          <c:tx>
            <c:v>Heterozygote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Tables!$U$3:$U$503</c:f>
              <c:numCache>
                <c:formatCode>General</c:formatCode>
                <c:ptCount val="501"/>
                <c:pt idx="0">
                  <c:v>480</c:v>
                </c:pt>
                <c:pt idx="1">
                  <c:v>534.66535522775825</c:v>
                </c:pt>
                <c:pt idx="2">
                  <c:v>561.14040391923857</c:v>
                </c:pt>
                <c:pt idx="3">
                  <c:v>632.06198853523449</c:v>
                </c:pt>
                <c:pt idx="4">
                  <c:v>696.39980998274586</c:v>
                </c:pt>
                <c:pt idx="5">
                  <c:v>732.12759607852456</c:v>
                </c:pt>
                <c:pt idx="6">
                  <c:v>879.27245166124567</c:v>
                </c:pt>
                <c:pt idx="7">
                  <c:v>963.45025819082082</c:v>
                </c:pt>
                <c:pt idx="8">
                  <c:v>1010.3775756541089</c:v>
                </c:pt>
                <c:pt idx="9">
                  <c:v>1143.5477930725931</c:v>
                </c:pt>
                <c:pt idx="10">
                  <c:v>1307.6706393177271</c:v>
                </c:pt>
                <c:pt idx="11">
                  <c:v>1450.61246507786</c:v>
                </c:pt>
                <c:pt idx="12">
                  <c:v>1611.4863053758045</c:v>
                </c:pt>
                <c:pt idx="13">
                  <c:v>1601.6493787120119</c:v>
                </c:pt>
                <c:pt idx="14">
                  <c:v>1738.2353952722931</c:v>
                </c:pt>
                <c:pt idx="15">
                  <c:v>1911.498105170085</c:v>
                </c:pt>
                <c:pt idx="16">
                  <c:v>2075.8759576755283</c:v>
                </c:pt>
                <c:pt idx="17">
                  <c:v>2452.0914703764965</c:v>
                </c:pt>
                <c:pt idx="18">
                  <c:v>2634.5276486917128</c:v>
                </c:pt>
                <c:pt idx="19">
                  <c:v>3082.1033392397753</c:v>
                </c:pt>
                <c:pt idx="20">
                  <c:v>3347.7665259616319</c:v>
                </c:pt>
                <c:pt idx="21">
                  <c:v>3472.6770002866442</c:v>
                </c:pt>
                <c:pt idx="22">
                  <c:v>4278.1453744867886</c:v>
                </c:pt>
                <c:pt idx="23">
                  <c:v>4574.6066782328562</c:v>
                </c:pt>
                <c:pt idx="24">
                  <c:v>4834.9823876807041</c:v>
                </c:pt>
                <c:pt idx="25">
                  <c:v>4826.2724644153986</c:v>
                </c:pt>
                <c:pt idx="26">
                  <c:v>5415.08541437024</c:v>
                </c:pt>
                <c:pt idx="27">
                  <c:v>6422.306777838362</c:v>
                </c:pt>
                <c:pt idx="28">
                  <c:v>6584.6300063768085</c:v>
                </c:pt>
                <c:pt idx="29">
                  <c:v>7032.1747222696813</c:v>
                </c:pt>
                <c:pt idx="30">
                  <c:v>7639.4919917152674</c:v>
                </c:pt>
                <c:pt idx="31">
                  <c:v>8813.2916123818286</c:v>
                </c:pt>
                <c:pt idx="32">
                  <c:v>10361.884244892102</c:v>
                </c:pt>
                <c:pt idx="33">
                  <c:v>11075.100809231501</c:v>
                </c:pt>
                <c:pt idx="34">
                  <c:v>11846.772821802047</c:v>
                </c:pt>
                <c:pt idx="35">
                  <c:v>12330.643855794333</c:v>
                </c:pt>
                <c:pt idx="36">
                  <c:v>14714.578613361173</c:v>
                </c:pt>
                <c:pt idx="37">
                  <c:v>16985.393117165262</c:v>
                </c:pt>
                <c:pt idx="38">
                  <c:v>17742.817347200169</c:v>
                </c:pt>
                <c:pt idx="39">
                  <c:v>18792.006420594982</c:v>
                </c:pt>
                <c:pt idx="40">
                  <c:v>22386.765417583163</c:v>
                </c:pt>
                <c:pt idx="41">
                  <c:v>25372.336439477011</c:v>
                </c:pt>
                <c:pt idx="42">
                  <c:v>27178.828941440697</c:v>
                </c:pt>
                <c:pt idx="43">
                  <c:v>28393.885064698567</c:v>
                </c:pt>
                <c:pt idx="44">
                  <c:v>33173.743312057522</c:v>
                </c:pt>
                <c:pt idx="45">
                  <c:v>36458.186013807674</c:v>
                </c:pt>
                <c:pt idx="46">
                  <c:v>39345.270825967942</c:v>
                </c:pt>
                <c:pt idx="47">
                  <c:v>44506.093253874795</c:v>
                </c:pt>
                <c:pt idx="48">
                  <c:v>48121.868118539707</c:v>
                </c:pt>
                <c:pt idx="49">
                  <c:v>56891.795677089314</c:v>
                </c:pt>
                <c:pt idx="50">
                  <c:v>61772.157925295061</c:v>
                </c:pt>
                <c:pt idx="51">
                  <c:v>60998.639342518596</c:v>
                </c:pt>
                <c:pt idx="52">
                  <c:v>65307.767543893446</c:v>
                </c:pt>
                <c:pt idx="53">
                  <c:v>77693.283615705586</c:v>
                </c:pt>
                <c:pt idx="54">
                  <c:v>87770.309465945757</c:v>
                </c:pt>
                <c:pt idx="55">
                  <c:v>97625.433065647274</c:v>
                </c:pt>
                <c:pt idx="56">
                  <c:v>101084.40092058203</c:v>
                </c:pt>
                <c:pt idx="57">
                  <c:v>103847.76131327712</c:v>
                </c:pt>
                <c:pt idx="58">
                  <c:v>124965.92999311049</c:v>
                </c:pt>
                <c:pt idx="59">
                  <c:v>137952.75778914243</c:v>
                </c:pt>
                <c:pt idx="60">
                  <c:v>140903.47118387112</c:v>
                </c:pt>
                <c:pt idx="61">
                  <c:v>170307.56126521647</c:v>
                </c:pt>
                <c:pt idx="62">
                  <c:v>181510.45869582094</c:v>
                </c:pt>
                <c:pt idx="63">
                  <c:v>193417.02571234349</c:v>
                </c:pt>
                <c:pt idx="64">
                  <c:v>205564.82144731696</c:v>
                </c:pt>
                <c:pt idx="65">
                  <c:v>251888.04751009779</c:v>
                </c:pt>
                <c:pt idx="66">
                  <c:v>277883.14393027074</c:v>
                </c:pt>
                <c:pt idx="67">
                  <c:v>290036.94741662871</c:v>
                </c:pt>
                <c:pt idx="68">
                  <c:v>330442.32758470986</c:v>
                </c:pt>
                <c:pt idx="69">
                  <c:v>364153.52442269732</c:v>
                </c:pt>
                <c:pt idx="70">
                  <c:v>384693.18017395341</c:v>
                </c:pt>
                <c:pt idx="71">
                  <c:v>410142.23033320997</c:v>
                </c:pt>
                <c:pt idx="72">
                  <c:v>430244.41767786519</c:v>
                </c:pt>
                <c:pt idx="73">
                  <c:v>509511.87173357699</c:v>
                </c:pt>
                <c:pt idx="74">
                  <c:v>552225.18566255108</c:v>
                </c:pt>
                <c:pt idx="75">
                  <c:v>621783.87084068451</c:v>
                </c:pt>
                <c:pt idx="76">
                  <c:v>674756.45654430473</c:v>
                </c:pt>
                <c:pt idx="77">
                  <c:v>674937.00391426124</c:v>
                </c:pt>
                <c:pt idx="78">
                  <c:v>784341.28771115281</c:v>
                </c:pt>
                <c:pt idx="79">
                  <c:v>839802.27091450838</c:v>
                </c:pt>
                <c:pt idx="80">
                  <c:v>947553.84966062615</c:v>
                </c:pt>
                <c:pt idx="81">
                  <c:v>1080787.6520894514</c:v>
                </c:pt>
                <c:pt idx="82">
                  <c:v>1123104.6666306821</c:v>
                </c:pt>
                <c:pt idx="83">
                  <c:v>1195221.1057669588</c:v>
                </c:pt>
                <c:pt idx="84">
                  <c:v>1447457.158667973</c:v>
                </c:pt>
                <c:pt idx="85">
                  <c:v>1478200.9878241897</c:v>
                </c:pt>
                <c:pt idx="86">
                  <c:v>1773219.815597733</c:v>
                </c:pt>
                <c:pt idx="87">
                  <c:v>1931723.9805581961</c:v>
                </c:pt>
                <c:pt idx="88">
                  <c:v>2166077.6225572284</c:v>
                </c:pt>
                <c:pt idx="89">
                  <c:v>2349412.906524329</c:v>
                </c:pt>
                <c:pt idx="90">
                  <c:v>2602298.1163174976</c:v>
                </c:pt>
                <c:pt idx="91">
                  <c:v>2959286.2714795154</c:v>
                </c:pt>
                <c:pt idx="92">
                  <c:v>3097905.2903554575</c:v>
                </c:pt>
                <c:pt idx="93">
                  <c:v>3417683.5972227864</c:v>
                </c:pt>
                <c:pt idx="94">
                  <c:v>3800375.7347563901</c:v>
                </c:pt>
                <c:pt idx="95">
                  <c:v>4149682.5374420313</c:v>
                </c:pt>
                <c:pt idx="96">
                  <c:v>4513496.9523213264</c:v>
                </c:pt>
                <c:pt idx="97">
                  <c:v>5006323.8306570575</c:v>
                </c:pt>
                <c:pt idx="98">
                  <c:v>5554589.7099462971</c:v>
                </c:pt>
                <c:pt idx="99">
                  <c:v>5818429.5906960908</c:v>
                </c:pt>
                <c:pt idx="100">
                  <c:v>6855905.2450547637</c:v>
                </c:pt>
                <c:pt idx="101">
                  <c:v>7320314.1051093675</c:v>
                </c:pt>
                <c:pt idx="102">
                  <c:v>8044997.5301447967</c:v>
                </c:pt>
                <c:pt idx="103">
                  <c:v>8368472.595172625</c:v>
                </c:pt>
                <c:pt idx="104">
                  <c:v>9097218.4815144371</c:v>
                </c:pt>
                <c:pt idx="105">
                  <c:v>9767365.2896558549</c:v>
                </c:pt>
                <c:pt idx="106">
                  <c:v>11410896.185266746</c:v>
                </c:pt>
                <c:pt idx="107">
                  <c:v>13021792.641320497</c:v>
                </c:pt>
                <c:pt idx="108">
                  <c:v>15243712.692094062</c:v>
                </c:pt>
                <c:pt idx="109">
                  <c:v>16226667.280870715</c:v>
                </c:pt>
                <c:pt idx="110">
                  <c:v>16473110.024531407</c:v>
                </c:pt>
                <c:pt idx="111">
                  <c:v>19794515.063053619</c:v>
                </c:pt>
                <c:pt idx="112">
                  <c:v>21581225.853984214</c:v>
                </c:pt>
                <c:pt idx="113">
                  <c:v>21472728.643480916</c:v>
                </c:pt>
                <c:pt idx="114">
                  <c:v>26127662.061937124</c:v>
                </c:pt>
                <c:pt idx="115">
                  <c:v>27059841.270702228</c:v>
                </c:pt>
                <c:pt idx="116">
                  <c:v>31649497.776118714</c:v>
                </c:pt>
                <c:pt idx="117">
                  <c:v>34892866.988539778</c:v>
                </c:pt>
                <c:pt idx="118">
                  <c:v>38304174.942829594</c:v>
                </c:pt>
                <c:pt idx="119">
                  <c:v>38884421.501752429</c:v>
                </c:pt>
                <c:pt idx="120">
                  <c:v>44830718.949119955</c:v>
                </c:pt>
                <c:pt idx="121">
                  <c:v>49003878.213336073</c:v>
                </c:pt>
                <c:pt idx="122">
                  <c:v>53233944.430585034</c:v>
                </c:pt>
                <c:pt idx="123">
                  <c:v>59980163.479003325</c:v>
                </c:pt>
                <c:pt idx="124">
                  <c:v>69016929.899334282</c:v>
                </c:pt>
                <c:pt idx="125">
                  <c:v>77972327.557424247</c:v>
                </c:pt>
                <c:pt idx="126">
                  <c:v>84368876.003645957</c:v>
                </c:pt>
                <c:pt idx="127">
                  <c:v>91349080.830561072</c:v>
                </c:pt>
                <c:pt idx="128">
                  <c:v>99524416.251166493</c:v>
                </c:pt>
                <c:pt idx="129">
                  <c:v>113561350.2879864</c:v>
                </c:pt>
                <c:pt idx="130">
                  <c:v>118542076.25261775</c:v>
                </c:pt>
                <c:pt idx="131">
                  <c:v>123844317.3123623</c:v>
                </c:pt>
                <c:pt idx="132">
                  <c:v>153230163.16584125</c:v>
                </c:pt>
                <c:pt idx="133">
                  <c:v>150714522.95583227</c:v>
                </c:pt>
                <c:pt idx="134">
                  <c:v>167866545.99601203</c:v>
                </c:pt>
                <c:pt idx="135">
                  <c:v>198032398.26802653</c:v>
                </c:pt>
                <c:pt idx="136">
                  <c:v>212125896.59537295</c:v>
                </c:pt>
                <c:pt idx="137">
                  <c:v>232330045.28655118</c:v>
                </c:pt>
                <c:pt idx="138">
                  <c:v>258489895.58100414</c:v>
                </c:pt>
                <c:pt idx="139">
                  <c:v>267300903.79424638</c:v>
                </c:pt>
                <c:pt idx="140">
                  <c:v>313175013.47151399</c:v>
                </c:pt>
                <c:pt idx="141">
                  <c:v>320562626.81722343</c:v>
                </c:pt>
                <c:pt idx="142">
                  <c:v>375164716.30769426</c:v>
                </c:pt>
                <c:pt idx="143">
                  <c:v>407160747.60377115</c:v>
                </c:pt>
                <c:pt idx="144">
                  <c:v>469177731.98259538</c:v>
                </c:pt>
                <c:pt idx="145">
                  <c:v>489156419.43776298</c:v>
                </c:pt>
                <c:pt idx="146">
                  <c:v>547271920.75708687</c:v>
                </c:pt>
                <c:pt idx="147">
                  <c:v>551611104.08660507</c:v>
                </c:pt>
                <c:pt idx="148">
                  <c:v>638208419.26902783</c:v>
                </c:pt>
                <c:pt idx="149">
                  <c:v>720442800.21263194</c:v>
                </c:pt>
                <c:pt idx="150">
                  <c:v>807806160.84226441</c:v>
                </c:pt>
                <c:pt idx="151">
                  <c:v>891863617.43319225</c:v>
                </c:pt>
                <c:pt idx="152">
                  <c:v>973086842.341362</c:v>
                </c:pt>
                <c:pt idx="153">
                  <c:v>1086281515.7266953</c:v>
                </c:pt>
                <c:pt idx="154">
                  <c:v>1086740609.9244843</c:v>
                </c:pt>
                <c:pt idx="155">
                  <c:v>1266756952.8722765</c:v>
                </c:pt>
                <c:pt idx="156">
                  <c:v>1401147725.211499</c:v>
                </c:pt>
                <c:pt idx="157">
                  <c:v>1474423430.1805725</c:v>
                </c:pt>
                <c:pt idx="158">
                  <c:v>1704314663.5358043</c:v>
                </c:pt>
                <c:pt idx="159">
                  <c:v>1975129911.6611693</c:v>
                </c:pt>
                <c:pt idx="160">
                  <c:v>2003703486.904516</c:v>
                </c:pt>
                <c:pt idx="161">
                  <c:v>2250501146.133451</c:v>
                </c:pt>
                <c:pt idx="162">
                  <c:v>2491464684.3346586</c:v>
                </c:pt>
                <c:pt idx="163">
                  <c:v>2594291863.1260529</c:v>
                </c:pt>
                <c:pt idx="164">
                  <c:v>3063438290.9359279</c:v>
                </c:pt>
                <c:pt idx="165">
                  <c:v>3317493741.423378</c:v>
                </c:pt>
                <c:pt idx="166">
                  <c:v>3454826424.5078335</c:v>
                </c:pt>
                <c:pt idx="167">
                  <c:v>4196345127.7703786</c:v>
                </c:pt>
                <c:pt idx="168">
                  <c:v>4530734601.2117205</c:v>
                </c:pt>
                <c:pt idx="169">
                  <c:v>4753924728.0790882</c:v>
                </c:pt>
                <c:pt idx="170">
                  <c:v>5498516144.945178</c:v>
                </c:pt>
                <c:pt idx="171">
                  <c:v>6064660744.8869667</c:v>
                </c:pt>
                <c:pt idx="172">
                  <c:v>6825126458.3205194</c:v>
                </c:pt>
                <c:pt idx="173">
                  <c:v>7212382708.6901178</c:v>
                </c:pt>
                <c:pt idx="174">
                  <c:v>8327724158.447794</c:v>
                </c:pt>
                <c:pt idx="175">
                  <c:v>8565722095.1020851</c:v>
                </c:pt>
                <c:pt idx="176">
                  <c:v>8949891777.36656</c:v>
                </c:pt>
                <c:pt idx="177">
                  <c:v>9381335078.198185</c:v>
                </c:pt>
                <c:pt idx="178">
                  <c:v>11636313822.896049</c:v>
                </c:pt>
                <c:pt idx="179">
                  <c:v>11711937025.918398</c:v>
                </c:pt>
                <c:pt idx="180">
                  <c:v>14364168461.637226</c:v>
                </c:pt>
                <c:pt idx="181">
                  <c:v>15071938744.641319</c:v>
                </c:pt>
                <c:pt idx="182">
                  <c:v>16463135898.979675</c:v>
                </c:pt>
                <c:pt idx="183">
                  <c:v>18208094135.947823</c:v>
                </c:pt>
                <c:pt idx="184">
                  <c:v>19914289125.718964</c:v>
                </c:pt>
                <c:pt idx="185">
                  <c:v>22492685519.423252</c:v>
                </c:pt>
                <c:pt idx="186">
                  <c:v>24268783312.816196</c:v>
                </c:pt>
                <c:pt idx="187">
                  <c:v>26494583601.825951</c:v>
                </c:pt>
                <c:pt idx="188">
                  <c:v>28109988755.791107</c:v>
                </c:pt>
                <c:pt idx="189">
                  <c:v>31359280551.140713</c:v>
                </c:pt>
                <c:pt idx="190">
                  <c:v>35767567427.301338</c:v>
                </c:pt>
                <c:pt idx="191">
                  <c:v>40680491280.316261</c:v>
                </c:pt>
                <c:pt idx="192">
                  <c:v>39761830163.307587</c:v>
                </c:pt>
                <c:pt idx="193">
                  <c:v>46125319367.526123</c:v>
                </c:pt>
                <c:pt idx="194">
                  <c:v>51716270324.747459</c:v>
                </c:pt>
                <c:pt idx="195">
                  <c:v>58563657448.830612</c:v>
                </c:pt>
                <c:pt idx="196">
                  <c:v>65488124157.871689</c:v>
                </c:pt>
                <c:pt idx="197">
                  <c:v>71041315082.461792</c:v>
                </c:pt>
                <c:pt idx="198">
                  <c:v>70970949694.4254</c:v>
                </c:pt>
                <c:pt idx="199">
                  <c:v>86497741583.235779</c:v>
                </c:pt>
                <c:pt idx="200">
                  <c:v>93421892217.20018</c:v>
                </c:pt>
                <c:pt idx="201">
                  <c:v>104749320388.32022</c:v>
                </c:pt>
                <c:pt idx="202">
                  <c:v>115535515010.22391</c:v>
                </c:pt>
                <c:pt idx="203">
                  <c:v>115139783458.66141</c:v>
                </c:pt>
                <c:pt idx="204">
                  <c:v>123913897281.82994</c:v>
                </c:pt>
                <c:pt idx="205">
                  <c:v>152271916685.94611</c:v>
                </c:pt>
                <c:pt idx="206">
                  <c:v>166112878352.29129</c:v>
                </c:pt>
                <c:pt idx="207">
                  <c:v>185196651982.95966</c:v>
                </c:pt>
                <c:pt idx="208">
                  <c:v>181158212043.46799</c:v>
                </c:pt>
                <c:pt idx="209">
                  <c:v>201350698316.29559</c:v>
                </c:pt>
                <c:pt idx="210">
                  <c:v>227616140830.66583</c:v>
                </c:pt>
                <c:pt idx="211">
                  <c:v>277844151354.82495</c:v>
                </c:pt>
                <c:pt idx="212">
                  <c:v>302267369187.26288</c:v>
                </c:pt>
                <c:pt idx="213">
                  <c:v>302140444081.3999</c:v>
                </c:pt>
                <c:pt idx="214">
                  <c:v>337723183830.80933</c:v>
                </c:pt>
                <c:pt idx="215">
                  <c:v>383216111752.67188</c:v>
                </c:pt>
                <c:pt idx="216">
                  <c:v>423352761934.1145</c:v>
                </c:pt>
                <c:pt idx="217">
                  <c:v>442349914281.30023</c:v>
                </c:pt>
                <c:pt idx="218">
                  <c:v>539125292309.7674</c:v>
                </c:pt>
                <c:pt idx="219">
                  <c:v>556331842953.31042</c:v>
                </c:pt>
                <c:pt idx="220">
                  <c:v>616768956531.72412</c:v>
                </c:pt>
                <c:pt idx="221">
                  <c:v>663676775620.76501</c:v>
                </c:pt>
                <c:pt idx="222">
                  <c:v>765727822938.8822</c:v>
                </c:pt>
                <c:pt idx="223">
                  <c:v>803696985900.00427</c:v>
                </c:pt>
                <c:pt idx="224">
                  <c:v>817276706664.31519</c:v>
                </c:pt>
                <c:pt idx="225">
                  <c:v>1022609194441.5258</c:v>
                </c:pt>
                <c:pt idx="226">
                  <c:v>1128710124084.8601</c:v>
                </c:pt>
                <c:pt idx="227">
                  <c:v>1243550044559.0371</c:v>
                </c:pt>
                <c:pt idx="228">
                  <c:v>1336914090780.3364</c:v>
                </c:pt>
                <c:pt idx="229">
                  <c:v>1431726034210.3796</c:v>
                </c:pt>
                <c:pt idx="230">
                  <c:v>1631522382585.7974</c:v>
                </c:pt>
                <c:pt idx="231">
                  <c:v>1827042146306.0161</c:v>
                </c:pt>
                <c:pt idx="232">
                  <c:v>1905618929507.9741</c:v>
                </c:pt>
                <c:pt idx="233">
                  <c:v>2086379653426.428</c:v>
                </c:pt>
                <c:pt idx="234">
                  <c:v>2239851380649.4536</c:v>
                </c:pt>
                <c:pt idx="235">
                  <c:v>2487569253220.2261</c:v>
                </c:pt>
                <c:pt idx="236">
                  <c:v>2685723210602.6226</c:v>
                </c:pt>
                <c:pt idx="237">
                  <c:v>3030483938771.9111</c:v>
                </c:pt>
                <c:pt idx="238">
                  <c:v>3490553550196.7896</c:v>
                </c:pt>
                <c:pt idx="239">
                  <c:v>3739338449673.1753</c:v>
                </c:pt>
                <c:pt idx="240">
                  <c:v>4129834316691.5337</c:v>
                </c:pt>
                <c:pt idx="241">
                  <c:v>4790997785967.3145</c:v>
                </c:pt>
                <c:pt idx="242">
                  <c:v>5168838254208.7627</c:v>
                </c:pt>
                <c:pt idx="243">
                  <c:v>5092363583821.2002</c:v>
                </c:pt>
                <c:pt idx="244">
                  <c:v>6076108043102.2041</c:v>
                </c:pt>
                <c:pt idx="245">
                  <c:v>6402662353646.2949</c:v>
                </c:pt>
                <c:pt idx="246">
                  <c:v>7700088903052.8164</c:v>
                </c:pt>
                <c:pt idx="247">
                  <c:v>7921734669658.4238</c:v>
                </c:pt>
                <c:pt idx="248">
                  <c:v>8503583248930.2852</c:v>
                </c:pt>
                <c:pt idx="249">
                  <c:v>9685346167479.502</c:v>
                </c:pt>
                <c:pt idx="250">
                  <c:v>10947251546469.057</c:v>
                </c:pt>
                <c:pt idx="251">
                  <c:v>12850445666743.053</c:v>
                </c:pt>
                <c:pt idx="252">
                  <c:v>13520353943424.344</c:v>
                </c:pt>
                <c:pt idx="253">
                  <c:v>14517502659790.201</c:v>
                </c:pt>
                <c:pt idx="254">
                  <c:v>16707881777768.875</c:v>
                </c:pt>
                <c:pt idx="255">
                  <c:v>18353722963491.242</c:v>
                </c:pt>
                <c:pt idx="256">
                  <c:v>19319372855716.582</c:v>
                </c:pt>
                <c:pt idx="257">
                  <c:v>20242493944266.371</c:v>
                </c:pt>
                <c:pt idx="258">
                  <c:v>22732387751848.578</c:v>
                </c:pt>
                <c:pt idx="259">
                  <c:v>27123057733484.98</c:v>
                </c:pt>
                <c:pt idx="260">
                  <c:v>27770206876335.664</c:v>
                </c:pt>
                <c:pt idx="261">
                  <c:v>32273997791131.516</c:v>
                </c:pt>
                <c:pt idx="262">
                  <c:v>35691642701572.234</c:v>
                </c:pt>
                <c:pt idx="263">
                  <c:v>40436830182944.727</c:v>
                </c:pt>
                <c:pt idx="264">
                  <c:v>41715482175507.336</c:v>
                </c:pt>
                <c:pt idx="265">
                  <c:v>47048199305879.055</c:v>
                </c:pt>
                <c:pt idx="266">
                  <c:v>54034823457794.125</c:v>
                </c:pt>
                <c:pt idx="267">
                  <c:v>51293921187589.469</c:v>
                </c:pt>
                <c:pt idx="268">
                  <c:v>62902292271394.766</c:v>
                </c:pt>
                <c:pt idx="269">
                  <c:v>64369517874571.539</c:v>
                </c:pt>
                <c:pt idx="270">
                  <c:v>71468201647756.266</c:v>
                </c:pt>
                <c:pt idx="271">
                  <c:v>80954238908134.063</c:v>
                </c:pt>
                <c:pt idx="272">
                  <c:v>90451352045945.547</c:v>
                </c:pt>
                <c:pt idx="273">
                  <c:v>93717626418500.281</c:v>
                </c:pt>
                <c:pt idx="274">
                  <c:v>112384979303752.25</c:v>
                </c:pt>
                <c:pt idx="275">
                  <c:v>122591810181604.22</c:v>
                </c:pt>
                <c:pt idx="276">
                  <c:v>120994902820303.8</c:v>
                </c:pt>
                <c:pt idx="277">
                  <c:v>141993740375762.91</c:v>
                </c:pt>
                <c:pt idx="278">
                  <c:v>163100124983044.53</c:v>
                </c:pt>
                <c:pt idx="279">
                  <c:v>187971173153512.91</c:v>
                </c:pt>
                <c:pt idx="280">
                  <c:v>180823693408275.09</c:v>
                </c:pt>
                <c:pt idx="281">
                  <c:v>214502797271006.13</c:v>
                </c:pt>
                <c:pt idx="282">
                  <c:v>233346661827114.13</c:v>
                </c:pt>
                <c:pt idx="283">
                  <c:v>254132093968509.47</c:v>
                </c:pt>
                <c:pt idx="284">
                  <c:v>272361566175741.47</c:v>
                </c:pt>
                <c:pt idx="285">
                  <c:v>310860054406567.25</c:v>
                </c:pt>
                <c:pt idx="286">
                  <c:v>353020940478668.75</c:v>
                </c:pt>
                <c:pt idx="287">
                  <c:v>388371056811805.81</c:v>
                </c:pt>
                <c:pt idx="288">
                  <c:v>426240134824464.88</c:v>
                </c:pt>
                <c:pt idx="289">
                  <c:v>464420236575548.63</c:v>
                </c:pt>
                <c:pt idx="290">
                  <c:v>503988368014165.25</c:v>
                </c:pt>
                <c:pt idx="291">
                  <c:v>547885210855730.63</c:v>
                </c:pt>
                <c:pt idx="292">
                  <c:v>631375481541214.5</c:v>
                </c:pt>
                <c:pt idx="293">
                  <c:v>673309926508681.75</c:v>
                </c:pt>
                <c:pt idx="294">
                  <c:v>755482148899714.13</c:v>
                </c:pt>
                <c:pt idx="295">
                  <c:v>811739783148799.13</c:v>
                </c:pt>
                <c:pt idx="296">
                  <c:v>828167548732109.25</c:v>
                </c:pt>
                <c:pt idx="297">
                  <c:v>974330802773148.13</c:v>
                </c:pt>
                <c:pt idx="298">
                  <c:v>1050901987358643.3</c:v>
                </c:pt>
                <c:pt idx="299">
                  <c:v>1220091294918283.8</c:v>
                </c:pt>
                <c:pt idx="300">
                  <c:v>1232228613113015</c:v>
                </c:pt>
                <c:pt idx="301">
                  <c:v>1483468650767401</c:v>
                </c:pt>
                <c:pt idx="302">
                  <c:v>1521124657662956.5</c:v>
                </c:pt>
                <c:pt idx="303">
                  <c:v>1729252560554558.3</c:v>
                </c:pt>
                <c:pt idx="304">
                  <c:v>1755615100342622.3</c:v>
                </c:pt>
                <c:pt idx="305">
                  <c:v>2069182098878850.3</c:v>
                </c:pt>
                <c:pt idx="306">
                  <c:v>2249652807885679.5</c:v>
                </c:pt>
                <c:pt idx="307">
                  <c:v>2613112531953984.5</c:v>
                </c:pt>
                <c:pt idx="308">
                  <c:v>2725987968816715.5</c:v>
                </c:pt>
                <c:pt idx="309">
                  <c:v>3010037560088372</c:v>
                </c:pt>
                <c:pt idx="310">
                  <c:v>3476519601435055.5</c:v>
                </c:pt>
                <c:pt idx="311">
                  <c:v>3906821852882424</c:v>
                </c:pt>
                <c:pt idx="312">
                  <c:v>4097067397827025.5</c:v>
                </c:pt>
                <c:pt idx="313">
                  <c:v>4564014827819963</c:v>
                </c:pt>
                <c:pt idx="314">
                  <c:v>4847269409608769</c:v>
                </c:pt>
                <c:pt idx="315">
                  <c:v>5062207194621384</c:v>
                </c:pt>
                <c:pt idx="316">
                  <c:v>6268814006950465</c:v>
                </c:pt>
                <c:pt idx="317">
                  <c:v>6365577842408093</c:v>
                </c:pt>
                <c:pt idx="318">
                  <c:v>7188720124963926</c:v>
                </c:pt>
                <c:pt idx="319">
                  <c:v>7334327048278635</c:v>
                </c:pt>
                <c:pt idx="320">
                  <c:v>8750565825002500</c:v>
                </c:pt>
                <c:pt idx="321">
                  <c:v>9324109036827946</c:v>
                </c:pt>
                <c:pt idx="322">
                  <c:v>1.0605149093675378E+16</c:v>
                </c:pt>
                <c:pt idx="323">
                  <c:v>1.1554069145022542E+16</c:v>
                </c:pt>
                <c:pt idx="324">
                  <c:v>1.2947950781690776E+16</c:v>
                </c:pt>
                <c:pt idx="325">
                  <c:v>1.4604796431913718E+16</c:v>
                </c:pt>
                <c:pt idx="326">
                  <c:v>1.6016744295599536E+16</c:v>
                </c:pt>
                <c:pt idx="327">
                  <c:v>1.8186114439747132E+16</c:v>
                </c:pt>
                <c:pt idx="328">
                  <c:v>1.7187662850131474E+16</c:v>
                </c:pt>
                <c:pt idx="329">
                  <c:v>1.9866690253281844E+16</c:v>
                </c:pt>
                <c:pt idx="330">
                  <c:v>2.3655720262714016E+16</c:v>
                </c:pt>
                <c:pt idx="331">
                  <c:v>2.5966437383848636E+16</c:v>
                </c:pt>
                <c:pt idx="332">
                  <c:v>2.86537468174498E+16</c:v>
                </c:pt>
                <c:pt idx="333">
                  <c:v>3.0913939710075096E+16</c:v>
                </c:pt>
                <c:pt idx="334">
                  <c:v>3.37733097875725E+16</c:v>
                </c:pt>
                <c:pt idx="335">
                  <c:v>3.7301696114637944E+16</c:v>
                </c:pt>
                <c:pt idx="336">
                  <c:v>4.0252675564313568E+16</c:v>
                </c:pt>
                <c:pt idx="337">
                  <c:v>4.4637983968545248E+16</c:v>
                </c:pt>
                <c:pt idx="338">
                  <c:v>4.9295460842801984E+16</c:v>
                </c:pt>
                <c:pt idx="339">
                  <c:v>5.4331723202437104E+16</c:v>
                </c:pt>
                <c:pt idx="340">
                  <c:v>5.4145372159160536E+16</c:v>
                </c:pt>
                <c:pt idx="341">
                  <c:v>6.4609045852209136E+16</c:v>
                </c:pt>
                <c:pt idx="342">
                  <c:v>7.1822767817028816E+16</c:v>
                </c:pt>
                <c:pt idx="343">
                  <c:v>8.1306403085781088E+16</c:v>
                </c:pt>
                <c:pt idx="344">
                  <c:v>9.3695758857497824E+16</c:v>
                </c:pt>
                <c:pt idx="345">
                  <c:v>9.4500143175236E+16</c:v>
                </c:pt>
                <c:pt idx="346">
                  <c:v>1.0077618903234381E+17</c:v>
                </c:pt>
                <c:pt idx="347">
                  <c:v>1.1478129292305531E+17</c:v>
                </c:pt>
                <c:pt idx="348">
                  <c:v>1.1945631061979891E+17</c:v>
                </c:pt>
                <c:pt idx="349">
                  <c:v>1.302326269659712E+17</c:v>
                </c:pt>
                <c:pt idx="350">
                  <c:v>1.5434583095698477E+17</c:v>
                </c:pt>
                <c:pt idx="351">
                  <c:v>1.656407861652616E+17</c:v>
                </c:pt>
                <c:pt idx="352">
                  <c:v>1.8590835258158026E+17</c:v>
                </c:pt>
                <c:pt idx="353">
                  <c:v>2.0969301780857107E+17</c:v>
                </c:pt>
                <c:pt idx="354">
                  <c:v>2.3208148460467814E+17</c:v>
                </c:pt>
                <c:pt idx="355">
                  <c:v>2.5259414118400573E+17</c:v>
                </c:pt>
                <c:pt idx="356">
                  <c:v>2.6653748226761619E+17</c:v>
                </c:pt>
                <c:pt idx="357">
                  <c:v>2.9003915749351091E+17</c:v>
                </c:pt>
                <c:pt idx="358">
                  <c:v>3.2847980911471194E+17</c:v>
                </c:pt>
                <c:pt idx="359">
                  <c:v>3.3957780134955174E+17</c:v>
                </c:pt>
                <c:pt idx="360">
                  <c:v>3.7354521917001805E+17</c:v>
                </c:pt>
                <c:pt idx="361">
                  <c:v>4.3574985328411437E+17</c:v>
                </c:pt>
                <c:pt idx="362">
                  <c:v>4.7124665905204058E+17</c:v>
                </c:pt>
                <c:pt idx="363">
                  <c:v>5.248471813028999E+17</c:v>
                </c:pt>
                <c:pt idx="364">
                  <c:v>5.853317281171465E+17</c:v>
                </c:pt>
                <c:pt idx="365">
                  <c:v>6.4230319408085005E+17</c:v>
                </c:pt>
                <c:pt idx="366">
                  <c:v>6.999568736875991E+17</c:v>
                </c:pt>
                <c:pt idx="367">
                  <c:v>7.7112817919409856E+17</c:v>
                </c:pt>
                <c:pt idx="368">
                  <c:v>8.5327838650188198E+17</c:v>
                </c:pt>
                <c:pt idx="369">
                  <c:v>8.730125056976032E+17</c:v>
                </c:pt>
                <c:pt idx="370">
                  <c:v>1.0098580853213353E+18</c:v>
                </c:pt>
                <c:pt idx="371">
                  <c:v>1.153855069162687E+18</c:v>
                </c:pt>
                <c:pt idx="372">
                  <c:v>1.2036986252332024E+18</c:v>
                </c:pt>
                <c:pt idx="373">
                  <c:v>1.3256359827862756E+18</c:v>
                </c:pt>
                <c:pt idx="374">
                  <c:v>1.5111340724690386E+18</c:v>
                </c:pt>
                <c:pt idx="375">
                  <c:v>1.5242616577703071E+18</c:v>
                </c:pt>
                <c:pt idx="376">
                  <c:v>1.7479876413448133E+18</c:v>
                </c:pt>
                <c:pt idx="377">
                  <c:v>1.9153417365489938E+18</c:v>
                </c:pt>
                <c:pt idx="378">
                  <c:v>2.2254412802285094E+18</c:v>
                </c:pt>
                <c:pt idx="379">
                  <c:v>2.2862715086457354E+18</c:v>
                </c:pt>
                <c:pt idx="380">
                  <c:v>2.4788492826418954E+18</c:v>
                </c:pt>
                <c:pt idx="381">
                  <c:v>2.9369187374159744E+18</c:v>
                </c:pt>
                <c:pt idx="382">
                  <c:v>3.1658617636408781E+18</c:v>
                </c:pt>
                <c:pt idx="383">
                  <c:v>3.4870443085474652E+18</c:v>
                </c:pt>
                <c:pt idx="384">
                  <c:v>3.7714955066483374E+18</c:v>
                </c:pt>
                <c:pt idx="385">
                  <c:v>4.115050876536106E+18</c:v>
                </c:pt>
                <c:pt idx="386">
                  <c:v>4.6729280609547469E+18</c:v>
                </c:pt>
                <c:pt idx="387">
                  <c:v>5.1102320961852129E+18</c:v>
                </c:pt>
                <c:pt idx="388">
                  <c:v>5.4178381783389604E+18</c:v>
                </c:pt>
                <c:pt idx="389">
                  <c:v>5.4486398157069169E+18</c:v>
                </c:pt>
                <c:pt idx="390">
                  <c:v>6.1467157445507062E+18</c:v>
                </c:pt>
                <c:pt idx="391">
                  <c:v>6.9770599610216151E+18</c:v>
                </c:pt>
                <c:pt idx="392">
                  <c:v>7.8280412762854482E+18</c:v>
                </c:pt>
                <c:pt idx="393">
                  <c:v>8.3163179016615342E+18</c:v>
                </c:pt>
                <c:pt idx="394">
                  <c:v>9.8457644932111995E+18</c:v>
                </c:pt>
                <c:pt idx="395">
                  <c:v>9.5538055540235633E+18</c:v>
                </c:pt>
                <c:pt idx="396">
                  <c:v>1.1704166675509453E+19</c:v>
                </c:pt>
                <c:pt idx="397">
                  <c:v>1.4032823706084762E+19</c:v>
                </c:pt>
                <c:pt idx="398">
                  <c:v>1.5443335429504633E+19</c:v>
                </c:pt>
                <c:pt idx="399">
                  <c:v>1.4710583650306845E+19</c:v>
                </c:pt>
                <c:pt idx="400">
                  <c:v>1.8171941672737518E+19</c:v>
                </c:pt>
                <c:pt idx="401">
                  <c:v>1.9976711799416197E+19</c:v>
                </c:pt>
                <c:pt idx="402">
                  <c:v>2.2720869798639583E+19</c:v>
                </c:pt>
                <c:pt idx="403">
                  <c:v>2.2497631267511153E+19</c:v>
                </c:pt>
                <c:pt idx="404">
                  <c:v>2.671907828775533E+19</c:v>
                </c:pt>
                <c:pt idx="405">
                  <c:v>2.8238376549018587E+19</c:v>
                </c:pt>
                <c:pt idx="406">
                  <c:v>3.1876868084032197E+19</c:v>
                </c:pt>
                <c:pt idx="407">
                  <c:v>3.4945954427900146E+19</c:v>
                </c:pt>
                <c:pt idx="408">
                  <c:v>3.9162251206521962E+19</c:v>
                </c:pt>
                <c:pt idx="409">
                  <c:v>4.0508734785073734E+19</c:v>
                </c:pt>
                <c:pt idx="410">
                  <c:v>4.7066393837303718E+19</c:v>
                </c:pt>
                <c:pt idx="411">
                  <c:v>4.9626770765382304E+19</c:v>
                </c:pt>
                <c:pt idx="412">
                  <c:v>5.7256347586964759E+19</c:v>
                </c:pt>
                <c:pt idx="413">
                  <c:v>6.3822619960406983E+19</c:v>
                </c:pt>
                <c:pt idx="414">
                  <c:v>6.7971398885638332E+19</c:v>
                </c:pt>
                <c:pt idx="415">
                  <c:v>7.7202076440735957E+19</c:v>
                </c:pt>
                <c:pt idx="416">
                  <c:v>7.8249007754733879E+19</c:v>
                </c:pt>
                <c:pt idx="417">
                  <c:v>8.8557320162271298E+19</c:v>
                </c:pt>
                <c:pt idx="418">
                  <c:v>1.0369688552106079E+20</c:v>
                </c:pt>
                <c:pt idx="419">
                  <c:v>1.1425664328321617E+20</c:v>
                </c:pt>
                <c:pt idx="420">
                  <c:v>1.102619742925273E+20</c:v>
                </c:pt>
                <c:pt idx="421">
                  <c:v>1.3375595343314749E+20</c:v>
                </c:pt>
                <c:pt idx="422">
                  <c:v>1.5304110269252397E+20</c:v>
                </c:pt>
                <c:pt idx="423">
                  <c:v>1.5344472283830321E+20</c:v>
                </c:pt>
                <c:pt idx="424">
                  <c:v>1.6560287415682597E+20</c:v>
                </c:pt>
                <c:pt idx="425">
                  <c:v>1.9171527812180374E+20</c:v>
                </c:pt>
                <c:pt idx="426">
                  <c:v>2.070356756090049E+20</c:v>
                </c:pt>
                <c:pt idx="427">
                  <c:v>2.165351802292185E+20</c:v>
                </c:pt>
                <c:pt idx="428">
                  <c:v>2.5798362487209338E+20</c:v>
                </c:pt>
                <c:pt idx="429">
                  <c:v>2.6775032579481836E+20</c:v>
                </c:pt>
                <c:pt idx="430">
                  <c:v>2.8880910648658526E+20</c:v>
                </c:pt>
                <c:pt idx="431">
                  <c:v>3.371595128285646E+20</c:v>
                </c:pt>
                <c:pt idx="432">
                  <c:v>3.7608577851438904E+20</c:v>
                </c:pt>
                <c:pt idx="433">
                  <c:v>4.1708194068673882E+20</c:v>
                </c:pt>
                <c:pt idx="434">
                  <c:v>4.8434295627707731E+20</c:v>
                </c:pt>
                <c:pt idx="435">
                  <c:v>5.3759149543325067E+20</c:v>
                </c:pt>
                <c:pt idx="436">
                  <c:v>5.3369783006884345E+20</c:v>
                </c:pt>
                <c:pt idx="437">
                  <c:v>6.0980043997505493E+20</c:v>
                </c:pt>
                <c:pt idx="438">
                  <c:v>6.8943360667165655E+20</c:v>
                </c:pt>
                <c:pt idx="439">
                  <c:v>7.2996689580287302E+20</c:v>
                </c:pt>
                <c:pt idx="440">
                  <c:v>7.8311013950898949E+20</c:v>
                </c:pt>
                <c:pt idx="441">
                  <c:v>8.4505901322067863E+20</c:v>
                </c:pt>
                <c:pt idx="442">
                  <c:v>9.97655863638364E+20</c:v>
                </c:pt>
                <c:pt idx="443">
                  <c:v>1.0145001470436772E+21</c:v>
                </c:pt>
                <c:pt idx="444">
                  <c:v>1.053593527262437E+21</c:v>
                </c:pt>
                <c:pt idx="445">
                  <c:v>1.3009158909913321E+21</c:v>
                </c:pt>
                <c:pt idx="446">
                  <c:v>1.4236472207023855E+21</c:v>
                </c:pt>
                <c:pt idx="447">
                  <c:v>1.5768399345397048E+21</c:v>
                </c:pt>
                <c:pt idx="448">
                  <c:v>1.6331088063079291E+21</c:v>
                </c:pt>
                <c:pt idx="449">
                  <c:v>1.8279512887326988E+21</c:v>
                </c:pt>
                <c:pt idx="450">
                  <c:v>2.1888205071504798E+21</c:v>
                </c:pt>
                <c:pt idx="451">
                  <c:v>2.2320068441118118E+21</c:v>
                </c:pt>
                <c:pt idx="452">
                  <c:v>2.4448323064656518E+21</c:v>
                </c:pt>
                <c:pt idx="453">
                  <c:v>2.7399131015040006E+21</c:v>
                </c:pt>
                <c:pt idx="454">
                  <c:v>3.1149754186078654E+21</c:v>
                </c:pt>
                <c:pt idx="455">
                  <c:v>3.4422319999317998E+21</c:v>
                </c:pt>
                <c:pt idx="456">
                  <c:v>3.8006040281898229E+21</c:v>
                </c:pt>
                <c:pt idx="457">
                  <c:v>3.9184704856244292E+21</c:v>
                </c:pt>
                <c:pt idx="458">
                  <c:v>4.602169233717342E+21</c:v>
                </c:pt>
                <c:pt idx="459">
                  <c:v>5.1005951563831202E+21</c:v>
                </c:pt>
                <c:pt idx="460">
                  <c:v>5.8051089983027743E+21</c:v>
                </c:pt>
                <c:pt idx="461">
                  <c:v>6.0423390308354448E+21</c:v>
                </c:pt>
                <c:pt idx="462">
                  <c:v>6.6793566359181748E+21</c:v>
                </c:pt>
                <c:pt idx="463">
                  <c:v>7.2851595839761809E+21</c:v>
                </c:pt>
                <c:pt idx="464">
                  <c:v>8.0880210426811614E+21</c:v>
                </c:pt>
                <c:pt idx="465">
                  <c:v>8.0156261664770228E+21</c:v>
                </c:pt>
                <c:pt idx="466">
                  <c:v>9.7463505836958925E+21</c:v>
                </c:pt>
                <c:pt idx="467">
                  <c:v>1.0605279034564705E+22</c:v>
                </c:pt>
                <c:pt idx="468">
                  <c:v>1.20650383806466E+22</c:v>
                </c:pt>
                <c:pt idx="469">
                  <c:v>1.3011321591452576E+22</c:v>
                </c:pt>
                <c:pt idx="470">
                  <c:v>1.370854630749213E+22</c:v>
                </c:pt>
                <c:pt idx="471">
                  <c:v>1.5148569951275206E+22</c:v>
                </c:pt>
                <c:pt idx="472">
                  <c:v>1.7848482706619334E+22</c:v>
                </c:pt>
                <c:pt idx="473">
                  <c:v>1.9234315245580903E+22</c:v>
                </c:pt>
                <c:pt idx="474">
                  <c:v>2.0420367198377768E+22</c:v>
                </c:pt>
                <c:pt idx="475">
                  <c:v>2.1277900421672101E+22</c:v>
                </c:pt>
                <c:pt idx="476">
                  <c:v>2.5049733138886452E+22</c:v>
                </c:pt>
                <c:pt idx="477">
                  <c:v>2.626395485900655E+22</c:v>
                </c:pt>
                <c:pt idx="478">
                  <c:v>3.1134075245129774E+22</c:v>
                </c:pt>
                <c:pt idx="479">
                  <c:v>3.2935857006733729E+22</c:v>
                </c:pt>
                <c:pt idx="480">
                  <c:v>3.799230432383667E+22</c:v>
                </c:pt>
                <c:pt idx="481">
                  <c:v>4.1744112766279408E+22</c:v>
                </c:pt>
                <c:pt idx="482">
                  <c:v>4.5867224958397676E+22</c:v>
                </c:pt>
                <c:pt idx="483">
                  <c:v>5.0053432317747604E+22</c:v>
                </c:pt>
                <c:pt idx="484">
                  <c:v>5.3395452206247838E+22</c:v>
                </c:pt>
                <c:pt idx="485">
                  <c:v>5.9025157217506273E+22</c:v>
                </c:pt>
                <c:pt idx="486">
                  <c:v>6.3126015125129028E+22</c:v>
                </c:pt>
                <c:pt idx="487">
                  <c:v>7.2112661370191246E+22</c:v>
                </c:pt>
                <c:pt idx="488">
                  <c:v>8.0089709037645279E+22</c:v>
                </c:pt>
                <c:pt idx="489">
                  <c:v>8.6502976949242305E+22</c:v>
                </c:pt>
                <c:pt idx="490">
                  <c:v>9.7717073296438201E+22</c:v>
                </c:pt>
                <c:pt idx="491">
                  <c:v>1.0653588604532428E+23</c:v>
                </c:pt>
                <c:pt idx="492">
                  <c:v>1.2067981531749812E+23</c:v>
                </c:pt>
                <c:pt idx="493">
                  <c:v>1.3112266948329602E+23</c:v>
                </c:pt>
                <c:pt idx="494">
                  <c:v>1.3272408204587148E+23</c:v>
                </c:pt>
                <c:pt idx="495">
                  <c:v>1.5450857457140702E+23</c:v>
                </c:pt>
                <c:pt idx="496">
                  <c:v>1.6481740134668574E+23</c:v>
                </c:pt>
                <c:pt idx="497">
                  <c:v>1.8519554664857485E+23</c:v>
                </c:pt>
                <c:pt idx="498">
                  <c:v>2.0855130881199774E+23</c:v>
                </c:pt>
                <c:pt idx="499">
                  <c:v>2.1771608588898946E+23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8-4AA1-8500-0CBDB052F45B}"/>
            </c:ext>
          </c:extLst>
        </c:ser>
        <c:ser>
          <c:idx val="1"/>
          <c:order val="2"/>
          <c:tx>
            <c:v>Homozygous Recessive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Tables!$V$3:$V$503</c:f>
              <c:numCache>
                <c:formatCode>General</c:formatCode>
                <c:ptCount val="501"/>
                <c:pt idx="0">
                  <c:v>160.00000000000003</c:v>
                </c:pt>
                <c:pt idx="1">
                  <c:v>168.08343401847748</c:v>
                </c:pt>
                <c:pt idx="2">
                  <c:v>192.50851065385802</c:v>
                </c:pt>
                <c:pt idx="3">
                  <c:v>202.489812338787</c:v>
                </c:pt>
                <c:pt idx="4">
                  <c:v>211.56096564841988</c:v>
                </c:pt>
                <c:pt idx="5">
                  <c:v>235.9278575378992</c:v>
                </c:pt>
                <c:pt idx="6">
                  <c:v>245.78547770385325</c:v>
                </c:pt>
                <c:pt idx="7">
                  <c:v>274.1118172722999</c:v>
                </c:pt>
                <c:pt idx="8">
                  <c:v>330.41199564750247</c:v>
                </c:pt>
                <c:pt idx="9">
                  <c:v>361.58377343802323</c:v>
                </c:pt>
                <c:pt idx="10">
                  <c:v>401.49597926089723</c:v>
                </c:pt>
                <c:pt idx="11">
                  <c:v>461.28150644708683</c:v>
                </c:pt>
                <c:pt idx="12">
                  <c:v>508.56331436062277</c:v>
                </c:pt>
                <c:pt idx="13">
                  <c:v>632.62765448589175</c:v>
                </c:pt>
                <c:pt idx="14">
                  <c:v>752.0806356279038</c:v>
                </c:pt>
                <c:pt idx="15">
                  <c:v>744.93918094427272</c:v>
                </c:pt>
                <c:pt idx="16">
                  <c:v>808.68313623904817</c:v>
                </c:pt>
                <c:pt idx="17">
                  <c:v>907.91723582846112</c:v>
                </c:pt>
                <c:pt idx="18">
                  <c:v>934.81627355089995</c:v>
                </c:pt>
                <c:pt idx="19">
                  <c:v>1042.080349860792</c:v>
                </c:pt>
                <c:pt idx="20">
                  <c:v>1132.6589786575273</c:v>
                </c:pt>
                <c:pt idx="21">
                  <c:v>1461.5475265469133</c:v>
                </c:pt>
                <c:pt idx="22">
                  <c:v>1393.6359444578527</c:v>
                </c:pt>
                <c:pt idx="23">
                  <c:v>1538.2733963463306</c:v>
                </c:pt>
                <c:pt idx="24">
                  <c:v>1783.8529211552168</c:v>
                </c:pt>
                <c:pt idx="25">
                  <c:v>2167.9933667559148</c:v>
                </c:pt>
                <c:pt idx="26">
                  <c:v>1969.9075088755783</c:v>
                </c:pt>
                <c:pt idx="27">
                  <c:v>1993.4950687570013</c:v>
                </c:pt>
                <c:pt idx="28">
                  <c:v>2314.3585431205865</c:v>
                </c:pt>
                <c:pt idx="29">
                  <c:v>2417.2428513791856</c:v>
                </c:pt>
                <c:pt idx="30">
                  <c:v>2445.4245614773463</c:v>
                </c:pt>
                <c:pt idx="31">
                  <c:v>2718.1314619633195</c:v>
                </c:pt>
                <c:pt idx="32">
                  <c:v>2718.2758087025531</c:v>
                </c:pt>
                <c:pt idx="33">
                  <c:v>3729.1008099996811</c:v>
                </c:pt>
                <c:pt idx="34">
                  <c:v>4303.6698875291513</c:v>
                </c:pt>
                <c:pt idx="35">
                  <c:v>4389.7186934444981</c:v>
                </c:pt>
                <c:pt idx="36">
                  <c:v>4364.1178900473933</c:v>
                </c:pt>
                <c:pt idx="37">
                  <c:v>4536.8155333188797</c:v>
                </c:pt>
                <c:pt idx="38">
                  <c:v>5701.1084368933689</c:v>
                </c:pt>
                <c:pt idx="39">
                  <c:v>8246.6144582514844</c:v>
                </c:pt>
                <c:pt idx="40">
                  <c:v>8912.5328513779841</c:v>
                </c:pt>
                <c:pt idx="41">
                  <c:v>9110.0760611052319</c:v>
                </c:pt>
                <c:pt idx="42">
                  <c:v>10400.528431417028</c:v>
                </c:pt>
                <c:pt idx="43">
                  <c:v>11152.3209157499</c:v>
                </c:pt>
                <c:pt idx="44">
                  <c:v>11246.844321511024</c:v>
                </c:pt>
                <c:pt idx="45">
                  <c:v>12896.449419304769</c:v>
                </c:pt>
                <c:pt idx="46">
                  <c:v>15055.178267714185</c:v>
                </c:pt>
                <c:pt idx="47">
                  <c:v>16811.523883722792</c:v>
                </c:pt>
                <c:pt idx="48">
                  <c:v>19781.225218776497</c:v>
                </c:pt>
                <c:pt idx="49">
                  <c:v>20147.436762682879</c:v>
                </c:pt>
                <c:pt idx="50">
                  <c:v>22334.836431170537</c:v>
                </c:pt>
                <c:pt idx="51">
                  <c:v>30365.034199051031</c:v>
                </c:pt>
                <c:pt idx="52">
                  <c:v>33479.784877277307</c:v>
                </c:pt>
                <c:pt idx="53">
                  <c:v>34068.973884095794</c:v>
                </c:pt>
                <c:pt idx="54">
                  <c:v>35580.558302554316</c:v>
                </c:pt>
                <c:pt idx="55">
                  <c:v>39434.822441077726</c:v>
                </c:pt>
                <c:pt idx="56">
                  <c:v>46627.984316887654</c:v>
                </c:pt>
                <c:pt idx="57">
                  <c:v>59287.683605951781</c:v>
                </c:pt>
                <c:pt idx="58">
                  <c:v>58721.481316323596</c:v>
                </c:pt>
                <c:pt idx="59">
                  <c:v>70038.097595589963</c:v>
                </c:pt>
                <c:pt idx="60">
                  <c:v>90506.454672703694</c:v>
                </c:pt>
                <c:pt idx="61">
                  <c:v>91917.906951271711</c:v>
                </c:pt>
                <c:pt idx="62">
                  <c:v>106068.22589122286</c:v>
                </c:pt>
                <c:pt idx="63">
                  <c:v>119847.96751993534</c:v>
                </c:pt>
                <c:pt idx="64">
                  <c:v>127220.17527166469</c:v>
                </c:pt>
                <c:pt idx="65">
                  <c:v>130208.8868243356</c:v>
                </c:pt>
                <c:pt idx="66">
                  <c:v>146695.55312754144</c:v>
                </c:pt>
                <c:pt idx="67">
                  <c:v>170517.43172729429</c:v>
                </c:pt>
                <c:pt idx="68">
                  <c:v>184858.51781341119</c:v>
                </c:pt>
                <c:pt idx="69">
                  <c:v>201954.61692622924</c:v>
                </c:pt>
                <c:pt idx="70">
                  <c:v>235388.61934268632</c:v>
                </c:pt>
                <c:pt idx="71">
                  <c:v>286300.74585751753</c:v>
                </c:pt>
                <c:pt idx="72">
                  <c:v>329685.02491506794</c:v>
                </c:pt>
                <c:pt idx="73">
                  <c:v>347511.21428476472</c:v>
                </c:pt>
                <c:pt idx="74">
                  <c:v>410248.63197127491</c:v>
                </c:pt>
                <c:pt idx="75">
                  <c:v>441890.28768671886</c:v>
                </c:pt>
                <c:pt idx="76">
                  <c:v>508063.02783855173</c:v>
                </c:pt>
                <c:pt idx="77">
                  <c:v>609421.95340242039</c:v>
                </c:pt>
                <c:pt idx="78">
                  <c:v>655918.43681035668</c:v>
                </c:pt>
                <c:pt idx="79">
                  <c:v>717858.70132563473</c:v>
                </c:pt>
                <c:pt idx="80">
                  <c:v>806697.07077726384</c:v>
                </c:pt>
                <c:pt idx="81">
                  <c:v>884075.95875523507</c:v>
                </c:pt>
                <c:pt idx="82">
                  <c:v>1023109.0463829034</c:v>
                </c:pt>
                <c:pt idx="83">
                  <c:v>1165946.5510599967</c:v>
                </c:pt>
                <c:pt idx="84">
                  <c:v>1149734.1302782863</c:v>
                </c:pt>
                <c:pt idx="85">
                  <c:v>1359826.5613554921</c:v>
                </c:pt>
                <c:pt idx="86">
                  <c:v>1378463.4296402358</c:v>
                </c:pt>
                <c:pt idx="87">
                  <c:v>1509885.9397952715</c:v>
                </c:pt>
                <c:pt idx="88">
                  <c:v>1575721.74866928</c:v>
                </c:pt>
                <c:pt idx="89">
                  <c:v>1790729.7709477143</c:v>
                </c:pt>
                <c:pt idx="90">
                  <c:v>1904468.8759906867</c:v>
                </c:pt>
                <c:pt idx="91">
                  <c:v>2044116.8181131752</c:v>
                </c:pt>
                <c:pt idx="92">
                  <c:v>2292893.5642797225</c:v>
                </c:pt>
                <c:pt idx="93">
                  <c:v>2572614.288729954</c:v>
                </c:pt>
                <c:pt idx="94">
                  <c:v>2782805.5580790746</c:v>
                </c:pt>
                <c:pt idx="95">
                  <c:v>2827858.7151979012</c:v>
                </c:pt>
                <c:pt idx="96">
                  <c:v>3157458.2437760425</c:v>
                </c:pt>
                <c:pt idx="97">
                  <c:v>3444745.6110946997</c:v>
                </c:pt>
                <c:pt idx="98">
                  <c:v>3918641.9327663216</c:v>
                </c:pt>
                <c:pt idx="99">
                  <c:v>4421592.9145373059</c:v>
                </c:pt>
                <c:pt idx="100">
                  <c:v>4493122.4052293599</c:v>
                </c:pt>
                <c:pt idx="101">
                  <c:v>5175472.4150102334</c:v>
                </c:pt>
                <c:pt idx="102">
                  <c:v>5765743.9271575678</c:v>
                </c:pt>
                <c:pt idx="103">
                  <c:v>6856065.4455591664</c:v>
                </c:pt>
                <c:pt idx="104">
                  <c:v>7818502.7263292382</c:v>
                </c:pt>
                <c:pt idx="105">
                  <c:v>8482022.8545629829</c:v>
                </c:pt>
                <c:pt idx="106">
                  <c:v>9110113.4384206068</c:v>
                </c:pt>
                <c:pt idx="107">
                  <c:v>9480762.3701031283</c:v>
                </c:pt>
                <c:pt idx="108">
                  <c:v>9872915.0128829777</c:v>
                </c:pt>
                <c:pt idx="109">
                  <c:v>11230238.483577855</c:v>
                </c:pt>
                <c:pt idx="110">
                  <c:v>12013039.743314961</c:v>
                </c:pt>
                <c:pt idx="111">
                  <c:v>12578469.361621914</c:v>
                </c:pt>
                <c:pt idx="112">
                  <c:v>14196396.310170857</c:v>
                </c:pt>
                <c:pt idx="113">
                  <c:v>18105621.171081111</c:v>
                </c:pt>
                <c:pt idx="114">
                  <c:v>18218572.073248707</c:v>
                </c:pt>
                <c:pt idx="115">
                  <c:v>21950487.066174425</c:v>
                </c:pt>
                <c:pt idx="116">
                  <c:v>22047088.777855143</c:v>
                </c:pt>
                <c:pt idx="117">
                  <c:v>23627931.056854315</c:v>
                </c:pt>
                <c:pt idx="118">
                  <c:v>25825893.274127357</c:v>
                </c:pt>
                <c:pt idx="119">
                  <c:v>30211588.013945103</c:v>
                </c:pt>
                <c:pt idx="120">
                  <c:v>32754195.539458968</c:v>
                </c:pt>
                <c:pt idx="121">
                  <c:v>35377285.8866335</c:v>
                </c:pt>
                <c:pt idx="122">
                  <c:v>39023712.350495361</c:v>
                </c:pt>
                <c:pt idx="123">
                  <c:v>38978898.218227074</c:v>
                </c:pt>
                <c:pt idx="124">
                  <c:v>39602273.263306394</c:v>
                </c:pt>
                <c:pt idx="125">
                  <c:v>41433339.84282776</c:v>
                </c:pt>
                <c:pt idx="126">
                  <c:v>44886320.320659876</c:v>
                </c:pt>
                <c:pt idx="127">
                  <c:v>52131029.9258608</c:v>
                </c:pt>
                <c:pt idx="128">
                  <c:v>57563289.374474093</c:v>
                </c:pt>
                <c:pt idx="129">
                  <c:v>59697298.642638639</c:v>
                </c:pt>
                <c:pt idx="130">
                  <c:v>68568334.526610434</c:v>
                </c:pt>
                <c:pt idx="131">
                  <c:v>78980680.505503431</c:v>
                </c:pt>
                <c:pt idx="132">
                  <c:v>78949038.635887474</c:v>
                </c:pt>
                <c:pt idx="133">
                  <c:v>89309562.102466032</c:v>
                </c:pt>
                <c:pt idx="134">
                  <c:v>95248524.956794173</c:v>
                </c:pt>
                <c:pt idx="135">
                  <c:v>91233277.549895793</c:v>
                </c:pt>
                <c:pt idx="136">
                  <c:v>98493942.766583845</c:v>
                </c:pt>
                <c:pt idx="137">
                  <c:v>98365140.315403342</c:v>
                </c:pt>
                <c:pt idx="138">
                  <c:v>108104090.92912829</c:v>
                </c:pt>
                <c:pt idx="139">
                  <c:v>113354370.34079263</c:v>
                </c:pt>
                <c:pt idx="140">
                  <c:v>108591296.16093308</c:v>
                </c:pt>
                <c:pt idx="141">
                  <c:v>128755161.19738394</c:v>
                </c:pt>
                <c:pt idx="142">
                  <c:v>136785625.11358196</c:v>
                </c:pt>
                <c:pt idx="143">
                  <c:v>141792058.73511592</c:v>
                </c:pt>
                <c:pt idx="144">
                  <c:v>157236685.54657352</c:v>
                </c:pt>
                <c:pt idx="145">
                  <c:v>203627807.38196754</c:v>
                </c:pt>
                <c:pt idx="146">
                  <c:v>220091245.21519375</c:v>
                </c:pt>
                <c:pt idx="147">
                  <c:v>248424538.80726895</c:v>
                </c:pt>
                <c:pt idx="148">
                  <c:v>275900009.1392554</c:v>
                </c:pt>
                <c:pt idx="149">
                  <c:v>274512589.63500935</c:v>
                </c:pt>
                <c:pt idx="150">
                  <c:v>290848065.94945461</c:v>
                </c:pt>
                <c:pt idx="151">
                  <c:v>314478633.82043892</c:v>
                </c:pt>
                <c:pt idx="152">
                  <c:v>345406362.96476185</c:v>
                </c:pt>
                <c:pt idx="153">
                  <c:v>355861661.92706084</c:v>
                </c:pt>
                <c:pt idx="154">
                  <c:v>450415433.68009359</c:v>
                </c:pt>
                <c:pt idx="155">
                  <c:v>454769183.63849556</c:v>
                </c:pt>
                <c:pt idx="156">
                  <c:v>526303055.24202806</c:v>
                </c:pt>
                <c:pt idx="157">
                  <c:v>715064148.89232481</c:v>
                </c:pt>
                <c:pt idx="158">
                  <c:v>761536061.83882189</c:v>
                </c:pt>
                <c:pt idx="159">
                  <c:v>835219528.88867509</c:v>
                </c:pt>
                <c:pt idx="160">
                  <c:v>977036162.0067389</c:v>
                </c:pt>
                <c:pt idx="161">
                  <c:v>996316856.4557333</c:v>
                </c:pt>
                <c:pt idx="162">
                  <c:v>1118363220.0895309</c:v>
                </c:pt>
                <c:pt idx="163">
                  <c:v>1307048162.438848</c:v>
                </c:pt>
                <c:pt idx="164">
                  <c:v>1366307055.0509555</c:v>
                </c:pt>
                <c:pt idx="165">
                  <c:v>1538711019.3583481</c:v>
                </c:pt>
                <c:pt idx="166">
                  <c:v>1734881221.3000877</c:v>
                </c:pt>
                <c:pt idx="167">
                  <c:v>1828724129.4578624</c:v>
                </c:pt>
                <c:pt idx="168">
                  <c:v>2015645588.9051819</c:v>
                </c:pt>
                <c:pt idx="169">
                  <c:v>2172340876.1205568</c:v>
                </c:pt>
                <c:pt idx="170">
                  <c:v>2350609758.4764452</c:v>
                </c:pt>
                <c:pt idx="171">
                  <c:v>2477085334.2922339</c:v>
                </c:pt>
                <c:pt idx="172">
                  <c:v>2548464199.5628214</c:v>
                </c:pt>
                <c:pt idx="173">
                  <c:v>2817457304.5904508</c:v>
                </c:pt>
                <c:pt idx="174">
                  <c:v>2907543894.1368461</c:v>
                </c:pt>
                <c:pt idx="175">
                  <c:v>3143668345.5103731</c:v>
                </c:pt>
                <c:pt idx="176">
                  <c:v>3425243530.1080976</c:v>
                </c:pt>
                <c:pt idx="177">
                  <c:v>5003009663.4475565</c:v>
                </c:pt>
                <c:pt idx="178">
                  <c:v>4979312943.3533783</c:v>
                </c:pt>
                <c:pt idx="179">
                  <c:v>5689754740.1786232</c:v>
                </c:pt>
                <c:pt idx="180">
                  <c:v>5434438888.3206816</c:v>
                </c:pt>
                <c:pt idx="181">
                  <c:v>6090363788.7548275</c:v>
                </c:pt>
                <c:pt idx="182">
                  <c:v>6082416122.9585867</c:v>
                </c:pt>
                <c:pt idx="183">
                  <c:v>7102914364.3916302</c:v>
                </c:pt>
                <c:pt idx="184">
                  <c:v>7363860022.8731756</c:v>
                </c:pt>
                <c:pt idx="185">
                  <c:v>7982987528.4022894</c:v>
                </c:pt>
                <c:pt idx="186">
                  <c:v>8850197172.83675</c:v>
                </c:pt>
                <c:pt idx="187">
                  <c:v>8860693166.7439575</c:v>
                </c:pt>
                <c:pt idx="188">
                  <c:v>9298772281.8178787</c:v>
                </c:pt>
                <c:pt idx="189">
                  <c:v>11009394801.663544</c:v>
                </c:pt>
                <c:pt idx="190">
                  <c:v>11328372308.534992</c:v>
                </c:pt>
                <c:pt idx="191">
                  <c:v>11719806064.983387</c:v>
                </c:pt>
                <c:pt idx="192">
                  <c:v>13423921820.445614</c:v>
                </c:pt>
                <c:pt idx="193">
                  <c:v>14794296270.341957</c:v>
                </c:pt>
                <c:pt idx="194">
                  <c:v>18877448094.156612</c:v>
                </c:pt>
                <c:pt idx="195">
                  <c:v>21026862640.411682</c:v>
                </c:pt>
                <c:pt idx="196">
                  <c:v>23944130818.609516</c:v>
                </c:pt>
                <c:pt idx="197">
                  <c:v>25948681970.874302</c:v>
                </c:pt>
                <c:pt idx="198">
                  <c:v>32244137407.920624</c:v>
                </c:pt>
                <c:pt idx="199">
                  <c:v>29426470436.349957</c:v>
                </c:pt>
                <c:pt idx="200">
                  <c:v>34290389582.204788</c:v>
                </c:pt>
                <c:pt idx="201">
                  <c:v>38917459798.884071</c:v>
                </c:pt>
                <c:pt idx="202">
                  <c:v>40047379540.526215</c:v>
                </c:pt>
                <c:pt idx="203">
                  <c:v>48850914536.471298</c:v>
                </c:pt>
                <c:pt idx="204">
                  <c:v>54825933513.848389</c:v>
                </c:pt>
                <c:pt idx="205">
                  <c:v>53318089696.8293</c:v>
                </c:pt>
                <c:pt idx="206">
                  <c:v>58025622832.880959</c:v>
                </c:pt>
                <c:pt idx="207">
                  <c:v>61045673774.921516</c:v>
                </c:pt>
                <c:pt idx="208">
                  <c:v>72972925477.172745</c:v>
                </c:pt>
                <c:pt idx="209">
                  <c:v>76210993538.812988</c:v>
                </c:pt>
                <c:pt idx="210">
                  <c:v>80377256633.890198</c:v>
                </c:pt>
                <c:pt idx="211">
                  <c:v>78325625566.998215</c:v>
                </c:pt>
                <c:pt idx="212">
                  <c:v>95150003414.80455</c:v>
                </c:pt>
                <c:pt idx="213">
                  <c:v>124068034290.92374</c:v>
                </c:pt>
                <c:pt idx="214">
                  <c:v>131210602903.69128</c:v>
                </c:pt>
                <c:pt idx="215">
                  <c:v>136492145724.97124</c:v>
                </c:pt>
                <c:pt idx="216">
                  <c:v>160104442070.51764</c:v>
                </c:pt>
                <c:pt idx="217">
                  <c:v>172413825155.19623</c:v>
                </c:pt>
                <c:pt idx="218">
                  <c:v>166580986125.99591</c:v>
                </c:pt>
                <c:pt idx="219">
                  <c:v>209817783260.77811</c:v>
                </c:pt>
                <c:pt idx="220">
                  <c:v>225261438409.36987</c:v>
                </c:pt>
                <c:pt idx="221">
                  <c:v>242222815092.87317</c:v>
                </c:pt>
                <c:pt idx="222">
                  <c:v>246547276700.93536</c:v>
                </c:pt>
                <c:pt idx="223">
                  <c:v>271455641390.27823</c:v>
                </c:pt>
                <c:pt idx="224">
                  <c:v>311471844088.26788</c:v>
                </c:pt>
                <c:pt idx="225">
                  <c:v>326744523948.3797</c:v>
                </c:pt>
                <c:pt idx="226">
                  <c:v>342464322831.17969</c:v>
                </c:pt>
                <c:pt idx="227">
                  <c:v>388748237131.51758</c:v>
                </c:pt>
                <c:pt idx="228">
                  <c:v>449050597765.2276</c:v>
                </c:pt>
                <c:pt idx="229">
                  <c:v>512204251180.39264</c:v>
                </c:pt>
                <c:pt idx="230">
                  <c:v>557975787822.85461</c:v>
                </c:pt>
                <c:pt idx="231">
                  <c:v>644554765629.80933</c:v>
                </c:pt>
                <c:pt idx="232">
                  <c:v>666027038451.02612</c:v>
                </c:pt>
                <c:pt idx="233">
                  <c:v>693953489448.30969</c:v>
                </c:pt>
                <c:pt idx="234">
                  <c:v>696450501328.65491</c:v>
                </c:pt>
                <c:pt idx="235">
                  <c:v>769557848129.60645</c:v>
                </c:pt>
                <c:pt idx="236">
                  <c:v>863004271591.24792</c:v>
                </c:pt>
                <c:pt idx="237">
                  <c:v>941616802609.05725</c:v>
                </c:pt>
                <c:pt idx="238">
                  <c:v>962378258528.55225</c:v>
                </c:pt>
                <c:pt idx="239">
                  <c:v>1261348980066.5281</c:v>
                </c:pt>
                <c:pt idx="240">
                  <c:v>1384699241979.1047</c:v>
                </c:pt>
                <c:pt idx="241">
                  <c:v>1422416962588.7183</c:v>
                </c:pt>
                <c:pt idx="242">
                  <c:v>1611412803852.2178</c:v>
                </c:pt>
                <c:pt idx="243">
                  <c:v>2176863005198.113</c:v>
                </c:pt>
                <c:pt idx="244">
                  <c:v>2108437740437.8862</c:v>
                </c:pt>
                <c:pt idx="245">
                  <c:v>2325318393121.9507</c:v>
                </c:pt>
                <c:pt idx="246">
                  <c:v>2283954998967.5903</c:v>
                </c:pt>
                <c:pt idx="247">
                  <c:v>3193637603961.6064</c:v>
                </c:pt>
                <c:pt idx="248">
                  <c:v>3420303551821.9995</c:v>
                </c:pt>
                <c:pt idx="249">
                  <c:v>3648031789078.437</c:v>
                </c:pt>
                <c:pt idx="250">
                  <c:v>4219794190277.1982</c:v>
                </c:pt>
                <c:pt idx="251">
                  <c:v>4219380261699.5884</c:v>
                </c:pt>
                <c:pt idx="252">
                  <c:v>5476870441601.0107</c:v>
                </c:pt>
                <c:pt idx="253">
                  <c:v>6399559827920.4395</c:v>
                </c:pt>
                <c:pt idx="254">
                  <c:v>7070980503510.9873</c:v>
                </c:pt>
                <c:pt idx="255">
                  <c:v>8333166798738.7646</c:v>
                </c:pt>
                <c:pt idx="256">
                  <c:v>10747334271521.6</c:v>
                </c:pt>
                <c:pt idx="257">
                  <c:v>11541418646274.256</c:v>
                </c:pt>
                <c:pt idx="258">
                  <c:v>12308865289126.654</c:v>
                </c:pt>
                <c:pt idx="259">
                  <c:v>12922103915356.984</c:v>
                </c:pt>
                <c:pt idx="260">
                  <c:v>15309549811672.543</c:v>
                </c:pt>
                <c:pt idx="261">
                  <c:v>15595489955835.852</c:v>
                </c:pt>
                <c:pt idx="262">
                  <c:v>16111341351137.973</c:v>
                </c:pt>
                <c:pt idx="263">
                  <c:v>17635297164224.168</c:v>
                </c:pt>
                <c:pt idx="264">
                  <c:v>19221980605775.551</c:v>
                </c:pt>
                <c:pt idx="265">
                  <c:v>20160463171115.586</c:v>
                </c:pt>
                <c:pt idx="266">
                  <c:v>20582898182468.707</c:v>
                </c:pt>
                <c:pt idx="267">
                  <c:v>27200753043857.918</c:v>
                </c:pt>
                <c:pt idx="268">
                  <c:v>26100239028956.297</c:v>
                </c:pt>
                <c:pt idx="269">
                  <c:v>31026867564721.566</c:v>
                </c:pt>
                <c:pt idx="270">
                  <c:v>35111731249132.48</c:v>
                </c:pt>
                <c:pt idx="271">
                  <c:v>40383011112440.648</c:v>
                </c:pt>
                <c:pt idx="272">
                  <c:v>40737139114763.094</c:v>
                </c:pt>
                <c:pt idx="273">
                  <c:v>50448715790477.563</c:v>
                </c:pt>
                <c:pt idx="274">
                  <c:v>52065803101046.969</c:v>
                </c:pt>
                <c:pt idx="275">
                  <c:v>56886647631395.703</c:v>
                </c:pt>
                <c:pt idx="276">
                  <c:v>72372865988912.328</c:v>
                </c:pt>
                <c:pt idx="277">
                  <c:v>75204451834889.25</c:v>
                </c:pt>
                <c:pt idx="278">
                  <c:v>79191002669058.094</c:v>
                </c:pt>
                <c:pt idx="279">
                  <c:v>81455446965218.109</c:v>
                </c:pt>
                <c:pt idx="280">
                  <c:v>109737161746431.31</c:v>
                </c:pt>
                <c:pt idx="281">
                  <c:v>114039919868937.67</c:v>
                </c:pt>
                <c:pt idx="282">
                  <c:v>126516272559133.91</c:v>
                </c:pt>
                <c:pt idx="283">
                  <c:v>138428308156435.55</c:v>
                </c:pt>
                <c:pt idx="284">
                  <c:v>144896894685050.53</c:v>
                </c:pt>
                <c:pt idx="285">
                  <c:v>155534334137399.78</c:v>
                </c:pt>
                <c:pt idx="286">
                  <c:v>167970444921348.28</c:v>
                </c:pt>
                <c:pt idx="287">
                  <c:v>175853215671124.13</c:v>
                </c:pt>
                <c:pt idx="288">
                  <c:v>194772859691278.28</c:v>
                </c:pt>
                <c:pt idx="289">
                  <c:v>206431676235200.88</c:v>
                </c:pt>
                <c:pt idx="290">
                  <c:v>247869217902811</c:v>
                </c:pt>
                <c:pt idx="291">
                  <c:v>273724029626185.75</c:v>
                </c:pt>
                <c:pt idx="292">
                  <c:v>291914495012279.13</c:v>
                </c:pt>
                <c:pt idx="293">
                  <c:v>354589474642857.38</c:v>
                </c:pt>
                <c:pt idx="294">
                  <c:v>399826071749115.31</c:v>
                </c:pt>
                <c:pt idx="295">
                  <c:v>449907411423026.75</c:v>
                </c:pt>
                <c:pt idx="296">
                  <c:v>479163246928530.44</c:v>
                </c:pt>
                <c:pt idx="297">
                  <c:v>452433464703612.81</c:v>
                </c:pt>
                <c:pt idx="298">
                  <c:v>463202726617295.06</c:v>
                </c:pt>
                <c:pt idx="299">
                  <c:v>468117085314696.19</c:v>
                </c:pt>
                <c:pt idx="300">
                  <c:v>541961122909972.88</c:v>
                </c:pt>
                <c:pt idx="301">
                  <c:v>564198735054971.88</c:v>
                </c:pt>
                <c:pt idx="302">
                  <c:v>675726707808994.13</c:v>
                </c:pt>
                <c:pt idx="303">
                  <c:v>724079192465765.5</c:v>
                </c:pt>
                <c:pt idx="304">
                  <c:v>820085903002352</c:v>
                </c:pt>
                <c:pt idx="305">
                  <c:v>832198696007106.25</c:v>
                </c:pt>
                <c:pt idx="306">
                  <c:v>848947582517972.25</c:v>
                </c:pt>
                <c:pt idx="307">
                  <c:v>869233835070024.13</c:v>
                </c:pt>
                <c:pt idx="308">
                  <c:v>1038787579783806</c:v>
                </c:pt>
                <c:pt idx="309">
                  <c:v>1224392498749846</c:v>
                </c:pt>
                <c:pt idx="310">
                  <c:v>1390523209714820.5</c:v>
                </c:pt>
                <c:pt idx="311">
                  <c:v>1558007053145863</c:v>
                </c:pt>
                <c:pt idx="312">
                  <c:v>1838348865027388.8</c:v>
                </c:pt>
                <c:pt idx="313">
                  <c:v>2041399892809443.3</c:v>
                </c:pt>
                <c:pt idx="314">
                  <c:v>2527278619168110</c:v>
                </c:pt>
                <c:pt idx="315">
                  <c:v>2989538571121384</c:v>
                </c:pt>
                <c:pt idx="316">
                  <c:v>3047733877865339</c:v>
                </c:pt>
                <c:pt idx="317">
                  <c:v>3672160565079645.5</c:v>
                </c:pt>
                <c:pt idx="318">
                  <c:v>3778541999391699.5</c:v>
                </c:pt>
                <c:pt idx="319">
                  <c:v>4139982019867302</c:v>
                </c:pt>
                <c:pt idx="320">
                  <c:v>4098912856361650</c:v>
                </c:pt>
                <c:pt idx="321">
                  <c:v>4718579280890696</c:v>
                </c:pt>
                <c:pt idx="322">
                  <c:v>4718493912613453</c:v>
                </c:pt>
                <c:pt idx="323">
                  <c:v>5205891459841305</c:v>
                </c:pt>
                <c:pt idx="324">
                  <c:v>5351829486714027</c:v>
                </c:pt>
                <c:pt idx="325">
                  <c:v>5901876147932078</c:v>
                </c:pt>
                <c:pt idx="326">
                  <c:v>6812995623086160</c:v>
                </c:pt>
                <c:pt idx="327">
                  <c:v>7343994085457779</c:v>
                </c:pt>
                <c:pt idx="328">
                  <c:v>9000700026350803</c:v>
                </c:pt>
                <c:pt idx="329">
                  <c:v>8992455375733926</c:v>
                </c:pt>
                <c:pt idx="330">
                  <c:v>9352978544868504</c:v>
                </c:pt>
                <c:pt idx="331">
                  <c:v>1.0702686452341288E+16</c:v>
                </c:pt>
                <c:pt idx="332">
                  <c:v>1.1218420402949834E+16</c:v>
                </c:pt>
                <c:pt idx="333">
                  <c:v>1.2233716095153056E+16</c:v>
                </c:pt>
                <c:pt idx="334">
                  <c:v>1.2710948459771038E+16</c:v>
                </c:pt>
                <c:pt idx="335">
                  <c:v>1.4443761606486136E+16</c:v>
                </c:pt>
                <c:pt idx="336">
                  <c:v>1.6755876318825098E+16</c:v>
                </c:pt>
                <c:pt idx="337">
                  <c:v>1.9121467132495352E+16</c:v>
                </c:pt>
                <c:pt idx="338">
                  <c:v>2.0411804122098428E+16</c:v>
                </c:pt>
                <c:pt idx="339">
                  <c:v>2.374024489540342E+16</c:v>
                </c:pt>
                <c:pt idx="340">
                  <c:v>2.837076954178504E+16</c:v>
                </c:pt>
                <c:pt idx="341">
                  <c:v>2.9184994368645332E+16</c:v>
                </c:pt>
                <c:pt idx="342">
                  <c:v>3.3203345999606804E+16</c:v>
                </c:pt>
                <c:pt idx="343">
                  <c:v>3.7723526917703616E+16</c:v>
                </c:pt>
                <c:pt idx="344">
                  <c:v>3.9439514702325552E+16</c:v>
                </c:pt>
                <c:pt idx="345">
                  <c:v>4.3654571684372336E+16</c:v>
                </c:pt>
                <c:pt idx="346">
                  <c:v>5.1324887229237792E+16</c:v>
                </c:pt>
                <c:pt idx="347">
                  <c:v>5.4257002268477656E+16</c:v>
                </c:pt>
                <c:pt idx="348">
                  <c:v>5.7874758880565464E+16</c:v>
                </c:pt>
                <c:pt idx="349">
                  <c:v>6.1099485898114536E+16</c:v>
                </c:pt>
                <c:pt idx="350">
                  <c:v>5.8499274016829472E+16</c:v>
                </c:pt>
                <c:pt idx="351">
                  <c:v>7.160640225845812E+16</c:v>
                </c:pt>
                <c:pt idx="352">
                  <c:v>7.416858254541616E+16</c:v>
                </c:pt>
                <c:pt idx="353">
                  <c:v>7.8479507410601872E+16</c:v>
                </c:pt>
                <c:pt idx="354">
                  <c:v>8.2521254057663744E+16</c:v>
                </c:pt>
                <c:pt idx="355">
                  <c:v>9.651102705097072E+16</c:v>
                </c:pt>
                <c:pt idx="356">
                  <c:v>1.221451036983191E+17</c:v>
                </c:pt>
                <c:pt idx="357">
                  <c:v>1.3740190513286474E+17</c:v>
                </c:pt>
                <c:pt idx="358">
                  <c:v>1.3658663494288386E+17</c:v>
                </c:pt>
                <c:pt idx="359">
                  <c:v>1.6133216011653395E+17</c:v>
                </c:pt>
                <c:pt idx="360">
                  <c:v>1.6731061245891078E+17</c:v>
                </c:pt>
                <c:pt idx="361">
                  <c:v>1.7312541773799923E+17</c:v>
                </c:pt>
                <c:pt idx="362">
                  <c:v>1.8520361498804317E+17</c:v>
                </c:pt>
                <c:pt idx="363">
                  <c:v>1.9833617809797213E+17</c:v>
                </c:pt>
                <c:pt idx="364">
                  <c:v>2.0444647134816858E+17</c:v>
                </c:pt>
                <c:pt idx="365">
                  <c:v>2.2832347594349491E+17</c:v>
                </c:pt>
                <c:pt idx="366">
                  <c:v>2.400143324598441E+17</c:v>
                </c:pt>
                <c:pt idx="367">
                  <c:v>2.5936632830072515E+17</c:v>
                </c:pt>
                <c:pt idx="368">
                  <c:v>3.1020742253276006E+17</c:v>
                </c:pt>
                <c:pt idx="369">
                  <c:v>3.6699153533807565E+17</c:v>
                </c:pt>
                <c:pt idx="370">
                  <c:v>3.7457749263211936E+17</c:v>
                </c:pt>
                <c:pt idx="371">
                  <c:v>4.2479408422706528E+17</c:v>
                </c:pt>
                <c:pt idx="372">
                  <c:v>4.8044066303417293E+17</c:v>
                </c:pt>
                <c:pt idx="373">
                  <c:v>5.0112819416341274E+17</c:v>
                </c:pt>
                <c:pt idx="374">
                  <c:v>5.17345939758E+17</c:v>
                </c:pt>
                <c:pt idx="375">
                  <c:v>7.6264123801138816E+17</c:v>
                </c:pt>
                <c:pt idx="376">
                  <c:v>7.756682294898263E+17</c:v>
                </c:pt>
                <c:pt idx="377">
                  <c:v>8.6502323232943104E+17</c:v>
                </c:pt>
                <c:pt idx="378">
                  <c:v>9.1272111225431949E+17</c:v>
                </c:pt>
                <c:pt idx="379">
                  <c:v>1.0536621396820992E+18</c:v>
                </c:pt>
                <c:pt idx="380">
                  <c:v>1.1113479803524113E+18</c:v>
                </c:pt>
                <c:pt idx="381">
                  <c:v>1.0661311208487096E+18</c:v>
                </c:pt>
                <c:pt idx="382">
                  <c:v>1.1645310639374428E+18</c:v>
                </c:pt>
                <c:pt idx="383">
                  <c:v>1.2359830205247109E+18</c:v>
                </c:pt>
                <c:pt idx="384">
                  <c:v>1.2977699573048599E+18</c:v>
                </c:pt>
                <c:pt idx="385">
                  <c:v>1.4020077761156385E+18</c:v>
                </c:pt>
                <c:pt idx="386">
                  <c:v>1.4028881588813358E+18</c:v>
                </c:pt>
                <c:pt idx="387">
                  <c:v>1.5329307462578191E+18</c:v>
                </c:pt>
                <c:pt idx="388">
                  <c:v>1.7265840943251057E+18</c:v>
                </c:pt>
                <c:pt idx="389">
                  <c:v>2.0011195479934321E+18</c:v>
                </c:pt>
                <c:pt idx="390">
                  <c:v>1.8557814248635505E+18</c:v>
                </c:pt>
                <c:pt idx="391">
                  <c:v>2.060062115237654E+18</c:v>
                </c:pt>
                <c:pt idx="392">
                  <c:v>2.2520112373852826E+18</c:v>
                </c:pt>
                <c:pt idx="393">
                  <c:v>2.5754988502324132E+18</c:v>
                </c:pt>
                <c:pt idx="394">
                  <c:v>2.4680745616696556E+18</c:v>
                </c:pt>
                <c:pt idx="395">
                  <c:v>3.9515301506036316E+18</c:v>
                </c:pt>
                <c:pt idx="396">
                  <c:v>3.890616288136724E+18</c:v>
                </c:pt>
                <c:pt idx="397">
                  <c:v>3.8942308179262218E+18</c:v>
                </c:pt>
                <c:pt idx="398">
                  <c:v>4.4203528989060506E+18</c:v>
                </c:pt>
                <c:pt idx="399">
                  <c:v>6.4715768579883868E+18</c:v>
                </c:pt>
                <c:pt idx="400">
                  <c:v>6.7238123076068966E+18</c:v>
                </c:pt>
                <c:pt idx="401">
                  <c:v>7.4173751558982758E+18</c:v>
                </c:pt>
                <c:pt idx="402">
                  <c:v>8.177136208862974E+18</c:v>
                </c:pt>
                <c:pt idx="403">
                  <c:v>1.0191429495653263E+19</c:v>
                </c:pt>
                <c:pt idx="404">
                  <c:v>1.0756483880586992E+19</c:v>
                </c:pt>
                <c:pt idx="405">
                  <c:v>1.3337744618882826E+19</c:v>
                </c:pt>
                <c:pt idx="406">
                  <c:v>1.4374168825344625E+19</c:v>
                </c:pt>
                <c:pt idx="407">
                  <c:v>1.5848271431672861E+19</c:v>
                </c:pt>
                <c:pt idx="408">
                  <c:v>1.7214635461462405E+19</c:v>
                </c:pt>
                <c:pt idx="409">
                  <c:v>2.1271877381814223E+19</c:v>
                </c:pt>
                <c:pt idx="410">
                  <c:v>2.2432588402297807E+19</c:v>
                </c:pt>
                <c:pt idx="411">
                  <c:v>2.6940389625962815E+19</c:v>
                </c:pt>
                <c:pt idx="412">
                  <c:v>2.8977302331137978E+19</c:v>
                </c:pt>
                <c:pt idx="413">
                  <c:v>3.2713893820966707E+19</c:v>
                </c:pt>
                <c:pt idx="414">
                  <c:v>3.7133294284160909E+19</c:v>
                </c:pt>
                <c:pt idx="415">
                  <c:v>3.716594746424012E+19</c:v>
                </c:pt>
                <c:pt idx="416">
                  <c:v>4.2290074752371016E+19</c:v>
                </c:pt>
                <c:pt idx="417">
                  <c:v>4.7766358068724564E+19</c:v>
                </c:pt>
                <c:pt idx="418">
                  <c:v>4.6999565336070242E+19</c:v>
                </c:pt>
                <c:pt idx="419">
                  <c:v>5.0353256899241247E+19</c:v>
                </c:pt>
                <c:pt idx="420">
                  <c:v>6.4348131756649497E+19</c:v>
                </c:pt>
                <c:pt idx="421">
                  <c:v>5.9973866016912073E+19</c:v>
                </c:pt>
                <c:pt idx="422">
                  <c:v>6.1423024786305704E+19</c:v>
                </c:pt>
                <c:pt idx="423">
                  <c:v>7.2398516702478057E+19</c:v>
                </c:pt>
                <c:pt idx="424">
                  <c:v>7.9823464830872486E+19</c:v>
                </c:pt>
                <c:pt idx="425">
                  <c:v>8.9533443537970037E+19</c:v>
                </c:pt>
                <c:pt idx="426">
                  <c:v>9.1642845609116271E+19</c:v>
                </c:pt>
                <c:pt idx="427">
                  <c:v>1.0461060466683476E+20</c:v>
                </c:pt>
                <c:pt idx="428">
                  <c:v>1.1029747478828342E+20</c:v>
                </c:pt>
                <c:pt idx="429">
                  <c:v>1.2544293322552546E+20</c:v>
                </c:pt>
                <c:pt idx="430">
                  <c:v>1.3465978318946332E+20</c:v>
                </c:pt>
                <c:pt idx="431">
                  <c:v>1.3709614892572026E+20</c:v>
                </c:pt>
                <c:pt idx="432">
                  <c:v>1.5224769093250777E+20</c:v>
                </c:pt>
                <c:pt idx="433">
                  <c:v>1.5898015485063073E+20</c:v>
                </c:pt>
                <c:pt idx="434">
                  <c:v>1.6387275299610008E+20</c:v>
                </c:pt>
                <c:pt idx="435">
                  <c:v>1.8604628741653427E+20</c:v>
                </c:pt>
                <c:pt idx="436">
                  <c:v>2.0493928613033017E+20</c:v>
                </c:pt>
                <c:pt idx="437">
                  <c:v>2.0675037939956721E+20</c:v>
                </c:pt>
                <c:pt idx="438">
                  <c:v>2.2034652453489256E+20</c:v>
                </c:pt>
                <c:pt idx="439">
                  <c:v>2.60071367365255E+20</c:v>
                </c:pt>
                <c:pt idx="440">
                  <c:v>2.848948451190088E+20</c:v>
                </c:pt>
                <c:pt idx="441">
                  <c:v>3.3387939417679947E+20</c:v>
                </c:pt>
                <c:pt idx="442">
                  <c:v>3.359059034968275E+20</c:v>
                </c:pt>
                <c:pt idx="443">
                  <c:v>3.7603914794100726E+20</c:v>
                </c:pt>
                <c:pt idx="444">
                  <c:v>4.224155892639666E+20</c:v>
                </c:pt>
                <c:pt idx="445">
                  <c:v>4.2846806235463333E+20</c:v>
                </c:pt>
                <c:pt idx="446">
                  <c:v>4.6932527777947576E+20</c:v>
                </c:pt>
                <c:pt idx="447">
                  <c:v>5.240355005884338E+20</c:v>
                </c:pt>
                <c:pt idx="448">
                  <c:v>6.4781574156415861E+20</c:v>
                </c:pt>
                <c:pt idx="449">
                  <c:v>6.6745039403481445E+20</c:v>
                </c:pt>
                <c:pt idx="450">
                  <c:v>6.5067395071101947E+20</c:v>
                </c:pt>
                <c:pt idx="451">
                  <c:v>7.3073082488141093E+20</c:v>
                </c:pt>
                <c:pt idx="452">
                  <c:v>8.098214428150416E+20</c:v>
                </c:pt>
                <c:pt idx="453">
                  <c:v>9.7423007450227239E+20</c:v>
                </c:pt>
                <c:pt idx="454">
                  <c:v>1.0758108878483002E+21</c:v>
                </c:pt>
                <c:pt idx="455">
                  <c:v>1.1396253142646038E+21</c:v>
                </c:pt>
                <c:pt idx="456">
                  <c:v>1.2979637589723172E+21</c:v>
                </c:pt>
                <c:pt idx="457">
                  <c:v>1.7253660407136246E+21</c:v>
                </c:pt>
                <c:pt idx="458">
                  <c:v>1.8828019851656907E+21</c:v>
                </c:pt>
                <c:pt idx="459">
                  <c:v>2.0169653320497077E+21</c:v>
                </c:pt>
                <c:pt idx="460">
                  <c:v>2.1047102039092434E+21</c:v>
                </c:pt>
                <c:pt idx="461">
                  <c:v>2.6215599727797653E+21</c:v>
                </c:pt>
                <c:pt idx="462">
                  <c:v>2.765885867821058E+21</c:v>
                </c:pt>
                <c:pt idx="463">
                  <c:v>2.925376610101769E+21</c:v>
                </c:pt>
                <c:pt idx="464">
                  <c:v>3.3780923570707445E+21</c:v>
                </c:pt>
                <c:pt idx="465">
                  <c:v>3.9278122211144305E+21</c:v>
                </c:pt>
                <c:pt idx="466">
                  <c:v>3.6498227769010495E+21</c:v>
                </c:pt>
                <c:pt idx="467">
                  <c:v>3.7858373195131157E+21</c:v>
                </c:pt>
                <c:pt idx="468">
                  <c:v>3.9974375449242616E+21</c:v>
                </c:pt>
                <c:pt idx="469">
                  <c:v>4.8167646164002108E+21</c:v>
                </c:pt>
                <c:pt idx="470">
                  <c:v>5.4151191874448633E+21</c:v>
                </c:pt>
                <c:pt idx="471">
                  <c:v>5.7513216570059622E+21</c:v>
                </c:pt>
                <c:pt idx="472">
                  <c:v>5.7738094136288807E+21</c:v>
                </c:pt>
                <c:pt idx="473">
                  <c:v>6.9966627945632078E+21</c:v>
                </c:pt>
                <c:pt idx="474">
                  <c:v>8.2374091707803343E+21</c:v>
                </c:pt>
                <c:pt idx="475">
                  <c:v>9.5779516109680814E+21</c:v>
                </c:pt>
                <c:pt idx="476">
                  <c:v>1.0730814169414292E+22</c:v>
                </c:pt>
                <c:pt idx="477">
                  <c:v>1.1542660652248636E+22</c:v>
                </c:pt>
                <c:pt idx="478">
                  <c:v>1.2004835111794677E+22</c:v>
                </c:pt>
                <c:pt idx="479">
                  <c:v>1.4007492631193499E+22</c:v>
                </c:pt>
                <c:pt idx="480">
                  <c:v>1.5486271620106271E+22</c:v>
                </c:pt>
                <c:pt idx="481">
                  <c:v>1.6327036526012079E+22</c:v>
                </c:pt>
                <c:pt idx="482">
                  <c:v>1.8430541404076983E+22</c:v>
                </c:pt>
                <c:pt idx="483">
                  <c:v>1.9678286438357482E+22</c:v>
                </c:pt>
                <c:pt idx="484">
                  <c:v>2.0889630335290552E+22</c:v>
                </c:pt>
                <c:pt idx="485">
                  <c:v>2.4476322226107738E+22</c:v>
                </c:pt>
                <c:pt idx="486">
                  <c:v>2.8249212987983794E+22</c:v>
                </c:pt>
                <c:pt idx="487">
                  <c:v>2.9360705209721296E+22</c:v>
                </c:pt>
                <c:pt idx="488">
                  <c:v>3.3732078877222331E+22</c:v>
                </c:pt>
                <c:pt idx="489">
                  <c:v>3.6842605159762432E+22</c:v>
                </c:pt>
                <c:pt idx="490">
                  <c:v>3.8158685501259608E+22</c:v>
                </c:pt>
                <c:pt idx="491">
                  <c:v>4.2906243394226524E+22</c:v>
                </c:pt>
                <c:pt idx="492">
                  <c:v>4.4014326995874935E+22</c:v>
                </c:pt>
                <c:pt idx="493">
                  <c:v>4.9849874628297999E+22</c:v>
                </c:pt>
                <c:pt idx="494">
                  <c:v>6.7520105143708198E+22</c:v>
                </c:pt>
                <c:pt idx="495">
                  <c:v>7.050939383703405E+22</c:v>
                </c:pt>
                <c:pt idx="496">
                  <c:v>7.672018453097264E+22</c:v>
                </c:pt>
                <c:pt idx="497">
                  <c:v>8.5444489105466047E+22</c:v>
                </c:pt>
                <c:pt idx="498">
                  <c:v>9.2400236268940505E+22</c:v>
                </c:pt>
                <c:pt idx="499">
                  <c:v>1.0056805641530641E+23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8-4AA1-8500-0CBDB052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802623"/>
        <c:axId val="1789420863"/>
      </c:scatterChart>
      <c:valAx>
        <c:axId val="2023802623"/>
        <c:scaling>
          <c:orientation val="minMax"/>
          <c:max val="501"/>
          <c:min val="1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1789420863"/>
        <c:crosses val="autoZero"/>
        <c:crossBetween val="midCat"/>
        <c:majorUnit val="50"/>
      </c:valAx>
      <c:valAx>
        <c:axId val="1789420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/>
                <a:ea typeface="Calibri Light"/>
                <a:cs typeface="Calibri Light"/>
              </a:defRPr>
            </a:pPr>
            <a:endParaRPr lang="en-US"/>
          </a:p>
        </c:txPr>
        <c:crossAx val="202380262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 b="0" i="0" kern="0">
          <a:latin typeface="Calibri Light"/>
          <a:ea typeface="Calibri Light"/>
          <a:cs typeface="Calibri Ligh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1</xdr:row>
      <xdr:rowOff>61912</xdr:rowOff>
    </xdr:from>
    <xdr:to>
      <xdr:col>8</xdr:col>
      <xdr:colOff>228600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65D18-F604-4783-9D5B-B89CD7CF8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438150</xdr:colOff>
      <xdr:row>1</xdr:row>
      <xdr:rowOff>52387</xdr:rowOff>
    </xdr:from>
    <xdr:to>
      <xdr:col>16</xdr:col>
      <xdr:colOff>133350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DE480-6184-46B9-82BE-68FC3E855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342900</xdr:colOff>
      <xdr:row>1</xdr:row>
      <xdr:rowOff>80962</xdr:rowOff>
    </xdr:from>
    <xdr:to>
      <xdr:col>22</xdr:col>
      <xdr:colOff>325315</xdr:colOff>
      <xdr:row>15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A1956-A690-425E-B405-CAC1EECDE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495300</xdr:colOff>
      <xdr:row>17</xdr:row>
      <xdr:rowOff>81694</xdr:rowOff>
    </xdr:from>
    <xdr:to>
      <xdr:col>8</xdr:col>
      <xdr:colOff>190500</xdr:colOff>
      <xdr:row>31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9CEA16-7D70-4120-9196-29A951A2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447675</xdr:colOff>
      <xdr:row>17</xdr:row>
      <xdr:rowOff>72169</xdr:rowOff>
    </xdr:from>
    <xdr:to>
      <xdr:col>16</xdr:col>
      <xdr:colOff>142875</xdr:colOff>
      <xdr:row>31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6F1B8-37E0-4D96-B367-CE2A054B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504825</xdr:colOff>
      <xdr:row>33</xdr:row>
      <xdr:rowOff>9525</xdr:rowOff>
    </xdr:from>
    <xdr:to>
      <xdr:col>8</xdr:col>
      <xdr:colOff>200025</xdr:colOff>
      <xdr:row>47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9CBA64-A800-4C98-9E04-D30A597F3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8</xdr:col>
      <xdr:colOff>409575</xdr:colOff>
      <xdr:row>33</xdr:row>
      <xdr:rowOff>0</xdr:rowOff>
    </xdr:from>
    <xdr:to>
      <xdr:col>16</xdr:col>
      <xdr:colOff>104775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31609F-E7D1-4265-953D-97657E742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16</xdr:col>
      <xdr:colOff>314325</xdr:colOff>
      <xdr:row>33</xdr:row>
      <xdr:rowOff>28575</xdr:rowOff>
    </xdr:from>
    <xdr:to>
      <xdr:col>22</xdr:col>
      <xdr:colOff>290878</xdr:colOff>
      <xdr:row>47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D54943-D812-4D9D-B4A0-69C3566B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466725</xdr:colOff>
      <xdr:row>49</xdr:row>
      <xdr:rowOff>0</xdr:rowOff>
    </xdr:from>
    <xdr:to>
      <xdr:col>8</xdr:col>
      <xdr:colOff>161925</xdr:colOff>
      <xdr:row>63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31B6B8-B948-424B-9B50-CD61EBEE3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8</xdr:col>
      <xdr:colOff>419100</xdr:colOff>
      <xdr:row>49</xdr:row>
      <xdr:rowOff>1681</xdr:rowOff>
    </xdr:from>
    <xdr:to>
      <xdr:col>16</xdr:col>
      <xdr:colOff>114300</xdr:colOff>
      <xdr:row>63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D2A0F5-F501-48BE-B723-3305E3EFD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4562-4FE3-4EC3-BA60-3082A394C76A}">
  <dimension ref="A1:BF504"/>
  <sheetViews>
    <sheetView tabSelected="1" zoomScale="90" zoomScaleNormal="9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16" sqref="B16"/>
    </sheetView>
  </sheetViews>
  <sheetFormatPr defaultRowHeight="15" x14ac:dyDescent="0.25"/>
  <cols>
    <col min="1" max="1" width="26.85546875" customWidth="1"/>
    <col min="4" max="4" width="26" customWidth="1"/>
    <col min="5" max="7" width="9.140625" customWidth="1"/>
    <col min="8" max="8" width="9.28515625" customWidth="1"/>
    <col min="9" max="40" width="9.140625" customWidth="1"/>
    <col min="47" max="47" width="16.5703125" customWidth="1"/>
  </cols>
  <sheetData>
    <row r="1" spans="1:58" ht="15.75" thickBot="1" x14ac:dyDescent="0.3">
      <c r="D1" s="31" t="s">
        <v>24</v>
      </c>
      <c r="E1" s="57" t="s">
        <v>27</v>
      </c>
      <c r="F1" s="57"/>
      <c r="G1" s="57"/>
      <c r="H1" s="58"/>
      <c r="I1" s="58"/>
      <c r="J1" s="62" t="s">
        <v>9</v>
      </c>
      <c r="K1" s="52"/>
      <c r="L1" s="52"/>
      <c r="M1" s="53"/>
      <c r="N1" s="53"/>
      <c r="O1" s="52" t="s">
        <v>10</v>
      </c>
      <c r="P1" s="52"/>
      <c r="Q1" s="52"/>
      <c r="R1" s="53"/>
      <c r="S1" s="53"/>
      <c r="T1" s="52" t="s">
        <v>29</v>
      </c>
      <c r="U1" s="52"/>
      <c r="V1" s="52"/>
      <c r="W1" s="52"/>
      <c r="X1" s="52"/>
      <c r="Y1" s="52"/>
      <c r="Z1" s="53"/>
      <c r="AA1" s="53"/>
      <c r="AB1" s="52" t="s">
        <v>28</v>
      </c>
      <c r="AC1" s="52"/>
      <c r="AD1" s="52"/>
      <c r="AE1" s="52"/>
      <c r="AF1" s="52"/>
      <c r="AG1" s="52"/>
      <c r="AH1" s="53"/>
      <c r="AI1" s="53"/>
      <c r="AJ1" s="14"/>
      <c r="AK1" s="21"/>
      <c r="AL1" s="21"/>
      <c r="AM1" s="21"/>
      <c r="AN1" s="21"/>
      <c r="AO1" s="21"/>
      <c r="AP1" s="21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5.75" thickBot="1" x14ac:dyDescent="0.3">
      <c r="A2" s="60" t="s">
        <v>0</v>
      </c>
      <c r="B2" s="61"/>
      <c r="C2" s="61"/>
      <c r="D2" s="28" t="s">
        <v>1</v>
      </c>
      <c r="E2" s="11" t="s">
        <v>5</v>
      </c>
      <c r="F2" s="12" t="s">
        <v>7</v>
      </c>
      <c r="G2" s="12" t="s">
        <v>6</v>
      </c>
      <c r="H2" s="32" t="s">
        <v>2</v>
      </c>
      <c r="I2" s="33" t="s">
        <v>3</v>
      </c>
      <c r="J2" s="10" t="s">
        <v>5</v>
      </c>
      <c r="K2" s="10" t="s">
        <v>7</v>
      </c>
      <c r="L2" s="10" t="s">
        <v>6</v>
      </c>
      <c r="M2" s="32" t="s">
        <v>2</v>
      </c>
      <c r="N2" s="33" t="s">
        <v>3</v>
      </c>
      <c r="O2" s="10" t="s">
        <v>5</v>
      </c>
      <c r="P2" s="10" t="s">
        <v>7</v>
      </c>
      <c r="Q2" s="10" t="s">
        <v>6</v>
      </c>
      <c r="R2" s="32" t="s">
        <v>2</v>
      </c>
      <c r="S2" s="33" t="s">
        <v>3</v>
      </c>
      <c r="T2" s="10" t="s">
        <v>5</v>
      </c>
      <c r="U2" s="10" t="s">
        <v>7</v>
      </c>
      <c r="V2" s="10" t="s">
        <v>6</v>
      </c>
      <c r="W2" s="10" t="s">
        <v>12</v>
      </c>
      <c r="X2" s="10" t="s">
        <v>13</v>
      </c>
      <c r="Y2" s="10" t="s">
        <v>14</v>
      </c>
      <c r="Z2" s="34" t="s">
        <v>2</v>
      </c>
      <c r="AA2" s="35" t="s">
        <v>3</v>
      </c>
      <c r="AB2" s="12" t="s">
        <v>5</v>
      </c>
      <c r="AC2" s="12" t="s">
        <v>7</v>
      </c>
      <c r="AD2" s="12" t="s">
        <v>6</v>
      </c>
      <c r="AE2" s="12" t="s">
        <v>12</v>
      </c>
      <c r="AF2" s="12" t="s">
        <v>13</v>
      </c>
      <c r="AG2" s="12" t="s">
        <v>14</v>
      </c>
      <c r="AH2" s="34" t="s">
        <v>2</v>
      </c>
      <c r="AI2" s="35" t="s">
        <v>3</v>
      </c>
      <c r="AJ2" s="20"/>
      <c r="AK2" s="20"/>
      <c r="AL2" s="20"/>
      <c r="AM2" s="20"/>
      <c r="AN2" s="20"/>
      <c r="AO2" s="20"/>
    </row>
    <row r="3" spans="1:58" ht="15.75" thickTop="1" x14ac:dyDescent="0.25">
      <c r="A3" s="36" t="s">
        <v>31</v>
      </c>
      <c r="B3" s="36">
        <f>Graphs!T21</f>
        <v>0.6</v>
      </c>
      <c r="C3" s="37"/>
      <c r="D3" s="29">
        <v>0</v>
      </c>
      <c r="E3" s="22">
        <f>$B$3^2*$B$6</f>
        <v>360</v>
      </c>
      <c r="F3" s="23">
        <f>$B$3*$B$4*$B$6*2</f>
        <v>480</v>
      </c>
      <c r="G3" s="24">
        <f>$B$4^2*$B$6</f>
        <v>160.00000000000003</v>
      </c>
      <c r="H3" s="25">
        <f>(E3+F3/2)/SUM(E3:G3)</f>
        <v>0.6</v>
      </c>
      <c r="I3" s="26">
        <f>(G3+F3/2)/SUM(E3:G3)</f>
        <v>0.4</v>
      </c>
      <c r="J3" s="27">
        <f>$B$3^2*$B$6</f>
        <v>360</v>
      </c>
      <c r="K3" s="27">
        <f>$B$3*$B$4*$B$6*2</f>
        <v>480</v>
      </c>
      <c r="L3" s="27">
        <f>$B$4^2*B$6</f>
        <v>160.00000000000003</v>
      </c>
      <c r="M3" s="25">
        <f t="shared" ref="M3" si="0">(J3+K3/2)/SUM(J3:L3)</f>
        <v>0.6</v>
      </c>
      <c r="N3" s="26">
        <f t="shared" ref="N3:N66" si="1">(L3+K3/2)/SUM(J3:L3)</f>
        <v>0.4</v>
      </c>
      <c r="O3" s="27">
        <f>B3^2*$B$6</f>
        <v>360</v>
      </c>
      <c r="P3" s="27">
        <f>B3*B4*$B$6*2</f>
        <v>480</v>
      </c>
      <c r="Q3" s="27">
        <f>B4^2*$B$6</f>
        <v>160.00000000000003</v>
      </c>
      <c r="R3" s="25">
        <f>(O3+P3/2)/SUM(O3:Q3)</f>
        <v>0.6</v>
      </c>
      <c r="S3" s="26">
        <f>(Q3+P3/2)/SUM(O3:Q3)</f>
        <v>0.4</v>
      </c>
      <c r="T3" s="27">
        <f>B3^2*$B$6</f>
        <v>360</v>
      </c>
      <c r="U3" s="27">
        <f>B3*B4*$B$6*2</f>
        <v>480</v>
      </c>
      <c r="V3" s="27">
        <f>B4^2*$B$6</f>
        <v>160.00000000000003</v>
      </c>
      <c r="W3" s="27">
        <f ca="1">RAND()*T3</f>
        <v>302.31051083395027</v>
      </c>
      <c r="X3" s="27">
        <f ca="1">RAND()*U3</f>
        <v>443.63421025591771</v>
      </c>
      <c r="Y3" s="27">
        <f ca="1">RAND()*V3</f>
        <v>65.60074204223038</v>
      </c>
      <c r="Z3" s="25">
        <f>(T3+U3/2)/SUM(T3:V3)</f>
        <v>0.6</v>
      </c>
      <c r="AA3" s="26">
        <f>(V3+U3/2)/SUM(T3:V3)</f>
        <v>0.4</v>
      </c>
      <c r="AB3" s="27">
        <f>B3^2*$B$6</f>
        <v>360</v>
      </c>
      <c r="AC3" s="27">
        <f>B3*B4*$B$6*2</f>
        <v>480</v>
      </c>
      <c r="AD3" s="27">
        <f>B4^2*$B$6</f>
        <v>160.00000000000003</v>
      </c>
      <c r="AE3" s="27">
        <f ca="1">IF(AB3 &lt;= 0, 0,RAND()*AB3)</f>
        <v>347.34330264554899</v>
      </c>
      <c r="AF3" s="27">
        <f ca="1">IF(AC3 &lt;= 0, 0,RAND()*AC3)</f>
        <v>333.59993631760733</v>
      </c>
      <c r="AG3" s="27">
        <f ca="1">IF(AD3 &lt;= 0, 0,RAND()*AD3)</f>
        <v>42.68930063396909</v>
      </c>
      <c r="AH3" s="25">
        <f t="shared" ref="AH3:AH66" si="2">IF(SUM(AB3:AD3) = 0, "", (AB3+AC3/2)/SUM(AB3:AD3))</f>
        <v>0.6</v>
      </c>
      <c r="AI3" s="26">
        <f t="shared" ref="AI3:AI66" si="3">IF(SUM(AB3:AD3)=0,"",(AD3+AC3/2)/SUM(AB3:AD3))</f>
        <v>0.4</v>
      </c>
      <c r="AJ3" s="2"/>
      <c r="AM3" s="20"/>
      <c r="AN3" s="20"/>
      <c r="AO3" s="20"/>
    </row>
    <row r="4" spans="1:58" x14ac:dyDescent="0.25">
      <c r="A4" s="36" t="s">
        <v>30</v>
      </c>
      <c r="B4" s="36">
        <f>Graphs!T22</f>
        <v>0.4</v>
      </c>
      <c r="C4" s="37"/>
      <c r="D4" s="30">
        <f>D3+1</f>
        <v>1</v>
      </c>
      <c r="E4" s="3">
        <f>$H3^2*((SUM($E3:$G3))+($B$16-$B$17)*SUM(E3:G3)/1000)</f>
        <v>360</v>
      </c>
      <c r="F4" s="15">
        <f>$H3*$I3*2*(SUM($E3:$G3)+($B$16-$B$17)*SUM(E3:G3)/1000)</f>
        <v>480</v>
      </c>
      <c r="G4">
        <f>$I3^2*(SUM(E3:G3)+($B$16-$B$17)*SUM(E3:G3)/1000)</f>
        <v>160.00000000000003</v>
      </c>
      <c r="H4" s="6">
        <f>(E4+F4/2)/SUM(E4:G4)</f>
        <v>0.6</v>
      </c>
      <c r="I4" s="7">
        <f>(G4+F4/2)/SUM(E4:G4)</f>
        <v>0.4</v>
      </c>
      <c r="J4" s="2">
        <f>$M3^2*A$10*(SUM(J3:L3)+($B$16-$B$17)*SUM(J3:L3)/1000)</f>
        <v>360</v>
      </c>
      <c r="K4" s="2">
        <f>$M3*$N3*B$10*2*(SUM(J3:L3)+($B$16-$B$17)*SUM(J3:L3)/1000)</f>
        <v>480</v>
      </c>
      <c r="L4" s="2">
        <f>$N3^2*C$10*(SUM(J3:L3)+($B$16-$B$17)*SUM(J3:L3)/1000)</f>
        <v>160.00000000000003</v>
      </c>
      <c r="M4" s="6">
        <f>(J4+K4/2)/SUM(J4:L4)</f>
        <v>0.6</v>
      </c>
      <c r="N4" s="7">
        <f>(L4+K4/2)/SUM(J4:L4)</f>
        <v>0.4</v>
      </c>
      <c r="O4" s="2">
        <f>R3^2*(SUM(O3:Q3)+($B$16-$B$17)*SUM(O3:Q3)/1000)*(1-$B$12)</f>
        <v>360</v>
      </c>
      <c r="P4" s="2">
        <f>R3*S3*2*(SUM(O3:Q3)+($B$16-$B$17)*SUM(O3:Q3)/1000)*(1-$B$12)</f>
        <v>480</v>
      </c>
      <c r="Q4" s="2">
        <f>S3^2*(SUM(O3:Q3)+($B$16-$B$17)*SUM(O3:Q3)/1000)*(1-$B$13)</f>
        <v>160.00000000000003</v>
      </c>
      <c r="R4" s="6">
        <f t="shared" ref="R4:R67" si="4">(O4+P4/2)/SUM(O4:Q4)</f>
        <v>0.6</v>
      </c>
      <c r="S4" s="7">
        <f t="shared" ref="S4:S67" si="5">(Q4+P4/2)/SUM(O4:Q4)</f>
        <v>0.4</v>
      </c>
      <c r="T4" s="2">
        <f t="shared" ref="T4:T67" ca="1" si="6">Z3^2*SUM(T3:V3)*(1-$B$12)+(W3/SUM(W3:Y3))*$B$16*(SUM(T3:V3)/1000)</f>
        <v>397.25121075376427</v>
      </c>
      <c r="U4" s="2">
        <f ca="1">Z3*AA3*SUM(T3:V3)*(1-$B$12)*2+(X3/SUM(W3:Y3))*$B$16*(SUM(T3:V3)/1000)</f>
        <v>534.66535522775825</v>
      </c>
      <c r="V4" s="2">
        <f ca="1">AA3^2*SUM(T3:V3)*(1-$B$13)+(Y3/SUM(W3:Y3))*$B$16*(SUM(T3:V3)/1000)</f>
        <v>168.08343401847748</v>
      </c>
      <c r="W4" s="2">
        <f t="shared" ref="W4:Y26" ca="1" si="7">RAND()*T4</f>
        <v>254.87573230559266</v>
      </c>
      <c r="X4" s="2">
        <f ca="1">RAND()*U4</f>
        <v>162.74915641658217</v>
      </c>
      <c r="Y4" s="2">
        <f ca="1">RAND()*V4</f>
        <v>93.694769686802147</v>
      </c>
      <c r="Z4" s="6">
        <f t="shared" ref="Z4:Z67" ca="1" si="8">(T4+U4/2)/SUM(T4:V4)</f>
        <v>0.6041671712433121</v>
      </c>
      <c r="AA4" s="7">
        <f t="shared" ref="AA4:AA67" ca="1" si="9">(V4+U4/2)/SUM(T4:V4)</f>
        <v>0.39583282875668785</v>
      </c>
      <c r="AB4" s="2">
        <f t="shared" ref="AB4:AB67" ca="1" si="10">IF(AB3 &lt;= 0, 0, IF((AH3^2*SUM(AB3:AD3)*(1-$B$12)+((W3/SUM(W3:Y3))*$B$16-(AE3/SUM(AE3:AG3))*$B$17)*SUM(AB3:AD3)/1000) &lt;= 0, 0, (AH3^2*SUM(AB3:AD3)*(1-$B$12)+((W3/SUM(W3:Y3))*$B$16-(AE3/SUM(AE3:AG3))*$B$17)*SUM(AB3:AD3)/1000)))</f>
        <v>349.25125447223377</v>
      </c>
      <c r="AC4" s="2">
        <f ca="1">IF(AC3 &lt;= 0, 0, IF((AH3*AI3*SUM(AB3:AD3)*(1-$B$12)*2+((X3/SUM(W3:Y3))*$B$16-(AF3/SUM(AE3:AG3))*$B$17)*SUM(AB3:AD3)/1000) &lt;= 0,                                                                                                                                                                                                                                                               0, (AH3*AI3*SUM(AB3:AD3)*(1-$B$12)*2+((X3/SUM(W3:Y3))*$B$16-(AF3/SUM(AE3:AG3))*$B$17)*SUM(AB3:AD3)/1000)))</f>
        <v>488.56461789727069</v>
      </c>
      <c r="AD4" s="2">
        <f t="shared" ref="AD4:AD67" ca="1" si="11">IF(AD3 &lt;= 0, 0, IF((AI3^2*SUM(AB3:AD3)*(1-B13)+((Y3/SUM(W3:Y3))*$B$16-(AG3/SUM(AE3:AG3))*$B$17)*SUM(AB3:AD3)/1000) &lt;= 0, 0, (AI3^2*SUM(AB3:AD3)*(1-B13)+((Y3/SUM(W3:Y3))*$B$16-(AG3/SUM(AE3:AG3))*$B$17)*SUM(AB3:AD3)/1000)))</f>
        <v>162.18412763049554</v>
      </c>
      <c r="AE4" s="2">
        <f ca="1">IF(AB4 &lt;= 0, 0,RAND()*AB4)</f>
        <v>11.345126494812854</v>
      </c>
      <c r="AF4" s="2">
        <f ca="1">IF(AC4 &lt;= 0, 0, RAND()*AC4)</f>
        <v>93.227559806813773</v>
      </c>
      <c r="AG4" s="2">
        <f ca="1">IF(AD4 &lt;= 0, 0,RAND()*AD4)</f>
        <v>29.185929881088452</v>
      </c>
      <c r="AH4" s="6">
        <f t="shared" ca="1" si="2"/>
        <v>0.59353356342086905</v>
      </c>
      <c r="AI4" s="7">
        <f t="shared" ca="1" si="3"/>
        <v>0.4064664365791309</v>
      </c>
      <c r="AJ4" s="2"/>
      <c r="AK4" s="2"/>
    </row>
    <row r="5" spans="1:58" x14ac:dyDescent="0.25">
      <c r="A5" s="37"/>
      <c r="B5" s="37"/>
      <c r="C5" s="37"/>
      <c r="D5" s="29">
        <f t="shared" ref="D5:D27" si="12">D4+1</f>
        <v>2</v>
      </c>
      <c r="E5" s="3">
        <f t="shared" ref="E5:E68" si="13">$H4^2*((SUM($E4:$G4))+($B$16-$B$17)*SUM(E4:G4)/1000)</f>
        <v>360</v>
      </c>
      <c r="F5" s="15">
        <f t="shared" ref="F5:F68" si="14">$H4*$I4*2*(SUM($E4:$G4)+($B$16-$B$17)*SUM(E4:G4)/1000)</f>
        <v>480</v>
      </c>
      <c r="G5">
        <f t="shared" ref="G5:G68" si="15">$I4^2*(SUM(E4:G4)+($B$16-$B$17)*SUM(E4:G4)/1000)</f>
        <v>160.00000000000003</v>
      </c>
      <c r="H5" s="25">
        <f t="shared" ref="H5:H68" si="16">(E5+F5/2)/SUM(E5:G5)</f>
        <v>0.6</v>
      </c>
      <c r="I5" s="26">
        <f t="shared" ref="I5:I68" si="17">(G5+F5/2)/SUM(E5:G5)</f>
        <v>0.4</v>
      </c>
      <c r="J5" s="2">
        <f t="shared" ref="J5:J68" si="18">$M4^2*A$10*(SUM(J4:L4)+($B$16-$B$17)*SUM(J4:L4)/1000)</f>
        <v>360</v>
      </c>
      <c r="K5" s="2">
        <f>$M4*$N4*B$10*2*(SUM(J4:L4)+($B$16-$B$17)*SUM(J4:L4)/1000)</f>
        <v>480</v>
      </c>
      <c r="L5" s="2">
        <f>$N4^2*C$10*(SUM(J4:L4)+($B$16-$B$17)*SUM(J4:L4)/1000)</f>
        <v>160.00000000000003</v>
      </c>
      <c r="M5" s="25">
        <f>(J5+K5/2)/SUM(J5:L5)</f>
        <v>0.6</v>
      </c>
      <c r="N5" s="26">
        <f t="shared" si="1"/>
        <v>0.4</v>
      </c>
      <c r="O5" s="2">
        <f t="shared" ref="O5:O68" si="19">R4^2*(SUM(O4:Q4)+($B$16-$B$17)*SUM(O4:Q4)/1000)*(1-$B$12)</f>
        <v>360</v>
      </c>
      <c r="P5" s="2">
        <f t="shared" ref="P5:P68" si="20">R4*S4*2*(SUM(O4:Q4)+($B$16-$B$17)*SUM(O4:Q4)/1000)*(1-$B$12)</f>
        <v>480</v>
      </c>
      <c r="Q5" s="2">
        <f t="shared" ref="Q5:Q68" si="21">S4^2*(SUM(O4:Q4)+($B$16-$B$17)*SUM(O4:Q4)/1000)*(1-$B$13)</f>
        <v>160.00000000000003</v>
      </c>
      <c r="R5" s="25">
        <f t="shared" si="4"/>
        <v>0.6</v>
      </c>
      <c r="S5" s="26">
        <f t="shared" si="5"/>
        <v>0.4</v>
      </c>
      <c r="T5" s="27">
        <f t="shared" ca="1" si="6"/>
        <v>456.35108542690318</v>
      </c>
      <c r="U5" s="27">
        <f t="shared" ref="U4:U67" ca="1" si="22">Z4*AA4*SUM(T4:V4)*(1-$B$12)*2+(X4/SUM(W4:Y4))*$B$16*(SUM(T4:V4)/1000)</f>
        <v>561.14040391923857</v>
      </c>
      <c r="V5" s="27">
        <f t="shared" ref="V4:V67" ca="1" si="23">AA4^2*SUM(T4:V4)*(1-$B$13)+(Y4/SUM(W4:Y4))*$B$16*(SUM(T4:V4)/1000)</f>
        <v>192.50851065385802</v>
      </c>
      <c r="W5" s="27">
        <f ca="1">RAND()*T5</f>
        <v>272.70818984560924</v>
      </c>
      <c r="X5" s="27">
        <f ca="1">RAND()*U5</f>
        <v>319.54983036208802</v>
      </c>
      <c r="Y5" s="27">
        <f t="shared" ref="X4:Y18" ca="1" si="24">RAND()*V5</f>
        <v>100.32940675628376</v>
      </c>
      <c r="Z5" s="25">
        <f t="shared" ca="1" si="8"/>
        <v>0.60902585734423353</v>
      </c>
      <c r="AA5" s="26">
        <f t="shared" ca="1" si="9"/>
        <v>0.39097414265576647</v>
      </c>
      <c r="AB5" s="27">
        <f t="shared" ca="1" si="10"/>
        <v>393.64695204555687</v>
      </c>
      <c r="AC5" s="27">
        <f t="shared" ref="AC5:AC67" ca="1" si="25">IF(AC4 &lt;= 0, 0, IF((AH4*AI4*SUM(AB4:AD4)*(1-$B$12)*2+((X4/SUM(W4:Y4))*$B$16-(AF4/SUM(AE4:AG4))*$B$17)*SUM(AB4:AD4)/1000) &lt;= 0, 0, (AH4*AI4*SUM(AB4:AD4)*(1-$B$12)*2+((X4/SUM(W4:Y4))*$B$16-(AF4/SUM(AE4:AG4))*$B$17)*SUM(AB4:AD4)/1000)))</f>
        <v>444.63382560241735</v>
      </c>
      <c r="AD5" s="27">
        <f t="shared" ca="1" si="11"/>
        <v>161.71922235202567</v>
      </c>
      <c r="AE5" s="27">
        <f t="shared" ref="AE5:AE67" ca="1" si="26">IF(AB5 &lt;= 0, 0,RAND()*AB5)</f>
        <v>175.82652015433757</v>
      </c>
      <c r="AF5" s="27">
        <f ca="1">IF(AC5 &lt;= 0, 0,RAND()*AC5)</f>
        <v>148.96223253707225</v>
      </c>
      <c r="AG5" s="27">
        <f t="shared" ref="AG5:AG67" ca="1" si="27">IF(AD5 &lt;= 0, 0,RAND()*AD5)</f>
        <v>42.894141621002092</v>
      </c>
      <c r="AH5" s="25">
        <f t="shared" ca="1" si="2"/>
        <v>0.61596386484676557</v>
      </c>
      <c r="AI5" s="26">
        <f t="shared" ca="1" si="3"/>
        <v>0.38403613515323437</v>
      </c>
      <c r="AJ5" s="2"/>
    </row>
    <row r="6" spans="1:58" x14ac:dyDescent="0.25">
      <c r="A6" s="36" t="s">
        <v>32</v>
      </c>
      <c r="B6" s="36">
        <f>Graphs!T23</f>
        <v>1000</v>
      </c>
      <c r="C6" s="37"/>
      <c r="D6" s="30">
        <f t="shared" si="12"/>
        <v>3</v>
      </c>
      <c r="E6" s="3">
        <f t="shared" si="13"/>
        <v>360</v>
      </c>
      <c r="F6" s="15">
        <f t="shared" si="14"/>
        <v>480</v>
      </c>
      <c r="G6">
        <f t="shared" si="15"/>
        <v>160.00000000000003</v>
      </c>
      <c r="H6" s="6">
        <f t="shared" si="16"/>
        <v>0.6</v>
      </c>
      <c r="I6" s="7">
        <f t="shared" si="17"/>
        <v>0.4</v>
      </c>
      <c r="J6" s="2">
        <f>$M5^2*A$10*(SUM(J5:L5)+($B$16-$B$17)*SUM(J5:L5)/1000)</f>
        <v>360</v>
      </c>
      <c r="K6" s="2">
        <f t="shared" ref="K6:K68" si="28">$M5*$N5*B$10*2*(SUM(J5:L5)+($B$16-$B$17)*SUM(J5:L5)/1000)</f>
        <v>480</v>
      </c>
      <c r="L6" s="2">
        <f t="shared" ref="L6:L68" si="29">$N5^2*C$10*(SUM(J5:L5)+($B$16-$B$17)*SUM(J5:L5)/1000)</f>
        <v>160.00000000000003</v>
      </c>
      <c r="M6" s="6">
        <f>(J6+K6/2)/SUM(J6:L6)</f>
        <v>0.6</v>
      </c>
      <c r="N6" s="7">
        <f t="shared" si="1"/>
        <v>0.4</v>
      </c>
      <c r="O6" s="2">
        <f t="shared" si="19"/>
        <v>360</v>
      </c>
      <c r="P6" s="2">
        <f t="shared" si="20"/>
        <v>480</v>
      </c>
      <c r="Q6" s="2">
        <f t="shared" si="21"/>
        <v>160.00000000000003</v>
      </c>
      <c r="R6" s="6">
        <f t="shared" si="4"/>
        <v>0.6</v>
      </c>
      <c r="S6" s="7">
        <f t="shared" si="5"/>
        <v>0.4</v>
      </c>
      <c r="T6" s="2">
        <f t="shared" ca="1" si="6"/>
        <v>496.44819912597819</v>
      </c>
      <c r="U6" s="2">
        <f t="shared" ca="1" si="22"/>
        <v>632.06198853523449</v>
      </c>
      <c r="V6" s="2">
        <f t="shared" ca="1" si="23"/>
        <v>202.489812338787</v>
      </c>
      <c r="W6" s="2">
        <f ca="1">RAND()*T6</f>
        <v>364.09396355455107</v>
      </c>
      <c r="X6" s="2">
        <f ca="1">RAND()*U6</f>
        <v>383.34233221086089</v>
      </c>
      <c r="Y6" s="2">
        <f t="shared" ca="1" si="24"/>
        <v>57.836840769655076</v>
      </c>
      <c r="Z6" s="6">
        <f t="shared" ca="1" si="8"/>
        <v>0.61042764342118372</v>
      </c>
      <c r="AA6" s="7">
        <f t="shared" ca="1" si="9"/>
        <v>0.38957235657881617</v>
      </c>
      <c r="AB6" s="2">
        <f t="shared" ca="1" si="10"/>
        <v>370.96660342503645</v>
      </c>
      <c r="AC6" s="2">
        <f t="shared" ca="1" si="25"/>
        <v>478.72954075045249</v>
      </c>
      <c r="AD6" s="2">
        <f t="shared" ca="1" si="11"/>
        <v>150.3038558245108</v>
      </c>
      <c r="AE6" s="2">
        <f t="shared" ca="1" si="26"/>
        <v>161.52008621301482</v>
      </c>
      <c r="AF6" s="2">
        <f t="shared" ref="AF5:AF67" ca="1" si="30">IF(AC6 &lt;= 0, 0,RAND()*AC6)</f>
        <v>106.78229761125702</v>
      </c>
      <c r="AG6" s="2">
        <f t="shared" ca="1" si="27"/>
        <v>117.90169593770605</v>
      </c>
      <c r="AH6" s="6">
        <f t="shared" ca="1" si="2"/>
        <v>0.61033137380026281</v>
      </c>
      <c r="AI6" s="7">
        <f t="shared" ca="1" si="3"/>
        <v>0.38966862619973713</v>
      </c>
      <c r="AJ6" s="2"/>
    </row>
    <row r="7" spans="1:58" x14ac:dyDescent="0.25">
      <c r="A7" s="37"/>
      <c r="B7" s="37"/>
      <c r="C7" s="37"/>
      <c r="D7" s="29">
        <f t="shared" si="12"/>
        <v>4</v>
      </c>
      <c r="E7" s="3">
        <f t="shared" si="13"/>
        <v>360</v>
      </c>
      <c r="F7" s="15">
        <f t="shared" si="14"/>
        <v>480</v>
      </c>
      <c r="G7">
        <f t="shared" si="15"/>
        <v>160.00000000000003</v>
      </c>
      <c r="H7" s="25">
        <f t="shared" si="16"/>
        <v>0.6</v>
      </c>
      <c r="I7" s="26">
        <f t="shared" si="17"/>
        <v>0.4</v>
      </c>
      <c r="J7" s="2">
        <f t="shared" si="18"/>
        <v>360</v>
      </c>
      <c r="K7" s="2">
        <f t="shared" si="28"/>
        <v>480</v>
      </c>
      <c r="L7" s="2">
        <f t="shared" si="29"/>
        <v>160.00000000000003</v>
      </c>
      <c r="M7" s="25">
        <f>(J7+K7/2)/SUM(J7:L7)</f>
        <v>0.6</v>
      </c>
      <c r="N7" s="26">
        <f t="shared" si="1"/>
        <v>0.4</v>
      </c>
      <c r="O7" s="2">
        <f t="shared" si="19"/>
        <v>360</v>
      </c>
      <c r="P7" s="2">
        <f t="shared" si="20"/>
        <v>480</v>
      </c>
      <c r="Q7" s="2">
        <f t="shared" si="21"/>
        <v>160.00000000000003</v>
      </c>
      <c r="R7" s="25">
        <f t="shared" si="4"/>
        <v>0.6</v>
      </c>
      <c r="S7" s="26">
        <f t="shared" si="5"/>
        <v>0.4</v>
      </c>
      <c r="T7" s="27">
        <f t="shared" ca="1" si="6"/>
        <v>556.13922436883365</v>
      </c>
      <c r="U7" s="27">
        <f t="shared" ca="1" si="22"/>
        <v>696.39980998274586</v>
      </c>
      <c r="V7" s="27">
        <f t="shared" ca="1" si="23"/>
        <v>211.56096564841988</v>
      </c>
      <c r="W7" s="27">
        <f ca="1">RAND()*T7</f>
        <v>173.92975703694469</v>
      </c>
      <c r="X7" s="27">
        <f t="shared" ca="1" si="24"/>
        <v>84.254373378390511</v>
      </c>
      <c r="Y7" s="27">
        <f t="shared" ca="1" si="24"/>
        <v>45.455104262396326</v>
      </c>
      <c r="Z7" s="25">
        <f t="shared" ca="1" si="8"/>
        <v>0.61767579356615454</v>
      </c>
      <c r="AA7" s="26">
        <f t="shared" ca="1" si="9"/>
        <v>0.38232420643384535</v>
      </c>
      <c r="AB7" s="27">
        <f t="shared" ca="1" si="10"/>
        <v>375.89563841117274</v>
      </c>
      <c r="AC7" s="27">
        <f t="shared" ca="1" si="25"/>
        <v>495.60879992591651</v>
      </c>
      <c r="AD7" s="27">
        <f t="shared" ca="1" si="11"/>
        <v>0</v>
      </c>
      <c r="AE7" s="27">
        <f t="shared" ca="1" si="26"/>
        <v>306.48333235676625</v>
      </c>
      <c r="AF7" s="27">
        <f t="shared" ca="1" si="30"/>
        <v>199.1390514295561</v>
      </c>
      <c r="AG7" s="27">
        <f t="shared" ca="1" si="27"/>
        <v>0</v>
      </c>
      <c r="AH7" s="25">
        <f t="shared" ca="1" si="2"/>
        <v>0.71565904995757468</v>
      </c>
      <c r="AI7" s="26">
        <f t="shared" ca="1" si="3"/>
        <v>0.28434095004242532</v>
      </c>
      <c r="AJ7" s="2"/>
    </row>
    <row r="8" spans="1:58" x14ac:dyDescent="0.25">
      <c r="A8" s="56" t="s">
        <v>33</v>
      </c>
      <c r="B8" s="56"/>
      <c r="C8" s="59"/>
      <c r="D8" s="30">
        <f t="shared" si="12"/>
        <v>5</v>
      </c>
      <c r="E8" s="3">
        <f t="shared" si="13"/>
        <v>360</v>
      </c>
      <c r="F8" s="15">
        <f t="shared" si="14"/>
        <v>480</v>
      </c>
      <c r="G8">
        <f t="shared" si="15"/>
        <v>160.00000000000003</v>
      </c>
      <c r="H8" s="6">
        <f t="shared" si="16"/>
        <v>0.6</v>
      </c>
      <c r="I8" s="7">
        <f t="shared" si="17"/>
        <v>0.4</v>
      </c>
      <c r="J8" s="2">
        <f t="shared" si="18"/>
        <v>360</v>
      </c>
      <c r="K8" s="2">
        <f t="shared" si="28"/>
        <v>480</v>
      </c>
      <c r="L8" s="2">
        <f t="shared" si="29"/>
        <v>160.00000000000003</v>
      </c>
      <c r="M8" s="6">
        <f>(J8+K8/2)/SUM(J8:L8)</f>
        <v>0.6</v>
      </c>
      <c r="N8" s="7">
        <f t="shared" si="1"/>
        <v>0.4</v>
      </c>
      <c r="O8" s="2">
        <f t="shared" si="19"/>
        <v>360</v>
      </c>
      <c r="P8" s="2">
        <f t="shared" si="20"/>
        <v>480</v>
      </c>
      <c r="Q8" s="2">
        <f t="shared" si="21"/>
        <v>160.00000000000003</v>
      </c>
      <c r="R8" s="6">
        <f t="shared" si="4"/>
        <v>0.6</v>
      </c>
      <c r="S8" s="7">
        <f t="shared" si="5"/>
        <v>0.4</v>
      </c>
      <c r="T8" s="2">
        <f t="shared" ca="1" si="6"/>
        <v>642.45454638357546</v>
      </c>
      <c r="U8" s="2">
        <f ca="1">Z7*AA7*SUM(T7:V7)*(1-$B$12)*2+(X7/SUM(W7:Y7))*$B$16*(SUM(T7:V7)/1000)</f>
        <v>732.12759607852456</v>
      </c>
      <c r="V8" s="2">
        <f t="shared" ca="1" si="23"/>
        <v>235.9278575378992</v>
      </c>
      <c r="W8" s="2">
        <f t="shared" ca="1" si="7"/>
        <v>74.697195237353256</v>
      </c>
      <c r="X8" s="2">
        <f t="shared" ca="1" si="24"/>
        <v>625.83905998530133</v>
      </c>
      <c r="Y8" s="2">
        <f t="shared" ca="1" si="24"/>
        <v>103.70615062529056</v>
      </c>
      <c r="Z8" s="6">
        <f t="shared" ca="1" si="8"/>
        <v>0.6262105447484575</v>
      </c>
      <c r="AA8" s="7">
        <f t="shared" ca="1" si="9"/>
        <v>0.37378945525154261</v>
      </c>
      <c r="AB8" s="2">
        <f t="shared" ca="1" si="10"/>
        <v>443.45154718298528</v>
      </c>
      <c r="AC8" s="2">
        <f ca="1">IF(AC7 &lt;= 0, 0, IF((AH7*AI7*SUM(AB7:AD7)*(1-$B$12)*2+((X7/SUM(W7:Y7))*$B$16-(AF7/SUM(AE7:AG7))*$B$17)*SUM(AB7:AD7)/1000) &lt;= 0, 0, (AH7*AI7*SUM(AB7:AD7)*(1-$B$12)*2+((X7/SUM(W7:Y7))*$B$16-(AF7/SUM(AE7:AG7))*$B$17)*SUM(AB7:AD7)/1000)))</f>
        <v>344.54544198737477</v>
      </c>
      <c r="AD8" s="2">
        <f t="shared" ca="1" si="11"/>
        <v>0</v>
      </c>
      <c r="AE8" s="2">
        <f t="shared" ca="1" si="26"/>
        <v>65.531064842919392</v>
      </c>
      <c r="AF8" s="2">
        <f t="shared" ca="1" si="30"/>
        <v>220.99281066431172</v>
      </c>
      <c r="AG8" s="2">
        <f t="shared" ca="1" si="27"/>
        <v>0</v>
      </c>
      <c r="AH8" s="6">
        <f t="shared" ca="1" si="2"/>
        <v>0.78137896037513532</v>
      </c>
      <c r="AI8" s="7">
        <f t="shared" ca="1" si="3"/>
        <v>0.21862103962486473</v>
      </c>
      <c r="AJ8" s="2"/>
    </row>
    <row r="9" spans="1:58" x14ac:dyDescent="0.25">
      <c r="A9" s="36" t="s">
        <v>8</v>
      </c>
      <c r="B9" s="36" t="s">
        <v>7</v>
      </c>
      <c r="C9" s="38" t="s">
        <v>6</v>
      </c>
      <c r="D9" s="29">
        <f t="shared" si="12"/>
        <v>6</v>
      </c>
      <c r="E9" s="3">
        <f t="shared" si="13"/>
        <v>360</v>
      </c>
      <c r="F9" s="15">
        <f t="shared" si="14"/>
        <v>480</v>
      </c>
      <c r="G9">
        <f t="shared" si="15"/>
        <v>160.00000000000003</v>
      </c>
      <c r="H9" s="25">
        <f t="shared" si="16"/>
        <v>0.6</v>
      </c>
      <c r="I9" s="26">
        <f t="shared" si="17"/>
        <v>0.4</v>
      </c>
      <c r="J9" s="2">
        <f t="shared" si="18"/>
        <v>360</v>
      </c>
      <c r="K9" s="2">
        <f t="shared" si="28"/>
        <v>480</v>
      </c>
      <c r="L9" s="2">
        <f t="shared" si="29"/>
        <v>160.00000000000003</v>
      </c>
      <c r="M9" s="25">
        <f>(J9+K9/2)/SUM(J9:L9)</f>
        <v>0.6</v>
      </c>
      <c r="N9" s="26">
        <f t="shared" si="1"/>
        <v>0.4</v>
      </c>
      <c r="O9" s="2">
        <f t="shared" si="19"/>
        <v>360</v>
      </c>
      <c r="P9" s="2">
        <f t="shared" si="20"/>
        <v>480</v>
      </c>
      <c r="Q9" s="2">
        <f t="shared" si="21"/>
        <v>160.00000000000003</v>
      </c>
      <c r="R9" s="25">
        <f t="shared" si="4"/>
        <v>0.6</v>
      </c>
      <c r="S9" s="26">
        <f t="shared" si="5"/>
        <v>0.4</v>
      </c>
      <c r="T9" s="27">
        <f t="shared" ca="1" si="6"/>
        <v>646.5030706349005</v>
      </c>
      <c r="U9" s="27">
        <f t="shared" ca="1" si="22"/>
        <v>879.27245166124567</v>
      </c>
      <c r="V9" s="27">
        <f t="shared" ca="1" si="23"/>
        <v>245.78547770385325</v>
      </c>
      <c r="W9" s="27">
        <f t="shared" ca="1" si="7"/>
        <v>266.41461907565844</v>
      </c>
      <c r="X9" s="27">
        <f t="shared" ca="1" si="24"/>
        <v>724.18199881897169</v>
      </c>
      <c r="Y9" s="27">
        <f t="shared" ca="1" si="24"/>
        <v>52.524143492542493</v>
      </c>
      <c r="Z9" s="25">
        <f t="shared" ca="1" si="8"/>
        <v>0.61309731726173899</v>
      </c>
      <c r="AA9" s="26">
        <f t="shared" ca="1" si="9"/>
        <v>0.38690268273826095</v>
      </c>
      <c r="AB9" s="27">
        <f t="shared" ca="1" si="10"/>
        <v>470.41049114101503</v>
      </c>
      <c r="AC9" s="27">
        <f t="shared" ca="1" si="25"/>
        <v>269.76292441889115</v>
      </c>
      <c r="AD9" s="27">
        <f t="shared" ca="1" si="11"/>
        <v>0</v>
      </c>
      <c r="AE9" s="27">
        <f t="shared" ca="1" si="26"/>
        <v>255.7326403464908</v>
      </c>
      <c r="AF9" s="27">
        <f t="shared" ca="1" si="30"/>
        <v>43.602343110189551</v>
      </c>
      <c r="AG9" s="27">
        <f ca="1">IF(AD9 &lt;= 0, 0,RAND()*AD9)</f>
        <v>0</v>
      </c>
      <c r="AH9" s="25">
        <f t="shared" ca="1" si="2"/>
        <v>0.81777045841694529</v>
      </c>
      <c r="AI9" s="26">
        <f t="shared" ca="1" si="3"/>
        <v>0.18222954158305474</v>
      </c>
      <c r="AJ9" s="2"/>
    </row>
    <row r="10" spans="1:58" x14ac:dyDescent="0.25">
      <c r="A10" s="39">
        <f>Graphs!V28</f>
        <v>1</v>
      </c>
      <c r="B10" s="39">
        <f>Graphs!W28</f>
        <v>1</v>
      </c>
      <c r="C10" s="40">
        <f>Graphs!X28</f>
        <v>1</v>
      </c>
      <c r="D10" s="30">
        <f t="shared" si="12"/>
        <v>7</v>
      </c>
      <c r="E10" s="3">
        <f t="shared" si="13"/>
        <v>360</v>
      </c>
      <c r="F10" s="15">
        <f t="shared" si="14"/>
        <v>480</v>
      </c>
      <c r="G10">
        <f t="shared" si="15"/>
        <v>160.00000000000003</v>
      </c>
      <c r="H10" s="6">
        <f t="shared" si="16"/>
        <v>0.6</v>
      </c>
      <c r="I10" s="7">
        <f t="shared" si="17"/>
        <v>0.4</v>
      </c>
      <c r="J10" s="2">
        <f t="shared" si="18"/>
        <v>360</v>
      </c>
      <c r="K10" s="2">
        <f t="shared" si="28"/>
        <v>480</v>
      </c>
      <c r="L10" s="2">
        <f t="shared" si="29"/>
        <v>160.00000000000003</v>
      </c>
      <c r="M10" s="6">
        <f>(J10+K10/2)/SUM(J10:L10)</f>
        <v>0.6</v>
      </c>
      <c r="N10" s="7">
        <f t="shared" si="1"/>
        <v>0.4</v>
      </c>
      <c r="O10" s="2">
        <f t="shared" si="19"/>
        <v>360</v>
      </c>
      <c r="P10" s="2">
        <f t="shared" si="20"/>
        <v>480</v>
      </c>
      <c r="Q10" s="2">
        <f t="shared" si="21"/>
        <v>160.00000000000003</v>
      </c>
      <c r="R10" s="6">
        <f t="shared" si="4"/>
        <v>0.6</v>
      </c>
      <c r="S10" s="7">
        <f t="shared" si="5"/>
        <v>0.4</v>
      </c>
      <c r="T10" s="2">
        <f t="shared" ca="1" si="6"/>
        <v>711.15502453687839</v>
      </c>
      <c r="U10" s="2">
        <f t="shared" ca="1" si="22"/>
        <v>963.45025819082082</v>
      </c>
      <c r="V10" s="2">
        <f t="shared" ca="1" si="23"/>
        <v>274.1118172722999</v>
      </c>
      <c r="W10" s="2">
        <f t="shared" ca="1" si="7"/>
        <v>442.9643093828667</v>
      </c>
      <c r="X10" s="2">
        <f t="shared" ca="1" si="24"/>
        <v>518.8305771946782</v>
      </c>
      <c r="Y10" s="2">
        <f t="shared" ca="1" si="24"/>
        <v>227.29765668025493</v>
      </c>
      <c r="Z10" s="6">
        <f t="shared" ca="1" si="8"/>
        <v>0.61213613491270191</v>
      </c>
      <c r="AA10" s="7">
        <f t="shared" ca="1" si="9"/>
        <v>0.38786386508729803</v>
      </c>
      <c r="AB10" s="2">
        <f t="shared" ca="1" si="10"/>
        <v>450.6583425453365</v>
      </c>
      <c r="AC10" s="2">
        <f t="shared" ca="1" si="25"/>
        <v>261.20869903439058</v>
      </c>
      <c r="AD10" s="2">
        <f t="shared" ca="1" si="11"/>
        <v>0</v>
      </c>
      <c r="AE10" s="2">
        <f t="shared" ca="1" si="26"/>
        <v>228.38205132482801</v>
      </c>
      <c r="AF10" s="2">
        <f t="shared" ca="1" si="30"/>
        <v>255.21824213794241</v>
      </c>
      <c r="AG10" s="2">
        <f t="shared" ca="1" si="27"/>
        <v>0</v>
      </c>
      <c r="AH10" s="6">
        <f t="shared" ca="1" si="2"/>
        <v>0.81653266426358628</v>
      </c>
      <c r="AI10" s="7">
        <f t="shared" ca="1" si="3"/>
        <v>0.18346733573641358</v>
      </c>
      <c r="AJ10" s="2"/>
    </row>
    <row r="11" spans="1:58" x14ac:dyDescent="0.25">
      <c r="A11" s="37"/>
      <c r="B11" s="37"/>
      <c r="C11" s="37"/>
      <c r="D11" s="29">
        <f t="shared" si="12"/>
        <v>8</v>
      </c>
      <c r="E11" s="3">
        <f t="shared" si="13"/>
        <v>360</v>
      </c>
      <c r="F11" s="15">
        <f t="shared" si="14"/>
        <v>480</v>
      </c>
      <c r="G11">
        <f t="shared" si="15"/>
        <v>160.00000000000003</v>
      </c>
      <c r="H11" s="25">
        <f t="shared" si="16"/>
        <v>0.6</v>
      </c>
      <c r="I11" s="26">
        <f t="shared" si="17"/>
        <v>0.4</v>
      </c>
      <c r="J11" s="2">
        <f t="shared" si="18"/>
        <v>360</v>
      </c>
      <c r="K11" s="2">
        <f t="shared" si="28"/>
        <v>480</v>
      </c>
      <c r="L11" s="2">
        <f t="shared" si="29"/>
        <v>160.00000000000003</v>
      </c>
      <c r="M11" s="25">
        <f>(J11+K11/2)/SUM(J11:L11)</f>
        <v>0.6</v>
      </c>
      <c r="N11" s="26">
        <f t="shared" si="1"/>
        <v>0.4</v>
      </c>
      <c r="O11" s="2">
        <f t="shared" si="19"/>
        <v>360</v>
      </c>
      <c r="P11" s="2">
        <f t="shared" si="20"/>
        <v>480</v>
      </c>
      <c r="Q11" s="2">
        <f t="shared" si="21"/>
        <v>160.00000000000003</v>
      </c>
      <c r="R11" s="25">
        <f t="shared" si="4"/>
        <v>0.6</v>
      </c>
      <c r="S11" s="26">
        <f t="shared" si="5"/>
        <v>0.4</v>
      </c>
      <c r="T11" s="27">
        <f t="shared" ca="1" si="6"/>
        <v>802.7992386983874</v>
      </c>
      <c r="U11" s="27">
        <f t="shared" ca="1" si="22"/>
        <v>1010.3775756541089</v>
      </c>
      <c r="V11" s="27">
        <f t="shared" ca="1" si="23"/>
        <v>330.41199564750247</v>
      </c>
      <c r="W11" s="27">
        <f t="shared" ca="1" si="7"/>
        <v>271.31298582723724</v>
      </c>
      <c r="X11" s="27">
        <f t="shared" ca="1" si="24"/>
        <v>614.06887234991507</v>
      </c>
      <c r="Y11" s="27">
        <f t="shared" ca="1" si="24"/>
        <v>177.84100298388176</v>
      </c>
      <c r="Z11" s="25">
        <f t="shared" ca="1" si="8"/>
        <v>0.61018606760008354</v>
      </c>
      <c r="AA11" s="26">
        <f t="shared" ca="1" si="9"/>
        <v>0.38981393239991646</v>
      </c>
      <c r="AB11" s="27">
        <f t="shared" ca="1" si="10"/>
        <v>467.5204705786806</v>
      </c>
      <c r="AC11" s="27">
        <f t="shared" ca="1" si="25"/>
        <v>206.77744378715565</v>
      </c>
      <c r="AD11" s="27">
        <f t="shared" ca="1" si="11"/>
        <v>0</v>
      </c>
      <c r="AE11" s="27">
        <f t="shared" ca="1" si="26"/>
        <v>207.0916872124312</v>
      </c>
      <c r="AF11" s="27">
        <f t="shared" ca="1" si="30"/>
        <v>190.19148298529248</v>
      </c>
      <c r="AG11" s="27">
        <f t="shared" ca="1" si="27"/>
        <v>0</v>
      </c>
      <c r="AH11" s="25">
        <f t="shared" ca="1" si="2"/>
        <v>0.84667204259290507</v>
      </c>
      <c r="AI11" s="26">
        <f t="shared" ca="1" si="3"/>
        <v>0.15332795740709484</v>
      </c>
      <c r="AJ11" s="2"/>
    </row>
    <row r="12" spans="1:58" x14ac:dyDescent="0.25">
      <c r="A12" s="36" t="s">
        <v>11</v>
      </c>
      <c r="B12" s="36">
        <f>Graphs!U26</f>
        <v>0</v>
      </c>
      <c r="C12" s="37"/>
      <c r="D12" s="30">
        <f t="shared" si="12"/>
        <v>9</v>
      </c>
      <c r="E12" s="3">
        <f t="shared" si="13"/>
        <v>360</v>
      </c>
      <c r="F12" s="15">
        <f t="shared" si="14"/>
        <v>480</v>
      </c>
      <c r="G12">
        <f t="shared" si="15"/>
        <v>160.00000000000003</v>
      </c>
      <c r="H12" s="6">
        <f t="shared" si="16"/>
        <v>0.6</v>
      </c>
      <c r="I12" s="7">
        <f t="shared" si="17"/>
        <v>0.4</v>
      </c>
      <c r="J12" s="2">
        <f t="shared" si="18"/>
        <v>360</v>
      </c>
      <c r="K12" s="2">
        <f t="shared" si="28"/>
        <v>480</v>
      </c>
      <c r="L12" s="2">
        <f t="shared" si="29"/>
        <v>160.00000000000003</v>
      </c>
      <c r="M12" s="6">
        <f>(J12+K12/2)/SUM(J12:L12)</f>
        <v>0.6</v>
      </c>
      <c r="N12" s="7">
        <f t="shared" si="1"/>
        <v>0.4</v>
      </c>
      <c r="O12" s="2">
        <f t="shared" si="19"/>
        <v>360</v>
      </c>
      <c r="P12" s="2">
        <f t="shared" si="20"/>
        <v>480</v>
      </c>
      <c r="Q12" s="2">
        <f t="shared" si="21"/>
        <v>160.00000000000003</v>
      </c>
      <c r="R12" s="6">
        <f t="shared" si="4"/>
        <v>0.6</v>
      </c>
      <c r="S12" s="7">
        <f t="shared" si="5"/>
        <v>0.4</v>
      </c>
      <c r="T12" s="2">
        <f t="shared" ca="1" si="6"/>
        <v>852.81612448938245</v>
      </c>
      <c r="U12" s="2">
        <f t="shared" ca="1" si="22"/>
        <v>1143.5477930725931</v>
      </c>
      <c r="V12" s="2">
        <f t="shared" ca="1" si="23"/>
        <v>361.58377343802323</v>
      </c>
      <c r="W12" s="2">
        <f t="shared" ca="1" si="7"/>
        <v>59.688883470755314</v>
      </c>
      <c r="X12" s="2">
        <f t="shared" ca="1" si="24"/>
        <v>449.42958322697683</v>
      </c>
      <c r="Y12" s="2">
        <f t="shared" ca="1" si="24"/>
        <v>80.059420701901587</v>
      </c>
      <c r="Z12" s="6">
        <f t="shared" ca="1" si="8"/>
        <v>0.60416523507419895</v>
      </c>
      <c r="AA12" s="7">
        <f t="shared" ca="1" si="9"/>
        <v>0.395834764925801</v>
      </c>
      <c r="AB12" s="2">
        <f t="shared" ca="1" si="10"/>
        <v>465.43046354899991</v>
      </c>
      <c r="AC12" s="2">
        <f t="shared" ca="1" si="25"/>
        <v>181.73635981202287</v>
      </c>
      <c r="AD12" s="2">
        <f t="shared" ca="1" si="11"/>
        <v>0</v>
      </c>
      <c r="AE12" s="2">
        <f t="shared" ca="1" si="26"/>
        <v>116.17595524116105</v>
      </c>
      <c r="AF12" s="2">
        <f t="shared" ca="1" si="30"/>
        <v>165.35844525542092</v>
      </c>
      <c r="AG12" s="2">
        <f t="shared" ca="1" si="27"/>
        <v>0</v>
      </c>
      <c r="AH12" s="6">
        <f t="shared" ca="1" si="2"/>
        <v>0.85959079386348491</v>
      </c>
      <c r="AI12" s="7">
        <f t="shared" ca="1" si="3"/>
        <v>0.14040920613651497</v>
      </c>
      <c r="AJ12" s="2"/>
    </row>
    <row r="13" spans="1:58" x14ac:dyDescent="0.25">
      <c r="A13" s="36" t="s">
        <v>17</v>
      </c>
      <c r="B13" s="36">
        <f>Graphs!U27</f>
        <v>0</v>
      </c>
      <c r="C13" s="37"/>
      <c r="D13" s="29">
        <f t="shared" si="12"/>
        <v>10</v>
      </c>
      <c r="E13" s="3">
        <f t="shared" si="13"/>
        <v>360</v>
      </c>
      <c r="F13" s="15">
        <f t="shared" si="14"/>
        <v>480</v>
      </c>
      <c r="G13">
        <f t="shared" si="15"/>
        <v>160.00000000000003</v>
      </c>
      <c r="H13" s="25">
        <f t="shared" si="16"/>
        <v>0.6</v>
      </c>
      <c r="I13" s="26">
        <f t="shared" si="17"/>
        <v>0.4</v>
      </c>
      <c r="J13" s="2">
        <f t="shared" si="18"/>
        <v>360</v>
      </c>
      <c r="K13" s="2">
        <f t="shared" si="28"/>
        <v>480</v>
      </c>
      <c r="L13" s="2">
        <f t="shared" si="29"/>
        <v>160.00000000000003</v>
      </c>
      <c r="M13" s="25">
        <f>(J13+K13/2)/SUM(J13:L13)</f>
        <v>0.6</v>
      </c>
      <c r="N13" s="26">
        <f t="shared" si="1"/>
        <v>0.4</v>
      </c>
      <c r="O13" s="2">
        <f t="shared" si="19"/>
        <v>360</v>
      </c>
      <c r="P13" s="2">
        <f t="shared" si="20"/>
        <v>480</v>
      </c>
      <c r="Q13" s="2">
        <f t="shared" si="21"/>
        <v>160.00000000000003</v>
      </c>
      <c r="R13" s="25">
        <f t="shared" si="4"/>
        <v>0.6</v>
      </c>
      <c r="S13" s="26">
        <f t="shared" si="5"/>
        <v>0.4</v>
      </c>
      <c r="T13" s="27">
        <f t="shared" ca="1" si="6"/>
        <v>884.57584152137429</v>
      </c>
      <c r="U13" s="27">
        <f t="shared" ca="1" si="22"/>
        <v>1307.6706393177271</v>
      </c>
      <c r="V13" s="27">
        <f t="shared" ca="1" si="23"/>
        <v>401.49597926089723</v>
      </c>
      <c r="W13" s="27">
        <f t="shared" ca="1" si="7"/>
        <v>88.222754621550678</v>
      </c>
      <c r="X13" s="27">
        <f t="shared" ca="1" si="24"/>
        <v>609.73420993680725</v>
      </c>
      <c r="Y13" s="27">
        <f t="shared" ca="1" si="24"/>
        <v>97.852682619727446</v>
      </c>
      <c r="Z13" s="25">
        <f t="shared" ca="1" si="8"/>
        <v>0.59312409957653478</v>
      </c>
      <c r="AA13" s="26">
        <f t="shared" ca="1" si="9"/>
        <v>0.40687590042346522</v>
      </c>
      <c r="AB13" s="27">
        <f t="shared" ca="1" si="10"/>
        <v>458.0400402552487</v>
      </c>
      <c r="AC13" s="27">
        <f t="shared" ca="1" si="25"/>
        <v>167.57413938061543</v>
      </c>
      <c r="AD13" s="27">
        <f t="shared" ca="1" si="11"/>
        <v>0</v>
      </c>
      <c r="AE13" s="27">
        <f t="shared" ca="1" si="26"/>
        <v>384.01556037491162</v>
      </c>
      <c r="AF13" s="27">
        <f t="shared" ca="1" si="30"/>
        <v>120.73845202336295</v>
      </c>
      <c r="AG13" s="27">
        <f t="shared" ca="1" si="27"/>
        <v>0</v>
      </c>
      <c r="AH13" s="25">
        <f t="shared" ca="1" si="2"/>
        <v>0.86607229756353099</v>
      </c>
      <c r="AI13" s="26">
        <f t="shared" ca="1" si="3"/>
        <v>0.13392770243646906</v>
      </c>
      <c r="AJ13" s="2"/>
    </row>
    <row r="14" spans="1:58" x14ac:dyDescent="0.25">
      <c r="A14" s="37"/>
      <c r="B14" s="37"/>
      <c r="C14" s="37"/>
      <c r="D14" s="30">
        <f t="shared" si="12"/>
        <v>11</v>
      </c>
      <c r="E14" s="3">
        <f t="shared" si="13"/>
        <v>360</v>
      </c>
      <c r="F14" s="15">
        <f t="shared" si="14"/>
        <v>480</v>
      </c>
      <c r="G14">
        <f t="shared" si="15"/>
        <v>160.00000000000003</v>
      </c>
      <c r="H14" s="6">
        <f t="shared" si="16"/>
        <v>0.6</v>
      </c>
      <c r="I14" s="7">
        <f t="shared" si="17"/>
        <v>0.4</v>
      </c>
      <c r="J14" s="2">
        <f t="shared" si="18"/>
        <v>360</v>
      </c>
      <c r="K14" s="2">
        <f t="shared" si="28"/>
        <v>480</v>
      </c>
      <c r="L14" s="2">
        <f t="shared" si="29"/>
        <v>160.00000000000003</v>
      </c>
      <c r="M14" s="6">
        <f>(J14+K14/2)/SUM(J14:L14)</f>
        <v>0.6</v>
      </c>
      <c r="N14" s="7">
        <f t="shared" si="1"/>
        <v>0.4</v>
      </c>
      <c r="O14" s="2">
        <f t="shared" si="19"/>
        <v>360</v>
      </c>
      <c r="P14" s="2">
        <f t="shared" si="20"/>
        <v>480</v>
      </c>
      <c r="Q14" s="2">
        <f t="shared" si="21"/>
        <v>160.00000000000003</v>
      </c>
      <c r="R14" s="6">
        <f t="shared" si="4"/>
        <v>0.6</v>
      </c>
      <c r="S14" s="7">
        <f t="shared" si="5"/>
        <v>0.4</v>
      </c>
      <c r="T14" s="2">
        <f t="shared" ca="1" si="6"/>
        <v>941.22273458505151</v>
      </c>
      <c r="U14" s="2">
        <f t="shared" ca="1" si="22"/>
        <v>1450.61246507786</v>
      </c>
      <c r="V14" s="2">
        <f t="shared" ca="1" si="23"/>
        <v>461.28150644708683</v>
      </c>
      <c r="W14" s="2">
        <f t="shared" ca="1" si="7"/>
        <v>279.16365789851432</v>
      </c>
      <c r="X14" s="2">
        <f t="shared" ca="1" si="24"/>
        <v>1399.3440952686719</v>
      </c>
      <c r="Y14" s="2">
        <f t="shared" ca="1" si="24"/>
        <v>93.609994512672174</v>
      </c>
      <c r="Z14" s="6">
        <f t="shared" ca="1" si="8"/>
        <v>0.58410823628598196</v>
      </c>
      <c r="AA14" s="7">
        <f t="shared" ca="1" si="9"/>
        <v>0.41589176371401798</v>
      </c>
      <c r="AB14" s="2">
        <f t="shared" ca="1" si="10"/>
        <v>428.60038691488916</v>
      </c>
      <c r="AC14" s="2">
        <f t="shared" ca="1" si="25"/>
        <v>178.09983665918207</v>
      </c>
      <c r="AD14" s="2">
        <f t="shared" ca="1" si="11"/>
        <v>0</v>
      </c>
      <c r="AE14" s="2">
        <f t="shared" ca="1" si="26"/>
        <v>386.33345033124431</v>
      </c>
      <c r="AF14" s="2">
        <f t="shared" ca="1" si="30"/>
        <v>12.070813605068748</v>
      </c>
      <c r="AG14" s="2">
        <f t="shared" ca="1" si="27"/>
        <v>0</v>
      </c>
      <c r="AH14" s="6">
        <f t="shared" ca="1" si="2"/>
        <v>0.85322253912319679</v>
      </c>
      <c r="AI14" s="7">
        <f t="shared" ca="1" si="3"/>
        <v>0.14677746087680327</v>
      </c>
      <c r="AJ14" s="2"/>
    </row>
    <row r="15" spans="1:58" x14ac:dyDescent="0.25">
      <c r="A15" s="56" t="s">
        <v>34</v>
      </c>
      <c r="B15" s="56"/>
      <c r="C15" s="37"/>
      <c r="D15" s="29">
        <f t="shared" si="12"/>
        <v>12</v>
      </c>
      <c r="E15" s="3">
        <f t="shared" si="13"/>
        <v>360</v>
      </c>
      <c r="F15" s="15">
        <f t="shared" si="14"/>
        <v>480</v>
      </c>
      <c r="G15">
        <f t="shared" si="15"/>
        <v>160.00000000000003</v>
      </c>
      <c r="H15" s="25">
        <f t="shared" si="16"/>
        <v>0.6</v>
      </c>
      <c r="I15" s="26">
        <f t="shared" si="17"/>
        <v>0.4</v>
      </c>
      <c r="J15" s="2">
        <f t="shared" si="18"/>
        <v>360</v>
      </c>
      <c r="K15" s="2">
        <f t="shared" si="28"/>
        <v>480</v>
      </c>
      <c r="L15" s="2">
        <f t="shared" si="29"/>
        <v>160.00000000000003</v>
      </c>
      <c r="M15" s="25">
        <f>(J15+K15/2)/SUM(J15:L15)</f>
        <v>0.6</v>
      </c>
      <c r="N15" s="26">
        <f t="shared" si="1"/>
        <v>0.4</v>
      </c>
      <c r="O15" s="2">
        <f t="shared" si="19"/>
        <v>360</v>
      </c>
      <c r="P15" s="2">
        <f t="shared" si="20"/>
        <v>480</v>
      </c>
      <c r="Q15" s="2">
        <f t="shared" si="21"/>
        <v>160.00000000000003</v>
      </c>
      <c r="R15" s="25">
        <f t="shared" si="4"/>
        <v>0.6</v>
      </c>
      <c r="S15" s="26">
        <f t="shared" si="5"/>
        <v>0.4</v>
      </c>
      <c r="T15" s="27">
        <f t="shared" ca="1" si="6"/>
        <v>1018.3787569845709</v>
      </c>
      <c r="U15" s="27">
        <f t="shared" ca="1" si="22"/>
        <v>1611.4863053758045</v>
      </c>
      <c r="V15" s="27">
        <f t="shared" ca="1" si="23"/>
        <v>508.56331436062277</v>
      </c>
      <c r="W15" s="27">
        <f t="shared" ca="1" si="7"/>
        <v>810.69866844240721</v>
      </c>
      <c r="X15" s="27">
        <f t="shared" ca="1" si="24"/>
        <v>379.42886827961655</v>
      </c>
      <c r="Y15" s="27">
        <f t="shared" ca="1" si="24"/>
        <v>422.49387011297659</v>
      </c>
      <c r="Z15" s="25">
        <f t="shared" ca="1" si="8"/>
        <v>0.58122145568231809</v>
      </c>
      <c r="AA15" s="26">
        <f t="shared" ca="1" si="9"/>
        <v>0.41877854431768191</v>
      </c>
      <c r="AB15" s="27">
        <f t="shared" ca="1" si="10"/>
        <v>392.39647524384554</v>
      </c>
      <c r="AC15" s="27">
        <f t="shared" ca="1" si="25"/>
        <v>198.02840626416042</v>
      </c>
      <c r="AD15" s="27">
        <f t="shared" ca="1" si="11"/>
        <v>0</v>
      </c>
      <c r="AE15" s="27">
        <f t="shared" ca="1" si="26"/>
        <v>133.95576923189395</v>
      </c>
      <c r="AF15" s="27">
        <f t="shared" ca="1" si="30"/>
        <v>90.448946475201936</v>
      </c>
      <c r="AG15" s="27">
        <f t="shared" ca="1" si="27"/>
        <v>0</v>
      </c>
      <c r="AH15" s="25">
        <f t="shared" ca="1" si="2"/>
        <v>0.8323000838325314</v>
      </c>
      <c r="AI15" s="26">
        <f t="shared" ca="1" si="3"/>
        <v>0.16769991616746865</v>
      </c>
      <c r="AJ15" s="2"/>
    </row>
    <row r="16" spans="1:58" x14ac:dyDescent="0.25">
      <c r="A16" s="36" t="s">
        <v>35</v>
      </c>
      <c r="B16" s="36">
        <f>Graphs!W21</f>
        <v>100</v>
      </c>
      <c r="C16" s="37"/>
      <c r="D16" s="30">
        <f t="shared" si="12"/>
        <v>13</v>
      </c>
      <c r="E16" s="3">
        <f t="shared" si="13"/>
        <v>360</v>
      </c>
      <c r="F16" s="15">
        <f t="shared" si="14"/>
        <v>480</v>
      </c>
      <c r="G16">
        <f t="shared" si="15"/>
        <v>160.00000000000003</v>
      </c>
      <c r="H16" s="6">
        <f t="shared" si="16"/>
        <v>0.6</v>
      </c>
      <c r="I16" s="7">
        <f t="shared" si="17"/>
        <v>0.4</v>
      </c>
      <c r="J16" s="2">
        <f t="shared" si="18"/>
        <v>360</v>
      </c>
      <c r="K16" s="2">
        <f t="shared" si="28"/>
        <v>480</v>
      </c>
      <c r="L16" s="2">
        <f t="shared" si="29"/>
        <v>160.00000000000003</v>
      </c>
      <c r="M16" s="6">
        <f>(J16+K16/2)/SUM(J16:L16)</f>
        <v>0.6</v>
      </c>
      <c r="N16" s="7">
        <f t="shared" si="1"/>
        <v>0.4</v>
      </c>
      <c r="O16" s="2">
        <f t="shared" si="19"/>
        <v>360</v>
      </c>
      <c r="P16" s="2">
        <f t="shared" si="20"/>
        <v>480</v>
      </c>
      <c r="Q16" s="2">
        <f t="shared" si="21"/>
        <v>160.00000000000003</v>
      </c>
      <c r="R16" s="6">
        <f t="shared" si="4"/>
        <v>0.6</v>
      </c>
      <c r="S16" s="7">
        <f t="shared" si="5"/>
        <v>0.4</v>
      </c>
      <c r="T16" s="2">
        <f t="shared" ca="1" si="6"/>
        <v>1217.9941811951944</v>
      </c>
      <c r="U16" s="2">
        <f t="shared" ca="1" si="22"/>
        <v>1601.6493787120119</v>
      </c>
      <c r="V16" s="2">
        <f t="shared" ca="1" si="23"/>
        <v>632.62765448589175</v>
      </c>
      <c r="W16" s="2">
        <f t="shared" ca="1" si="7"/>
        <v>493.4434663991334</v>
      </c>
      <c r="X16" s="2">
        <f t="shared" ca="1" si="24"/>
        <v>240.55776212227792</v>
      </c>
      <c r="Y16" s="2">
        <f t="shared" ca="1" si="24"/>
        <v>611.38914721961919</v>
      </c>
      <c r="Z16" s="6">
        <f t="shared" ca="1" si="8"/>
        <v>0.58477991593893475</v>
      </c>
      <c r="AA16" s="7">
        <f t="shared" ca="1" si="9"/>
        <v>0.41522008406106514</v>
      </c>
      <c r="AB16" s="2">
        <f t="shared" ca="1" si="10"/>
        <v>403.43832587375698</v>
      </c>
      <c r="AC16" s="2">
        <f t="shared" ca="1" si="25"/>
        <v>154.91322388722307</v>
      </c>
      <c r="AD16" s="2">
        <f t="shared" ca="1" si="11"/>
        <v>0</v>
      </c>
      <c r="AE16" s="2">
        <f t="shared" ca="1" si="26"/>
        <v>293.68529312378291</v>
      </c>
      <c r="AF16" s="2">
        <f t="shared" ca="1" si="30"/>
        <v>17.304178336320994</v>
      </c>
      <c r="AG16" s="2">
        <f t="shared" ca="1" si="27"/>
        <v>0</v>
      </c>
      <c r="AH16" s="6">
        <f t="shared" ca="1" si="2"/>
        <v>0.86127626586373884</v>
      </c>
      <c r="AI16" s="7">
        <f t="shared" ca="1" si="3"/>
        <v>0.13872373413626105</v>
      </c>
      <c r="AJ16" s="2"/>
    </row>
    <row r="17" spans="1:36" x14ac:dyDescent="0.25">
      <c r="A17" s="36" t="s">
        <v>36</v>
      </c>
      <c r="B17" s="36">
        <f>Graphs!W22</f>
        <v>100</v>
      </c>
      <c r="C17" s="37"/>
      <c r="D17" s="29">
        <f t="shared" si="12"/>
        <v>14</v>
      </c>
      <c r="E17" s="3">
        <f t="shared" si="13"/>
        <v>360</v>
      </c>
      <c r="F17" s="15">
        <f t="shared" si="14"/>
        <v>480</v>
      </c>
      <c r="G17">
        <f t="shared" si="15"/>
        <v>160.00000000000003</v>
      </c>
      <c r="H17" s="25">
        <f t="shared" si="16"/>
        <v>0.6</v>
      </c>
      <c r="I17" s="26">
        <f t="shared" si="17"/>
        <v>0.4</v>
      </c>
      <c r="J17" s="2">
        <f t="shared" si="18"/>
        <v>360</v>
      </c>
      <c r="K17" s="2">
        <f t="shared" si="28"/>
        <v>480</v>
      </c>
      <c r="L17" s="2">
        <f t="shared" si="29"/>
        <v>160.00000000000003</v>
      </c>
      <c r="M17" s="25">
        <f>(J17+K17/2)/SUM(J17:L17)</f>
        <v>0.6</v>
      </c>
      <c r="N17" s="26">
        <f t="shared" si="1"/>
        <v>0.4</v>
      </c>
      <c r="O17" s="2">
        <f t="shared" si="19"/>
        <v>360</v>
      </c>
      <c r="P17" s="2">
        <f t="shared" si="20"/>
        <v>480</v>
      </c>
      <c r="Q17" s="2">
        <f t="shared" si="21"/>
        <v>160.00000000000003</v>
      </c>
      <c r="R17" s="25">
        <f t="shared" si="4"/>
        <v>0.6</v>
      </c>
      <c r="S17" s="26">
        <f t="shared" si="5"/>
        <v>0.4</v>
      </c>
      <c r="T17" s="27">
        <f t="shared" ca="1" si="6"/>
        <v>1307.1823049322106</v>
      </c>
      <c r="U17" s="27">
        <f t="shared" ca="1" si="22"/>
        <v>1738.2353952722931</v>
      </c>
      <c r="V17" s="27">
        <f t="shared" ca="1" si="23"/>
        <v>752.0806356279038</v>
      </c>
      <c r="W17" s="27">
        <f t="shared" ca="1" si="7"/>
        <v>1015.9410257342035</v>
      </c>
      <c r="X17" s="27">
        <f t="shared" ca="1" si="24"/>
        <v>197.99014151775248</v>
      </c>
      <c r="Y17" s="27">
        <f ca="1">RAND()*V17</f>
        <v>196.16971574137034</v>
      </c>
      <c r="Z17" s="25">
        <f t="shared" ca="1" si="8"/>
        <v>0.57308780942265114</v>
      </c>
      <c r="AA17" s="26">
        <f t="shared" ca="1" si="9"/>
        <v>0.42691219057734897</v>
      </c>
      <c r="AB17" s="27">
        <f t="shared" ca="1" si="10"/>
        <v>381.93347664976352</v>
      </c>
      <c r="AC17" s="27">
        <f t="shared" ca="1" si="25"/>
        <v>140.29969214037067</v>
      </c>
      <c r="AD17" s="27">
        <f t="shared" ca="1" si="11"/>
        <v>0</v>
      </c>
      <c r="AE17" s="27">
        <f t="shared" ca="1" si="26"/>
        <v>42.953418904711555</v>
      </c>
      <c r="AF17" s="27">
        <f t="shared" ca="1" si="30"/>
        <v>139.57410335595046</v>
      </c>
      <c r="AG17" s="27">
        <f t="shared" ca="1" si="27"/>
        <v>0</v>
      </c>
      <c r="AH17" s="25">
        <f t="shared" ca="1" si="2"/>
        <v>0.86567332321556179</v>
      </c>
      <c r="AI17" s="26">
        <f t="shared" ca="1" si="3"/>
        <v>0.13432667678443824</v>
      </c>
      <c r="AJ17" s="2"/>
    </row>
    <row r="18" spans="1:36" x14ac:dyDescent="0.25">
      <c r="A18" s="54" t="s">
        <v>37</v>
      </c>
      <c r="B18" s="54"/>
      <c r="C18" s="55"/>
      <c r="D18" s="30">
        <f t="shared" si="12"/>
        <v>15</v>
      </c>
      <c r="E18" s="3">
        <f t="shared" si="13"/>
        <v>360</v>
      </c>
      <c r="F18" s="15">
        <f t="shared" si="14"/>
        <v>480</v>
      </c>
      <c r="G18">
        <f t="shared" si="15"/>
        <v>160.00000000000003</v>
      </c>
      <c r="H18" s="6">
        <f t="shared" si="16"/>
        <v>0.6</v>
      </c>
      <c r="I18" s="7">
        <f t="shared" si="17"/>
        <v>0.4</v>
      </c>
      <c r="J18" s="2">
        <f t="shared" si="18"/>
        <v>360</v>
      </c>
      <c r="K18" s="2">
        <f t="shared" si="28"/>
        <v>480</v>
      </c>
      <c r="L18" s="2">
        <f t="shared" si="29"/>
        <v>160.00000000000003</v>
      </c>
      <c r="M18" s="6">
        <f>(J18+K18/2)/SUM(J18:L18)</f>
        <v>0.6</v>
      </c>
      <c r="N18" s="7">
        <f t="shared" si="1"/>
        <v>0.4</v>
      </c>
      <c r="O18" s="2">
        <f t="shared" si="19"/>
        <v>360</v>
      </c>
      <c r="P18" s="2">
        <f t="shared" si="20"/>
        <v>480</v>
      </c>
      <c r="Q18" s="2">
        <f t="shared" si="21"/>
        <v>160.00000000000003</v>
      </c>
      <c r="R18" s="6">
        <f t="shared" si="4"/>
        <v>0.6</v>
      </c>
      <c r="S18" s="7">
        <f t="shared" si="5"/>
        <v>0.4</v>
      </c>
      <c r="T18" s="2">
        <f t="shared" ca="1" si="6"/>
        <v>1520.8108833012911</v>
      </c>
      <c r="U18" s="2">
        <f t="shared" ca="1" si="22"/>
        <v>1911.498105170085</v>
      </c>
      <c r="V18" s="2">
        <f t="shared" ca="1" si="23"/>
        <v>744.93918094427272</v>
      </c>
      <c r="W18" s="2">
        <f t="shared" ca="1" si="7"/>
        <v>1301.2917081897049</v>
      </c>
      <c r="X18" s="2">
        <f t="shared" ca="1" si="24"/>
        <v>318.72021497333736</v>
      </c>
      <c r="Y18" s="2">
        <f t="shared" ca="1" si="24"/>
        <v>624.90572472127405</v>
      </c>
      <c r="Z18" s="6">
        <f t="shared" ca="1" si="8"/>
        <v>0.59286875843739428</v>
      </c>
      <c r="AA18" s="7">
        <f t="shared" ca="1" si="9"/>
        <v>0.40713124156260583</v>
      </c>
      <c r="AB18" s="2">
        <f t="shared" ca="1" si="10"/>
        <v>416.69252527291565</v>
      </c>
      <c r="AC18" s="2">
        <f t="shared" ca="1" si="25"/>
        <v>88.852470303931042</v>
      </c>
      <c r="AD18" s="2">
        <f t="shared" ca="1" si="11"/>
        <v>0</v>
      </c>
      <c r="AE18" s="2">
        <f t="shared" ca="1" si="26"/>
        <v>165.97578739927002</v>
      </c>
      <c r="AF18" s="2">
        <f t="shared" ca="1" si="30"/>
        <v>56.350394890061018</v>
      </c>
      <c r="AG18" s="2">
        <f t="shared" ca="1" si="27"/>
        <v>0</v>
      </c>
      <c r="AH18" s="6">
        <f t="shared" ca="1" si="2"/>
        <v>0.91212209488638396</v>
      </c>
      <c r="AI18" s="7">
        <f t="shared" ca="1" si="3"/>
        <v>8.7877905113615928E-2</v>
      </c>
      <c r="AJ18" s="2"/>
    </row>
    <row r="19" spans="1:36" x14ac:dyDescent="0.25">
      <c r="A19" s="54"/>
      <c r="B19" s="54"/>
      <c r="C19" s="55"/>
      <c r="D19" s="29">
        <f t="shared" si="12"/>
        <v>16</v>
      </c>
      <c r="E19" s="3">
        <f t="shared" si="13"/>
        <v>360</v>
      </c>
      <c r="F19" s="15">
        <f t="shared" si="14"/>
        <v>480</v>
      </c>
      <c r="G19">
        <f t="shared" si="15"/>
        <v>160.00000000000003</v>
      </c>
      <c r="H19" s="25">
        <f t="shared" si="16"/>
        <v>0.6</v>
      </c>
      <c r="I19" s="26">
        <f t="shared" si="17"/>
        <v>0.4</v>
      </c>
      <c r="J19" s="2">
        <f t="shared" si="18"/>
        <v>360</v>
      </c>
      <c r="K19" s="2">
        <f t="shared" si="28"/>
        <v>480</v>
      </c>
      <c r="L19" s="2">
        <f t="shared" si="29"/>
        <v>160.00000000000003</v>
      </c>
      <c r="M19" s="25">
        <f>(J19+K19/2)/SUM(J19:L19)</f>
        <v>0.6</v>
      </c>
      <c r="N19" s="26">
        <f t="shared" si="1"/>
        <v>0.4</v>
      </c>
      <c r="O19" s="2">
        <f t="shared" si="19"/>
        <v>360</v>
      </c>
      <c r="P19" s="2">
        <f t="shared" si="20"/>
        <v>480</v>
      </c>
      <c r="Q19" s="2">
        <f t="shared" si="21"/>
        <v>160.00000000000003</v>
      </c>
      <c r="R19" s="25">
        <f t="shared" si="4"/>
        <v>0.6</v>
      </c>
      <c r="S19" s="26">
        <f t="shared" si="5"/>
        <v>0.4</v>
      </c>
      <c r="T19" s="27">
        <f t="shared" ca="1" si="6"/>
        <v>1710.4138924426379</v>
      </c>
      <c r="U19" s="27">
        <f t="shared" ca="1" si="22"/>
        <v>2075.8759576755283</v>
      </c>
      <c r="V19" s="27">
        <f t="shared" ca="1" si="23"/>
        <v>808.68313623904817</v>
      </c>
      <c r="W19" s="27">
        <f t="shared" ca="1" si="7"/>
        <v>166.81445020286409</v>
      </c>
      <c r="X19" s="27">
        <f t="shared" ca="1" si="7"/>
        <v>801.1701693391243</v>
      </c>
      <c r="Y19" s="27">
        <f t="shared" ca="1" si="7"/>
        <v>546.45227213212308</v>
      </c>
      <c r="Z19" s="25">
        <f t="shared" ca="1" si="8"/>
        <v>0.59812144259399225</v>
      </c>
      <c r="AA19" s="26">
        <f t="shared" ca="1" si="9"/>
        <v>0.40187855740600764</v>
      </c>
      <c r="AB19" s="27">
        <f t="shared" ca="1" si="10"/>
        <v>412.16004587672791</v>
      </c>
      <c r="AC19" s="27">
        <f t="shared" ca="1" si="25"/>
        <v>75.408279436140162</v>
      </c>
      <c r="AD19" s="27">
        <f t="shared" ca="1" si="11"/>
        <v>0</v>
      </c>
      <c r="AE19" s="27">
        <f t="shared" ca="1" si="26"/>
        <v>384.21084376063919</v>
      </c>
      <c r="AF19" s="27">
        <f t="shared" ca="1" si="30"/>
        <v>0.97745172654296375</v>
      </c>
      <c r="AG19" s="27">
        <f t="shared" ca="1" si="27"/>
        <v>0</v>
      </c>
      <c r="AH19" s="25">
        <f t="shared" ca="1" si="2"/>
        <v>0.92266901322214545</v>
      </c>
      <c r="AI19" s="26">
        <f t="shared" ca="1" si="3"/>
        <v>7.7330986777854535E-2</v>
      </c>
      <c r="AJ19" s="2"/>
    </row>
    <row r="20" spans="1:36" x14ac:dyDescent="0.25">
      <c r="D20" s="30">
        <f t="shared" si="12"/>
        <v>17</v>
      </c>
      <c r="E20" s="3">
        <f t="shared" si="13"/>
        <v>360</v>
      </c>
      <c r="F20" s="15">
        <f t="shared" si="14"/>
        <v>480</v>
      </c>
      <c r="G20">
        <f t="shared" si="15"/>
        <v>160.00000000000003</v>
      </c>
      <c r="H20" s="6">
        <f t="shared" si="16"/>
        <v>0.6</v>
      </c>
      <c r="I20" s="7">
        <f t="shared" si="17"/>
        <v>0.4</v>
      </c>
      <c r="J20" s="2">
        <f t="shared" si="18"/>
        <v>360</v>
      </c>
      <c r="K20" s="2">
        <f t="shared" si="28"/>
        <v>480</v>
      </c>
      <c r="L20" s="2">
        <f t="shared" si="29"/>
        <v>160.00000000000003</v>
      </c>
      <c r="M20" s="6">
        <f>(J20+K20/2)/SUM(J20:L20)</f>
        <v>0.6</v>
      </c>
      <c r="N20" s="7">
        <f t="shared" si="1"/>
        <v>0.4</v>
      </c>
      <c r="O20" s="2">
        <f t="shared" si="19"/>
        <v>360</v>
      </c>
      <c r="P20" s="2">
        <f t="shared" si="20"/>
        <v>480</v>
      </c>
      <c r="Q20" s="2">
        <f t="shared" si="21"/>
        <v>160.00000000000003</v>
      </c>
      <c r="R20" s="6">
        <f t="shared" si="4"/>
        <v>0.6</v>
      </c>
      <c r="S20" s="7">
        <f t="shared" si="5"/>
        <v>0.4</v>
      </c>
      <c r="T20" s="2">
        <f t="shared" ca="1" si="6"/>
        <v>1694.4615787879777</v>
      </c>
      <c r="U20" s="2">
        <f t="shared" ca="1" si="22"/>
        <v>2452.0914703764965</v>
      </c>
      <c r="V20" s="2">
        <f t="shared" ca="1" si="23"/>
        <v>907.91723582846112</v>
      </c>
      <c r="W20" s="2">
        <f t="shared" ca="1" si="7"/>
        <v>1573.3482463670346</v>
      </c>
      <c r="X20" s="2">
        <f t="shared" ca="1" si="7"/>
        <v>874.65745913839555</v>
      </c>
      <c r="Y20" s="2">
        <f t="shared" ca="1" si="7"/>
        <v>175.83174807167836</v>
      </c>
      <c r="Z20" s="6">
        <f t="shared" ca="1" si="8"/>
        <v>0.57780680255405004</v>
      </c>
      <c r="AA20" s="7">
        <f t="shared" ca="1" si="9"/>
        <v>0.42219319744594991</v>
      </c>
      <c r="AB20" s="2">
        <f t="shared" ca="1" si="10"/>
        <v>371.81317695232701</v>
      </c>
      <c r="AC20" s="2">
        <f t="shared" ca="1" si="25"/>
        <v>95.246586263700607</v>
      </c>
      <c r="AD20" s="2">
        <f t="shared" ca="1" si="11"/>
        <v>0</v>
      </c>
      <c r="AE20" s="2">
        <f t="shared" ca="1" si="26"/>
        <v>245.3943638675118</v>
      </c>
      <c r="AF20" s="2">
        <f t="shared" ca="1" si="30"/>
        <v>77.291144556275185</v>
      </c>
      <c r="AG20" s="2">
        <f t="shared" ca="1" si="27"/>
        <v>0</v>
      </c>
      <c r="AH20" s="6">
        <f t="shared" ca="1" si="2"/>
        <v>0.89803597551642822</v>
      </c>
      <c r="AI20" s="7">
        <f t="shared" ca="1" si="3"/>
        <v>0.10196402448357184</v>
      </c>
      <c r="AJ20" s="2"/>
    </row>
    <row r="21" spans="1:36" x14ac:dyDescent="0.25">
      <c r="D21" s="29">
        <f t="shared" si="12"/>
        <v>18</v>
      </c>
      <c r="E21" s="3">
        <f t="shared" si="13"/>
        <v>360</v>
      </c>
      <c r="F21" s="15">
        <f t="shared" si="14"/>
        <v>480</v>
      </c>
      <c r="G21">
        <f t="shared" si="15"/>
        <v>160.00000000000003</v>
      </c>
      <c r="H21" s="25">
        <f t="shared" si="16"/>
        <v>0.6</v>
      </c>
      <c r="I21" s="26">
        <f t="shared" si="17"/>
        <v>0.4</v>
      </c>
      <c r="J21" s="2">
        <f t="shared" si="18"/>
        <v>360</v>
      </c>
      <c r="K21" s="2">
        <f t="shared" si="28"/>
        <v>480</v>
      </c>
      <c r="L21" s="2">
        <f t="shared" si="29"/>
        <v>160.00000000000003</v>
      </c>
      <c r="M21" s="25">
        <f>(J21+K21/2)/SUM(J21:L21)</f>
        <v>0.6</v>
      </c>
      <c r="N21" s="26">
        <f t="shared" si="1"/>
        <v>0.4</v>
      </c>
      <c r="O21" s="2">
        <f t="shared" si="19"/>
        <v>360</v>
      </c>
      <c r="P21" s="2">
        <f t="shared" si="20"/>
        <v>480</v>
      </c>
      <c r="Q21" s="2">
        <f t="shared" si="21"/>
        <v>160.00000000000003</v>
      </c>
      <c r="R21" s="25">
        <f t="shared" si="4"/>
        <v>0.6</v>
      </c>
      <c r="S21" s="26">
        <f t="shared" si="5"/>
        <v>0.4</v>
      </c>
      <c r="T21" s="27">
        <f t="shared" ca="1" si="6"/>
        <v>1990.5733912496153</v>
      </c>
      <c r="U21" s="27">
        <f t="shared" ca="1" si="22"/>
        <v>2634.5276486917128</v>
      </c>
      <c r="V21" s="27">
        <f t="shared" ca="1" si="23"/>
        <v>934.81627355089995</v>
      </c>
      <c r="W21" s="27">
        <f t="shared" ca="1" si="7"/>
        <v>139.06003383608078</v>
      </c>
      <c r="X21" s="27">
        <f t="shared" ca="1" si="7"/>
        <v>2356.1322735599279</v>
      </c>
      <c r="Y21" s="27">
        <f t="shared" ca="1" si="7"/>
        <v>760.39531300019416</v>
      </c>
      <c r="Z21" s="25">
        <f t="shared" ca="1" si="8"/>
        <v>0.59494359881366532</v>
      </c>
      <c r="AA21" s="26">
        <f t="shared" ca="1" si="9"/>
        <v>0.40505640118633479</v>
      </c>
      <c r="AB21" s="27">
        <f t="shared" ca="1" si="10"/>
        <v>369.15689746115692</v>
      </c>
      <c r="AC21" s="27">
        <f t="shared" ca="1" si="25"/>
        <v>89.917086123857345</v>
      </c>
      <c r="AD21" s="27">
        <f t="shared" ca="1" si="11"/>
        <v>0</v>
      </c>
      <c r="AE21" s="27">
        <f t="shared" ca="1" si="26"/>
        <v>210.58248684447307</v>
      </c>
      <c r="AF21" s="27">
        <f t="shared" ca="1" si="30"/>
        <v>35.3749581513691</v>
      </c>
      <c r="AG21" s="27">
        <f t="shared" ca="1" si="27"/>
        <v>0</v>
      </c>
      <c r="AH21" s="25">
        <f t="shared" ca="1" si="2"/>
        <v>0.9020668897182168</v>
      </c>
      <c r="AI21" s="26">
        <f t="shared" ca="1" si="3"/>
        <v>9.7933110281783073E-2</v>
      </c>
      <c r="AJ21" s="2"/>
    </row>
    <row r="22" spans="1:36" x14ac:dyDescent="0.25">
      <c r="D22" s="30">
        <f t="shared" si="12"/>
        <v>19</v>
      </c>
      <c r="E22" s="3">
        <f t="shared" si="13"/>
        <v>360</v>
      </c>
      <c r="F22" s="15">
        <f t="shared" si="14"/>
        <v>480</v>
      </c>
      <c r="G22">
        <f t="shared" si="15"/>
        <v>160.00000000000003</v>
      </c>
      <c r="H22" s="6">
        <f t="shared" si="16"/>
        <v>0.6</v>
      </c>
      <c r="I22" s="7">
        <f t="shared" si="17"/>
        <v>0.4</v>
      </c>
      <c r="J22" s="2">
        <f t="shared" si="18"/>
        <v>360</v>
      </c>
      <c r="K22" s="2">
        <f t="shared" si="28"/>
        <v>480</v>
      </c>
      <c r="L22" s="2">
        <f t="shared" si="29"/>
        <v>160.00000000000003</v>
      </c>
      <c r="M22" s="6">
        <f>(J22+K22/2)/SUM(J22:L22)</f>
        <v>0.6</v>
      </c>
      <c r="N22" s="7">
        <f t="shared" si="1"/>
        <v>0.4</v>
      </c>
      <c r="O22" s="2">
        <f t="shared" si="19"/>
        <v>360</v>
      </c>
      <c r="P22" s="2">
        <f t="shared" si="20"/>
        <v>480</v>
      </c>
      <c r="Q22" s="2">
        <f t="shared" si="21"/>
        <v>160.00000000000003</v>
      </c>
      <c r="R22" s="6">
        <f t="shared" si="4"/>
        <v>0.6</v>
      </c>
      <c r="S22" s="7">
        <f t="shared" si="5"/>
        <v>0.4</v>
      </c>
      <c r="T22" s="2">
        <f t="shared" ca="1" si="6"/>
        <v>1991.7253557408842</v>
      </c>
      <c r="U22" s="2">
        <f t="shared" ca="1" si="22"/>
        <v>3082.1033392397753</v>
      </c>
      <c r="V22" s="2">
        <f t="shared" ca="1" si="23"/>
        <v>1042.080349860792</v>
      </c>
      <c r="W22" s="2">
        <f t="shared" ca="1" si="7"/>
        <v>1454.3391836414748</v>
      </c>
      <c r="X22" s="2">
        <f t="shared" ca="1" si="7"/>
        <v>2561.4471962893713</v>
      </c>
      <c r="Y22" s="2">
        <f t="shared" ca="1" si="7"/>
        <v>293.39127030228394</v>
      </c>
      <c r="Z22" s="6">
        <f t="shared" ca="1" si="8"/>
        <v>0.57763727345496441</v>
      </c>
      <c r="AA22" s="7">
        <f t="shared" ca="1" si="9"/>
        <v>0.42236272654503554</v>
      </c>
      <c r="AB22" s="2">
        <f t="shared" ca="1" si="10"/>
        <v>336.21598543481821</v>
      </c>
      <c r="AC22" s="2">
        <f t="shared" ca="1" si="25"/>
        <v>107.73265042713476</v>
      </c>
      <c r="AD22" s="2">
        <f t="shared" ca="1" si="11"/>
        <v>0</v>
      </c>
      <c r="AE22" s="2">
        <f t="shared" ca="1" si="26"/>
        <v>160.41666279455265</v>
      </c>
      <c r="AF22" s="2">
        <f t="shared" ca="1" si="30"/>
        <v>58.49145305455032</v>
      </c>
      <c r="AG22" s="2">
        <f t="shared" ca="1" si="27"/>
        <v>0</v>
      </c>
      <c r="AH22" s="6">
        <f t="shared" ca="1" si="2"/>
        <v>0.87866541112581031</v>
      </c>
      <c r="AI22" s="7">
        <f t="shared" ca="1" si="3"/>
        <v>0.12133458887418962</v>
      </c>
      <c r="AJ22" s="2"/>
    </row>
    <row r="23" spans="1:36" x14ac:dyDescent="0.25">
      <c r="D23" s="29">
        <f t="shared" si="12"/>
        <v>20</v>
      </c>
      <c r="E23" s="3">
        <f t="shared" si="13"/>
        <v>360</v>
      </c>
      <c r="F23" s="15">
        <f t="shared" si="14"/>
        <v>480</v>
      </c>
      <c r="G23">
        <f t="shared" si="15"/>
        <v>160.00000000000003</v>
      </c>
      <c r="H23" s="25">
        <f t="shared" si="16"/>
        <v>0.6</v>
      </c>
      <c r="I23" s="26">
        <f t="shared" si="17"/>
        <v>0.4</v>
      </c>
      <c r="J23" s="2">
        <f t="shared" si="18"/>
        <v>360</v>
      </c>
      <c r="K23" s="2">
        <f t="shared" si="28"/>
        <v>480</v>
      </c>
      <c r="L23" s="2">
        <f t="shared" si="29"/>
        <v>160.00000000000003</v>
      </c>
      <c r="M23" s="25">
        <f>(J23+K23/2)/SUM(J23:L23)</f>
        <v>0.6</v>
      </c>
      <c r="N23" s="26">
        <f t="shared" si="1"/>
        <v>0.4</v>
      </c>
      <c r="O23" s="2">
        <f t="shared" si="19"/>
        <v>360</v>
      </c>
      <c r="P23" s="2">
        <f t="shared" si="20"/>
        <v>480</v>
      </c>
      <c r="Q23" s="2">
        <f t="shared" si="21"/>
        <v>160.00000000000003</v>
      </c>
      <c r="R23" s="25">
        <f t="shared" si="4"/>
        <v>0.6</v>
      </c>
      <c r="S23" s="26">
        <f t="shared" si="5"/>
        <v>0.4</v>
      </c>
      <c r="T23" s="27">
        <f t="shared" ca="1" si="6"/>
        <v>2247.0744447064371</v>
      </c>
      <c r="U23" s="27">
        <f t="shared" ca="1" si="22"/>
        <v>3347.7665259616319</v>
      </c>
      <c r="V23" s="27">
        <f t="shared" ca="1" si="23"/>
        <v>1132.6589786575273</v>
      </c>
      <c r="W23" s="27">
        <f t="shared" ca="1" si="7"/>
        <v>588.13827188506593</v>
      </c>
      <c r="X23" s="27">
        <f t="shared" ca="1" si="7"/>
        <v>654.62289753865025</v>
      </c>
      <c r="Y23" s="27">
        <f t="shared" ca="1" si="7"/>
        <v>945.77900242401552</v>
      </c>
      <c r="Z23" s="25">
        <f t="shared" ca="1" si="8"/>
        <v>0.58282537899986342</v>
      </c>
      <c r="AA23" s="26">
        <f t="shared" ca="1" si="9"/>
        <v>0.41717462100013653</v>
      </c>
      <c r="AB23" s="27">
        <f t="shared" ca="1" si="10"/>
        <v>325.20229771964216</v>
      </c>
      <c r="AC23" s="27">
        <f t="shared" ca="1" si="25"/>
        <v>109.18785605605336</v>
      </c>
      <c r="AD23" s="27">
        <f t="shared" ca="1" si="11"/>
        <v>0</v>
      </c>
      <c r="AE23" s="27">
        <f t="shared" ca="1" si="26"/>
        <v>27.06587737813469</v>
      </c>
      <c r="AF23" s="27">
        <f t="shared" ca="1" si="30"/>
        <v>64.620580571301034</v>
      </c>
      <c r="AG23" s="27">
        <f t="shared" ca="1" si="27"/>
        <v>0</v>
      </c>
      <c r="AH23" s="25">
        <f t="shared" ca="1" si="2"/>
        <v>0.8743205214172115</v>
      </c>
      <c r="AI23" s="26">
        <f t="shared" ca="1" si="3"/>
        <v>0.12567947858278838</v>
      </c>
      <c r="AJ23" s="2"/>
    </row>
    <row r="24" spans="1:36" x14ac:dyDescent="0.25">
      <c r="D24" s="30">
        <f t="shared" si="12"/>
        <v>21</v>
      </c>
      <c r="E24" s="3">
        <f t="shared" si="13"/>
        <v>360</v>
      </c>
      <c r="F24" s="15">
        <f t="shared" si="14"/>
        <v>480</v>
      </c>
      <c r="G24">
        <f t="shared" si="15"/>
        <v>160.00000000000003</v>
      </c>
      <c r="H24" s="6">
        <f t="shared" si="16"/>
        <v>0.6</v>
      </c>
      <c r="I24" s="7">
        <f t="shared" si="17"/>
        <v>0.4</v>
      </c>
      <c r="J24" s="2">
        <f t="shared" si="18"/>
        <v>360</v>
      </c>
      <c r="K24" s="2">
        <f t="shared" si="28"/>
        <v>480</v>
      </c>
      <c r="L24" s="2">
        <f t="shared" si="29"/>
        <v>160.00000000000003</v>
      </c>
      <c r="M24" s="6">
        <f>(J24+K24/2)/SUM(J24:L24)</f>
        <v>0.6</v>
      </c>
      <c r="N24" s="7">
        <f t="shared" si="1"/>
        <v>0.4</v>
      </c>
      <c r="O24" s="2">
        <f t="shared" si="19"/>
        <v>360</v>
      </c>
      <c r="P24" s="2">
        <f t="shared" si="20"/>
        <v>480</v>
      </c>
      <c r="Q24" s="2">
        <f t="shared" si="21"/>
        <v>160.00000000000003</v>
      </c>
      <c r="R24" s="6">
        <f t="shared" si="4"/>
        <v>0.6</v>
      </c>
      <c r="S24" s="7">
        <f t="shared" si="5"/>
        <v>0.4</v>
      </c>
      <c r="T24" s="2">
        <f t="shared" ca="1" si="6"/>
        <v>2466.0254174245974</v>
      </c>
      <c r="U24" s="2">
        <f t="shared" ca="1" si="22"/>
        <v>3472.6770002866442</v>
      </c>
      <c r="V24" s="2">
        <f t="shared" ca="1" si="23"/>
        <v>1461.5475265469133</v>
      </c>
      <c r="W24" s="2">
        <f t="shared" ca="1" si="7"/>
        <v>232.44328252751271</v>
      </c>
      <c r="X24" s="2">
        <f t="shared" ca="1" si="7"/>
        <v>1829.3722842787624</v>
      </c>
      <c r="Y24" s="2">
        <f t="shared" ca="1" si="7"/>
        <v>33.197859251746188</v>
      </c>
      <c r="Z24" s="6">
        <f t="shared" ca="1" si="8"/>
        <v>0.56786783544095421</v>
      </c>
      <c r="AA24" s="7">
        <f t="shared" ca="1" si="9"/>
        <v>0.43213216455904596</v>
      </c>
      <c r="AB24" s="2">
        <f t="shared" ca="1" si="10"/>
        <v>330.91402244310558</v>
      </c>
      <c r="AC24" s="2">
        <f t="shared" ca="1" si="25"/>
        <v>77.842597292888954</v>
      </c>
      <c r="AD24" s="2">
        <f t="shared" ca="1" si="11"/>
        <v>0</v>
      </c>
      <c r="AE24" s="2">
        <f t="shared" ca="1" si="26"/>
        <v>113.2499840279232</v>
      </c>
      <c r="AF24" s="2">
        <f t="shared" ca="1" si="30"/>
        <v>48.601690131138255</v>
      </c>
      <c r="AG24" s="2">
        <f t="shared" ca="1" si="27"/>
        <v>0</v>
      </c>
      <c r="AH24" s="6">
        <f t="shared" ca="1" si="2"/>
        <v>0.90478123957580736</v>
      </c>
      <c r="AI24" s="7">
        <f t="shared" ca="1" si="3"/>
        <v>9.5218760424192639E-2</v>
      </c>
      <c r="AJ24" s="2"/>
    </row>
    <row r="25" spans="1:36" x14ac:dyDescent="0.25">
      <c r="D25" s="29">
        <f t="shared" si="12"/>
        <v>22</v>
      </c>
      <c r="E25" s="3">
        <f t="shared" si="13"/>
        <v>360</v>
      </c>
      <c r="F25" s="15">
        <f t="shared" si="14"/>
        <v>480</v>
      </c>
      <c r="G25">
        <f t="shared" si="15"/>
        <v>160.00000000000003</v>
      </c>
      <c r="H25" s="25">
        <f t="shared" si="16"/>
        <v>0.6</v>
      </c>
      <c r="I25" s="26">
        <f t="shared" si="17"/>
        <v>0.4</v>
      </c>
      <c r="J25" s="2">
        <f t="shared" si="18"/>
        <v>360</v>
      </c>
      <c r="K25" s="2">
        <f t="shared" si="28"/>
        <v>480</v>
      </c>
      <c r="L25" s="2">
        <f t="shared" si="29"/>
        <v>160.00000000000003</v>
      </c>
      <c r="M25" s="25">
        <f>(J25+K25/2)/SUM(J25:L25)</f>
        <v>0.6</v>
      </c>
      <c r="N25" s="26">
        <f t="shared" si="1"/>
        <v>0.4</v>
      </c>
      <c r="O25" s="2">
        <f t="shared" si="19"/>
        <v>360</v>
      </c>
      <c r="P25" s="2">
        <f t="shared" si="20"/>
        <v>480</v>
      </c>
      <c r="Q25" s="2">
        <f t="shared" si="21"/>
        <v>160.00000000000003</v>
      </c>
      <c r="R25" s="25">
        <f t="shared" si="4"/>
        <v>0.6</v>
      </c>
      <c r="S25" s="26">
        <f t="shared" si="5"/>
        <v>0.4</v>
      </c>
      <c r="T25" s="27">
        <f t="shared" ca="1" si="6"/>
        <v>2468.4936197393322</v>
      </c>
      <c r="U25" s="27">
        <f t="shared" ca="1" si="22"/>
        <v>4278.1453744867886</v>
      </c>
      <c r="V25" s="27">
        <f t="shared" ca="1" si="23"/>
        <v>1393.6359444578527</v>
      </c>
      <c r="W25" s="27">
        <f t="shared" ca="1" si="7"/>
        <v>1597.4681213757219</v>
      </c>
      <c r="X25" s="27">
        <f t="shared" ca="1" si="7"/>
        <v>3937.723564570545</v>
      </c>
      <c r="Y25" s="27">
        <f t="shared" ca="1" si="7"/>
        <v>35.254992928088157</v>
      </c>
      <c r="Z25" s="25">
        <f t="shared" ca="1" si="8"/>
        <v>0.56602096878654373</v>
      </c>
      <c r="AA25" s="26">
        <f t="shared" ca="1" si="9"/>
        <v>0.43397903121345616</v>
      </c>
      <c r="AB25" s="27">
        <f t="shared" ca="1" si="10"/>
        <v>310.55394642845079</v>
      </c>
      <c r="AC25" s="27">
        <f t="shared" ca="1" si="25"/>
        <v>93.848914361876083</v>
      </c>
      <c r="AD25" s="27">
        <f t="shared" ca="1" si="11"/>
        <v>0</v>
      </c>
      <c r="AE25" s="27">
        <f t="shared" ca="1" si="26"/>
        <v>33.435467612777863</v>
      </c>
      <c r="AF25" s="27">
        <f t="shared" ca="1" si="30"/>
        <v>18.64133922583289</v>
      </c>
      <c r="AG25" s="27">
        <f t="shared" ca="1" si="27"/>
        <v>0</v>
      </c>
      <c r="AH25" s="25">
        <f t="shared" ca="1" si="2"/>
        <v>0.8839660602567615</v>
      </c>
      <c r="AI25" s="26">
        <f t="shared" ca="1" si="3"/>
        <v>0.11603393974323846</v>
      </c>
      <c r="AJ25" s="2"/>
    </row>
    <row r="26" spans="1:36" x14ac:dyDescent="0.25">
      <c r="D26" s="30">
        <f t="shared" si="12"/>
        <v>23</v>
      </c>
      <c r="E26" s="3">
        <f t="shared" si="13"/>
        <v>360</v>
      </c>
      <c r="F26" s="15">
        <f t="shared" si="14"/>
        <v>480</v>
      </c>
      <c r="G26">
        <f t="shared" si="15"/>
        <v>160.00000000000003</v>
      </c>
      <c r="H26" s="6">
        <f t="shared" si="16"/>
        <v>0.6</v>
      </c>
      <c r="I26" s="7">
        <f t="shared" si="17"/>
        <v>0.4</v>
      </c>
      <c r="J26" s="2">
        <f t="shared" si="18"/>
        <v>360</v>
      </c>
      <c r="K26" s="2">
        <f t="shared" si="28"/>
        <v>480</v>
      </c>
      <c r="L26" s="2">
        <f t="shared" si="29"/>
        <v>160.00000000000003</v>
      </c>
      <c r="M26" s="6">
        <f>(J26+K26/2)/SUM(J26:L26)</f>
        <v>0.6</v>
      </c>
      <c r="N26" s="7">
        <f t="shared" si="1"/>
        <v>0.4</v>
      </c>
      <c r="O26" s="2">
        <f t="shared" si="19"/>
        <v>360</v>
      </c>
      <c r="P26" s="2">
        <f t="shared" si="20"/>
        <v>480</v>
      </c>
      <c r="Q26" s="2">
        <f t="shared" si="21"/>
        <v>160.00000000000003</v>
      </c>
      <c r="R26" s="6">
        <f t="shared" si="4"/>
        <v>0.6</v>
      </c>
      <c r="S26" s="7">
        <f t="shared" si="5"/>
        <v>0.4</v>
      </c>
      <c r="T26" s="2">
        <f t="shared" ca="1" si="6"/>
        <v>2841.422357973182</v>
      </c>
      <c r="U26" s="2">
        <f t="shared" ca="1" si="22"/>
        <v>4574.6066782328562</v>
      </c>
      <c r="V26" s="2">
        <f t="shared" ca="1" si="23"/>
        <v>1538.2733963463306</v>
      </c>
      <c r="W26" s="2">
        <f t="shared" ca="1" si="7"/>
        <v>1496.9139840086445</v>
      </c>
      <c r="X26" s="2">
        <f t="shared" ca="1" si="7"/>
        <v>2309.9524544743176</v>
      </c>
      <c r="Y26" s="2">
        <f ca="1">RAND()*V26</f>
        <v>762.60131207458937</v>
      </c>
      <c r="Z26" s="6">
        <f t="shared" ca="1" si="8"/>
        <v>0.57276663768298686</v>
      </c>
      <c r="AA26" s="7">
        <f t="shared" ca="1" si="9"/>
        <v>0.42723336231701314</v>
      </c>
      <c r="AB26" s="2">
        <f t="shared" ca="1" si="10"/>
        <v>301.63172371576923</v>
      </c>
      <c r="AC26" s="2">
        <f t="shared" ca="1" si="25"/>
        <v>97.07036351025485</v>
      </c>
      <c r="AD26" s="2">
        <f t="shared" ca="1" si="11"/>
        <v>0</v>
      </c>
      <c r="AE26" s="2">
        <f t="shared" ca="1" si="26"/>
        <v>1.2526685211557629</v>
      </c>
      <c r="AF26" s="2">
        <f t="shared" ca="1" si="30"/>
        <v>70.527273871108051</v>
      </c>
      <c r="AG26" s="2">
        <f t="shared" ca="1" si="27"/>
        <v>0</v>
      </c>
      <c r="AH26" s="6">
        <f t="shared" ca="1" si="2"/>
        <v>0.87826704873101691</v>
      </c>
      <c r="AI26" s="7">
        <f t="shared" ca="1" si="3"/>
        <v>0.12173295126898306</v>
      </c>
      <c r="AJ26" s="2"/>
    </row>
    <row r="27" spans="1:36" x14ac:dyDescent="0.25">
      <c r="D27" s="29">
        <f t="shared" si="12"/>
        <v>24</v>
      </c>
      <c r="E27" s="3">
        <f t="shared" si="13"/>
        <v>360</v>
      </c>
      <c r="F27" s="15">
        <f t="shared" si="14"/>
        <v>480</v>
      </c>
      <c r="G27">
        <f t="shared" si="15"/>
        <v>160.00000000000003</v>
      </c>
      <c r="H27" s="25">
        <f t="shared" si="16"/>
        <v>0.6</v>
      </c>
      <c r="I27" s="26">
        <f t="shared" si="17"/>
        <v>0.4</v>
      </c>
      <c r="J27" s="2">
        <f t="shared" si="18"/>
        <v>360</v>
      </c>
      <c r="K27" s="2">
        <f t="shared" si="28"/>
        <v>480</v>
      </c>
      <c r="L27" s="2">
        <f t="shared" si="29"/>
        <v>160.00000000000003</v>
      </c>
      <c r="M27" s="25">
        <f>(J27+K27/2)/SUM(J27:L27)</f>
        <v>0.6</v>
      </c>
      <c r="N27" s="26">
        <f t="shared" si="1"/>
        <v>0.4</v>
      </c>
      <c r="O27" s="2">
        <f t="shared" si="19"/>
        <v>360</v>
      </c>
      <c r="P27" s="2">
        <f t="shared" si="20"/>
        <v>480</v>
      </c>
      <c r="Q27" s="2">
        <f t="shared" si="21"/>
        <v>160.00000000000003</v>
      </c>
      <c r="R27" s="25">
        <f t="shared" si="4"/>
        <v>0.6</v>
      </c>
      <c r="S27" s="26">
        <f t="shared" si="5"/>
        <v>0.4</v>
      </c>
      <c r="T27" s="27">
        <f t="shared" ca="1" si="6"/>
        <v>3230.8973669716852</v>
      </c>
      <c r="U27" s="27">
        <f t="shared" ca="1" si="22"/>
        <v>4834.9823876807041</v>
      </c>
      <c r="V27" s="27">
        <f t="shared" ca="1" si="23"/>
        <v>1783.8529211552168</v>
      </c>
      <c r="W27" s="27">
        <f t="shared" ref="W27" ca="1" si="31">RAND()*T27</f>
        <v>2006.3294135577435</v>
      </c>
      <c r="X27" s="27">
        <f t="shared" ref="X27" ca="1" si="32">RAND()*U27</f>
        <v>25.691491214013947</v>
      </c>
      <c r="Y27" s="27">
        <f t="shared" ref="Y27" ca="1" si="33">RAND()*V27</f>
        <v>1254.2872597253997</v>
      </c>
      <c r="Z27" s="25">
        <f t="shared" ca="1" si="8"/>
        <v>0.57345602634326431</v>
      </c>
      <c r="AA27" s="26">
        <f t="shared" ca="1" si="9"/>
        <v>0.4265439736567358</v>
      </c>
      <c r="AB27" s="27">
        <f t="shared" ca="1" si="10"/>
        <v>319.90535871452761</v>
      </c>
      <c r="AC27" s="27">
        <f t="shared" ca="1" si="25"/>
        <v>66.234433689476674</v>
      </c>
      <c r="AD27" s="27">
        <f t="shared" ca="1" si="11"/>
        <v>0</v>
      </c>
      <c r="AE27" s="27">
        <f t="shared" ca="1" si="26"/>
        <v>51.31568083980023</v>
      </c>
      <c r="AF27" s="27">
        <f t="shared" ca="1" si="30"/>
        <v>58.981467712299164</v>
      </c>
      <c r="AG27" s="27">
        <f t="shared" ca="1" si="27"/>
        <v>0</v>
      </c>
      <c r="AH27" s="25">
        <f t="shared" ca="1" si="2"/>
        <v>0.91423516173104213</v>
      </c>
      <c r="AI27" s="26">
        <f t="shared" ca="1" si="3"/>
        <v>8.5764838268957713E-2</v>
      </c>
      <c r="AJ27" s="2"/>
    </row>
    <row r="28" spans="1:36" x14ac:dyDescent="0.25">
      <c r="D28" s="30">
        <f t="shared" ref="D28:D91" si="34">D27+1</f>
        <v>25</v>
      </c>
      <c r="E28" s="3">
        <f t="shared" si="13"/>
        <v>360</v>
      </c>
      <c r="F28" s="15">
        <f t="shared" si="14"/>
        <v>480</v>
      </c>
      <c r="G28">
        <f t="shared" si="15"/>
        <v>160.00000000000003</v>
      </c>
      <c r="H28" s="6">
        <f t="shared" si="16"/>
        <v>0.6</v>
      </c>
      <c r="I28" s="7">
        <f t="shared" si="17"/>
        <v>0.4</v>
      </c>
      <c r="J28" s="2">
        <f t="shared" si="18"/>
        <v>360</v>
      </c>
      <c r="K28" s="2">
        <f t="shared" si="28"/>
        <v>480</v>
      </c>
      <c r="L28" s="2">
        <f t="shared" si="29"/>
        <v>160.00000000000003</v>
      </c>
      <c r="M28" s="6">
        <f>(J28+K28/2)/SUM(J28:L28)</f>
        <v>0.6</v>
      </c>
      <c r="N28" s="7">
        <f t="shared" si="1"/>
        <v>0.4</v>
      </c>
      <c r="O28" s="2">
        <f t="shared" si="19"/>
        <v>360</v>
      </c>
      <c r="P28" s="2">
        <f t="shared" si="20"/>
        <v>480</v>
      </c>
      <c r="Q28" s="2">
        <f t="shared" si="21"/>
        <v>160.00000000000003</v>
      </c>
      <c r="R28" s="6">
        <f t="shared" si="4"/>
        <v>0.6</v>
      </c>
      <c r="S28" s="7">
        <f t="shared" si="5"/>
        <v>0.4</v>
      </c>
      <c r="T28" s="2">
        <f t="shared" ca="1" si="6"/>
        <v>3840.4401122170548</v>
      </c>
      <c r="U28" s="2">
        <f t="shared" ca="1" si="22"/>
        <v>4826.2724644153986</v>
      </c>
      <c r="V28" s="2">
        <f t="shared" ca="1" si="23"/>
        <v>2167.9933667559148</v>
      </c>
      <c r="W28" s="2">
        <f t="shared" ref="W28:W91" ca="1" si="35">RAND()*T28</f>
        <v>3622.8107755434517</v>
      </c>
      <c r="X28" s="2">
        <f t="shared" ref="X28:X91" ca="1" si="36">RAND()*U28</f>
        <v>497.34114150940087</v>
      </c>
      <c r="Y28" s="2">
        <f t="shared" ref="Y28:Y91" ca="1" si="37">RAND()*V28</f>
        <v>129.08709621828945</v>
      </c>
      <c r="Z28" s="6">
        <f t="shared" ca="1" si="8"/>
        <v>0.57718007088515921</v>
      </c>
      <c r="AA28" s="7">
        <f t="shared" ca="1" si="9"/>
        <v>0.42281992911484084</v>
      </c>
      <c r="AB28" s="2">
        <f t="shared" ca="1" si="10"/>
        <v>328.35480536348643</v>
      </c>
      <c r="AC28" s="2">
        <f t="shared" ca="1" si="25"/>
        <v>40.206873071978578</v>
      </c>
      <c r="AD28" s="2">
        <f t="shared" ca="1" si="11"/>
        <v>0</v>
      </c>
      <c r="AE28" s="2">
        <f t="shared" ca="1" si="26"/>
        <v>213.23514520114554</v>
      </c>
      <c r="AF28" s="2">
        <f t="shared" ca="1" si="30"/>
        <v>15.220227923400923</v>
      </c>
      <c r="AG28" s="2">
        <f t="shared" ca="1" si="27"/>
        <v>0</v>
      </c>
      <c r="AH28" s="6">
        <f t="shared" ca="1" si="2"/>
        <v>0.94545434940135975</v>
      </c>
      <c r="AI28" s="7">
        <f t="shared" ca="1" si="3"/>
        <v>5.4545650598640284E-2</v>
      </c>
      <c r="AJ28" s="2"/>
    </row>
    <row r="29" spans="1:36" x14ac:dyDescent="0.25">
      <c r="D29" s="29">
        <f t="shared" si="34"/>
        <v>26</v>
      </c>
      <c r="E29" s="3">
        <f t="shared" si="13"/>
        <v>360</v>
      </c>
      <c r="F29" s="15">
        <f t="shared" si="14"/>
        <v>480</v>
      </c>
      <c r="G29">
        <f t="shared" si="15"/>
        <v>160.00000000000003</v>
      </c>
      <c r="H29" s="25">
        <f t="shared" si="16"/>
        <v>0.6</v>
      </c>
      <c r="I29" s="26">
        <f t="shared" si="17"/>
        <v>0.4</v>
      </c>
      <c r="J29" s="2">
        <f t="shared" si="18"/>
        <v>360</v>
      </c>
      <c r="K29" s="2">
        <f t="shared" si="28"/>
        <v>480</v>
      </c>
      <c r="L29" s="2">
        <f t="shared" si="29"/>
        <v>160.00000000000003</v>
      </c>
      <c r="M29" s="25">
        <f>(J29+K29/2)/SUM(J29:L29)</f>
        <v>0.6</v>
      </c>
      <c r="N29" s="26">
        <f t="shared" si="1"/>
        <v>0.4</v>
      </c>
      <c r="O29" s="2">
        <f t="shared" si="19"/>
        <v>360</v>
      </c>
      <c r="P29" s="2">
        <f t="shared" si="20"/>
        <v>480</v>
      </c>
      <c r="Q29" s="2">
        <f t="shared" si="21"/>
        <v>160.00000000000003</v>
      </c>
      <c r="R29" s="25">
        <f t="shared" si="4"/>
        <v>0.6</v>
      </c>
      <c r="S29" s="26">
        <f t="shared" si="5"/>
        <v>0.4</v>
      </c>
      <c r="T29" s="27">
        <f t="shared" ca="1" si="6"/>
        <v>4533.1836144813878</v>
      </c>
      <c r="U29" s="27">
        <f t="shared" ca="1" si="22"/>
        <v>5415.08541437024</v>
      </c>
      <c r="V29" s="27">
        <f t="shared" ca="1" si="23"/>
        <v>1969.9075088755783</v>
      </c>
      <c r="W29" s="27">
        <f t="shared" ca="1" si="35"/>
        <v>2061.6628071323375</v>
      </c>
      <c r="X29" s="27">
        <f t="shared" ca="1" si="36"/>
        <v>5160.4119577309611</v>
      </c>
      <c r="Y29" s="27">
        <f t="shared" ca="1" si="37"/>
        <v>1101.8788610050956</v>
      </c>
      <c r="Z29" s="25">
        <f t="shared" ca="1" si="8"/>
        <v>0.60753642125923002</v>
      </c>
      <c r="AA29" s="26">
        <f t="shared" ca="1" si="9"/>
        <v>0.39246357874076993</v>
      </c>
      <c r="AB29" s="27">
        <f t="shared" ca="1" si="10"/>
        <v>326.4734206547098</v>
      </c>
      <c r="AC29" s="27">
        <f t="shared" ca="1" si="25"/>
        <v>39.872053879727019</v>
      </c>
      <c r="AD29" s="27">
        <f t="shared" ca="1" si="11"/>
        <v>0</v>
      </c>
      <c r="AE29" s="27">
        <f t="shared" ca="1" si="26"/>
        <v>184.58809145946168</v>
      </c>
      <c r="AF29" s="27">
        <f t="shared" ca="1" si="30"/>
        <v>8.2384742971265723</v>
      </c>
      <c r="AG29" s="27">
        <f t="shared" ca="1" si="27"/>
        <v>0</v>
      </c>
      <c r="AH29" s="25">
        <f t="shared" ca="1" si="2"/>
        <v>0.94558134786515702</v>
      </c>
      <c r="AI29" s="26">
        <f t="shared" ca="1" si="3"/>
        <v>5.4418652134843024E-2</v>
      </c>
      <c r="AJ29" s="2"/>
    </row>
    <row r="30" spans="1:36" x14ac:dyDescent="0.25">
      <c r="D30" s="30">
        <f t="shared" si="34"/>
        <v>27</v>
      </c>
      <c r="E30" s="3">
        <f t="shared" si="13"/>
        <v>360</v>
      </c>
      <c r="F30" s="15">
        <f t="shared" si="14"/>
        <v>480</v>
      </c>
      <c r="G30">
        <f t="shared" si="15"/>
        <v>160.00000000000003</v>
      </c>
      <c r="H30" s="6">
        <f t="shared" si="16"/>
        <v>0.6</v>
      </c>
      <c r="I30" s="7">
        <f t="shared" si="17"/>
        <v>0.4</v>
      </c>
      <c r="J30" s="2">
        <f t="shared" si="18"/>
        <v>360</v>
      </c>
      <c r="K30" s="2">
        <f t="shared" si="28"/>
        <v>480</v>
      </c>
      <c r="L30" s="2">
        <f t="shared" si="29"/>
        <v>160.00000000000003</v>
      </c>
      <c r="M30" s="6">
        <f>(J30+K30/2)/SUM(J30:L30)</f>
        <v>0.6</v>
      </c>
      <c r="N30" s="7">
        <f t="shared" si="1"/>
        <v>0.4</v>
      </c>
      <c r="O30" s="2">
        <f t="shared" si="19"/>
        <v>360</v>
      </c>
      <c r="P30" s="2">
        <f t="shared" si="20"/>
        <v>480</v>
      </c>
      <c r="Q30" s="2">
        <f t="shared" si="21"/>
        <v>160.00000000000003</v>
      </c>
      <c r="R30" s="6">
        <f t="shared" si="4"/>
        <v>0.6</v>
      </c>
      <c r="S30" s="7">
        <f t="shared" si="5"/>
        <v>0.4</v>
      </c>
      <c r="T30" s="2">
        <f t="shared" ca="1" si="6"/>
        <v>4694.1923449045617</v>
      </c>
      <c r="U30" s="2">
        <f t="shared" ca="1" si="22"/>
        <v>6422.306777838362</v>
      </c>
      <c r="V30" s="2">
        <f t="shared" ca="1" si="23"/>
        <v>1993.4950687570013</v>
      </c>
      <c r="W30" s="2">
        <f t="shared" ca="1" si="35"/>
        <v>3801.1719678766917</v>
      </c>
      <c r="X30" s="2">
        <f t="shared" ca="1" si="36"/>
        <v>1549.5699726088726</v>
      </c>
      <c r="Y30" s="2">
        <f t="shared" ca="1" si="37"/>
        <v>1249.0889981653656</v>
      </c>
      <c r="Z30" s="6">
        <f t="shared" ca="1" si="8"/>
        <v>0.6030014673041808</v>
      </c>
      <c r="AA30" s="7">
        <f t="shared" ca="1" si="9"/>
        <v>0.39699853269581914</v>
      </c>
      <c r="AB30" s="2">
        <f t="shared" ca="1" si="10"/>
        <v>301.56255119840466</v>
      </c>
      <c r="AC30" s="2">
        <f t="shared" ca="1" si="25"/>
        <v>58.848553207803462</v>
      </c>
      <c r="AD30" s="2">
        <f t="shared" ca="1" si="11"/>
        <v>0</v>
      </c>
      <c r="AE30" s="2">
        <f t="shared" ca="1" si="26"/>
        <v>51.003369431469075</v>
      </c>
      <c r="AF30" s="2">
        <f t="shared" ca="1" si="30"/>
        <v>31.131982229051239</v>
      </c>
      <c r="AG30" s="2">
        <f t="shared" ca="1" si="27"/>
        <v>0</v>
      </c>
      <c r="AH30" s="6">
        <f t="shared" ca="1" si="2"/>
        <v>0.91835912866120095</v>
      </c>
      <c r="AI30" s="7">
        <f t="shared" ca="1" si="3"/>
        <v>8.1640871338799118E-2</v>
      </c>
      <c r="AJ30" s="2"/>
    </row>
    <row r="31" spans="1:36" x14ac:dyDescent="0.25">
      <c r="D31" s="29">
        <f t="shared" si="34"/>
        <v>28</v>
      </c>
      <c r="E31" s="3">
        <f t="shared" si="13"/>
        <v>360</v>
      </c>
      <c r="F31" s="15">
        <f t="shared" si="14"/>
        <v>480</v>
      </c>
      <c r="G31">
        <f t="shared" si="15"/>
        <v>160.00000000000003</v>
      </c>
      <c r="H31" s="25">
        <f t="shared" si="16"/>
        <v>0.6</v>
      </c>
      <c r="I31" s="26">
        <f t="shared" si="17"/>
        <v>0.4</v>
      </c>
      <c r="J31" s="2">
        <f t="shared" si="18"/>
        <v>360</v>
      </c>
      <c r="K31" s="2">
        <f t="shared" si="28"/>
        <v>480</v>
      </c>
      <c r="L31" s="2">
        <f t="shared" si="29"/>
        <v>160.00000000000003</v>
      </c>
      <c r="M31" s="25">
        <f>(J31+K31/2)/SUM(J31:L31)</f>
        <v>0.6</v>
      </c>
      <c r="N31" s="26">
        <f t="shared" si="1"/>
        <v>0.4</v>
      </c>
      <c r="O31" s="2">
        <f t="shared" si="19"/>
        <v>360</v>
      </c>
      <c r="P31" s="2">
        <f t="shared" si="20"/>
        <v>480</v>
      </c>
      <c r="Q31" s="2">
        <f t="shared" si="21"/>
        <v>160.00000000000003</v>
      </c>
      <c r="R31" s="25">
        <f t="shared" si="4"/>
        <v>0.6</v>
      </c>
      <c r="S31" s="26">
        <f t="shared" si="5"/>
        <v>0.4</v>
      </c>
      <c r="T31" s="27">
        <f t="shared" ca="1" si="6"/>
        <v>5522.0050611525221</v>
      </c>
      <c r="U31" s="27">
        <f t="shared" ca="1" si="22"/>
        <v>6584.6300063768085</v>
      </c>
      <c r="V31" s="27">
        <f t="shared" ca="1" si="23"/>
        <v>2314.3585431205865</v>
      </c>
      <c r="W31" s="27">
        <f t="shared" ca="1" si="35"/>
        <v>4100.3054877225832</v>
      </c>
      <c r="X31" s="27">
        <f t="shared" ca="1" si="36"/>
        <v>712.85259964752493</v>
      </c>
      <c r="Y31" s="27">
        <f t="shared" ca="1" si="37"/>
        <v>948.72469950451227</v>
      </c>
      <c r="Z31" s="25">
        <f t="shared" ca="1" si="8"/>
        <v>0.6112144767772133</v>
      </c>
      <c r="AA31" s="26">
        <f t="shared" ca="1" si="9"/>
        <v>0.38878552322278664</v>
      </c>
      <c r="AB31" s="27">
        <f t="shared" ca="1" si="10"/>
        <v>302.34229686353467</v>
      </c>
      <c r="AC31" s="27">
        <f t="shared" ca="1" si="25"/>
        <v>48.845416124508098</v>
      </c>
      <c r="AD31" s="27">
        <f t="shared" ca="1" si="11"/>
        <v>0</v>
      </c>
      <c r="AE31" s="27">
        <f t="shared" ca="1" si="26"/>
        <v>210.75924546345567</v>
      </c>
      <c r="AF31" s="27">
        <f t="shared" ca="1" si="30"/>
        <v>35.498611593483055</v>
      </c>
      <c r="AG31" s="27">
        <f t="shared" ca="1" si="27"/>
        <v>0</v>
      </c>
      <c r="AH31" s="25">
        <f t="shared" ca="1" si="2"/>
        <v>0.9304568264804709</v>
      </c>
      <c r="AI31" s="26">
        <f t="shared" ca="1" si="3"/>
        <v>6.9543173519529114E-2</v>
      </c>
      <c r="AJ31" s="2"/>
    </row>
    <row r="32" spans="1:36" x14ac:dyDescent="0.25">
      <c r="D32" s="30">
        <f t="shared" si="34"/>
        <v>29</v>
      </c>
      <c r="E32" s="3">
        <f t="shared" si="13"/>
        <v>360</v>
      </c>
      <c r="F32" s="15">
        <f t="shared" si="14"/>
        <v>480</v>
      </c>
      <c r="G32">
        <f t="shared" si="15"/>
        <v>160.00000000000003</v>
      </c>
      <c r="H32" s="6">
        <f t="shared" si="16"/>
        <v>0.6</v>
      </c>
      <c r="I32" s="7">
        <f t="shared" si="17"/>
        <v>0.4</v>
      </c>
      <c r="J32" s="2">
        <f t="shared" si="18"/>
        <v>360</v>
      </c>
      <c r="K32" s="2">
        <f t="shared" si="28"/>
        <v>480</v>
      </c>
      <c r="L32" s="2">
        <f t="shared" si="29"/>
        <v>160.00000000000003</v>
      </c>
      <c r="M32" s="6">
        <f>(J32+K32/2)/SUM(J32:L32)</f>
        <v>0.6</v>
      </c>
      <c r="N32" s="7">
        <f t="shared" si="1"/>
        <v>0.4</v>
      </c>
      <c r="O32" s="2">
        <f t="shared" si="19"/>
        <v>360</v>
      </c>
      <c r="P32" s="2">
        <f t="shared" si="20"/>
        <v>480</v>
      </c>
      <c r="Q32" s="2">
        <f t="shared" si="21"/>
        <v>160.00000000000003</v>
      </c>
      <c r="R32" s="6">
        <f t="shared" si="4"/>
        <v>0.6</v>
      </c>
      <c r="S32" s="7">
        <f t="shared" si="5"/>
        <v>0.4</v>
      </c>
      <c r="T32" s="2">
        <f t="shared" ca="1" si="6"/>
        <v>6413.6753980660405</v>
      </c>
      <c r="U32" s="2">
        <f t="shared" ca="1" si="22"/>
        <v>7032.1747222696813</v>
      </c>
      <c r="V32" s="2">
        <f t="shared" ca="1" si="23"/>
        <v>2417.2428513791856</v>
      </c>
      <c r="W32" s="2">
        <f t="shared" ca="1" si="35"/>
        <v>2532.911534911836</v>
      </c>
      <c r="X32" s="2">
        <f t="shared" ca="1" si="36"/>
        <v>466.02176071236079</v>
      </c>
      <c r="Y32" s="2">
        <f t="shared" ca="1" si="37"/>
        <v>498.64903542790398</v>
      </c>
      <c r="Z32" s="6">
        <f t="shared" ca="1" si="8"/>
        <v>0.62596637218897966</v>
      </c>
      <c r="AA32" s="7">
        <f t="shared" ca="1" si="9"/>
        <v>0.37403362781102034</v>
      </c>
      <c r="AB32" s="2">
        <f t="shared" ca="1" si="10"/>
        <v>298.97583635442749</v>
      </c>
      <c r="AC32" s="2">
        <f t="shared" ca="1" si="25"/>
        <v>44.730951205922111</v>
      </c>
      <c r="AD32" s="2">
        <f t="shared" ca="1" si="11"/>
        <v>0</v>
      </c>
      <c r="AE32" s="2">
        <f t="shared" ca="1" si="26"/>
        <v>128.9187299094252</v>
      </c>
      <c r="AF32" s="2">
        <f t="shared" ca="1" si="30"/>
        <v>4.8210484754985989</v>
      </c>
      <c r="AG32" s="2">
        <f t="shared" ca="1" si="27"/>
        <v>0</v>
      </c>
      <c r="AH32" s="6">
        <f t="shared" ca="1" si="2"/>
        <v>0.93492861819310447</v>
      </c>
      <c r="AI32" s="7">
        <f t="shared" ca="1" si="3"/>
        <v>6.5071381806895576E-2</v>
      </c>
      <c r="AJ32" s="2"/>
    </row>
    <row r="33" spans="4:36" x14ac:dyDescent="0.25">
      <c r="D33" s="29">
        <f t="shared" si="34"/>
        <v>30</v>
      </c>
      <c r="E33" s="3">
        <f t="shared" si="13"/>
        <v>360</v>
      </c>
      <c r="F33" s="15">
        <f t="shared" si="14"/>
        <v>480</v>
      </c>
      <c r="G33">
        <f t="shared" si="15"/>
        <v>160.00000000000003</v>
      </c>
      <c r="H33" s="25">
        <f>(E33+F33/2)/SUM(E33:G33)</f>
        <v>0.6</v>
      </c>
      <c r="I33" s="26">
        <f t="shared" si="17"/>
        <v>0.4</v>
      </c>
      <c r="J33" s="2">
        <f t="shared" si="18"/>
        <v>360</v>
      </c>
      <c r="K33" s="2">
        <f t="shared" si="28"/>
        <v>480</v>
      </c>
      <c r="L33" s="2">
        <f t="shared" si="29"/>
        <v>160.00000000000003</v>
      </c>
      <c r="M33" s="25">
        <f>(J33+K33/2)/SUM(J33:L33)</f>
        <v>0.6</v>
      </c>
      <c r="N33" s="26">
        <f t="shared" si="1"/>
        <v>0.4</v>
      </c>
      <c r="O33" s="2">
        <f t="shared" si="19"/>
        <v>360</v>
      </c>
      <c r="P33" s="2">
        <f t="shared" si="20"/>
        <v>480</v>
      </c>
      <c r="Q33" s="2">
        <f t="shared" si="21"/>
        <v>160.00000000000003</v>
      </c>
      <c r="R33" s="25">
        <f t="shared" si="4"/>
        <v>0.6</v>
      </c>
      <c r="S33" s="26">
        <f t="shared" si="5"/>
        <v>0.4</v>
      </c>
      <c r="T33" s="27">
        <f t="shared" ca="1" si="6"/>
        <v>7364.4857156937851</v>
      </c>
      <c r="U33" s="27">
        <f t="shared" ca="1" si="22"/>
        <v>7639.4919917152674</v>
      </c>
      <c r="V33" s="27">
        <f t="shared" ca="1" si="23"/>
        <v>2445.4245614773463</v>
      </c>
      <c r="W33" s="27">
        <f t="shared" ca="1" si="35"/>
        <v>2551.0577177709179</v>
      </c>
      <c r="X33" s="27">
        <f t="shared" ca="1" si="36"/>
        <v>4035.0596408035126</v>
      </c>
      <c r="Y33" s="27">
        <f t="shared" ca="1" si="37"/>
        <v>2418.2996557192623</v>
      </c>
      <c r="Z33" s="25">
        <f t="shared" ca="1" si="8"/>
        <v>0.64095213917405924</v>
      </c>
      <c r="AA33" s="26">
        <f t="shared" ca="1" si="9"/>
        <v>0.35904786082594081</v>
      </c>
      <c r="AB33" s="27">
        <f t="shared" ca="1" si="10"/>
        <v>292.1903796095055</v>
      </c>
      <c r="AC33" s="27">
        <f t="shared" ca="1" si="25"/>
        <v>45.160840432412911</v>
      </c>
      <c r="AD33" s="27">
        <f t="shared" ca="1" si="11"/>
        <v>0</v>
      </c>
      <c r="AE33" s="27">
        <f t="shared" ca="1" si="26"/>
        <v>81.464413488749983</v>
      </c>
      <c r="AF33" s="27">
        <f t="shared" ca="1" si="30"/>
        <v>24.423083329039383</v>
      </c>
      <c r="AG33" s="27">
        <f t="shared" ca="1" si="27"/>
        <v>0</v>
      </c>
      <c r="AH33" s="25">
        <f t="shared" ca="1" si="2"/>
        <v>0.93306554452833856</v>
      </c>
      <c r="AI33" s="26">
        <f t="shared" ca="1" si="3"/>
        <v>6.6934455471661464E-2</v>
      </c>
      <c r="AJ33" s="2"/>
    </row>
    <row r="34" spans="4:36" x14ac:dyDescent="0.25">
      <c r="D34" s="30">
        <f t="shared" si="34"/>
        <v>31</v>
      </c>
      <c r="E34" s="3">
        <f t="shared" si="13"/>
        <v>360</v>
      </c>
      <c r="F34" s="15">
        <f t="shared" si="14"/>
        <v>480</v>
      </c>
      <c r="G34">
        <f t="shared" si="15"/>
        <v>160.00000000000003</v>
      </c>
      <c r="H34" s="6">
        <f t="shared" si="16"/>
        <v>0.6</v>
      </c>
      <c r="I34" s="7">
        <f t="shared" si="17"/>
        <v>0.4</v>
      </c>
      <c r="J34" s="2">
        <f t="shared" si="18"/>
        <v>360</v>
      </c>
      <c r="K34" s="2">
        <f t="shared" si="28"/>
        <v>480</v>
      </c>
      <c r="L34" s="2">
        <f t="shared" si="29"/>
        <v>160.00000000000003</v>
      </c>
      <c r="M34" s="6">
        <f>(J34+K34/2)/SUM(J34:L34)</f>
        <v>0.6</v>
      </c>
      <c r="N34" s="7">
        <f t="shared" si="1"/>
        <v>0.4</v>
      </c>
      <c r="O34" s="2">
        <f t="shared" si="19"/>
        <v>360</v>
      </c>
      <c r="P34" s="2">
        <f t="shared" si="20"/>
        <v>480</v>
      </c>
      <c r="Q34" s="2">
        <f t="shared" si="21"/>
        <v>160.00000000000003</v>
      </c>
      <c r="R34" s="6">
        <f t="shared" si="4"/>
        <v>0.6</v>
      </c>
      <c r="S34" s="7">
        <f t="shared" si="5"/>
        <v>0.4</v>
      </c>
      <c r="T34" s="2">
        <f t="shared" ca="1" si="6"/>
        <v>7662.9194214298923</v>
      </c>
      <c r="U34" s="2">
        <f t="shared" ca="1" si="22"/>
        <v>8813.2916123818286</v>
      </c>
      <c r="V34" s="2">
        <f t="shared" ca="1" si="23"/>
        <v>2718.1314619633195</v>
      </c>
      <c r="W34" s="2">
        <f t="shared" ca="1" si="35"/>
        <v>2718.1614499973925</v>
      </c>
      <c r="X34" s="2">
        <f t="shared" ca="1" si="36"/>
        <v>8577.5226108465467</v>
      </c>
      <c r="Y34" s="2">
        <f t="shared" ca="1" si="37"/>
        <v>450.51930526713898</v>
      </c>
      <c r="Z34" s="6">
        <f t="shared" ca="1" si="8"/>
        <v>0.62880847469912016</v>
      </c>
      <c r="AA34" s="7">
        <f t="shared" ca="1" si="9"/>
        <v>0.37119152530087984</v>
      </c>
      <c r="AB34" s="2">
        <f t="shared" ca="1" si="10"/>
        <v>277.30527234980025</v>
      </c>
      <c r="AC34" s="2">
        <f t="shared" ca="1" si="25"/>
        <v>49.47436011770489</v>
      </c>
      <c r="AD34" s="2">
        <f t="shared" ca="1" si="11"/>
        <v>0</v>
      </c>
      <c r="AE34" s="2">
        <f t="shared" ca="1" si="26"/>
        <v>18.562796052876006</v>
      </c>
      <c r="AF34" s="2">
        <f t="shared" ca="1" si="30"/>
        <v>40.934806407022016</v>
      </c>
      <c r="AG34" s="2">
        <f t="shared" ca="1" si="27"/>
        <v>0</v>
      </c>
      <c r="AH34" s="6">
        <f t="shared" ca="1" si="2"/>
        <v>0.92430011665028633</v>
      </c>
      <c r="AI34" s="7">
        <f t="shared" ca="1" si="3"/>
        <v>7.569988334971367E-2</v>
      </c>
      <c r="AJ34" s="2"/>
    </row>
    <row r="35" spans="4:36" x14ac:dyDescent="0.25">
      <c r="D35" s="29">
        <f t="shared" si="34"/>
        <v>32</v>
      </c>
      <c r="E35" s="3">
        <f t="shared" si="13"/>
        <v>360</v>
      </c>
      <c r="F35" s="15">
        <f t="shared" si="14"/>
        <v>480</v>
      </c>
      <c r="G35">
        <f t="shared" si="15"/>
        <v>160.00000000000003</v>
      </c>
      <c r="H35" s="25">
        <f t="shared" si="16"/>
        <v>0.6</v>
      </c>
      <c r="I35" s="26">
        <f t="shared" si="17"/>
        <v>0.4</v>
      </c>
      <c r="J35" s="2">
        <f t="shared" si="18"/>
        <v>360</v>
      </c>
      <c r="K35" s="2">
        <f t="shared" si="28"/>
        <v>480</v>
      </c>
      <c r="L35" s="2">
        <f t="shared" si="29"/>
        <v>160.00000000000003</v>
      </c>
      <c r="M35" s="25">
        <f>(J35+K35/2)/SUM(J35:L35)</f>
        <v>0.6</v>
      </c>
      <c r="N35" s="26">
        <f t="shared" si="1"/>
        <v>0.4</v>
      </c>
      <c r="O35" s="2">
        <f t="shared" si="19"/>
        <v>360</v>
      </c>
      <c r="P35" s="2">
        <f t="shared" si="20"/>
        <v>480</v>
      </c>
      <c r="Q35" s="2">
        <f t="shared" si="21"/>
        <v>160.00000000000003</v>
      </c>
      <c r="R35" s="25">
        <f t="shared" si="4"/>
        <v>0.6</v>
      </c>
      <c r="S35" s="26">
        <f t="shared" si="5"/>
        <v>0.4</v>
      </c>
      <c r="T35" s="27">
        <f t="shared" ca="1" si="6"/>
        <v>8033.6166917578894</v>
      </c>
      <c r="U35" s="27">
        <f t="shared" ca="1" si="22"/>
        <v>10361.884244892102</v>
      </c>
      <c r="V35" s="27">
        <f t="shared" ca="1" si="23"/>
        <v>2718.2758087025531</v>
      </c>
      <c r="W35" s="27">
        <f t="shared" ca="1" si="35"/>
        <v>424.95434584772994</v>
      </c>
      <c r="X35" s="27">
        <f t="shared" ca="1" si="36"/>
        <v>3356.7080542352778</v>
      </c>
      <c r="Y35" s="27">
        <f t="shared" ca="1" si="37"/>
        <v>2187.7062713634023</v>
      </c>
      <c r="Z35" s="25">
        <f t="shared" ca="1" si="8"/>
        <v>0.62587375880597307</v>
      </c>
      <c r="AA35" s="26">
        <f t="shared" ca="1" si="9"/>
        <v>0.37412624119402699</v>
      </c>
      <c r="AB35" s="27">
        <f t="shared" ca="1" si="10"/>
        <v>276.54453091505673</v>
      </c>
      <c r="AC35" s="27">
        <f t="shared" ca="1" si="25"/>
        <v>47.109154222982049</v>
      </c>
      <c r="AD35" s="27">
        <f t="shared" ca="1" si="11"/>
        <v>0</v>
      </c>
      <c r="AE35" s="27">
        <f t="shared" ca="1" si="26"/>
        <v>119.5089470609942</v>
      </c>
      <c r="AF35" s="27">
        <f t="shared" ca="1" si="30"/>
        <v>4.3634700430267195</v>
      </c>
      <c r="AG35" s="27">
        <f t="shared" ca="1" si="27"/>
        <v>0</v>
      </c>
      <c r="AH35" s="25">
        <f t="shared" ca="1" si="2"/>
        <v>0.92722289844639039</v>
      </c>
      <c r="AI35" s="26">
        <f t="shared" ca="1" si="3"/>
        <v>7.2777101553609572E-2</v>
      </c>
      <c r="AJ35" s="2"/>
    </row>
    <row r="36" spans="4:36" x14ac:dyDescent="0.25">
      <c r="D36" s="30">
        <f t="shared" si="34"/>
        <v>33</v>
      </c>
      <c r="E36" s="3">
        <f t="shared" si="13"/>
        <v>360</v>
      </c>
      <c r="F36" s="15">
        <f t="shared" si="14"/>
        <v>480</v>
      </c>
      <c r="G36">
        <f t="shared" si="15"/>
        <v>160.00000000000003</v>
      </c>
      <c r="H36" s="6">
        <f t="shared" si="16"/>
        <v>0.6</v>
      </c>
      <c r="I36" s="7">
        <f t="shared" si="17"/>
        <v>0.4</v>
      </c>
      <c r="J36" s="2">
        <f t="shared" si="18"/>
        <v>360</v>
      </c>
      <c r="K36" s="2">
        <f t="shared" si="28"/>
        <v>480</v>
      </c>
      <c r="L36" s="2">
        <f t="shared" si="29"/>
        <v>160.00000000000003</v>
      </c>
      <c r="M36" s="6">
        <f>(J36+K36/2)/SUM(J36:L36)</f>
        <v>0.6</v>
      </c>
      <c r="N36" s="7">
        <f t="shared" si="1"/>
        <v>0.4</v>
      </c>
      <c r="O36" s="2">
        <f t="shared" si="19"/>
        <v>360</v>
      </c>
      <c r="P36" s="2">
        <f t="shared" si="20"/>
        <v>480</v>
      </c>
      <c r="Q36" s="2">
        <f t="shared" si="21"/>
        <v>160.00000000000003</v>
      </c>
      <c r="R36" s="6">
        <f t="shared" si="4"/>
        <v>0.6</v>
      </c>
      <c r="S36" s="7">
        <f t="shared" si="5"/>
        <v>0.4</v>
      </c>
      <c r="T36" s="2">
        <f t="shared" ca="1" si="6"/>
        <v>8420.9528006566197</v>
      </c>
      <c r="U36" s="2">
        <f t="shared" ca="1" si="22"/>
        <v>11075.100809231501</v>
      </c>
      <c r="V36" s="2">
        <f t="shared" ca="1" si="23"/>
        <v>3729.1008099996811</v>
      </c>
      <c r="W36" s="2">
        <f t="shared" ca="1" si="35"/>
        <v>3700.0459774975066</v>
      </c>
      <c r="X36" s="2">
        <f t="shared" ca="1" si="36"/>
        <v>2599.1034302977978</v>
      </c>
      <c r="Y36" s="2">
        <f t="shared" ca="1" si="37"/>
        <v>2225.5951367426637</v>
      </c>
      <c r="Z36" s="6">
        <f t="shared" ca="1" si="8"/>
        <v>0.60100798267759381</v>
      </c>
      <c r="AA36" s="7">
        <f t="shared" ca="1" si="9"/>
        <v>0.39899201732240613</v>
      </c>
      <c r="AB36" s="2">
        <f t="shared" ca="1" si="10"/>
        <v>249.33754654031981</v>
      </c>
      <c r="AC36" s="2">
        <f t="shared" ca="1" si="25"/>
        <v>60.740362334652303</v>
      </c>
      <c r="AD36" s="2">
        <f t="shared" ca="1" si="11"/>
        <v>0</v>
      </c>
      <c r="AE36" s="2">
        <f t="shared" ca="1" si="26"/>
        <v>246.70658910287514</v>
      </c>
      <c r="AF36" s="2">
        <f t="shared" ca="1" si="30"/>
        <v>8.6453353637365602</v>
      </c>
      <c r="AG36" s="2">
        <f t="shared" ca="1" si="27"/>
        <v>0</v>
      </c>
      <c r="AH36" s="6">
        <f t="shared" ca="1" si="2"/>
        <v>0.90205628876460264</v>
      </c>
      <c r="AI36" s="7">
        <f t="shared" ca="1" si="3"/>
        <v>9.7943711235397454E-2</v>
      </c>
      <c r="AJ36" s="2"/>
    </row>
    <row r="37" spans="4:36" x14ac:dyDescent="0.25">
      <c r="D37" s="29">
        <f t="shared" si="34"/>
        <v>34</v>
      </c>
      <c r="E37" s="3">
        <f t="shared" si="13"/>
        <v>360</v>
      </c>
      <c r="F37" s="15">
        <f t="shared" si="14"/>
        <v>480</v>
      </c>
      <c r="G37">
        <f t="shared" si="15"/>
        <v>160.00000000000003</v>
      </c>
      <c r="H37" s="25">
        <f t="shared" si="16"/>
        <v>0.6</v>
      </c>
      <c r="I37" s="26">
        <f t="shared" si="17"/>
        <v>0.4</v>
      </c>
      <c r="J37" s="2">
        <f t="shared" si="18"/>
        <v>360</v>
      </c>
      <c r="K37" s="2">
        <f t="shared" si="28"/>
        <v>480</v>
      </c>
      <c r="L37" s="2">
        <f t="shared" si="29"/>
        <v>160.00000000000003</v>
      </c>
      <c r="M37" s="25">
        <f>(J37+K37/2)/SUM(J37:L37)</f>
        <v>0.6</v>
      </c>
      <c r="N37" s="26">
        <f t="shared" si="1"/>
        <v>0.4</v>
      </c>
      <c r="O37" s="2">
        <f t="shared" si="19"/>
        <v>360</v>
      </c>
      <c r="P37" s="2">
        <f t="shared" si="20"/>
        <v>480</v>
      </c>
      <c r="Q37" s="2">
        <f t="shared" si="21"/>
        <v>160.00000000000003</v>
      </c>
      <c r="R37" s="25">
        <f t="shared" si="4"/>
        <v>0.6</v>
      </c>
      <c r="S37" s="26">
        <f t="shared" si="5"/>
        <v>0.4</v>
      </c>
      <c r="T37" s="27">
        <f t="shared" ca="1" si="6"/>
        <v>9397.2271525453762</v>
      </c>
      <c r="U37" s="27">
        <f t="shared" ca="1" si="22"/>
        <v>11846.772821802047</v>
      </c>
      <c r="V37" s="27">
        <f t="shared" ca="1" si="23"/>
        <v>4303.6698875291513</v>
      </c>
      <c r="W37" s="27">
        <f t="shared" ca="1" si="35"/>
        <v>7769.2059753995954</v>
      </c>
      <c r="X37" s="27">
        <f t="shared" ca="1" si="36"/>
        <v>228.60503262172307</v>
      </c>
      <c r="Y37" s="27">
        <f t="shared" ca="1" si="37"/>
        <v>1046.8647756135506</v>
      </c>
      <c r="Z37" s="25">
        <f t="shared" ca="1" si="8"/>
        <v>0.59968731576215228</v>
      </c>
      <c r="AA37" s="26">
        <f t="shared" ca="1" si="9"/>
        <v>0.40031268423784772</v>
      </c>
      <c r="AB37" s="27">
        <f t="shared" ca="1" si="10"/>
        <v>235.81263810955474</v>
      </c>
      <c r="AC37" s="27">
        <f t="shared" ca="1" si="25"/>
        <v>63.195352763003086</v>
      </c>
      <c r="AD37" s="27">
        <f t="shared" ca="1" si="11"/>
        <v>0</v>
      </c>
      <c r="AE37" s="27">
        <f t="shared" ca="1" si="26"/>
        <v>161.63026733042139</v>
      </c>
      <c r="AF37" s="27">
        <f t="shared" ca="1" si="30"/>
        <v>9.3404215957040488</v>
      </c>
      <c r="AG37" s="27">
        <f t="shared" ca="1" si="27"/>
        <v>0</v>
      </c>
      <c r="AH37" s="25">
        <f t="shared" ca="1" si="2"/>
        <v>0.89432497676970457</v>
      </c>
      <c r="AI37" s="26">
        <f t="shared" ca="1" si="3"/>
        <v>0.10567502323029554</v>
      </c>
      <c r="AJ37" s="2"/>
    </row>
    <row r="38" spans="4:36" x14ac:dyDescent="0.25">
      <c r="D38" s="30">
        <f t="shared" si="34"/>
        <v>35</v>
      </c>
      <c r="E38" s="3">
        <f t="shared" si="13"/>
        <v>360</v>
      </c>
      <c r="F38" s="15">
        <f t="shared" si="14"/>
        <v>480</v>
      </c>
      <c r="G38">
        <f t="shared" si="15"/>
        <v>160.00000000000003</v>
      </c>
      <c r="H38" s="6">
        <f t="shared" si="16"/>
        <v>0.6</v>
      </c>
      <c r="I38" s="7">
        <f t="shared" si="17"/>
        <v>0.4</v>
      </c>
      <c r="J38" s="2">
        <f t="shared" si="18"/>
        <v>360</v>
      </c>
      <c r="K38" s="2">
        <f t="shared" si="28"/>
        <v>480</v>
      </c>
      <c r="L38" s="2">
        <f t="shared" si="29"/>
        <v>160.00000000000003</v>
      </c>
      <c r="M38" s="6">
        <f>(J38+K38/2)/SUM(J38:L38)</f>
        <v>0.6</v>
      </c>
      <c r="N38" s="7">
        <f t="shared" si="1"/>
        <v>0.4</v>
      </c>
      <c r="O38" s="2">
        <f t="shared" si="19"/>
        <v>360</v>
      </c>
      <c r="P38" s="2">
        <f t="shared" si="20"/>
        <v>480</v>
      </c>
      <c r="Q38" s="2">
        <f t="shared" si="21"/>
        <v>160.00000000000003</v>
      </c>
      <c r="R38" s="6">
        <f t="shared" si="4"/>
        <v>0.6</v>
      </c>
      <c r="S38" s="7">
        <f t="shared" si="5"/>
        <v>0.4</v>
      </c>
      <c r="T38" s="2">
        <f t="shared" ca="1" si="6"/>
        <v>11382.074298825402</v>
      </c>
      <c r="U38" s="2">
        <f t="shared" ca="1" si="22"/>
        <v>12330.643855794333</v>
      </c>
      <c r="V38" s="2">
        <f t="shared" ca="1" si="23"/>
        <v>4389.7186934444981</v>
      </c>
      <c r="W38" s="2">
        <f t="shared" ca="1" si="35"/>
        <v>6601.2089599185938</v>
      </c>
      <c r="X38" s="2">
        <f t="shared" ca="1" si="36"/>
        <v>11537.756833728856</v>
      </c>
      <c r="Y38" s="2">
        <f t="shared" ca="1" si="37"/>
        <v>3007.9677161032209</v>
      </c>
      <c r="Z38" s="6">
        <f t="shared" ca="1" si="8"/>
        <v>0.6244083501225367</v>
      </c>
      <c r="AA38" s="7">
        <f t="shared" ca="1" si="9"/>
        <v>0.3755916498774633</v>
      </c>
      <c r="AB38" s="2">
        <f t="shared" ca="1" si="10"/>
        <v>236.56867876456391</v>
      </c>
      <c r="AC38" s="2">
        <f t="shared" ca="1" si="25"/>
        <v>55.639396034001983</v>
      </c>
      <c r="AD38" s="2">
        <f t="shared" ca="1" si="11"/>
        <v>0</v>
      </c>
      <c r="AE38" s="2">
        <f t="shared" ca="1" si="26"/>
        <v>18.867053862580089</v>
      </c>
      <c r="AF38" s="2">
        <f t="shared" ca="1" si="30"/>
        <v>43.220339285718907</v>
      </c>
      <c r="AG38" s="2">
        <f t="shared" ca="1" si="27"/>
        <v>0</v>
      </c>
      <c r="AH38" s="6">
        <f t="shared" ca="1" si="2"/>
        <v>0.90479490330245471</v>
      </c>
      <c r="AI38" s="7">
        <f t="shared" ca="1" si="3"/>
        <v>9.5205096697545205E-2</v>
      </c>
      <c r="AJ38" s="2"/>
    </row>
    <row r="39" spans="4:36" x14ac:dyDescent="0.25">
      <c r="D39" s="29">
        <f t="shared" si="34"/>
        <v>36</v>
      </c>
      <c r="E39" s="3">
        <f t="shared" si="13"/>
        <v>360</v>
      </c>
      <c r="F39" s="15">
        <f t="shared" si="14"/>
        <v>480</v>
      </c>
      <c r="G39">
        <f t="shared" si="15"/>
        <v>160.00000000000003</v>
      </c>
      <c r="H39" s="25">
        <f t="shared" si="16"/>
        <v>0.6</v>
      </c>
      <c r="I39" s="26">
        <f t="shared" si="17"/>
        <v>0.4</v>
      </c>
      <c r="J39" s="2">
        <f t="shared" si="18"/>
        <v>360</v>
      </c>
      <c r="K39" s="2">
        <f t="shared" si="28"/>
        <v>480</v>
      </c>
      <c r="L39" s="2">
        <f t="shared" si="29"/>
        <v>160.00000000000003</v>
      </c>
      <c r="M39" s="25">
        <f>(J39+K39/2)/SUM(J39:L39)</f>
        <v>0.6</v>
      </c>
      <c r="N39" s="26">
        <f t="shared" si="1"/>
        <v>0.4</v>
      </c>
      <c r="O39" s="2">
        <f t="shared" si="19"/>
        <v>360</v>
      </c>
      <c r="P39" s="2">
        <f t="shared" si="20"/>
        <v>480</v>
      </c>
      <c r="Q39" s="2">
        <f t="shared" si="21"/>
        <v>160.00000000000003</v>
      </c>
      <c r="R39" s="25">
        <f t="shared" si="4"/>
        <v>0.6</v>
      </c>
      <c r="S39" s="26">
        <f t="shared" si="5"/>
        <v>0.4</v>
      </c>
      <c r="T39" s="27">
        <f t="shared" ca="1" si="6"/>
        <v>11833.98402946209</v>
      </c>
      <c r="U39" s="27">
        <f t="shared" ca="1" si="22"/>
        <v>14714.578613361173</v>
      </c>
      <c r="V39" s="27">
        <f t="shared" ca="1" si="23"/>
        <v>4364.1178900473933</v>
      </c>
      <c r="W39" s="27">
        <f t="shared" ca="1" si="35"/>
        <v>2481.3922215187054</v>
      </c>
      <c r="X39" s="27">
        <f t="shared" ca="1" si="36"/>
        <v>10634.41683831206</v>
      </c>
      <c r="Y39" s="27">
        <f t="shared" ca="1" si="37"/>
        <v>403.74180749762365</v>
      </c>
      <c r="Z39" s="25">
        <f t="shared" ca="1" si="8"/>
        <v>0.62082203824853843</v>
      </c>
      <c r="AA39" s="26">
        <f t="shared" ca="1" si="9"/>
        <v>0.37917796175146151</v>
      </c>
      <c r="AB39" s="27">
        <f t="shared" ca="1" si="10"/>
        <v>239.45920921715239</v>
      </c>
      <c r="AC39" s="27">
        <f t="shared" ca="1" si="25"/>
        <v>45.94388234222501</v>
      </c>
      <c r="AD39" s="27">
        <f t="shared" ca="1" si="11"/>
        <v>0</v>
      </c>
      <c r="AE39" s="27">
        <f t="shared" ca="1" si="26"/>
        <v>165.48507312784946</v>
      </c>
      <c r="AF39" s="27">
        <f t="shared" ca="1" si="30"/>
        <v>14.19919802804529</v>
      </c>
      <c r="AG39" s="27">
        <f t="shared" ca="1" si="27"/>
        <v>0</v>
      </c>
      <c r="AH39" s="25">
        <f t="shared" ca="1" si="2"/>
        <v>0.91951053842619901</v>
      </c>
      <c r="AI39" s="26">
        <f t="shared" ca="1" si="3"/>
        <v>8.0489461573800963E-2</v>
      </c>
      <c r="AJ39" s="2"/>
    </row>
    <row r="40" spans="4:36" x14ac:dyDescent="0.25">
      <c r="D40" s="30">
        <f t="shared" si="34"/>
        <v>37</v>
      </c>
      <c r="E40" s="3">
        <f t="shared" si="13"/>
        <v>360</v>
      </c>
      <c r="F40" s="15">
        <f t="shared" si="14"/>
        <v>480</v>
      </c>
      <c r="G40">
        <f t="shared" si="15"/>
        <v>160.00000000000003</v>
      </c>
      <c r="H40" s="6">
        <f t="shared" si="16"/>
        <v>0.6</v>
      </c>
      <c r="I40" s="7">
        <f t="shared" si="17"/>
        <v>0.4</v>
      </c>
      <c r="J40" s="2">
        <f t="shared" si="18"/>
        <v>360</v>
      </c>
      <c r="K40" s="2">
        <f t="shared" si="28"/>
        <v>480</v>
      </c>
      <c r="L40" s="2">
        <f t="shared" si="29"/>
        <v>160.00000000000003</v>
      </c>
      <c r="M40" s="6">
        <f>(J40+K40/2)/SUM(J40:L40)</f>
        <v>0.6</v>
      </c>
      <c r="N40" s="7">
        <f t="shared" si="1"/>
        <v>0.4</v>
      </c>
      <c r="O40" s="2">
        <f t="shared" si="19"/>
        <v>360</v>
      </c>
      <c r="P40" s="2">
        <f t="shared" si="20"/>
        <v>480</v>
      </c>
      <c r="Q40" s="2">
        <f t="shared" si="21"/>
        <v>160.00000000000003</v>
      </c>
      <c r="R40" s="6">
        <f t="shared" si="4"/>
        <v>0.6</v>
      </c>
      <c r="S40" s="7">
        <f t="shared" si="5"/>
        <v>0.4</v>
      </c>
      <c r="T40" s="2">
        <f t="shared" ca="1" si="6"/>
        <v>12481.739935673579</v>
      </c>
      <c r="U40" s="2">
        <f t="shared" ca="1" si="22"/>
        <v>16985.393117165262</v>
      </c>
      <c r="V40" s="2">
        <f t="shared" ca="1" si="23"/>
        <v>4536.8155333188797</v>
      </c>
      <c r="W40" s="2">
        <f t="shared" ca="1" si="35"/>
        <v>6262.597026747274</v>
      </c>
      <c r="X40" s="2">
        <f t="shared" ca="1" si="36"/>
        <v>10218.348254105555</v>
      </c>
      <c r="Y40" s="2">
        <f t="shared" ca="1" si="37"/>
        <v>4337.7925691618975</v>
      </c>
      <c r="Z40" s="6">
        <f t="shared" ca="1" si="8"/>
        <v>0.61682355627353391</v>
      </c>
      <c r="AA40" s="7">
        <f t="shared" ca="1" si="9"/>
        <v>0.38317644372646609</v>
      </c>
      <c r="AB40" s="2">
        <f t="shared" ca="1" si="10"/>
        <v>220.26155892924268</v>
      </c>
      <c r="AC40" s="2">
        <f t="shared" ca="1" si="25"/>
        <v>62.440218453399346</v>
      </c>
      <c r="AD40" s="2">
        <f t="shared" ca="1" si="11"/>
        <v>0</v>
      </c>
      <c r="AE40" s="2">
        <f t="shared" ca="1" si="26"/>
        <v>67.407728647971709</v>
      </c>
      <c r="AF40" s="2">
        <f t="shared" ca="1" si="30"/>
        <v>24.410943165902431</v>
      </c>
      <c r="AG40" s="2">
        <f t="shared" ca="1" si="27"/>
        <v>0</v>
      </c>
      <c r="AH40" s="6">
        <f t="shared" ca="1" si="2"/>
        <v>0.88956521775085018</v>
      </c>
      <c r="AI40" s="7">
        <f t="shared" ca="1" si="3"/>
        <v>0.11043478224914972</v>
      </c>
      <c r="AJ40" s="2"/>
    </row>
    <row r="41" spans="4:36" x14ac:dyDescent="0.25">
      <c r="D41" s="29">
        <f t="shared" si="34"/>
        <v>38</v>
      </c>
      <c r="E41" s="3">
        <f t="shared" si="13"/>
        <v>360</v>
      </c>
      <c r="F41" s="15">
        <f t="shared" si="14"/>
        <v>480</v>
      </c>
      <c r="G41">
        <f t="shared" si="15"/>
        <v>160.00000000000003</v>
      </c>
      <c r="H41" s="25">
        <f t="shared" si="16"/>
        <v>0.6</v>
      </c>
      <c r="I41" s="26">
        <f t="shared" si="17"/>
        <v>0.4</v>
      </c>
      <c r="J41" s="2">
        <f t="shared" si="18"/>
        <v>360</v>
      </c>
      <c r="K41" s="2">
        <f t="shared" si="28"/>
        <v>480</v>
      </c>
      <c r="L41" s="2">
        <f t="shared" si="29"/>
        <v>160.00000000000003</v>
      </c>
      <c r="M41" s="25">
        <f>(J41+K41/2)/SUM(J41:L41)</f>
        <v>0.6</v>
      </c>
      <c r="N41" s="26">
        <f t="shared" si="1"/>
        <v>0.4</v>
      </c>
      <c r="O41" s="2">
        <f t="shared" si="19"/>
        <v>360</v>
      </c>
      <c r="P41" s="2">
        <f t="shared" si="20"/>
        <v>480</v>
      </c>
      <c r="Q41" s="2">
        <f t="shared" si="21"/>
        <v>160.00000000000003</v>
      </c>
      <c r="R41" s="25">
        <f t="shared" si="4"/>
        <v>0.6</v>
      </c>
      <c r="S41" s="26">
        <f t="shared" si="5"/>
        <v>0.4</v>
      </c>
      <c r="T41" s="27">
        <f t="shared" ca="1" si="6"/>
        <v>13960.417660679952</v>
      </c>
      <c r="U41" s="27">
        <f t="shared" ca="1" si="22"/>
        <v>17742.817347200169</v>
      </c>
      <c r="V41" s="27">
        <f t="shared" ca="1" si="23"/>
        <v>5701.1084368933689</v>
      </c>
      <c r="W41" s="27">
        <f t="shared" ca="1" si="35"/>
        <v>145.76886082266162</v>
      </c>
      <c r="X41" s="27">
        <f t="shared" ca="1" si="36"/>
        <v>861.57146570533325</v>
      </c>
      <c r="Y41" s="27">
        <f t="shared" ca="1" si="37"/>
        <v>2209.8100653102383</v>
      </c>
      <c r="Z41" s="25">
        <f t="shared" ca="1" si="8"/>
        <v>0.61040575055115232</v>
      </c>
      <c r="AA41" s="26">
        <f t="shared" ca="1" si="9"/>
        <v>0.38959424944884763</v>
      </c>
      <c r="AB41" s="27">
        <f t="shared" ca="1" si="10"/>
        <v>211.45919110060186</v>
      </c>
      <c r="AC41" s="27">
        <f t="shared" ca="1" si="25"/>
        <v>61.904425607983086</v>
      </c>
      <c r="AD41" s="27">
        <f t="shared" ca="1" si="11"/>
        <v>0</v>
      </c>
      <c r="AE41" s="27">
        <f t="shared" ca="1" si="26"/>
        <v>8.3171991553023918</v>
      </c>
      <c r="AF41" s="27">
        <f t="shared" ca="1" si="30"/>
        <v>9.1692514724724621</v>
      </c>
      <c r="AG41" s="27">
        <f t="shared" ca="1" si="27"/>
        <v>0</v>
      </c>
      <c r="AH41" s="25">
        <f t="shared" ca="1" si="2"/>
        <v>0.88677274182764543</v>
      </c>
      <c r="AI41" s="26">
        <f t="shared" ca="1" si="3"/>
        <v>0.11322725817235464</v>
      </c>
      <c r="AJ41" s="2"/>
    </row>
    <row r="42" spans="4:36" x14ac:dyDescent="0.25">
      <c r="D42" s="30">
        <f t="shared" si="34"/>
        <v>39</v>
      </c>
      <c r="E42" s="3">
        <f t="shared" si="13"/>
        <v>360</v>
      </c>
      <c r="F42" s="15">
        <f t="shared" si="14"/>
        <v>480</v>
      </c>
      <c r="G42">
        <f t="shared" si="15"/>
        <v>160.00000000000003</v>
      </c>
      <c r="H42" s="6">
        <f t="shared" si="16"/>
        <v>0.6</v>
      </c>
      <c r="I42" s="7">
        <f t="shared" si="17"/>
        <v>0.4</v>
      </c>
      <c r="J42" s="2">
        <f t="shared" si="18"/>
        <v>360</v>
      </c>
      <c r="K42" s="2">
        <f t="shared" si="28"/>
        <v>480</v>
      </c>
      <c r="L42" s="2">
        <f t="shared" si="29"/>
        <v>160.00000000000003</v>
      </c>
      <c r="M42" s="6">
        <f>(J42+K42/2)/SUM(J42:L42)</f>
        <v>0.6</v>
      </c>
      <c r="N42" s="7">
        <f t="shared" si="1"/>
        <v>0.4</v>
      </c>
      <c r="O42" s="2">
        <f t="shared" si="19"/>
        <v>360</v>
      </c>
      <c r="P42" s="2">
        <f t="shared" si="20"/>
        <v>480</v>
      </c>
      <c r="Q42" s="2">
        <f t="shared" si="21"/>
        <v>160.00000000000003</v>
      </c>
      <c r="R42" s="6">
        <f t="shared" si="4"/>
        <v>0.6</v>
      </c>
      <c r="S42" s="7">
        <f t="shared" si="5"/>
        <v>0.4</v>
      </c>
      <c r="T42" s="2">
        <f t="shared" ca="1" si="6"/>
        <v>14106.15691040437</v>
      </c>
      <c r="U42" s="2">
        <f t="shared" ca="1" si="22"/>
        <v>18792.006420594982</v>
      </c>
      <c r="V42" s="2">
        <f t="shared" ca="1" si="23"/>
        <v>8246.6144582514844</v>
      </c>
      <c r="W42" s="2">
        <f t="shared" ca="1" si="35"/>
        <v>1935.44170365422</v>
      </c>
      <c r="X42" s="2">
        <f t="shared" ca="1" si="36"/>
        <v>8067.5644284379041</v>
      </c>
      <c r="Y42" s="2">
        <f t="shared" ca="1" si="37"/>
        <v>4871.3508997217405</v>
      </c>
      <c r="Z42" s="6">
        <f t="shared" ca="1" si="8"/>
        <v>0.57120639321673172</v>
      </c>
      <c r="AA42" s="7">
        <f t="shared" ca="1" si="9"/>
        <v>0.42879360678326844</v>
      </c>
      <c r="AB42" s="2">
        <f t="shared" ca="1" si="10"/>
        <v>203.20025476451278</v>
      </c>
      <c r="AC42" s="2">
        <f t="shared" ca="1" si="25"/>
        <v>47.881810354437398</v>
      </c>
      <c r="AD42" s="2">
        <f t="shared" ca="1" si="11"/>
        <v>0</v>
      </c>
      <c r="AE42" s="2">
        <f t="shared" ca="1" si="26"/>
        <v>187.95334301582113</v>
      </c>
      <c r="AF42" s="2">
        <f t="shared" ca="1" si="30"/>
        <v>12.801252663074763</v>
      </c>
      <c r="AG42" s="2">
        <f t="shared" ca="1" si="27"/>
        <v>0</v>
      </c>
      <c r="AH42" s="6">
        <f t="shared" ca="1" si="2"/>
        <v>0.90464908289695367</v>
      </c>
      <c r="AI42" s="7">
        <f t="shared" ca="1" si="3"/>
        <v>9.5350917103046329E-2</v>
      </c>
      <c r="AJ42" s="2"/>
    </row>
    <row r="43" spans="4:36" x14ac:dyDescent="0.25">
      <c r="D43" s="29">
        <f t="shared" si="34"/>
        <v>40</v>
      </c>
      <c r="E43" s="3">
        <f t="shared" si="13"/>
        <v>360</v>
      </c>
      <c r="F43" s="15">
        <f t="shared" si="14"/>
        <v>480</v>
      </c>
      <c r="G43">
        <f t="shared" si="15"/>
        <v>160.00000000000003</v>
      </c>
      <c r="H43" s="25">
        <f t="shared" si="16"/>
        <v>0.6</v>
      </c>
      <c r="I43" s="26">
        <f t="shared" si="17"/>
        <v>0.4</v>
      </c>
      <c r="J43" s="2">
        <f t="shared" si="18"/>
        <v>360</v>
      </c>
      <c r="K43" s="2">
        <f t="shared" si="28"/>
        <v>480</v>
      </c>
      <c r="L43" s="2">
        <f t="shared" si="29"/>
        <v>160.00000000000003</v>
      </c>
      <c r="M43" s="25">
        <f>(J43+K43/2)/SUM(J43:L43)</f>
        <v>0.6</v>
      </c>
      <c r="N43" s="26">
        <f t="shared" si="1"/>
        <v>0.4</v>
      </c>
      <c r="O43" s="2">
        <f t="shared" si="19"/>
        <v>360</v>
      </c>
      <c r="P43" s="2">
        <f t="shared" si="20"/>
        <v>480</v>
      </c>
      <c r="Q43" s="2">
        <f t="shared" si="21"/>
        <v>160.00000000000003</v>
      </c>
      <c r="R43" s="25">
        <f t="shared" si="4"/>
        <v>0.6</v>
      </c>
      <c r="S43" s="26">
        <f t="shared" si="5"/>
        <v>0.4</v>
      </c>
      <c r="T43" s="27">
        <f t="shared" ca="1" si="6"/>
        <v>13959.957299214781</v>
      </c>
      <c r="U43" s="27">
        <f t="shared" ca="1" si="22"/>
        <v>22386.765417583163</v>
      </c>
      <c r="V43" s="27">
        <f t="shared" ca="1" si="23"/>
        <v>8912.5328513779841</v>
      </c>
      <c r="W43" s="27">
        <f t="shared" ca="1" si="35"/>
        <v>9722.471391573963</v>
      </c>
      <c r="X43" s="27">
        <f t="shared" ca="1" si="36"/>
        <v>22215.27808080324</v>
      </c>
      <c r="Y43" s="27">
        <f t="shared" ca="1" si="37"/>
        <v>1309.4061012731311</v>
      </c>
      <c r="Z43" s="25">
        <f t="shared" ca="1" si="8"/>
        <v>0.55576124026425544</v>
      </c>
      <c r="AA43" s="26">
        <f t="shared" ca="1" si="9"/>
        <v>0.44423875973574461</v>
      </c>
      <c r="AB43" s="27">
        <f t="shared" ca="1" si="10"/>
        <v>185.24294086895563</v>
      </c>
      <c r="AC43" s="27">
        <f t="shared" ca="1" si="25"/>
        <v>55.333401088041249</v>
      </c>
      <c r="AD43" s="27">
        <f t="shared" ca="1" si="11"/>
        <v>0</v>
      </c>
      <c r="AE43" s="27">
        <f t="shared" ca="1" si="26"/>
        <v>26.774882124073724</v>
      </c>
      <c r="AF43" s="27">
        <f t="shared" ca="1" si="30"/>
        <v>37.575065240034874</v>
      </c>
      <c r="AG43" s="27">
        <f t="shared" ca="1" si="27"/>
        <v>0</v>
      </c>
      <c r="AH43" s="25">
        <f t="shared" ca="1" si="2"/>
        <v>0.88499824912556835</v>
      </c>
      <c r="AI43" s="26">
        <f t="shared" ca="1" si="3"/>
        <v>0.11500175087443161</v>
      </c>
      <c r="AJ43" s="2"/>
    </row>
    <row r="44" spans="4:36" x14ac:dyDescent="0.25">
      <c r="D44" s="30">
        <f t="shared" si="34"/>
        <v>41</v>
      </c>
      <c r="E44" s="3">
        <f t="shared" si="13"/>
        <v>360</v>
      </c>
      <c r="F44" s="15">
        <f t="shared" si="14"/>
        <v>480</v>
      </c>
      <c r="G44">
        <f t="shared" si="15"/>
        <v>160.00000000000003</v>
      </c>
      <c r="H44" s="6">
        <f t="shared" si="16"/>
        <v>0.6</v>
      </c>
      <c r="I44" s="7">
        <f t="shared" si="17"/>
        <v>0.4</v>
      </c>
      <c r="J44" s="2">
        <f t="shared" si="18"/>
        <v>360</v>
      </c>
      <c r="K44" s="2">
        <f t="shared" si="28"/>
        <v>480</v>
      </c>
      <c r="L44" s="2">
        <f t="shared" si="29"/>
        <v>160.00000000000003</v>
      </c>
      <c r="M44" s="6">
        <f>(J44+K44/2)/SUM(J44:L44)</f>
        <v>0.6</v>
      </c>
      <c r="N44" s="7">
        <f t="shared" si="1"/>
        <v>0.4</v>
      </c>
      <c r="O44" s="2">
        <f t="shared" si="19"/>
        <v>360</v>
      </c>
      <c r="P44" s="2">
        <f t="shared" si="20"/>
        <v>480</v>
      </c>
      <c r="Q44" s="2">
        <f t="shared" si="21"/>
        <v>160.00000000000003</v>
      </c>
      <c r="R44" s="6">
        <f t="shared" si="4"/>
        <v>0.6</v>
      </c>
      <c r="S44" s="7">
        <f t="shared" si="5"/>
        <v>0.4</v>
      </c>
      <c r="T44" s="2">
        <f t="shared" ca="1" si="6"/>
        <v>15302.768624411279</v>
      </c>
      <c r="U44" s="2">
        <f t="shared" ca="1" si="22"/>
        <v>25372.336439477011</v>
      </c>
      <c r="V44" s="2">
        <f t="shared" ca="1" si="23"/>
        <v>9110.0760611052319</v>
      </c>
      <c r="W44" s="2">
        <f t="shared" ca="1" si="35"/>
        <v>6861.6786382092669</v>
      </c>
      <c r="X44" s="2">
        <f t="shared" ca="1" si="36"/>
        <v>12649.145970728954</v>
      </c>
      <c r="Y44" s="2">
        <f t="shared" ca="1" si="37"/>
        <v>4062.6934417821622</v>
      </c>
      <c r="Z44" s="6">
        <f t="shared" ca="1" si="8"/>
        <v>0.56219413511581218</v>
      </c>
      <c r="AA44" s="7">
        <f t="shared" ca="1" si="9"/>
        <v>0.43780586488418793</v>
      </c>
      <c r="AB44" s="2">
        <f t="shared" ca="1" si="10"/>
        <v>185.44987918851169</v>
      </c>
      <c r="AC44" s="2">
        <f t="shared" ca="1" si="25"/>
        <v>50.997257808551083</v>
      </c>
      <c r="AD44" s="2">
        <f t="shared" ca="1" si="11"/>
        <v>0</v>
      </c>
      <c r="AE44" s="2">
        <f t="shared" ca="1" si="26"/>
        <v>16.294087519393319</v>
      </c>
      <c r="AF44" s="2">
        <f t="shared" ca="1" si="30"/>
        <v>13.977476620348385</v>
      </c>
      <c r="AG44" s="2">
        <f t="shared" ca="1" si="27"/>
        <v>0</v>
      </c>
      <c r="AH44" s="6">
        <f t="shared" ca="1" si="2"/>
        <v>0.89215928250130461</v>
      </c>
      <c r="AI44" s="7">
        <f t="shared" ca="1" si="3"/>
        <v>0.10784071749869525</v>
      </c>
      <c r="AJ44" s="2"/>
    </row>
    <row r="45" spans="4:36" x14ac:dyDescent="0.25">
      <c r="D45" s="29">
        <f t="shared" si="34"/>
        <v>42</v>
      </c>
      <c r="E45" s="3">
        <f t="shared" si="13"/>
        <v>360</v>
      </c>
      <c r="F45" s="15">
        <f t="shared" si="14"/>
        <v>480</v>
      </c>
      <c r="G45">
        <f t="shared" si="15"/>
        <v>160.00000000000003</v>
      </c>
      <c r="H45" s="25">
        <f t="shared" si="16"/>
        <v>0.6</v>
      </c>
      <c r="I45" s="26">
        <f t="shared" si="17"/>
        <v>0.4</v>
      </c>
      <c r="J45" s="2">
        <f t="shared" si="18"/>
        <v>360</v>
      </c>
      <c r="K45" s="2">
        <f t="shared" si="28"/>
        <v>480</v>
      </c>
      <c r="L45" s="2">
        <f t="shared" si="29"/>
        <v>160.00000000000003</v>
      </c>
      <c r="M45" s="25">
        <f>(J45+K45/2)/SUM(J45:L45)</f>
        <v>0.6</v>
      </c>
      <c r="N45" s="26">
        <f t="shared" si="1"/>
        <v>0.4</v>
      </c>
      <c r="O45" s="2">
        <f t="shared" si="19"/>
        <v>360</v>
      </c>
      <c r="P45" s="2">
        <f t="shared" si="20"/>
        <v>480</v>
      </c>
      <c r="Q45" s="2">
        <f t="shared" si="21"/>
        <v>160.00000000000003</v>
      </c>
      <c r="R45" s="25">
        <f t="shared" si="4"/>
        <v>0.6</v>
      </c>
      <c r="S45" s="26">
        <f t="shared" si="5"/>
        <v>0.4</v>
      </c>
      <c r="T45" s="27">
        <f t="shared" ca="1" si="6"/>
        <v>17184.34186463516</v>
      </c>
      <c r="U45" s="27">
        <f t="shared" ca="1" si="22"/>
        <v>27178.828941440697</v>
      </c>
      <c r="V45" s="27">
        <f t="shared" ca="1" si="23"/>
        <v>10400.528431417028</v>
      </c>
      <c r="W45" s="27">
        <f t="shared" ca="1" si="35"/>
        <v>11620.914111695069</v>
      </c>
      <c r="X45" s="27">
        <f t="shared" ca="1" si="36"/>
        <v>4893.7951308689198</v>
      </c>
      <c r="Y45" s="27">
        <f t="shared" ca="1" si="37"/>
        <v>2197.8525200552144</v>
      </c>
      <c r="Z45" s="25">
        <f t="shared" ca="1" si="8"/>
        <v>0.56193713653088773</v>
      </c>
      <c r="AA45" s="26">
        <f t="shared" ca="1" si="9"/>
        <v>0.43806286346911233</v>
      </c>
      <c r="AB45" s="27">
        <f t="shared" ca="1" si="10"/>
        <v>182.3549778497505</v>
      </c>
      <c r="AC45" s="27">
        <f t="shared" ca="1" si="25"/>
        <v>47.267405310419086</v>
      </c>
      <c r="AD45" s="27">
        <f t="shared" ca="1" si="11"/>
        <v>0</v>
      </c>
      <c r="AE45" s="27">
        <f t="shared" ca="1" si="26"/>
        <v>179.48759345438395</v>
      </c>
      <c r="AF45" s="27">
        <f t="shared" ca="1" si="30"/>
        <v>6.6533613177474731</v>
      </c>
      <c r="AG45" s="27">
        <f t="shared" ca="1" si="27"/>
        <v>0</v>
      </c>
      <c r="AH45" s="25">
        <f t="shared" ca="1" si="2"/>
        <v>0.89707578882358241</v>
      </c>
      <c r="AI45" s="26">
        <f t="shared" ca="1" si="3"/>
        <v>0.10292421117641748</v>
      </c>
      <c r="AJ45" s="2"/>
    </row>
    <row r="46" spans="4:36" x14ac:dyDescent="0.25">
      <c r="D46" s="30">
        <f t="shared" si="34"/>
        <v>43</v>
      </c>
      <c r="E46" s="3">
        <f t="shared" si="13"/>
        <v>360</v>
      </c>
      <c r="F46" s="15">
        <f t="shared" si="14"/>
        <v>480</v>
      </c>
      <c r="G46">
        <f t="shared" si="15"/>
        <v>160.00000000000003</v>
      </c>
      <c r="H46" s="6">
        <f t="shared" si="16"/>
        <v>0.6</v>
      </c>
      <c r="I46" s="7">
        <f t="shared" si="17"/>
        <v>0.4</v>
      </c>
      <c r="J46" s="2">
        <f t="shared" si="18"/>
        <v>360</v>
      </c>
      <c r="K46" s="2">
        <f t="shared" si="28"/>
        <v>480</v>
      </c>
      <c r="L46" s="2">
        <f t="shared" si="29"/>
        <v>160.00000000000003</v>
      </c>
      <c r="M46" s="6">
        <f>(J46+K46/2)/SUM(J46:L46)</f>
        <v>0.6</v>
      </c>
      <c r="N46" s="7">
        <f t="shared" si="1"/>
        <v>0.4</v>
      </c>
      <c r="O46" s="2">
        <f t="shared" si="19"/>
        <v>360</v>
      </c>
      <c r="P46" s="2">
        <f t="shared" si="20"/>
        <v>480</v>
      </c>
      <c r="Q46" s="2">
        <f t="shared" si="21"/>
        <v>160.00000000000003</v>
      </c>
      <c r="R46" s="6">
        <f t="shared" si="4"/>
        <v>0.6</v>
      </c>
      <c r="S46" s="7">
        <f t="shared" si="5"/>
        <v>0.4</v>
      </c>
      <c r="T46" s="2">
        <f t="shared" ca="1" si="6"/>
        <v>20693.863180793709</v>
      </c>
      <c r="U46" s="2">
        <f t="shared" ca="1" si="22"/>
        <v>28393.885064698567</v>
      </c>
      <c r="V46" s="2">
        <f t="shared" ca="1" si="23"/>
        <v>11152.3209157499</v>
      </c>
      <c r="W46" s="2">
        <f t="shared" ca="1" si="35"/>
        <v>7962.9857090460919</v>
      </c>
      <c r="X46" s="2">
        <f t="shared" ca="1" si="36"/>
        <v>18554.262023197814</v>
      </c>
      <c r="Y46" s="2">
        <f t="shared" ca="1" si="37"/>
        <v>2823.8983596686985</v>
      </c>
      <c r="Z46" s="6">
        <f t="shared" ca="1" si="8"/>
        <v>0.57919597701244629</v>
      </c>
      <c r="AA46" s="7">
        <f t="shared" ca="1" si="9"/>
        <v>0.42080402298755382</v>
      </c>
      <c r="AB46" s="2">
        <f t="shared" ca="1" si="10"/>
        <v>176.90603156512145</v>
      </c>
      <c r="AC46" s="2">
        <f t="shared" ca="1" si="25"/>
        <v>47.5868802484231</v>
      </c>
      <c r="AD46" s="2">
        <f t="shared" ca="1" si="11"/>
        <v>0</v>
      </c>
      <c r="AE46" s="2">
        <f t="shared" ca="1" si="26"/>
        <v>54.202679577814791</v>
      </c>
      <c r="AF46" s="2">
        <f t="shared" ca="1" si="30"/>
        <v>26.088897337501582</v>
      </c>
      <c r="AG46" s="2">
        <f t="shared" ca="1" si="27"/>
        <v>0</v>
      </c>
      <c r="AH46" s="6">
        <f t="shared" ca="1" si="2"/>
        <v>0.89401251054209907</v>
      </c>
      <c r="AI46" s="7">
        <f t="shared" ca="1" si="3"/>
        <v>0.105987489457901</v>
      </c>
      <c r="AJ46" s="2"/>
    </row>
    <row r="47" spans="4:36" x14ac:dyDescent="0.25">
      <c r="D47" s="29">
        <f t="shared" si="34"/>
        <v>44</v>
      </c>
      <c r="E47" s="3">
        <f t="shared" si="13"/>
        <v>360</v>
      </c>
      <c r="F47" s="15">
        <f t="shared" si="14"/>
        <v>480</v>
      </c>
      <c r="G47">
        <f t="shared" si="15"/>
        <v>160.00000000000003</v>
      </c>
      <c r="H47" s="25">
        <f t="shared" si="16"/>
        <v>0.6</v>
      </c>
      <c r="I47" s="26">
        <f t="shared" si="17"/>
        <v>0.4</v>
      </c>
      <c r="J47" s="2">
        <f t="shared" si="18"/>
        <v>360</v>
      </c>
      <c r="K47" s="2">
        <f t="shared" si="28"/>
        <v>480</v>
      </c>
      <c r="L47" s="2">
        <f t="shared" si="29"/>
        <v>160.00000000000003</v>
      </c>
      <c r="M47" s="25">
        <f>(J47+K47/2)/SUM(J47:L47)</f>
        <v>0.6</v>
      </c>
      <c r="N47" s="26">
        <f t="shared" si="1"/>
        <v>0.4</v>
      </c>
      <c r="O47" s="2">
        <f t="shared" si="19"/>
        <v>360</v>
      </c>
      <c r="P47" s="2">
        <f t="shared" si="20"/>
        <v>480</v>
      </c>
      <c r="Q47" s="2">
        <f t="shared" si="21"/>
        <v>160.00000000000003</v>
      </c>
      <c r="R47" s="25">
        <f t="shared" si="4"/>
        <v>0.6</v>
      </c>
      <c r="S47" s="26">
        <f t="shared" si="5"/>
        <v>0.4</v>
      </c>
      <c r="T47" s="27">
        <f t="shared" ca="1" si="6"/>
        <v>21843.488443797865</v>
      </c>
      <c r="U47" s="27">
        <f t="shared" ca="1" si="22"/>
        <v>33173.743312057522</v>
      </c>
      <c r="V47" s="27">
        <f t="shared" ca="1" si="23"/>
        <v>11246.844321511024</v>
      </c>
      <c r="W47" s="27">
        <f t="shared" ca="1" si="35"/>
        <v>3879.3980965774726</v>
      </c>
      <c r="X47" s="27">
        <f t="shared" ca="1" si="36"/>
        <v>12974.474598329505</v>
      </c>
      <c r="Y47" s="27">
        <f t="shared" ca="1" si="37"/>
        <v>3746.4811055029968</v>
      </c>
      <c r="Z47" s="25">
        <f t="shared" ca="1" si="8"/>
        <v>0.57995768408447101</v>
      </c>
      <c r="AA47" s="26">
        <f t="shared" ca="1" si="9"/>
        <v>0.42004231591552887</v>
      </c>
      <c r="AB47" s="27">
        <f t="shared" ca="1" si="10"/>
        <v>170.36551069893025</v>
      </c>
      <c r="AC47" s="27">
        <f t="shared" ca="1" si="25"/>
        <v>49.444992893228836</v>
      </c>
      <c r="AD47" s="27">
        <f t="shared" ca="1" si="11"/>
        <v>0</v>
      </c>
      <c r="AE47" s="27">
        <f t="shared" ca="1" si="26"/>
        <v>134.02184841733416</v>
      </c>
      <c r="AF47" s="27">
        <f t="shared" ca="1" si="30"/>
        <v>0.44025099964834474</v>
      </c>
      <c r="AG47" s="27">
        <f t="shared" ca="1" si="27"/>
        <v>0</v>
      </c>
      <c r="AH47" s="25">
        <f t="shared" ca="1" si="2"/>
        <v>0.88752813881685555</v>
      </c>
      <c r="AI47" s="26">
        <f t="shared" ca="1" si="3"/>
        <v>0.11247186118314458</v>
      </c>
      <c r="AJ47" s="2"/>
    </row>
    <row r="48" spans="4:36" x14ac:dyDescent="0.25">
      <c r="D48" s="30">
        <f t="shared" si="34"/>
        <v>45</v>
      </c>
      <c r="E48" s="3">
        <f t="shared" si="13"/>
        <v>360</v>
      </c>
      <c r="F48" s="15">
        <f t="shared" si="14"/>
        <v>480</v>
      </c>
      <c r="G48">
        <f t="shared" si="15"/>
        <v>160.00000000000003</v>
      </c>
      <c r="H48" s="6">
        <f t="shared" si="16"/>
        <v>0.6</v>
      </c>
      <c r="I48" s="7">
        <f t="shared" si="17"/>
        <v>0.4</v>
      </c>
      <c r="J48" s="2">
        <f t="shared" si="18"/>
        <v>360</v>
      </c>
      <c r="K48" s="2">
        <f t="shared" si="28"/>
        <v>480</v>
      </c>
      <c r="L48" s="2">
        <f t="shared" si="29"/>
        <v>160.00000000000003</v>
      </c>
      <c r="M48" s="6">
        <f>(J48+K48/2)/SUM(J48:L48)</f>
        <v>0.6</v>
      </c>
      <c r="N48" s="7">
        <f t="shared" si="1"/>
        <v>0.4</v>
      </c>
      <c r="O48" s="2">
        <f t="shared" si="19"/>
        <v>360</v>
      </c>
      <c r="P48" s="2">
        <f t="shared" si="20"/>
        <v>480</v>
      </c>
      <c r="Q48" s="2">
        <f t="shared" si="21"/>
        <v>160.00000000000003</v>
      </c>
      <c r="R48" s="6">
        <f t="shared" si="4"/>
        <v>0.6</v>
      </c>
      <c r="S48" s="7">
        <f t="shared" si="5"/>
        <v>0.4</v>
      </c>
      <c r="T48" s="2">
        <f t="shared" ca="1" si="6"/>
        <v>23535.848251990607</v>
      </c>
      <c r="U48" s="2">
        <f t="shared" ca="1" si="22"/>
        <v>36458.186013807674</v>
      </c>
      <c r="V48" s="2">
        <f t="shared" ca="1" si="23"/>
        <v>12896.449419304769</v>
      </c>
      <c r="W48" s="2">
        <f t="shared" ca="1" si="35"/>
        <v>10883.523461275758</v>
      </c>
      <c r="X48" s="2">
        <f t="shared" ca="1" si="36"/>
        <v>21646.200434419861</v>
      </c>
      <c r="Y48" s="2">
        <f t="shared" ca="1" si="37"/>
        <v>10385.978631539656</v>
      </c>
      <c r="Z48" s="6">
        <f t="shared" ca="1" si="8"/>
        <v>0.57298208418158869</v>
      </c>
      <c r="AA48" s="7">
        <f t="shared" ca="1" si="9"/>
        <v>0.42701791581841109</v>
      </c>
      <c r="AB48" s="2">
        <f t="shared" ca="1" si="10"/>
        <v>155.37642191310385</v>
      </c>
      <c r="AC48" s="2">
        <f t="shared" ca="1" si="25"/>
        <v>57.655915155465422</v>
      </c>
      <c r="AD48" s="2">
        <f t="shared" ca="1" si="11"/>
        <v>0</v>
      </c>
      <c r="AE48" s="2">
        <f t="shared" ca="1" si="26"/>
        <v>10.17339909635213</v>
      </c>
      <c r="AF48" s="2">
        <f t="shared" ca="1" si="30"/>
        <v>28.088527322960012</v>
      </c>
      <c r="AG48" s="2">
        <f t="shared" ca="1" si="27"/>
        <v>0</v>
      </c>
      <c r="AH48" s="6">
        <f t="shared" ca="1" si="2"/>
        <v>0.8646780203680825</v>
      </c>
      <c r="AI48" s="7">
        <f t="shared" ca="1" si="3"/>
        <v>0.13532197963191747</v>
      </c>
      <c r="AJ48" s="2"/>
    </row>
    <row r="49" spans="4:36" x14ac:dyDescent="0.25">
      <c r="D49" s="29">
        <f t="shared" si="34"/>
        <v>46</v>
      </c>
      <c r="E49" s="3">
        <f t="shared" si="13"/>
        <v>360</v>
      </c>
      <c r="F49" s="15">
        <f t="shared" si="14"/>
        <v>480</v>
      </c>
      <c r="G49">
        <f t="shared" si="15"/>
        <v>160.00000000000003</v>
      </c>
      <c r="H49" s="25">
        <f t="shared" si="16"/>
        <v>0.6</v>
      </c>
      <c r="I49" s="26">
        <f t="shared" si="17"/>
        <v>0.4</v>
      </c>
      <c r="J49" s="2">
        <f t="shared" si="18"/>
        <v>360</v>
      </c>
      <c r="K49" s="2">
        <f t="shared" si="28"/>
        <v>480</v>
      </c>
      <c r="L49" s="2">
        <f t="shared" si="29"/>
        <v>160.00000000000003</v>
      </c>
      <c r="M49" s="25">
        <f>(J49+K49/2)/SUM(J49:L49)</f>
        <v>0.6</v>
      </c>
      <c r="N49" s="26">
        <f t="shared" si="1"/>
        <v>0.4</v>
      </c>
      <c r="O49" s="2">
        <f t="shared" si="19"/>
        <v>360</v>
      </c>
      <c r="P49" s="2">
        <f t="shared" si="20"/>
        <v>480</v>
      </c>
      <c r="Q49" s="2">
        <f t="shared" si="21"/>
        <v>160.00000000000003</v>
      </c>
      <c r="R49" s="25">
        <f t="shared" si="4"/>
        <v>0.6</v>
      </c>
      <c r="S49" s="26">
        <f t="shared" si="5"/>
        <v>0.4</v>
      </c>
      <c r="T49" s="27">
        <f t="shared" ca="1" si="6"/>
        <v>25779.082959931198</v>
      </c>
      <c r="U49" s="27">
        <f t="shared" ca="1" si="22"/>
        <v>39345.270825967942</v>
      </c>
      <c r="V49" s="27">
        <f t="shared" ca="1" si="23"/>
        <v>15055.178267714185</v>
      </c>
      <c r="W49" s="27">
        <f t="shared" ca="1" si="35"/>
        <v>8050.4604780416248</v>
      </c>
      <c r="X49" s="27">
        <f t="shared" ca="1" si="36"/>
        <v>37082.571681186855</v>
      </c>
      <c r="Y49" s="27">
        <f t="shared" ca="1" si="37"/>
        <v>12786.012599292011</v>
      </c>
      <c r="Z49" s="25">
        <f t="shared" ca="1" si="8"/>
        <v>0.56687432825777972</v>
      </c>
      <c r="AA49" s="26">
        <f t="shared" ca="1" si="9"/>
        <v>0.43312567174222033</v>
      </c>
      <c r="AB49" s="27">
        <f t="shared" ca="1" si="10"/>
        <v>159.01574766686423</v>
      </c>
      <c r="AC49" s="27">
        <f t="shared" ca="1" si="25"/>
        <v>44.959962610607136</v>
      </c>
      <c r="AD49" s="27">
        <f t="shared" ca="1" si="11"/>
        <v>0</v>
      </c>
      <c r="AE49" s="27">
        <f t="shared" ca="1" si="26"/>
        <v>103.84071013145346</v>
      </c>
      <c r="AF49" s="27">
        <f t="shared" ca="1" si="30"/>
        <v>20.727077295965785</v>
      </c>
      <c r="AG49" s="27">
        <f t="shared" ca="1" si="27"/>
        <v>0</v>
      </c>
      <c r="AH49" s="25">
        <f t="shared" ca="1" si="2"/>
        <v>0.88979089091184582</v>
      </c>
      <c r="AI49" s="26">
        <f t="shared" ca="1" si="3"/>
        <v>0.11020910908815415</v>
      </c>
      <c r="AJ49" s="2"/>
    </row>
    <row r="50" spans="4:36" x14ac:dyDescent="0.25">
      <c r="D50" s="30">
        <f t="shared" si="34"/>
        <v>47</v>
      </c>
      <c r="E50" s="3">
        <f t="shared" si="13"/>
        <v>360</v>
      </c>
      <c r="F50" s="15">
        <f t="shared" si="14"/>
        <v>480</v>
      </c>
      <c r="G50">
        <f t="shared" si="15"/>
        <v>160.00000000000003</v>
      </c>
      <c r="H50" s="6">
        <f t="shared" si="16"/>
        <v>0.6</v>
      </c>
      <c r="I50" s="7">
        <f t="shared" si="17"/>
        <v>0.4</v>
      </c>
      <c r="J50" s="2">
        <f t="shared" si="18"/>
        <v>360</v>
      </c>
      <c r="K50" s="2">
        <f t="shared" si="28"/>
        <v>480</v>
      </c>
      <c r="L50" s="2">
        <f t="shared" si="29"/>
        <v>160.00000000000003</v>
      </c>
      <c r="M50" s="6">
        <f>(J50+K50/2)/SUM(J50:L50)</f>
        <v>0.6</v>
      </c>
      <c r="N50" s="7">
        <f t="shared" si="1"/>
        <v>0.4</v>
      </c>
      <c r="O50" s="2">
        <f t="shared" si="19"/>
        <v>360</v>
      </c>
      <c r="P50" s="2">
        <f t="shared" si="20"/>
        <v>480</v>
      </c>
      <c r="Q50" s="2">
        <f t="shared" si="21"/>
        <v>160.00000000000003</v>
      </c>
      <c r="R50" s="6">
        <f t="shared" si="4"/>
        <v>0.6</v>
      </c>
      <c r="S50" s="7">
        <f t="shared" si="5"/>
        <v>0.4</v>
      </c>
      <c r="T50" s="2">
        <f t="shared" ca="1" si="6"/>
        <v>26879.868121377069</v>
      </c>
      <c r="U50" s="2">
        <f t="shared" ca="1" si="22"/>
        <v>44506.093253874795</v>
      </c>
      <c r="V50" s="2">
        <f t="shared" ca="1" si="23"/>
        <v>16811.523883722792</v>
      </c>
      <c r="W50" s="2">
        <f t="shared" ca="1" si="35"/>
        <v>11231.600619269775</v>
      </c>
      <c r="X50" s="2">
        <f t="shared" ca="1" si="36"/>
        <v>29623.197589208823</v>
      </c>
      <c r="Y50" s="2">
        <f t="shared" ca="1" si="37"/>
        <v>15969.890414112031</v>
      </c>
      <c r="Z50" s="6">
        <f t="shared" ca="1" si="8"/>
        <v>0.55707840880094561</v>
      </c>
      <c r="AA50" s="7">
        <f t="shared" ca="1" si="9"/>
        <v>0.44292159119905428</v>
      </c>
      <c r="AB50" s="2">
        <f t="shared" ca="1" si="10"/>
        <v>147.32482839809686</v>
      </c>
      <c r="AC50" s="2">
        <f t="shared" ca="1" si="25"/>
        <v>49.670484315335628</v>
      </c>
      <c r="AD50" s="2">
        <f t="shared" ca="1" si="11"/>
        <v>0</v>
      </c>
      <c r="AE50" s="2">
        <f t="shared" ca="1" si="26"/>
        <v>98.204779327264205</v>
      </c>
      <c r="AF50" s="2">
        <f t="shared" ca="1" si="30"/>
        <v>10.254504791692602</v>
      </c>
      <c r="AG50" s="2">
        <f t="shared" ca="1" si="27"/>
        <v>0</v>
      </c>
      <c r="AH50" s="6">
        <f t="shared" ca="1" si="2"/>
        <v>0.87392978129487042</v>
      </c>
      <c r="AI50" s="7">
        <f t="shared" ca="1" si="3"/>
        <v>0.12607021870512949</v>
      </c>
      <c r="AJ50" s="2"/>
    </row>
    <row r="51" spans="4:36" x14ac:dyDescent="0.25">
      <c r="D51" s="29">
        <f t="shared" si="34"/>
        <v>48</v>
      </c>
      <c r="E51" s="3">
        <f t="shared" si="13"/>
        <v>360</v>
      </c>
      <c r="F51" s="15">
        <f t="shared" si="14"/>
        <v>480</v>
      </c>
      <c r="G51">
        <f t="shared" si="15"/>
        <v>160.00000000000003</v>
      </c>
      <c r="H51" s="25">
        <f t="shared" si="16"/>
        <v>0.6</v>
      </c>
      <c r="I51" s="26">
        <f t="shared" si="17"/>
        <v>0.4</v>
      </c>
      <c r="J51" s="2">
        <f t="shared" si="18"/>
        <v>360</v>
      </c>
      <c r="K51" s="2">
        <f t="shared" si="28"/>
        <v>480</v>
      </c>
      <c r="L51" s="2">
        <f t="shared" si="29"/>
        <v>160.00000000000003</v>
      </c>
      <c r="M51" s="25">
        <f>(J51+K51/2)/SUM(J51:L51)</f>
        <v>0.6</v>
      </c>
      <c r="N51" s="26">
        <f t="shared" si="1"/>
        <v>0.4</v>
      </c>
      <c r="O51" s="2">
        <f t="shared" si="19"/>
        <v>360</v>
      </c>
      <c r="P51" s="2">
        <f t="shared" si="20"/>
        <v>480</v>
      </c>
      <c r="Q51" s="2">
        <f t="shared" si="21"/>
        <v>160.00000000000003</v>
      </c>
      <c r="R51" s="25">
        <f t="shared" si="4"/>
        <v>0.6</v>
      </c>
      <c r="S51" s="26">
        <f t="shared" si="5"/>
        <v>0.4</v>
      </c>
      <c r="T51" s="27">
        <f t="shared" ca="1" si="6"/>
        <v>29114.140447555896</v>
      </c>
      <c r="U51" s="27">
        <f t="shared" ca="1" si="22"/>
        <v>48121.868118539707</v>
      </c>
      <c r="V51" s="27">
        <f t="shared" ca="1" si="23"/>
        <v>19781.225218776497</v>
      </c>
      <c r="W51" s="27">
        <f t="shared" ca="1" si="35"/>
        <v>2900.1760021223572</v>
      </c>
      <c r="X51" s="27">
        <f t="shared" ca="1" si="36"/>
        <v>47922.055464327372</v>
      </c>
      <c r="Y51" s="27">
        <f t="shared" ca="1" si="37"/>
        <v>1818.3984864133554</v>
      </c>
      <c r="Z51" s="25">
        <f t="shared" ca="1" si="8"/>
        <v>0.54809926476297188</v>
      </c>
      <c r="AA51" s="26">
        <f t="shared" ca="1" si="9"/>
        <v>0.45190073523702817</v>
      </c>
      <c r="AB51" s="27">
        <f t="shared" ca="1" si="10"/>
        <v>136.51249600900113</v>
      </c>
      <c r="AC51" s="27">
        <f t="shared" ca="1" si="25"/>
        <v>51.815517652646051</v>
      </c>
      <c r="AD51" s="27">
        <f t="shared" ca="1" si="11"/>
        <v>0</v>
      </c>
      <c r="AE51" s="27">
        <f t="shared" ca="1" si="26"/>
        <v>62.040350258608775</v>
      </c>
      <c r="AF51" s="27">
        <f t="shared" ca="1" si="30"/>
        <v>27.900640160520084</v>
      </c>
      <c r="AG51" s="27">
        <f t="shared" ca="1" si="27"/>
        <v>0</v>
      </c>
      <c r="AH51" s="25">
        <f t="shared" ca="1" si="2"/>
        <v>0.86243279306885667</v>
      </c>
      <c r="AI51" s="26">
        <f t="shared" ca="1" si="3"/>
        <v>0.13756720693114344</v>
      </c>
      <c r="AJ51" s="2"/>
    </row>
    <row r="52" spans="4:36" x14ac:dyDescent="0.25">
      <c r="D52" s="30">
        <f t="shared" si="34"/>
        <v>49</v>
      </c>
      <c r="E52" s="3">
        <f t="shared" si="13"/>
        <v>360</v>
      </c>
      <c r="F52" s="15">
        <f t="shared" si="14"/>
        <v>480</v>
      </c>
      <c r="G52">
        <f t="shared" si="15"/>
        <v>160.00000000000003</v>
      </c>
      <c r="H52" s="6">
        <f t="shared" si="16"/>
        <v>0.6</v>
      </c>
      <c r="I52" s="7">
        <f t="shared" si="17"/>
        <v>0.4</v>
      </c>
      <c r="J52" s="2">
        <f t="shared" si="18"/>
        <v>360</v>
      </c>
      <c r="K52" s="2">
        <f t="shared" si="28"/>
        <v>480</v>
      </c>
      <c r="L52" s="2">
        <f t="shared" si="29"/>
        <v>160.00000000000003</v>
      </c>
      <c r="M52" s="6">
        <f>(J52+K52/2)/SUM(J52:L52)</f>
        <v>0.6</v>
      </c>
      <c r="N52" s="7">
        <f t="shared" si="1"/>
        <v>0.4</v>
      </c>
      <c r="O52" s="2">
        <f t="shared" si="19"/>
        <v>360</v>
      </c>
      <c r="P52" s="2">
        <f t="shared" si="20"/>
        <v>480</v>
      </c>
      <c r="Q52" s="2">
        <f t="shared" si="21"/>
        <v>160.00000000000003</v>
      </c>
      <c r="R52" s="6">
        <f t="shared" si="4"/>
        <v>0.6</v>
      </c>
      <c r="S52" s="7">
        <f t="shared" si="5"/>
        <v>0.4</v>
      </c>
      <c r="T52" s="2">
        <f t="shared" ca="1" si="6"/>
        <v>29679.72472358714</v>
      </c>
      <c r="U52" s="2">
        <f t="shared" ca="1" si="22"/>
        <v>56891.795677089314</v>
      </c>
      <c r="V52" s="2">
        <f t="shared" ca="1" si="23"/>
        <v>20147.436762682879</v>
      </c>
      <c r="W52" s="2">
        <f t="shared" ca="1" si="35"/>
        <v>8483.052176633737</v>
      </c>
      <c r="X52" s="2">
        <f t="shared" ca="1" si="36"/>
        <v>46136.150670907184</v>
      </c>
      <c r="Y52" s="2">
        <f t="shared" ca="1" si="37"/>
        <v>1087.7460440578716</v>
      </c>
      <c r="Z52" s="6">
        <f t="shared" ca="1" si="8"/>
        <v>0.54466070609326134</v>
      </c>
      <c r="AA52" s="7">
        <f t="shared" ca="1" si="9"/>
        <v>0.45533929390673877</v>
      </c>
      <c r="AB52" s="2">
        <f t="shared" ca="1" si="10"/>
        <v>128.12345740883609</v>
      </c>
      <c r="AC52" s="2">
        <f t="shared" ca="1" si="25"/>
        <v>55.989944895819015</v>
      </c>
      <c r="AD52" s="2">
        <f t="shared" ca="1" si="11"/>
        <v>0</v>
      </c>
      <c r="AE52" s="2">
        <f t="shared" ca="1" si="26"/>
        <v>93.975029933972493</v>
      </c>
      <c r="AF52" s="2">
        <f t="shared" ca="1" si="30"/>
        <v>18.135282759538399</v>
      </c>
      <c r="AG52" s="2">
        <f t="shared" ca="1" si="27"/>
        <v>0</v>
      </c>
      <c r="AH52" s="6">
        <f t="shared" ca="1" si="2"/>
        <v>0.84794712336266631</v>
      </c>
      <c r="AI52" s="7">
        <f t="shared" ca="1" si="3"/>
        <v>0.15205287663733369</v>
      </c>
      <c r="AJ52" s="2"/>
    </row>
    <row r="53" spans="4:36" x14ac:dyDescent="0.25">
      <c r="D53" s="29">
        <f t="shared" si="34"/>
        <v>50</v>
      </c>
      <c r="E53" s="3">
        <f t="shared" si="13"/>
        <v>360</v>
      </c>
      <c r="F53" s="15">
        <f t="shared" si="14"/>
        <v>480</v>
      </c>
      <c r="G53">
        <f t="shared" si="15"/>
        <v>160.00000000000003</v>
      </c>
      <c r="H53" s="25">
        <f t="shared" si="16"/>
        <v>0.6</v>
      </c>
      <c r="I53" s="26">
        <f t="shared" si="17"/>
        <v>0.4</v>
      </c>
      <c r="J53" s="2">
        <f t="shared" si="18"/>
        <v>360</v>
      </c>
      <c r="K53" s="2">
        <f t="shared" si="28"/>
        <v>480</v>
      </c>
      <c r="L53" s="2">
        <f t="shared" si="29"/>
        <v>160.00000000000003</v>
      </c>
      <c r="M53" s="25">
        <f>(J53+K53/2)/SUM(J53:L53)</f>
        <v>0.6</v>
      </c>
      <c r="N53" s="26">
        <f t="shared" si="1"/>
        <v>0.4</v>
      </c>
      <c r="O53" s="2">
        <f t="shared" si="19"/>
        <v>360</v>
      </c>
      <c r="P53" s="2">
        <f t="shared" si="20"/>
        <v>480</v>
      </c>
      <c r="Q53" s="2">
        <f t="shared" si="21"/>
        <v>160.00000000000003</v>
      </c>
      <c r="R53" s="25">
        <f t="shared" si="4"/>
        <v>0.6</v>
      </c>
      <c r="S53" s="26">
        <f t="shared" si="5"/>
        <v>0.4</v>
      </c>
      <c r="T53" s="27">
        <f t="shared" ca="1" si="6"/>
        <v>33283.85852322969</v>
      </c>
      <c r="U53" s="27">
        <f t="shared" ca="1" si="22"/>
        <v>61772.157925295061</v>
      </c>
      <c r="V53" s="27">
        <f t="shared" ca="1" si="23"/>
        <v>22334.836431170537</v>
      </c>
      <c r="W53" s="27">
        <f t="shared" ca="1" si="35"/>
        <v>8429.5118679557381</v>
      </c>
      <c r="X53" s="27">
        <f t="shared" ca="1" si="36"/>
        <v>8821.6601908409393</v>
      </c>
      <c r="Y53" s="27">
        <f t="shared" ca="1" si="37"/>
        <v>19552.262507964431</v>
      </c>
      <c r="Z53" s="25">
        <f t="shared" ca="1" si="8"/>
        <v>0.54663490307579565</v>
      </c>
      <c r="AA53" s="26">
        <f t="shared" ca="1" si="9"/>
        <v>0.45336509692420435</v>
      </c>
      <c r="AB53" s="27">
        <f t="shared" ca="1" si="10"/>
        <v>119.7507822138146</v>
      </c>
      <c r="AC53" s="27">
        <f t="shared" ca="1" si="25"/>
        <v>59.746400150490459</v>
      </c>
      <c r="AD53" s="27">
        <f t="shared" ca="1" si="11"/>
        <v>0</v>
      </c>
      <c r="AE53" s="27">
        <f t="shared" ca="1" si="26"/>
        <v>70.746018120316393</v>
      </c>
      <c r="AF53" s="27">
        <f t="shared" ca="1" si="30"/>
        <v>10.46800239158274</v>
      </c>
      <c r="AG53" s="27">
        <f t="shared" ca="1" si="27"/>
        <v>0</v>
      </c>
      <c r="AH53" s="25">
        <f t="shared" ca="1" si="2"/>
        <v>0.83357287461696761</v>
      </c>
      <c r="AI53" s="26">
        <f t="shared" ca="1" si="3"/>
        <v>0.16642712538303242</v>
      </c>
      <c r="AJ53" s="2"/>
    </row>
    <row r="54" spans="4:36" x14ac:dyDescent="0.25">
      <c r="D54" s="30">
        <f t="shared" si="34"/>
        <v>51</v>
      </c>
      <c r="E54" s="3">
        <f t="shared" si="13"/>
        <v>360</v>
      </c>
      <c r="F54" s="15">
        <f t="shared" si="14"/>
        <v>480</v>
      </c>
      <c r="G54">
        <f t="shared" si="15"/>
        <v>160.00000000000003</v>
      </c>
      <c r="H54" s="6">
        <f t="shared" si="16"/>
        <v>0.6</v>
      </c>
      <c r="I54" s="7">
        <f t="shared" si="17"/>
        <v>0.4</v>
      </c>
      <c r="J54" s="2">
        <f t="shared" si="18"/>
        <v>360</v>
      </c>
      <c r="K54" s="2">
        <f t="shared" si="28"/>
        <v>480</v>
      </c>
      <c r="L54" s="2">
        <f t="shared" si="29"/>
        <v>160.00000000000003</v>
      </c>
      <c r="M54" s="6">
        <f>(J54+K54/2)/SUM(J54:L54)</f>
        <v>0.6</v>
      </c>
      <c r="N54" s="7">
        <f t="shared" si="1"/>
        <v>0.4</v>
      </c>
      <c r="O54" s="2">
        <f t="shared" si="19"/>
        <v>360</v>
      </c>
      <c r="P54" s="2">
        <f t="shared" si="20"/>
        <v>480</v>
      </c>
      <c r="Q54" s="2">
        <f t="shared" si="21"/>
        <v>160.00000000000003</v>
      </c>
      <c r="R54" s="6">
        <f t="shared" si="4"/>
        <v>0.6</v>
      </c>
      <c r="S54" s="7">
        <f t="shared" si="5"/>
        <v>0.4</v>
      </c>
      <c r="T54" s="2">
        <f t="shared" ca="1" si="6"/>
        <v>37766.264626095195</v>
      </c>
      <c r="U54" s="2">
        <f t="shared" ca="1" si="22"/>
        <v>60998.639342518596</v>
      </c>
      <c r="V54" s="2">
        <f t="shared" ca="1" si="23"/>
        <v>30365.034199051031</v>
      </c>
      <c r="W54" s="2">
        <f t="shared" ca="1" si="35"/>
        <v>16712.303437154693</v>
      </c>
      <c r="X54" s="2">
        <f t="shared" ca="1" si="36"/>
        <v>2226.9230021561762</v>
      </c>
      <c r="Y54" s="2">
        <f t="shared" ca="1" si="37"/>
        <v>11175.066859324914</v>
      </c>
      <c r="Z54" s="6">
        <f t="shared" ca="1" si="8"/>
        <v>0.5286580731473528</v>
      </c>
      <c r="AA54" s="7">
        <f t="shared" ca="1" si="9"/>
        <v>0.47134192685264714</v>
      </c>
      <c r="AB54" s="2">
        <f t="shared" ca="1" si="10"/>
        <v>113.19761573042932</v>
      </c>
      <c r="AC54" s="2">
        <f t="shared" ca="1" si="25"/>
        <v>51.791854437042446</v>
      </c>
      <c r="AD54" s="2">
        <f t="shared" ca="1" si="11"/>
        <v>0</v>
      </c>
      <c r="AE54" s="2">
        <f t="shared" ca="1" si="26"/>
        <v>95.861014174505215</v>
      </c>
      <c r="AF54" s="2">
        <f t="shared" ca="1" si="30"/>
        <v>26.309574472467506</v>
      </c>
      <c r="AG54" s="2">
        <f t="shared" ca="1" si="27"/>
        <v>0</v>
      </c>
      <c r="AH54" s="6">
        <f t="shared" ca="1" si="2"/>
        <v>0.84304497012908941</v>
      </c>
      <c r="AI54" s="7">
        <f t="shared" ca="1" si="3"/>
        <v>0.15695502987091045</v>
      </c>
      <c r="AJ54" s="2"/>
    </row>
    <row r="55" spans="4:36" x14ac:dyDescent="0.25">
      <c r="D55" s="29">
        <f t="shared" si="34"/>
        <v>52</v>
      </c>
      <c r="E55" s="3">
        <f t="shared" si="13"/>
        <v>360</v>
      </c>
      <c r="F55" s="15">
        <f t="shared" si="14"/>
        <v>480</v>
      </c>
      <c r="G55">
        <f t="shared" si="15"/>
        <v>160.00000000000003</v>
      </c>
      <c r="H55" s="25">
        <f t="shared" si="16"/>
        <v>0.6</v>
      </c>
      <c r="I55" s="26">
        <f t="shared" si="17"/>
        <v>0.4</v>
      </c>
      <c r="J55" s="2">
        <f t="shared" si="18"/>
        <v>360</v>
      </c>
      <c r="K55" s="2">
        <f t="shared" si="28"/>
        <v>480</v>
      </c>
      <c r="L55" s="2">
        <f t="shared" si="29"/>
        <v>160.00000000000003</v>
      </c>
      <c r="M55" s="25">
        <f>(J55+K55/2)/SUM(J55:L55)</f>
        <v>0.6</v>
      </c>
      <c r="N55" s="26">
        <f t="shared" si="1"/>
        <v>0.4</v>
      </c>
      <c r="O55" s="2">
        <f t="shared" si="19"/>
        <v>360</v>
      </c>
      <c r="P55" s="2">
        <f t="shared" si="20"/>
        <v>480</v>
      </c>
      <c r="Q55" s="2">
        <f t="shared" si="21"/>
        <v>160.00000000000003</v>
      </c>
      <c r="R55" s="25">
        <f t="shared" si="4"/>
        <v>0.6</v>
      </c>
      <c r="S55" s="26">
        <f t="shared" si="5"/>
        <v>0.4</v>
      </c>
      <c r="T55" s="27">
        <f t="shared" ca="1" si="6"/>
        <v>43255.379563260554</v>
      </c>
      <c r="U55" s="27">
        <f t="shared" ca="1" si="22"/>
        <v>65307.767543893446</v>
      </c>
      <c r="V55" s="27">
        <f t="shared" ca="1" si="23"/>
        <v>33479.784877277307</v>
      </c>
      <c r="W55" s="27">
        <f t="shared" ca="1" si="35"/>
        <v>32423.324010270891</v>
      </c>
      <c r="X55" s="27">
        <f t="shared" ca="1" si="36"/>
        <v>57992.606260603417</v>
      </c>
      <c r="Y55" s="27">
        <f t="shared" ca="1" si="37"/>
        <v>27124.046138281497</v>
      </c>
      <c r="Z55" s="25">
        <f t="shared" ca="1" si="8"/>
        <v>0.5344107043884968</v>
      </c>
      <c r="AA55" s="26">
        <f t="shared" ca="1" si="9"/>
        <v>0.46558929561150314</v>
      </c>
      <c r="AB55" s="27">
        <f t="shared" ca="1" si="10"/>
        <v>113.4725285007716</v>
      </c>
      <c r="AC55" s="27">
        <f t="shared" ca="1" si="25"/>
        <v>41.329876722472527</v>
      </c>
      <c r="AD55" s="27">
        <f t="shared" ca="1" si="11"/>
        <v>0</v>
      </c>
      <c r="AE55" s="27">
        <f t="shared" ca="1" si="26"/>
        <v>53.542046001753974</v>
      </c>
      <c r="AF55" s="27">
        <f t="shared" ca="1" si="30"/>
        <v>38.103534232333011</v>
      </c>
      <c r="AG55" s="27">
        <f t="shared" ca="1" si="27"/>
        <v>0</v>
      </c>
      <c r="AH55" s="25">
        <f t="shared" ca="1" si="2"/>
        <v>0.86650764029515637</v>
      </c>
      <c r="AI55" s="26">
        <f t="shared" ca="1" si="3"/>
        <v>0.13349235970484358</v>
      </c>
      <c r="AJ55" s="2"/>
    </row>
    <row r="56" spans="4:36" x14ac:dyDescent="0.25">
      <c r="D56" s="30">
        <f t="shared" si="34"/>
        <v>53</v>
      </c>
      <c r="E56" s="3">
        <f t="shared" si="13"/>
        <v>360</v>
      </c>
      <c r="F56" s="15">
        <f t="shared" si="14"/>
        <v>480</v>
      </c>
      <c r="G56">
        <f t="shared" si="15"/>
        <v>160.00000000000003</v>
      </c>
      <c r="H56" s="6">
        <f t="shared" si="16"/>
        <v>0.6</v>
      </c>
      <c r="I56" s="7">
        <f t="shared" si="17"/>
        <v>0.4</v>
      </c>
      <c r="J56" s="2">
        <f t="shared" si="18"/>
        <v>360</v>
      </c>
      <c r="K56" s="2">
        <f t="shared" si="28"/>
        <v>480</v>
      </c>
      <c r="L56" s="2">
        <f t="shared" si="29"/>
        <v>160.00000000000003</v>
      </c>
      <c r="M56" s="6">
        <f>(J56+K56/2)/SUM(J56:L56)</f>
        <v>0.6</v>
      </c>
      <c r="N56" s="7">
        <f t="shared" si="1"/>
        <v>0.4</v>
      </c>
      <c r="O56" s="2">
        <f t="shared" si="19"/>
        <v>360</v>
      </c>
      <c r="P56" s="2">
        <f t="shared" si="20"/>
        <v>480</v>
      </c>
      <c r="Q56" s="2">
        <f t="shared" si="21"/>
        <v>160.00000000000003</v>
      </c>
      <c r="R56" s="6">
        <f t="shared" si="4"/>
        <v>0.6</v>
      </c>
      <c r="S56" s="7">
        <f t="shared" si="5"/>
        <v>0.4</v>
      </c>
      <c r="T56" s="2">
        <f t="shared" ca="1" si="6"/>
        <v>44484.967683073053</v>
      </c>
      <c r="U56" s="2">
        <f t="shared" ca="1" si="22"/>
        <v>77693.283615705586</v>
      </c>
      <c r="V56" s="2">
        <f t="shared" ca="1" si="23"/>
        <v>34068.973884095794</v>
      </c>
      <c r="W56" s="2">
        <f t="shared" ca="1" si="35"/>
        <v>24325.231799458452</v>
      </c>
      <c r="X56" s="2">
        <f t="shared" ca="1" si="36"/>
        <v>59618.008535144239</v>
      </c>
      <c r="Y56" s="2">
        <f t="shared" ca="1" si="37"/>
        <v>9265.283544066222</v>
      </c>
      <c r="Z56" s="6">
        <f t="shared" ca="1" si="8"/>
        <v>0.53333177208998828</v>
      </c>
      <c r="AA56" s="7">
        <f t="shared" ca="1" si="9"/>
        <v>0.46666822791001195</v>
      </c>
      <c r="AB56" s="2">
        <f t="shared" ca="1" si="10"/>
        <v>111.45734164902433</v>
      </c>
      <c r="AC56" s="2">
        <f t="shared" ca="1" si="25"/>
        <v>37.014163245607996</v>
      </c>
      <c r="AD56" s="2">
        <f t="shared" ca="1" si="11"/>
        <v>0</v>
      </c>
      <c r="AE56" s="2">
        <f t="shared" ca="1" si="26"/>
        <v>101.1736446374078</v>
      </c>
      <c r="AF56" s="2">
        <f t="shared" ca="1" si="30"/>
        <v>9.9615457787963386</v>
      </c>
      <c r="AG56" s="2">
        <f t="shared" ca="1" si="27"/>
        <v>0</v>
      </c>
      <c r="AH56" s="6">
        <f t="shared" ca="1" si="2"/>
        <v>0.87534926896620235</v>
      </c>
      <c r="AI56" s="7">
        <f t="shared" ca="1" si="3"/>
        <v>0.12465073103379774</v>
      </c>
      <c r="AJ56" s="2"/>
    </row>
    <row r="57" spans="4:36" x14ac:dyDescent="0.25">
      <c r="D57" s="29">
        <f t="shared" si="34"/>
        <v>54</v>
      </c>
      <c r="E57" s="3">
        <f t="shared" si="13"/>
        <v>360</v>
      </c>
      <c r="F57" s="15">
        <f t="shared" si="14"/>
        <v>480</v>
      </c>
      <c r="G57">
        <f t="shared" si="15"/>
        <v>160.00000000000003</v>
      </c>
      <c r="H57" s="25">
        <f t="shared" si="16"/>
        <v>0.6</v>
      </c>
      <c r="I57" s="26">
        <f t="shared" si="17"/>
        <v>0.4</v>
      </c>
      <c r="J57" s="2">
        <f t="shared" si="18"/>
        <v>360</v>
      </c>
      <c r="K57" s="2">
        <f t="shared" si="28"/>
        <v>480</v>
      </c>
      <c r="L57" s="2">
        <f t="shared" si="29"/>
        <v>160.00000000000003</v>
      </c>
      <c r="M57" s="25">
        <f>(J57+K57/2)/SUM(J57:L57)</f>
        <v>0.6</v>
      </c>
      <c r="N57" s="26">
        <f t="shared" si="1"/>
        <v>0.4</v>
      </c>
      <c r="O57" s="2">
        <f t="shared" si="19"/>
        <v>360</v>
      </c>
      <c r="P57" s="2">
        <f t="shared" si="20"/>
        <v>480</v>
      </c>
      <c r="Q57" s="2">
        <f t="shared" si="21"/>
        <v>160.00000000000003</v>
      </c>
      <c r="R57" s="25">
        <f t="shared" si="4"/>
        <v>0.6</v>
      </c>
      <c r="S57" s="26">
        <f t="shared" si="5"/>
        <v>0.4</v>
      </c>
      <c r="T57" s="27">
        <f t="shared" ca="1" si="6"/>
        <v>48521.079932661851</v>
      </c>
      <c r="U57" s="27">
        <f t="shared" ca="1" si="22"/>
        <v>87770.309465945757</v>
      </c>
      <c r="V57" s="27">
        <f t="shared" ca="1" si="23"/>
        <v>35580.558302554316</v>
      </c>
      <c r="W57" s="27">
        <f t="shared" ca="1" si="35"/>
        <v>7281.7988529069389</v>
      </c>
      <c r="X57" s="27">
        <f t="shared" ca="1" si="36"/>
        <v>38267.30043538571</v>
      </c>
      <c r="Y57" s="27">
        <f t="shared" ca="1" si="37"/>
        <v>8464.885963844099</v>
      </c>
      <c r="Z57" s="25">
        <f t="shared" ca="1" si="8"/>
        <v>0.537645822378785</v>
      </c>
      <c r="AA57" s="26">
        <f t="shared" ca="1" si="9"/>
        <v>0.46235417762121506</v>
      </c>
      <c r="AB57" s="27">
        <f t="shared" ca="1" si="10"/>
        <v>104.12268609674157</v>
      </c>
      <c r="AC57" s="27">
        <f t="shared" ca="1" si="25"/>
        <v>40.566034035456127</v>
      </c>
      <c r="AD57" s="27">
        <f t="shared" ca="1" si="11"/>
        <v>0</v>
      </c>
      <c r="AE57" s="27">
        <f t="shared" ca="1" si="26"/>
        <v>75.668321575570019</v>
      </c>
      <c r="AF57" s="27">
        <f t="shared" ca="1" si="30"/>
        <v>26.378947602949939</v>
      </c>
      <c r="AG57" s="27">
        <f t="shared" ca="1" si="27"/>
        <v>0</v>
      </c>
      <c r="AH57" s="25">
        <f t="shared" ca="1" si="2"/>
        <v>0.8598161833265503</v>
      </c>
      <c r="AI57" s="26">
        <f t="shared" ca="1" si="3"/>
        <v>0.14018381667344962</v>
      </c>
      <c r="AJ57" s="2"/>
    </row>
    <row r="58" spans="4:36" x14ac:dyDescent="0.25">
      <c r="D58" s="30">
        <f t="shared" si="34"/>
        <v>55</v>
      </c>
      <c r="E58" s="3">
        <f t="shared" si="13"/>
        <v>360</v>
      </c>
      <c r="F58" s="15">
        <f t="shared" si="14"/>
        <v>480</v>
      </c>
      <c r="G58">
        <f t="shared" si="15"/>
        <v>160.00000000000003</v>
      </c>
      <c r="H58" s="6">
        <f t="shared" si="16"/>
        <v>0.6</v>
      </c>
      <c r="I58" s="7">
        <f t="shared" si="17"/>
        <v>0.4</v>
      </c>
      <c r="J58" s="2">
        <f t="shared" si="18"/>
        <v>360</v>
      </c>
      <c r="K58" s="2">
        <f t="shared" si="28"/>
        <v>480</v>
      </c>
      <c r="L58" s="2">
        <f t="shared" si="29"/>
        <v>160.00000000000003</v>
      </c>
      <c r="M58" s="6">
        <f>(J58+K58/2)/SUM(J58:L58)</f>
        <v>0.6</v>
      </c>
      <c r="N58" s="7">
        <f t="shared" si="1"/>
        <v>0.4</v>
      </c>
      <c r="O58" s="2">
        <f t="shared" si="19"/>
        <v>360</v>
      </c>
      <c r="P58" s="2">
        <f t="shared" si="20"/>
        <v>480</v>
      </c>
      <c r="Q58" s="2">
        <f t="shared" si="21"/>
        <v>160.00000000000003</v>
      </c>
      <c r="R58" s="6">
        <f t="shared" si="4"/>
        <v>0.6</v>
      </c>
      <c r="S58" s="7">
        <f t="shared" si="5"/>
        <v>0.4</v>
      </c>
      <c r="T58" s="2">
        <f t="shared" ca="1" si="6"/>
        <v>51998.886964553101</v>
      </c>
      <c r="U58" s="2">
        <f t="shared" ca="1" si="22"/>
        <v>97625.433065647274</v>
      </c>
      <c r="V58" s="2">
        <f t="shared" ca="1" si="23"/>
        <v>39434.822441077726</v>
      </c>
      <c r="W58" s="2">
        <f t="shared" ca="1" si="35"/>
        <v>29696.742130458249</v>
      </c>
      <c r="X58" s="2">
        <f t="shared" ca="1" si="36"/>
        <v>31868.728517151045</v>
      </c>
      <c r="Y58" s="2">
        <f t="shared" ca="1" si="37"/>
        <v>24848.892468514725</v>
      </c>
      <c r="Z58" s="6">
        <f t="shared" ca="1" si="8"/>
        <v>0.53322786816666135</v>
      </c>
      <c r="AA58" s="7">
        <f t="shared" ca="1" si="9"/>
        <v>0.46677213183333854</v>
      </c>
      <c r="AB58" s="2">
        <f t="shared" ca="1" si="10"/>
        <v>98.187924858423017</v>
      </c>
      <c r="AC58" s="2">
        <f t="shared" ca="1" si="25"/>
        <v>41.389932684717429</v>
      </c>
      <c r="AD58" s="2">
        <f t="shared" ca="1" si="11"/>
        <v>0</v>
      </c>
      <c r="AE58" s="2">
        <f t="shared" ca="1" si="26"/>
        <v>62.909977142150026</v>
      </c>
      <c r="AF58" s="2">
        <f t="shared" ca="1" si="30"/>
        <v>39.392125461299557</v>
      </c>
      <c r="AG58" s="2">
        <f t="shared" ca="1" si="27"/>
        <v>0</v>
      </c>
      <c r="AH58" s="6">
        <f t="shared" ca="1" si="2"/>
        <v>0.85173173806624469</v>
      </c>
      <c r="AI58" s="7">
        <f t="shared" ca="1" si="3"/>
        <v>0.14826826193375517</v>
      </c>
      <c r="AJ58" s="2"/>
    </row>
    <row r="59" spans="4:36" x14ac:dyDescent="0.25">
      <c r="D59" s="29">
        <f t="shared" si="34"/>
        <v>56</v>
      </c>
      <c r="E59" s="3">
        <f t="shared" si="13"/>
        <v>360</v>
      </c>
      <c r="F59" s="15">
        <f t="shared" si="14"/>
        <v>480</v>
      </c>
      <c r="G59">
        <f t="shared" si="15"/>
        <v>160.00000000000003</v>
      </c>
      <c r="H59" s="25">
        <f t="shared" si="16"/>
        <v>0.6</v>
      </c>
      <c r="I59" s="26">
        <f t="shared" si="17"/>
        <v>0.4</v>
      </c>
      <c r="J59" s="2">
        <f t="shared" si="18"/>
        <v>360</v>
      </c>
      <c r="K59" s="2">
        <f t="shared" si="28"/>
        <v>480</v>
      </c>
      <c r="L59" s="2">
        <f t="shared" si="29"/>
        <v>160.00000000000003</v>
      </c>
      <c r="M59" s="25">
        <f>(J59+K59/2)/SUM(J59:L59)</f>
        <v>0.6</v>
      </c>
      <c r="N59" s="26">
        <f t="shared" si="1"/>
        <v>0.4</v>
      </c>
      <c r="O59" s="2">
        <f t="shared" si="19"/>
        <v>360</v>
      </c>
      <c r="P59" s="2">
        <f t="shared" si="20"/>
        <v>480</v>
      </c>
      <c r="Q59" s="2">
        <f t="shared" si="21"/>
        <v>160.00000000000003</v>
      </c>
      <c r="R59" s="25">
        <f t="shared" si="4"/>
        <v>0.6</v>
      </c>
      <c r="S59" s="26">
        <f t="shared" si="5"/>
        <v>0.4</v>
      </c>
      <c r="T59" s="27">
        <f t="shared" ca="1" si="6"/>
        <v>60252.671480936187</v>
      </c>
      <c r="U59" s="27">
        <f t="shared" ca="1" si="22"/>
        <v>101084.40092058203</v>
      </c>
      <c r="V59" s="27">
        <f t="shared" ca="1" si="23"/>
        <v>46627.984316887654</v>
      </c>
      <c r="W59" s="27">
        <f t="shared" ca="1" si="35"/>
        <v>21623.749583315974</v>
      </c>
      <c r="X59" s="27">
        <f t="shared" ca="1" si="36"/>
        <v>1020.8025364911376</v>
      </c>
      <c r="Y59" s="27">
        <f t="shared" ca="1" si="37"/>
        <v>45498.215464704655</v>
      </c>
      <c r="Z59" s="25">
        <f t="shared" ca="1" si="8"/>
        <v>0.53275715492554343</v>
      </c>
      <c r="AA59" s="26">
        <f t="shared" ca="1" si="9"/>
        <v>0.46724284507445646</v>
      </c>
      <c r="AB59" s="27">
        <f t="shared" ca="1" si="10"/>
        <v>97.469751974291029</v>
      </c>
      <c r="AC59" s="27">
        <f t="shared" ca="1" si="25"/>
        <v>35.026066135037269</v>
      </c>
      <c r="AD59" s="27">
        <f t="shared" ca="1" si="11"/>
        <v>0</v>
      </c>
      <c r="AE59" s="27">
        <f t="shared" ca="1" si="26"/>
        <v>46.576161260435022</v>
      </c>
      <c r="AF59" s="27">
        <f t="shared" ca="1" si="30"/>
        <v>21.400723434001758</v>
      </c>
      <c r="AG59" s="27">
        <f t="shared" ca="1" si="27"/>
        <v>0</v>
      </c>
      <c r="AH59" s="25">
        <f t="shared" ca="1" si="2"/>
        <v>0.86782199380007718</v>
      </c>
      <c r="AI59" s="26">
        <f t="shared" ca="1" si="3"/>
        <v>0.13217800619992276</v>
      </c>
      <c r="AJ59" s="2"/>
    </row>
    <row r="60" spans="4:36" x14ac:dyDescent="0.25">
      <c r="D60" s="30">
        <f t="shared" si="34"/>
        <v>57</v>
      </c>
      <c r="E60" s="3">
        <f t="shared" si="13"/>
        <v>360</v>
      </c>
      <c r="F60" s="15">
        <f t="shared" si="14"/>
        <v>480</v>
      </c>
      <c r="G60">
        <f t="shared" si="15"/>
        <v>160.00000000000003</v>
      </c>
      <c r="H60" s="6">
        <f t="shared" si="16"/>
        <v>0.6</v>
      </c>
      <c r="I60" s="7">
        <f t="shared" si="17"/>
        <v>0.4</v>
      </c>
      <c r="J60" s="2">
        <f t="shared" si="18"/>
        <v>360</v>
      </c>
      <c r="K60" s="2">
        <f t="shared" si="28"/>
        <v>480</v>
      </c>
      <c r="L60" s="2">
        <f t="shared" si="29"/>
        <v>160.00000000000003</v>
      </c>
      <c r="M60" s="6">
        <f>(J60+K60/2)/SUM(J60:L60)</f>
        <v>0.6</v>
      </c>
      <c r="N60" s="7">
        <f t="shared" si="1"/>
        <v>0.4</v>
      </c>
      <c r="O60" s="2">
        <f t="shared" si="19"/>
        <v>360</v>
      </c>
      <c r="P60" s="2">
        <f t="shared" si="20"/>
        <v>480</v>
      </c>
      <c r="Q60" s="2">
        <f t="shared" si="21"/>
        <v>160.00000000000003</v>
      </c>
      <c r="R60" s="6">
        <f t="shared" si="4"/>
        <v>0.6</v>
      </c>
      <c r="S60" s="7">
        <f t="shared" si="5"/>
        <v>0.4</v>
      </c>
      <c r="T60" s="2">
        <f t="shared" ca="1" si="6"/>
        <v>65626.11747101754</v>
      </c>
      <c r="U60" s="2">
        <f t="shared" ca="1" si="22"/>
        <v>103847.76131327712</v>
      </c>
      <c r="V60" s="2">
        <f t="shared" ca="1" si="23"/>
        <v>59287.683605951781</v>
      </c>
      <c r="W60" s="2">
        <f t="shared" ca="1" si="35"/>
        <v>52368.572854541329</v>
      </c>
      <c r="X60" s="2">
        <f t="shared" ca="1" si="36"/>
        <v>74061.606374086739</v>
      </c>
      <c r="Y60" s="2">
        <f t="shared" ca="1" si="37"/>
        <v>32311.617618841763</v>
      </c>
      <c r="Z60" s="6">
        <f t="shared" ca="1" si="8"/>
        <v>0.51385379999777447</v>
      </c>
      <c r="AA60" s="7">
        <f t="shared" ca="1" si="9"/>
        <v>0.48614620000222558</v>
      </c>
      <c r="AB60" s="2">
        <f t="shared" ca="1" si="10"/>
        <v>94.910778994051498</v>
      </c>
      <c r="AC60" s="2">
        <f t="shared" ca="1" si="25"/>
        <v>26.423593685902681</v>
      </c>
      <c r="AD60" s="2">
        <f t="shared" ca="1" si="11"/>
        <v>0</v>
      </c>
      <c r="AE60" s="2">
        <f t="shared" ca="1" si="26"/>
        <v>38.028091001244448</v>
      </c>
      <c r="AF60" s="2">
        <f t="shared" ca="1" si="30"/>
        <v>18.213793568323027</v>
      </c>
      <c r="AG60" s="2">
        <f t="shared" ca="1" si="27"/>
        <v>0</v>
      </c>
      <c r="AH60" s="6">
        <f t="shared" ca="1" si="2"/>
        <v>0.89111249721626429</v>
      </c>
      <c r="AI60" s="7">
        <f t="shared" ca="1" si="3"/>
        <v>0.10888750278373574</v>
      </c>
      <c r="AJ60" s="2"/>
    </row>
    <row r="61" spans="4:36" x14ac:dyDescent="0.25">
      <c r="D61" s="29">
        <f t="shared" si="34"/>
        <v>58</v>
      </c>
      <c r="E61" s="3">
        <f t="shared" si="13"/>
        <v>360</v>
      </c>
      <c r="F61" s="15">
        <f t="shared" si="14"/>
        <v>480</v>
      </c>
      <c r="G61">
        <f t="shared" si="15"/>
        <v>160.00000000000003</v>
      </c>
      <c r="H61" s="25">
        <f t="shared" si="16"/>
        <v>0.6</v>
      </c>
      <c r="I61" s="26">
        <f t="shared" si="17"/>
        <v>0.4</v>
      </c>
      <c r="J61" s="2">
        <f t="shared" si="18"/>
        <v>360</v>
      </c>
      <c r="K61" s="2">
        <f t="shared" si="28"/>
        <v>480</v>
      </c>
      <c r="L61" s="2">
        <f t="shared" si="29"/>
        <v>160.00000000000003</v>
      </c>
      <c r="M61" s="25">
        <f>(J61+K61/2)/SUM(J61:L61)</f>
        <v>0.6</v>
      </c>
      <c r="N61" s="26">
        <f t="shared" si="1"/>
        <v>0.4</v>
      </c>
      <c r="O61" s="2">
        <f t="shared" si="19"/>
        <v>360</v>
      </c>
      <c r="P61" s="2">
        <f t="shared" si="20"/>
        <v>480</v>
      </c>
      <c r="Q61" s="2">
        <f t="shared" si="21"/>
        <v>160.00000000000003</v>
      </c>
      <c r="R61" s="25">
        <f t="shared" si="4"/>
        <v>0.6</v>
      </c>
      <c r="S61" s="26">
        <f t="shared" si="5"/>
        <v>0.4</v>
      </c>
      <c r="T61" s="27">
        <f t="shared" ca="1" si="6"/>
        <v>67950.307319837026</v>
      </c>
      <c r="U61" s="27">
        <f t="shared" ca="1" si="22"/>
        <v>124965.92999311049</v>
      </c>
      <c r="V61" s="27">
        <f t="shared" ca="1" si="23"/>
        <v>58721.481316323596</v>
      </c>
      <c r="W61" s="27">
        <f t="shared" ca="1" si="35"/>
        <v>4262.7320711477805</v>
      </c>
      <c r="X61" s="27">
        <f t="shared" ca="1" si="36"/>
        <v>43625.040747494291</v>
      </c>
      <c r="Y61" s="27">
        <f t="shared" ca="1" si="37"/>
        <v>41339.1448296132</v>
      </c>
      <c r="Z61" s="25">
        <f t="shared" ca="1" si="8"/>
        <v>0.51833752518061482</v>
      </c>
      <c r="AA61" s="26">
        <f t="shared" ca="1" si="9"/>
        <v>0.48166247481938518</v>
      </c>
      <c r="AB61" s="27">
        <f t="shared" ca="1" si="10"/>
        <v>92.148119099858548</v>
      </c>
      <c r="AC61" s="27">
        <f t="shared" ca="1" si="25"/>
        <v>25.277913888214407</v>
      </c>
      <c r="AD61" s="27">
        <f t="shared" ca="1" si="11"/>
        <v>0</v>
      </c>
      <c r="AE61" s="27">
        <f t="shared" ca="1" si="26"/>
        <v>24.39519809687944</v>
      </c>
      <c r="AF61" s="27">
        <f t="shared" ca="1" si="30"/>
        <v>10.97827297237354</v>
      </c>
      <c r="AG61" s="27">
        <f t="shared" ca="1" si="27"/>
        <v>0</v>
      </c>
      <c r="AH61" s="25">
        <f t="shared" ca="1" si="2"/>
        <v>0.89236665309649899</v>
      </c>
      <c r="AI61" s="26">
        <f t="shared" ca="1" si="3"/>
        <v>0.10763334690350095</v>
      </c>
      <c r="AJ61" s="2"/>
    </row>
    <row r="62" spans="4:36" x14ac:dyDescent="0.25">
      <c r="D62" s="30">
        <f t="shared" si="34"/>
        <v>59</v>
      </c>
      <c r="E62" s="3">
        <f t="shared" si="13"/>
        <v>360</v>
      </c>
      <c r="F62" s="15">
        <f t="shared" si="14"/>
        <v>480</v>
      </c>
      <c r="G62">
        <f t="shared" si="15"/>
        <v>160.00000000000003</v>
      </c>
      <c r="H62" s="6">
        <f t="shared" si="16"/>
        <v>0.6</v>
      </c>
      <c r="I62" s="7">
        <f t="shared" si="17"/>
        <v>0.4</v>
      </c>
      <c r="J62" s="2">
        <f t="shared" si="18"/>
        <v>360</v>
      </c>
      <c r="K62" s="2">
        <f t="shared" si="28"/>
        <v>480</v>
      </c>
      <c r="L62" s="2">
        <f t="shared" si="29"/>
        <v>160.00000000000003</v>
      </c>
      <c r="M62" s="6">
        <f>(J62+K62/2)/SUM(J62:L62)</f>
        <v>0.6</v>
      </c>
      <c r="N62" s="7">
        <f t="shared" si="1"/>
        <v>0.4</v>
      </c>
      <c r="O62" s="2">
        <f t="shared" si="19"/>
        <v>360</v>
      </c>
      <c r="P62" s="2">
        <f t="shared" si="20"/>
        <v>480</v>
      </c>
      <c r="Q62" s="2">
        <f t="shared" si="21"/>
        <v>160.00000000000003</v>
      </c>
      <c r="R62" s="6">
        <f t="shared" si="4"/>
        <v>0.6</v>
      </c>
      <c r="S62" s="7">
        <f t="shared" si="5"/>
        <v>0.4</v>
      </c>
      <c r="T62" s="2">
        <f t="shared" ca="1" si="6"/>
        <v>68810.635107465845</v>
      </c>
      <c r="U62" s="2">
        <f t="shared" ca="1" si="22"/>
        <v>137952.75778914243</v>
      </c>
      <c r="V62" s="2">
        <f t="shared" ca="1" si="23"/>
        <v>70038.097595589963</v>
      </c>
      <c r="W62" s="2">
        <f t="shared" ca="1" si="35"/>
        <v>13451.455674147737</v>
      </c>
      <c r="X62" s="2">
        <f t="shared" ca="1" si="36"/>
        <v>7516.5219214555982</v>
      </c>
      <c r="Y62" s="2">
        <f t="shared" ca="1" si="37"/>
        <v>62074.451845848089</v>
      </c>
      <c r="Z62" s="6">
        <f t="shared" ca="1" si="8"/>
        <v>0.49778277478574717</v>
      </c>
      <c r="AA62" s="7">
        <f t="shared" ca="1" si="9"/>
        <v>0.50221722521425272</v>
      </c>
      <c r="AB62" s="2">
        <f t="shared" ca="1" si="10"/>
        <v>85.971236383051675</v>
      </c>
      <c r="AC62" s="2">
        <f t="shared" ca="1" si="25"/>
        <v>24.654033951194954</v>
      </c>
      <c r="AD62" s="2">
        <f t="shared" ca="1" si="11"/>
        <v>0</v>
      </c>
      <c r="AE62" s="2">
        <f t="shared" ca="1" si="26"/>
        <v>54.608146498648367</v>
      </c>
      <c r="AF62" s="2">
        <f t="shared" ca="1" si="30"/>
        <v>23.20986118917773</v>
      </c>
      <c r="AG62" s="2">
        <f t="shared" ca="1" si="27"/>
        <v>0</v>
      </c>
      <c r="AH62" s="6">
        <f t="shared" ca="1" si="2"/>
        <v>0.88856961037607185</v>
      </c>
      <c r="AI62" s="7">
        <f t="shared" ca="1" si="3"/>
        <v>0.11143038962392809</v>
      </c>
      <c r="AJ62" s="2"/>
    </row>
    <row r="63" spans="4:36" x14ac:dyDescent="0.25">
      <c r="D63" s="29">
        <f t="shared" si="34"/>
        <v>60</v>
      </c>
      <c r="E63" s="3">
        <f t="shared" si="13"/>
        <v>360</v>
      </c>
      <c r="F63" s="15">
        <f t="shared" si="14"/>
        <v>480</v>
      </c>
      <c r="G63">
        <f t="shared" si="15"/>
        <v>160.00000000000003</v>
      </c>
      <c r="H63" s="25">
        <f t="shared" si="16"/>
        <v>0.6</v>
      </c>
      <c r="I63" s="26">
        <f t="shared" si="17"/>
        <v>0.4</v>
      </c>
      <c r="J63" s="2">
        <f t="shared" si="18"/>
        <v>360</v>
      </c>
      <c r="K63" s="2">
        <f t="shared" si="28"/>
        <v>480</v>
      </c>
      <c r="L63" s="2">
        <f t="shared" si="29"/>
        <v>160.00000000000003</v>
      </c>
      <c r="M63" s="25">
        <f>(J63+K63/2)/SUM(J63:L63)</f>
        <v>0.6</v>
      </c>
      <c r="N63" s="26">
        <f t="shared" si="1"/>
        <v>0.4</v>
      </c>
      <c r="O63" s="2">
        <f t="shared" si="19"/>
        <v>360</v>
      </c>
      <c r="P63" s="2">
        <f t="shared" si="20"/>
        <v>480</v>
      </c>
      <c r="Q63" s="2">
        <f t="shared" si="21"/>
        <v>160.00000000000003</v>
      </c>
      <c r="R63" s="25">
        <f t="shared" si="4"/>
        <v>0.6</v>
      </c>
      <c r="S63" s="26">
        <f t="shared" si="5"/>
        <v>0.4</v>
      </c>
      <c r="T63" s="27">
        <f t="shared" ca="1" si="6"/>
        <v>73071.713684843213</v>
      </c>
      <c r="U63" s="27">
        <f t="shared" ca="1" si="22"/>
        <v>140903.47118387112</v>
      </c>
      <c r="V63" s="27">
        <f t="shared" ca="1" si="23"/>
        <v>90506.454672703694</v>
      </c>
      <c r="W63" s="27">
        <f t="shared" ca="1" si="35"/>
        <v>32317.260334267568</v>
      </c>
      <c r="X63" s="27">
        <f t="shared" ca="1" si="36"/>
        <v>118771.34379099318</v>
      </c>
      <c r="Y63" s="27">
        <f t="shared" ca="1" si="37"/>
        <v>43696.945251184232</v>
      </c>
      <c r="Z63" s="25">
        <f t="shared" ca="1" si="8"/>
        <v>0.47136979915419686</v>
      </c>
      <c r="AA63" s="26">
        <f t="shared" ca="1" si="9"/>
        <v>0.52863020084580314</v>
      </c>
      <c r="AB63" s="27">
        <f t="shared" ca="1" si="10"/>
        <v>81.373743873881793</v>
      </c>
      <c r="AC63" s="27">
        <f t="shared" ca="1" si="25"/>
        <v>19.608651781096121</v>
      </c>
      <c r="AD63" s="27">
        <f t="shared" ca="1" si="11"/>
        <v>0</v>
      </c>
      <c r="AE63" s="27">
        <f t="shared" ca="1" si="26"/>
        <v>36.074907146703474</v>
      </c>
      <c r="AF63" s="27">
        <f t="shared" ca="1" si="30"/>
        <v>15.302457420273916</v>
      </c>
      <c r="AG63" s="27">
        <f t="shared" ca="1" si="27"/>
        <v>0</v>
      </c>
      <c r="AH63" s="25">
        <f t="shared" ca="1" si="2"/>
        <v>0.90291054369470425</v>
      </c>
      <c r="AI63" s="26">
        <f t="shared" ca="1" si="3"/>
        <v>9.7089456305295696E-2</v>
      </c>
      <c r="AJ63" s="2"/>
    </row>
    <row r="64" spans="4:36" x14ac:dyDescent="0.25">
      <c r="D64" s="30">
        <f t="shared" si="34"/>
        <v>61</v>
      </c>
      <c r="E64" s="3">
        <f t="shared" si="13"/>
        <v>360</v>
      </c>
      <c r="F64" s="15">
        <f t="shared" si="14"/>
        <v>480</v>
      </c>
      <c r="G64">
        <f t="shared" si="15"/>
        <v>160.00000000000003</v>
      </c>
      <c r="H64" s="6">
        <f t="shared" si="16"/>
        <v>0.6</v>
      </c>
      <c r="I64" s="7">
        <f t="shared" si="17"/>
        <v>0.4</v>
      </c>
      <c r="J64" s="2">
        <f t="shared" si="18"/>
        <v>360</v>
      </c>
      <c r="K64" s="2">
        <f t="shared" si="28"/>
        <v>480</v>
      </c>
      <c r="L64" s="2">
        <f t="shared" si="29"/>
        <v>160.00000000000003</v>
      </c>
      <c r="M64" s="6">
        <f>(J64+K64/2)/SUM(J64:L64)</f>
        <v>0.6</v>
      </c>
      <c r="N64" s="7">
        <f t="shared" si="1"/>
        <v>0.4</v>
      </c>
      <c r="O64" s="2">
        <f t="shared" si="19"/>
        <v>360</v>
      </c>
      <c r="P64" s="2">
        <f t="shared" si="20"/>
        <v>480</v>
      </c>
      <c r="Q64" s="2">
        <f t="shared" si="21"/>
        <v>160.00000000000003</v>
      </c>
      <c r="R64" s="6">
        <f t="shared" si="4"/>
        <v>0.6</v>
      </c>
      <c r="S64" s="7">
        <f t="shared" si="5"/>
        <v>0.4</v>
      </c>
      <c r="T64" s="2">
        <f t="shared" ca="1" si="6"/>
        <v>72704.335279071704</v>
      </c>
      <c r="U64" s="2">
        <f t="shared" ca="1" si="22"/>
        <v>170307.56126521647</v>
      </c>
      <c r="V64" s="2">
        <f t="shared" ca="1" si="23"/>
        <v>91917.906951271711</v>
      </c>
      <c r="W64" s="2">
        <f t="shared" ca="1" si="35"/>
        <v>16393.067570207797</v>
      </c>
      <c r="X64" s="2">
        <f t="shared" ca="1" si="36"/>
        <v>37139.278708422273</v>
      </c>
      <c r="Y64" s="2">
        <f t="shared" ca="1" si="37"/>
        <v>31686.133490071308</v>
      </c>
      <c r="Z64" s="6">
        <f t="shared" ca="1" si="8"/>
        <v>0.47131701707092966</v>
      </c>
      <c r="AA64" s="7">
        <f t="shared" ca="1" si="9"/>
        <v>0.52868298292907023</v>
      </c>
      <c r="AB64" s="2">
        <f t="shared" ca="1" si="10"/>
        <v>76.910523649028363</v>
      </c>
      <c r="AC64" s="2">
        <f t="shared" ca="1" si="25"/>
        <v>20.854600810635251</v>
      </c>
      <c r="AD64" s="2">
        <f t="shared" ca="1" si="11"/>
        <v>0</v>
      </c>
      <c r="AE64" s="2">
        <f t="shared" ca="1" si="26"/>
        <v>54.502060008057029</v>
      </c>
      <c r="AF64" s="2">
        <f t="shared" ca="1" si="30"/>
        <v>0.93575973855101491</v>
      </c>
      <c r="AG64" s="2">
        <f t="shared" ca="1" si="27"/>
        <v>0</v>
      </c>
      <c r="AH64" s="6">
        <f t="shared" ca="1" si="2"/>
        <v>0.8933433526224398</v>
      </c>
      <c r="AI64" s="7">
        <f t="shared" ca="1" si="3"/>
        <v>0.10665664737756018</v>
      </c>
      <c r="AJ64" s="2"/>
    </row>
    <row r="65" spans="4:36" x14ac:dyDescent="0.25">
      <c r="D65" s="29">
        <f t="shared" si="34"/>
        <v>62</v>
      </c>
      <c r="E65" s="3">
        <f t="shared" si="13"/>
        <v>360</v>
      </c>
      <c r="F65" s="15">
        <f t="shared" si="14"/>
        <v>480</v>
      </c>
      <c r="G65">
        <f t="shared" si="15"/>
        <v>160.00000000000003</v>
      </c>
      <c r="H65" s="25">
        <f t="shared" si="16"/>
        <v>0.6</v>
      </c>
      <c r="I65" s="26">
        <f t="shared" si="17"/>
        <v>0.4</v>
      </c>
      <c r="J65" s="2">
        <f t="shared" si="18"/>
        <v>360</v>
      </c>
      <c r="K65" s="2">
        <f t="shared" si="28"/>
        <v>480</v>
      </c>
      <c r="L65" s="2">
        <f t="shared" si="29"/>
        <v>160.00000000000003</v>
      </c>
      <c r="M65" s="25">
        <f>(J65+K65/2)/SUM(J65:L65)</f>
        <v>0.6</v>
      </c>
      <c r="N65" s="26">
        <f t="shared" si="1"/>
        <v>0.4</v>
      </c>
      <c r="O65" s="2">
        <f t="shared" si="19"/>
        <v>360</v>
      </c>
      <c r="P65" s="2">
        <f t="shared" si="20"/>
        <v>480</v>
      </c>
      <c r="Q65" s="2">
        <f t="shared" si="21"/>
        <v>160.00000000000003</v>
      </c>
      <c r="R65" s="25">
        <f t="shared" si="4"/>
        <v>0.6</v>
      </c>
      <c r="S65" s="26">
        <f t="shared" si="5"/>
        <v>0.4</v>
      </c>
      <c r="T65" s="27">
        <f t="shared" ca="1" si="6"/>
        <v>80844.099258072034</v>
      </c>
      <c r="U65" s="27">
        <f t="shared" ca="1" si="22"/>
        <v>181510.45869582094</v>
      </c>
      <c r="V65" s="27">
        <f t="shared" ca="1" si="23"/>
        <v>106068.22589122286</v>
      </c>
      <c r="W65" s="27">
        <f t="shared" ca="1" si="35"/>
        <v>56082.447376066993</v>
      </c>
      <c r="X65" s="27">
        <f t="shared" ca="1" si="36"/>
        <v>46767.312696376895</v>
      </c>
      <c r="Y65" s="27">
        <f t="shared" ca="1" si="37"/>
        <v>68268.889770605994</v>
      </c>
      <c r="Z65" s="25">
        <f t="shared" ca="1" si="8"/>
        <v>0.46576741757133705</v>
      </c>
      <c r="AA65" s="26">
        <f t="shared" ca="1" si="9"/>
        <v>0.53423258242866301</v>
      </c>
      <c r="AB65" s="27">
        <f t="shared" ca="1" si="10"/>
        <v>70.291834733061307</v>
      </c>
      <c r="AC65" s="27">
        <f t="shared" ca="1" si="25"/>
        <v>22.726023212086506</v>
      </c>
      <c r="AD65" s="27">
        <f t="shared" ca="1" si="11"/>
        <v>0</v>
      </c>
      <c r="AE65" s="27">
        <f t="shared" ca="1" si="26"/>
        <v>45.031730118519768</v>
      </c>
      <c r="AF65" s="27">
        <f t="shared" ca="1" si="30"/>
        <v>19.915430984476139</v>
      </c>
      <c r="AG65" s="27">
        <f t="shared" ca="1" si="27"/>
        <v>0</v>
      </c>
      <c r="AH65" s="25">
        <f t="shared" ca="1" si="2"/>
        <v>0.87784053667690398</v>
      </c>
      <c r="AI65" s="26">
        <f t="shared" ca="1" si="3"/>
        <v>0.12215946332309617</v>
      </c>
      <c r="AJ65" s="2"/>
    </row>
    <row r="66" spans="4:36" x14ac:dyDescent="0.25">
      <c r="D66" s="30">
        <f t="shared" si="34"/>
        <v>63</v>
      </c>
      <c r="E66" s="3">
        <f t="shared" si="13"/>
        <v>360</v>
      </c>
      <c r="F66" s="15">
        <f t="shared" si="14"/>
        <v>480</v>
      </c>
      <c r="G66">
        <f t="shared" si="15"/>
        <v>160.00000000000003</v>
      </c>
      <c r="H66" s="6">
        <f t="shared" si="16"/>
        <v>0.6</v>
      </c>
      <c r="I66" s="7">
        <f t="shared" si="17"/>
        <v>0.4</v>
      </c>
      <c r="J66" s="2">
        <f t="shared" si="18"/>
        <v>360</v>
      </c>
      <c r="K66" s="2">
        <f t="shared" si="28"/>
        <v>480</v>
      </c>
      <c r="L66" s="2">
        <f t="shared" si="29"/>
        <v>160.00000000000003</v>
      </c>
      <c r="M66" s="6">
        <f>(J66+K66/2)/SUM(J66:L66)</f>
        <v>0.6</v>
      </c>
      <c r="N66" s="7">
        <f t="shared" si="1"/>
        <v>0.4</v>
      </c>
      <c r="O66" s="2">
        <f t="shared" si="19"/>
        <v>360</v>
      </c>
      <c r="P66" s="2">
        <f t="shared" si="20"/>
        <v>480</v>
      </c>
      <c r="Q66" s="2">
        <f t="shared" si="21"/>
        <v>160.00000000000003</v>
      </c>
      <c r="R66" s="6">
        <f t="shared" si="4"/>
        <v>0.6</v>
      </c>
      <c r="S66" s="7">
        <f t="shared" si="5"/>
        <v>0.4</v>
      </c>
      <c r="T66" s="2">
        <f t="shared" ca="1" si="6"/>
        <v>92000.068997348615</v>
      </c>
      <c r="U66" s="2">
        <f t="shared" ca="1" si="22"/>
        <v>193417.02571234349</v>
      </c>
      <c r="V66" s="2">
        <f t="shared" ca="1" si="23"/>
        <v>119847.96751993534</v>
      </c>
      <c r="W66" s="2">
        <f t="shared" ca="1" si="35"/>
        <v>85405.047600882128</v>
      </c>
      <c r="X66" s="2">
        <f t="shared" ca="1" si="36"/>
        <v>13214.065325521946</v>
      </c>
      <c r="Y66" s="2">
        <f t="shared" ca="1" si="37"/>
        <v>39079.298480270947</v>
      </c>
      <c r="Z66" s="6">
        <f t="shared" ca="1" si="8"/>
        <v>0.46564236456829355</v>
      </c>
      <c r="AA66" s="7">
        <f t="shared" ca="1" si="9"/>
        <v>0.53435763543170645</v>
      </c>
      <c r="AB66" s="2">
        <f t="shared" ca="1" si="10"/>
        <v>68.27902115453989</v>
      </c>
      <c r="AC66" s="2">
        <f t="shared" ca="1" si="25"/>
        <v>19.639729913765102</v>
      </c>
      <c r="AD66" s="2">
        <f t="shared" ca="1" si="11"/>
        <v>0</v>
      </c>
      <c r="AE66" s="2">
        <f t="shared" ca="1" si="26"/>
        <v>19.998215228604099</v>
      </c>
      <c r="AF66" s="2">
        <f t="shared" ca="1" si="30"/>
        <v>9.2475835897724981</v>
      </c>
      <c r="AG66" s="2">
        <f t="shared" ca="1" si="27"/>
        <v>0</v>
      </c>
      <c r="AH66" s="6">
        <f t="shared" ca="1" si="2"/>
        <v>0.88830750166988381</v>
      </c>
      <c r="AI66" s="7">
        <f t="shared" ca="1" si="3"/>
        <v>0.11169249833011612</v>
      </c>
      <c r="AJ66" s="2"/>
    </row>
    <row r="67" spans="4:36" x14ac:dyDescent="0.25">
      <c r="D67" s="29">
        <f t="shared" si="34"/>
        <v>64</v>
      </c>
      <c r="E67" s="3">
        <f t="shared" si="13"/>
        <v>360</v>
      </c>
      <c r="F67" s="15">
        <f t="shared" si="14"/>
        <v>480</v>
      </c>
      <c r="G67">
        <f t="shared" si="15"/>
        <v>160.00000000000003</v>
      </c>
      <c r="H67" s="25">
        <f t="shared" si="16"/>
        <v>0.6</v>
      </c>
      <c r="I67" s="26">
        <f t="shared" si="17"/>
        <v>0.4</v>
      </c>
      <c r="J67" s="2">
        <f t="shared" si="18"/>
        <v>360</v>
      </c>
      <c r="K67" s="2">
        <f t="shared" si="28"/>
        <v>480</v>
      </c>
      <c r="L67" s="2">
        <f t="shared" si="29"/>
        <v>160.00000000000003</v>
      </c>
      <c r="M67" s="25">
        <f>(J67+K67/2)/SUM(J67:L67)</f>
        <v>0.6</v>
      </c>
      <c r="N67" s="26">
        <f t="shared" ref="N67:N130" si="38">(L67+K67/2)/SUM(J67:L67)</f>
        <v>0.4</v>
      </c>
      <c r="O67" s="2">
        <f t="shared" si="19"/>
        <v>360</v>
      </c>
      <c r="P67" s="2">
        <f t="shared" si="20"/>
        <v>480</v>
      </c>
      <c r="Q67" s="2">
        <f t="shared" si="21"/>
        <v>160.00000000000003</v>
      </c>
      <c r="R67" s="25">
        <f t="shared" si="4"/>
        <v>0.6</v>
      </c>
      <c r="S67" s="26">
        <f t="shared" si="5"/>
        <v>0.4</v>
      </c>
      <c r="T67" s="27">
        <f t="shared" ca="1" si="6"/>
        <v>113006.57173360855</v>
      </c>
      <c r="U67" s="27">
        <f t="shared" ca="1" si="22"/>
        <v>205564.82144731696</v>
      </c>
      <c r="V67" s="27">
        <f t="shared" ca="1" si="23"/>
        <v>127220.17527166469</v>
      </c>
      <c r="W67" s="27">
        <f t="shared" ca="1" si="35"/>
        <v>14285.270990331635</v>
      </c>
      <c r="X67" s="27">
        <f t="shared" ca="1" si="36"/>
        <v>109283.87495886986</v>
      </c>
      <c r="Y67" s="27">
        <f t="shared" ca="1" si="37"/>
        <v>43165.066708931161</v>
      </c>
      <c r="Z67" s="25">
        <f t="shared" ca="1" si="8"/>
        <v>0.48405801663387926</v>
      </c>
      <c r="AA67" s="26">
        <f t="shared" ca="1" si="9"/>
        <v>0.51594198336612074</v>
      </c>
      <c r="AB67" s="27">
        <f t="shared" ca="1" si="10"/>
        <v>68.81696865026322</v>
      </c>
      <c r="AC67" s="27">
        <f t="shared" ca="1" si="25"/>
        <v>15.509811769746181</v>
      </c>
      <c r="AD67" s="27">
        <f t="shared" ca="1" si="11"/>
        <v>0</v>
      </c>
      <c r="AE67" s="27">
        <f t="shared" ca="1" si="26"/>
        <v>29.71891394760652</v>
      </c>
      <c r="AF67" s="27">
        <f t="shared" ca="1" si="30"/>
        <v>1.1565341111034091</v>
      </c>
      <c r="AG67" s="27">
        <f t="shared" ca="1" si="27"/>
        <v>0</v>
      </c>
      <c r="AH67" s="25">
        <f t="shared" ref="AH67:AH130" ca="1" si="39">IF(SUM(AB67:AD67) = 0, "", (AB67+AC67/2)/SUM(AB67:AD67))</f>
        <v>0.90803744852764512</v>
      </c>
      <c r="AI67" s="26">
        <f t="shared" ref="AI67:AI130" ca="1" si="40">IF(SUM(AB67:AD67)=0,"",(AD67+AC67/2)/SUM(AB67:AD67))</f>
        <v>9.1962551472354978E-2</v>
      </c>
      <c r="AJ67" s="2"/>
    </row>
    <row r="68" spans="4:36" x14ac:dyDescent="0.25">
      <c r="D68" s="30">
        <f t="shared" si="34"/>
        <v>65</v>
      </c>
      <c r="E68" s="3">
        <f t="shared" si="13"/>
        <v>360</v>
      </c>
      <c r="F68" s="15">
        <f t="shared" si="14"/>
        <v>480</v>
      </c>
      <c r="G68">
        <f t="shared" si="15"/>
        <v>160.00000000000003</v>
      </c>
      <c r="H68" s="6">
        <f t="shared" si="16"/>
        <v>0.6</v>
      </c>
      <c r="I68" s="7">
        <f t="shared" si="17"/>
        <v>0.4</v>
      </c>
      <c r="J68" s="2">
        <f t="shared" si="18"/>
        <v>360</v>
      </c>
      <c r="K68" s="2">
        <f t="shared" si="28"/>
        <v>480</v>
      </c>
      <c r="L68" s="2">
        <f t="shared" si="29"/>
        <v>160.00000000000003</v>
      </c>
      <c r="M68" s="6">
        <f>(J68+K68/2)/SUM(J68:L68)</f>
        <v>0.6</v>
      </c>
      <c r="N68" s="7">
        <f t="shared" si="38"/>
        <v>0.4</v>
      </c>
      <c r="O68" s="2">
        <f t="shared" si="19"/>
        <v>360</v>
      </c>
      <c r="P68" s="2">
        <f t="shared" si="20"/>
        <v>480</v>
      </c>
      <c r="Q68" s="2">
        <f t="shared" si="21"/>
        <v>160.00000000000003</v>
      </c>
      <c r="R68" s="6">
        <f t="shared" ref="R68:R131" si="41">(O68+P68/2)/SUM(O68:Q68)</f>
        <v>0.6</v>
      </c>
      <c r="S68" s="7">
        <f t="shared" ref="S68:S131" si="42">(Q68+P68/2)/SUM(O68:Q68)</f>
        <v>0.4</v>
      </c>
      <c r="T68" s="2">
        <f t="shared" ref="T68:T131" ca="1" si="43">Z67^2*SUM(T67:V67)*(1-$B$12)+(W67/SUM(W67:Y67))*$B$16*(SUM(T67:V67)/1000)</f>
        <v>108273.79096341581</v>
      </c>
      <c r="U68" s="2">
        <f t="shared" ref="U68:U131" ca="1" si="44">Z67*AA67*SUM(T67:V67)*(1-$B$12)*2+(X67/SUM(W67:Y67))*$B$16*(SUM(T67:V67)/1000)</f>
        <v>251888.04751009779</v>
      </c>
      <c r="V68" s="2">
        <f t="shared" ref="V68:V131" ca="1" si="45">AA67^2*SUM(T67:V67)*(1-$B$13)+(Y67/SUM(W67:Y67))*$B$16*(SUM(T67:V67)/1000)</f>
        <v>130208.8868243356</v>
      </c>
      <c r="W68" s="2">
        <f t="shared" ca="1" si="35"/>
        <v>18195.34147539136</v>
      </c>
      <c r="X68" s="2">
        <f t="shared" ca="1" si="36"/>
        <v>204103.21473236853</v>
      </c>
      <c r="Y68" s="2">
        <f t="shared" ca="1" si="37"/>
        <v>79271.595166326078</v>
      </c>
      <c r="Z68" s="6">
        <f t="shared" ref="Z68:Z131" ca="1" si="46">(T68+U68/2)/SUM(T68:V68)</f>
        <v>0.47763417071074493</v>
      </c>
      <c r="AA68" s="7">
        <f t="shared" ref="AA68:AA131" ca="1" si="47">(V68+U68/2)/SUM(T68:V68)</f>
        <v>0.52236582928925501</v>
      </c>
      <c r="AB68" s="2">
        <f t="shared" ref="AB68:AB131" ca="1" si="48">IF(AB67 &lt;= 0, 0, IF((AH67^2*SUM(AB67:AD67)*(1-$B$12)+((W67/SUM(W67:Y67))*$B$16-(AE67/SUM(AE67:AG67))*$B$17)*SUM(AB67:AD67)/1000) &lt;= 0, 0, (AH67^2*SUM(AB67:AD67)*(1-$B$12)+((W67/SUM(W67:Y67))*$B$16-(AE67/SUM(AE67:AG67))*$B$17)*SUM(AB67:AD67)/1000)))</f>
        <v>62.135808964797661</v>
      </c>
      <c r="AC68" s="2">
        <f t="shared" ref="AC68:AC131" ca="1" si="49">IF(AC67 &lt;= 0, 0, IF((AH67*AI67*SUM(AB67:AD67)*(1-$B$12)*2+((X67/SUM(W67:Y67))*$B$16-(AF67/SUM(AE67:AG67))*$B$17)*SUM(AB67:AD67)/1000) &lt;= 0, 0, (AH67*AI67*SUM(AB67:AD67)*(1-$B$12)*2+((X67/SUM(W67:Y67))*$B$16-(AF67/SUM(AE67:AG67))*$B$17)*SUM(AB67:AD67)/1000)))</f>
        <v>19.29471261937784</v>
      </c>
      <c r="AD68" s="2">
        <f t="shared" ref="AD68:AD131" ca="1" si="50">IF(AD67 &lt;= 0, 0, IF((AI67^2*SUM(AB67:AD67)*(1-B77)+((Y67/SUM(W67:Y67))*$B$16-(AG67/SUM(AE67:AG67))*$B$17)*SUM(AB67:AD67)/1000) &lt;= 0, 0, (AI67^2*SUM(AB67:AD67)*(1-B77)+((Y67/SUM(W67:Y67))*$B$16-(AG67/SUM(AE67:AG67))*$B$17)*SUM(AB67:AD67)/1000)))</f>
        <v>0</v>
      </c>
      <c r="AE68" s="2">
        <f t="shared" ref="AE68:AE131" ca="1" si="51">IF(AB68 &lt;= 0, 0,RAND()*AB68)</f>
        <v>45.881564162823359</v>
      </c>
      <c r="AF68" s="2">
        <f t="shared" ref="AF68:AF131" ca="1" si="52">IF(AC68 &lt;= 0, 0,RAND()*AC68)</f>
        <v>18.866582720030614</v>
      </c>
      <c r="AG68" s="2">
        <f t="shared" ref="AG68:AG131" ca="1" si="53">IF(AD68 &lt;= 0, 0,RAND()*AD68)</f>
        <v>0</v>
      </c>
      <c r="AH68" s="6">
        <f t="shared" ca="1" si="39"/>
        <v>0.88152653179660212</v>
      </c>
      <c r="AI68" s="7">
        <f t="shared" ca="1" si="40"/>
        <v>0.11847346820339788</v>
      </c>
      <c r="AJ68" s="2"/>
    </row>
    <row r="69" spans="4:36" x14ac:dyDescent="0.25">
      <c r="D69" s="29">
        <f t="shared" si="34"/>
        <v>66</v>
      </c>
      <c r="E69" s="3">
        <f t="shared" ref="E69:E132" si="54">$H68^2*((SUM($E68:$G68))+($B$16-$B$17)*SUM(E68:G68)/1000)</f>
        <v>360</v>
      </c>
      <c r="F69" s="15">
        <f t="shared" ref="F69:F132" si="55">$H68*$I68*2*(SUM($E68:$G68)+($B$16-$B$17)*SUM(E68:G68)/1000)</f>
        <v>480</v>
      </c>
      <c r="G69">
        <f t="shared" ref="G69:G132" si="56">$I68^2*(SUM(E68:G68)+($B$16-$B$17)*SUM(E68:G68)/1000)</f>
        <v>160.00000000000003</v>
      </c>
      <c r="H69" s="25">
        <f t="shared" ref="H69:H132" si="57">(E69+F69/2)/SUM(E69:G69)</f>
        <v>0.6</v>
      </c>
      <c r="I69" s="26">
        <f t="shared" ref="I69:I132" si="58">(G69+F69/2)/SUM(E69:G69)</f>
        <v>0.4</v>
      </c>
      <c r="J69" s="2">
        <f t="shared" ref="J69:J132" si="59">$M68^2*A$10*(SUM(J68:L68)+($B$16-$B$17)*SUM(J68:L68)/1000)</f>
        <v>360</v>
      </c>
      <c r="K69" s="2">
        <f t="shared" ref="K69:K132" si="60">$M68*$N68*B$10*2*(SUM(J68:L68)+($B$16-$B$17)*SUM(J68:L68)/1000)</f>
        <v>480</v>
      </c>
      <c r="L69" s="2">
        <f t="shared" ref="L69:L132" si="61">$N68^2*C$10*(SUM(J68:L68)+($B$16-$B$17)*SUM(J68:L68)/1000)</f>
        <v>160.00000000000003</v>
      </c>
      <c r="M69" s="25">
        <f>(J69+K69/2)/SUM(J69:L69)</f>
        <v>0.6</v>
      </c>
      <c r="N69" s="26">
        <f t="shared" si="38"/>
        <v>0.4</v>
      </c>
      <c r="O69" s="2">
        <f t="shared" ref="O69:O132" si="62">R68^2*(SUM(O68:Q68)+($B$16-$B$17)*SUM(O68:Q68)/1000)*(1-$B$12)</f>
        <v>360</v>
      </c>
      <c r="P69" s="2">
        <f t="shared" ref="P69:P132" si="63">R68*S68*2*(SUM(O68:Q68)+($B$16-$B$17)*SUM(O68:Q68)/1000)*(1-$B$12)</f>
        <v>480</v>
      </c>
      <c r="Q69" s="2">
        <f t="shared" ref="Q69:Q132" si="64">S68^2*(SUM(O68:Q68)+($B$16-$B$17)*SUM(O68:Q68)/1000)*(1-$B$13)</f>
        <v>160.00000000000003</v>
      </c>
      <c r="R69" s="25">
        <f t="shared" si="41"/>
        <v>0.6</v>
      </c>
      <c r="S69" s="26">
        <f t="shared" si="42"/>
        <v>0.4</v>
      </c>
      <c r="T69" s="27">
        <f t="shared" ca="1" si="43"/>
        <v>114829.10076982193</v>
      </c>
      <c r="U69" s="27">
        <f t="shared" ca="1" si="44"/>
        <v>277883.14393027074</v>
      </c>
      <c r="V69" s="27">
        <f t="shared" ca="1" si="45"/>
        <v>146695.55312754144</v>
      </c>
      <c r="W69" s="27">
        <f t="shared" ca="1" si="35"/>
        <v>65218.998841839588</v>
      </c>
      <c r="X69" s="27">
        <f t="shared" ca="1" si="36"/>
        <v>103506.73753167613</v>
      </c>
      <c r="Y69" s="27">
        <f t="shared" ca="1" si="37"/>
        <v>93714.196610627128</v>
      </c>
      <c r="Z69" s="25">
        <f t="shared" ca="1" si="46"/>
        <v>0.470461631732007</v>
      </c>
      <c r="AA69" s="26">
        <f t="shared" ca="1" si="47"/>
        <v>0.52953836826799294</v>
      </c>
      <c r="AB69" s="27">
        <f t="shared" ca="1" si="48"/>
        <v>57.99978269504858</v>
      </c>
      <c r="AC69" s="27">
        <f t="shared" ca="1" si="49"/>
        <v>20.147277076118939</v>
      </c>
      <c r="AD69" s="27">
        <f t="shared" ca="1" si="50"/>
        <v>0</v>
      </c>
      <c r="AE69" s="27">
        <f t="shared" ca="1" si="51"/>
        <v>52.255111516117239</v>
      </c>
      <c r="AF69" s="27">
        <f t="shared" ca="1" si="52"/>
        <v>19.706040200785225</v>
      </c>
      <c r="AG69" s="27">
        <f t="shared" ca="1" si="53"/>
        <v>0</v>
      </c>
      <c r="AH69" s="25">
        <f t="shared" ca="1" si="39"/>
        <v>0.87109382531399915</v>
      </c>
      <c r="AI69" s="26">
        <f t="shared" ca="1" si="40"/>
        <v>0.12890617468600085</v>
      </c>
      <c r="AJ69" s="2"/>
    </row>
    <row r="70" spans="4:36" x14ac:dyDescent="0.25">
      <c r="D70" s="30">
        <f t="shared" si="34"/>
        <v>67</v>
      </c>
      <c r="E70" s="3">
        <f t="shared" si="54"/>
        <v>360</v>
      </c>
      <c r="F70" s="15">
        <f t="shared" si="55"/>
        <v>480</v>
      </c>
      <c r="G70">
        <f t="shared" si="56"/>
        <v>160.00000000000003</v>
      </c>
      <c r="H70" s="6">
        <f t="shared" si="57"/>
        <v>0.6</v>
      </c>
      <c r="I70" s="7">
        <f t="shared" si="58"/>
        <v>0.4</v>
      </c>
      <c r="J70" s="2">
        <f t="shared" si="59"/>
        <v>360</v>
      </c>
      <c r="K70" s="2">
        <f t="shared" si="60"/>
        <v>480</v>
      </c>
      <c r="L70" s="2">
        <f t="shared" si="61"/>
        <v>160.00000000000003</v>
      </c>
      <c r="M70" s="6">
        <f>(J70+K70/2)/SUM(J70:L70)</f>
        <v>0.6</v>
      </c>
      <c r="N70" s="7">
        <f t="shared" si="38"/>
        <v>0.4</v>
      </c>
      <c r="O70" s="2">
        <f t="shared" si="62"/>
        <v>360</v>
      </c>
      <c r="P70" s="2">
        <f t="shared" si="63"/>
        <v>480</v>
      </c>
      <c r="Q70" s="2">
        <f t="shared" si="64"/>
        <v>160.00000000000003</v>
      </c>
      <c r="R70" s="6">
        <f t="shared" si="41"/>
        <v>0.6</v>
      </c>
      <c r="S70" s="7">
        <f t="shared" si="42"/>
        <v>0.4</v>
      </c>
      <c r="T70" s="2">
        <f t="shared" ca="1" si="43"/>
        <v>132794.19846647448</v>
      </c>
      <c r="U70" s="2">
        <f t="shared" ca="1" si="44"/>
        <v>290036.94741662871</v>
      </c>
      <c r="V70" s="2">
        <f t="shared" ca="1" si="45"/>
        <v>170517.43172729429</v>
      </c>
      <c r="W70" s="2">
        <f t="shared" ca="1" si="35"/>
        <v>41928.183750266486</v>
      </c>
      <c r="X70" s="2">
        <f t="shared" ca="1" si="36"/>
        <v>200631.54490166085</v>
      </c>
      <c r="Y70" s="2">
        <f t="shared" ca="1" si="37"/>
        <v>97886.285275263886</v>
      </c>
      <c r="Z70" s="6">
        <f t="shared" ca="1" si="46"/>
        <v>0.46821157521541285</v>
      </c>
      <c r="AA70" s="7">
        <f t="shared" ca="1" si="47"/>
        <v>0.53178842478458721</v>
      </c>
      <c r="AB70" s="2">
        <f t="shared" ca="1" si="48"/>
        <v>55.56566566275</v>
      </c>
      <c r="AC70" s="2">
        <f t="shared" ca="1" si="49"/>
        <v>18.492300806927087</v>
      </c>
      <c r="AD70" s="2">
        <f t="shared" ca="1" si="50"/>
        <v>0</v>
      </c>
      <c r="AE70" s="2">
        <f t="shared" ca="1" si="51"/>
        <v>36.663793742767467</v>
      </c>
      <c r="AF70" s="2">
        <f t="shared" ca="1" si="52"/>
        <v>10.98881258436219</v>
      </c>
      <c r="AG70" s="2">
        <f t="shared" ca="1" si="53"/>
        <v>0</v>
      </c>
      <c r="AH70" s="6">
        <f t="shared" ca="1" si="39"/>
        <v>0.87514982054969914</v>
      </c>
      <c r="AI70" s="7">
        <f t="shared" ca="1" si="40"/>
        <v>0.1248501794503008</v>
      </c>
      <c r="AJ70" s="2"/>
    </row>
    <row r="71" spans="4:36" x14ac:dyDescent="0.25">
      <c r="D71" s="29">
        <f t="shared" si="34"/>
        <v>68</v>
      </c>
      <c r="E71" s="3">
        <f t="shared" si="54"/>
        <v>360</v>
      </c>
      <c r="F71" s="15">
        <f t="shared" si="55"/>
        <v>480</v>
      </c>
      <c r="G71">
        <f t="shared" si="56"/>
        <v>160.00000000000003</v>
      </c>
      <c r="H71" s="25">
        <f t="shared" si="57"/>
        <v>0.6</v>
      </c>
      <c r="I71" s="26">
        <f t="shared" si="58"/>
        <v>0.4</v>
      </c>
      <c r="J71" s="2">
        <f t="shared" si="59"/>
        <v>360</v>
      </c>
      <c r="K71" s="2">
        <f t="shared" si="60"/>
        <v>480</v>
      </c>
      <c r="L71" s="2">
        <f t="shared" si="61"/>
        <v>160.00000000000003</v>
      </c>
      <c r="M71" s="25">
        <f>(J71+K71/2)/SUM(J71:L71)</f>
        <v>0.6</v>
      </c>
      <c r="N71" s="26">
        <f t="shared" si="38"/>
        <v>0.4</v>
      </c>
      <c r="O71" s="2">
        <f t="shared" si="62"/>
        <v>360</v>
      </c>
      <c r="P71" s="2">
        <f t="shared" si="63"/>
        <v>480</v>
      </c>
      <c r="Q71" s="2">
        <f t="shared" si="64"/>
        <v>160.00000000000003</v>
      </c>
      <c r="R71" s="25">
        <f t="shared" si="41"/>
        <v>0.6</v>
      </c>
      <c r="S71" s="26">
        <f t="shared" si="42"/>
        <v>0.4</v>
      </c>
      <c r="T71" s="27">
        <f t="shared" ca="1" si="43"/>
        <v>137382.58997331624</v>
      </c>
      <c r="U71" s="27">
        <f t="shared" ca="1" si="44"/>
        <v>330442.32758470986</v>
      </c>
      <c r="V71" s="27">
        <f t="shared" ca="1" si="45"/>
        <v>184858.51781341119</v>
      </c>
      <c r="W71" s="27">
        <f t="shared" ca="1" si="35"/>
        <v>44008.239956513287</v>
      </c>
      <c r="X71" s="27">
        <f t="shared" ca="1" si="36"/>
        <v>150685.00181264494</v>
      </c>
      <c r="Y71" s="27">
        <f t="shared" ca="1" si="37"/>
        <v>54050.673997616388</v>
      </c>
      <c r="Z71" s="25">
        <f t="shared" ca="1" si="46"/>
        <v>0.4636302031986787</v>
      </c>
      <c r="AA71" s="26">
        <f t="shared" ca="1" si="47"/>
        <v>0.53636979680132124</v>
      </c>
      <c r="AB71" s="27">
        <f t="shared" ca="1" si="48"/>
        <v>51.93412110943396</v>
      </c>
      <c r="AC71" s="27">
        <f t="shared" ca="1" si="49"/>
        <v>18.84012003731257</v>
      </c>
      <c r="AD71" s="27">
        <f t="shared" ca="1" si="50"/>
        <v>0</v>
      </c>
      <c r="AE71" s="27">
        <f t="shared" ca="1" si="51"/>
        <v>16.151638455621491</v>
      </c>
      <c r="AF71" s="27">
        <f t="shared" ca="1" si="52"/>
        <v>17.437150759533399</v>
      </c>
      <c r="AG71" s="27">
        <f t="shared" ca="1" si="53"/>
        <v>0</v>
      </c>
      <c r="AH71" s="25">
        <f t="shared" ca="1" si="39"/>
        <v>0.86689987958861603</v>
      </c>
      <c r="AI71" s="26">
        <f t="shared" ca="1" si="40"/>
        <v>0.13310012041138392</v>
      </c>
      <c r="AJ71" s="2"/>
    </row>
    <row r="72" spans="4:36" x14ac:dyDescent="0.25">
      <c r="D72" s="30">
        <f t="shared" si="34"/>
        <v>69</v>
      </c>
      <c r="E72" s="3">
        <f t="shared" si="54"/>
        <v>360</v>
      </c>
      <c r="F72" s="15">
        <f t="shared" si="55"/>
        <v>480</v>
      </c>
      <c r="G72">
        <f t="shared" si="56"/>
        <v>160.00000000000003</v>
      </c>
      <c r="H72" s="6">
        <f t="shared" si="57"/>
        <v>0.6</v>
      </c>
      <c r="I72" s="7">
        <f t="shared" si="58"/>
        <v>0.4</v>
      </c>
      <c r="J72" s="2">
        <f t="shared" si="59"/>
        <v>360</v>
      </c>
      <c r="K72" s="2">
        <f t="shared" si="60"/>
        <v>480</v>
      </c>
      <c r="L72" s="2">
        <f t="shared" si="61"/>
        <v>160.00000000000003</v>
      </c>
      <c r="M72" s="6">
        <f>(J72+K72/2)/SUM(J72:L72)</f>
        <v>0.6</v>
      </c>
      <c r="N72" s="7">
        <f t="shared" si="38"/>
        <v>0.4</v>
      </c>
      <c r="O72" s="2">
        <f t="shared" si="62"/>
        <v>360</v>
      </c>
      <c r="P72" s="2">
        <f t="shared" si="63"/>
        <v>480</v>
      </c>
      <c r="Q72" s="2">
        <f t="shared" si="64"/>
        <v>160.00000000000003</v>
      </c>
      <c r="R72" s="6">
        <f t="shared" si="41"/>
        <v>0.6</v>
      </c>
      <c r="S72" s="7">
        <f t="shared" si="42"/>
        <v>0.4</v>
      </c>
      <c r="T72" s="2">
        <f t="shared" ca="1" si="43"/>
        <v>151843.63755965442</v>
      </c>
      <c r="U72" s="2">
        <f t="shared" ca="1" si="44"/>
        <v>364153.52442269732</v>
      </c>
      <c r="V72" s="2">
        <f t="shared" ca="1" si="45"/>
        <v>201954.61692622924</v>
      </c>
      <c r="W72" s="2">
        <f t="shared" ca="1" si="35"/>
        <v>94214.800931514124</v>
      </c>
      <c r="X72" s="2">
        <f t="shared" ca="1" si="36"/>
        <v>180224.13078282488</v>
      </c>
      <c r="Y72" s="2">
        <f t="shared" ca="1" si="37"/>
        <v>196659.15680516663</v>
      </c>
      <c r="Z72" s="6">
        <f t="shared" ca="1" si="46"/>
        <v>0.46510143101619383</v>
      </c>
      <c r="AA72" s="7">
        <f t="shared" ca="1" si="47"/>
        <v>0.53489856898380606</v>
      </c>
      <c r="AB72" s="2">
        <f t="shared" ca="1" si="48"/>
        <v>51.036805134697886</v>
      </c>
      <c r="AC72" s="2">
        <f t="shared" ca="1" si="49"/>
        <v>16.945739862483723</v>
      </c>
      <c r="AD72" s="2">
        <f t="shared" ca="1" si="50"/>
        <v>0</v>
      </c>
      <c r="AE72" s="2">
        <f t="shared" ca="1" si="51"/>
        <v>5.429615921796791</v>
      </c>
      <c r="AF72" s="2">
        <f t="shared" ca="1" si="52"/>
        <v>7.8944343425721781</v>
      </c>
      <c r="AG72" s="2">
        <f t="shared" ca="1" si="53"/>
        <v>0</v>
      </c>
      <c r="AH72" s="6">
        <f t="shared" ca="1" si="39"/>
        <v>0.87536697939753327</v>
      </c>
      <c r="AI72" s="7">
        <f t="shared" ca="1" si="40"/>
        <v>0.12463302060246681</v>
      </c>
      <c r="AJ72" s="2"/>
    </row>
    <row r="73" spans="4:36" x14ac:dyDescent="0.25">
      <c r="D73" s="29">
        <f t="shared" si="34"/>
        <v>70</v>
      </c>
      <c r="E73" s="3">
        <f t="shared" si="54"/>
        <v>360</v>
      </c>
      <c r="F73" s="15">
        <f t="shared" si="55"/>
        <v>480</v>
      </c>
      <c r="G73">
        <f t="shared" si="56"/>
        <v>160.00000000000003</v>
      </c>
      <c r="H73" s="25">
        <f t="shared" si="57"/>
        <v>0.6</v>
      </c>
      <c r="I73" s="26">
        <f t="shared" si="58"/>
        <v>0.4</v>
      </c>
      <c r="J73" s="2">
        <f t="shared" si="59"/>
        <v>360</v>
      </c>
      <c r="K73" s="2">
        <f t="shared" si="60"/>
        <v>480</v>
      </c>
      <c r="L73" s="2">
        <f t="shared" si="61"/>
        <v>160.00000000000003</v>
      </c>
      <c r="M73" s="25">
        <f>(J73+K73/2)/SUM(J73:L73)</f>
        <v>0.6</v>
      </c>
      <c r="N73" s="26">
        <f t="shared" si="38"/>
        <v>0.4</v>
      </c>
      <c r="O73" s="2">
        <f t="shared" si="62"/>
        <v>360</v>
      </c>
      <c r="P73" s="2">
        <f t="shared" si="63"/>
        <v>480</v>
      </c>
      <c r="Q73" s="2">
        <f t="shared" si="64"/>
        <v>160.00000000000003</v>
      </c>
      <c r="R73" s="25">
        <f t="shared" si="41"/>
        <v>0.6</v>
      </c>
      <c r="S73" s="26">
        <f t="shared" si="42"/>
        <v>0.4</v>
      </c>
      <c r="T73" s="27">
        <f t="shared" ca="1" si="43"/>
        <v>169665.15728279922</v>
      </c>
      <c r="U73" s="27">
        <f t="shared" ca="1" si="44"/>
        <v>384693.18017395341</v>
      </c>
      <c r="V73" s="27">
        <f t="shared" ca="1" si="45"/>
        <v>235388.61934268632</v>
      </c>
      <c r="W73" s="27">
        <f t="shared" ca="1" si="35"/>
        <v>16580.026618083732</v>
      </c>
      <c r="X73" s="27">
        <f t="shared" ca="1" si="36"/>
        <v>47109.54328018333</v>
      </c>
      <c r="Y73" s="27">
        <f t="shared" ca="1" si="37"/>
        <v>142962.1688077804</v>
      </c>
      <c r="Z73" s="25">
        <f t="shared" ca="1" si="46"/>
        <v>0.4583895439583327</v>
      </c>
      <c r="AA73" s="26">
        <f t="shared" ca="1" si="47"/>
        <v>0.54161045604166724</v>
      </c>
      <c r="AB73" s="27">
        <f t="shared" ca="1" si="48"/>
        <v>50.682063800919842</v>
      </c>
      <c r="AC73" s="27">
        <f t="shared" ca="1" si="49"/>
        <v>13.406561164906162</v>
      </c>
      <c r="AD73" s="27">
        <f t="shared" ca="1" si="50"/>
        <v>0</v>
      </c>
      <c r="AE73" s="27">
        <f t="shared" ca="1" si="51"/>
        <v>36.848174783329057</v>
      </c>
      <c r="AF73" s="27">
        <f t="shared" ca="1" si="52"/>
        <v>5.9484230359326524</v>
      </c>
      <c r="AG73" s="27">
        <f t="shared" ca="1" si="53"/>
        <v>0</v>
      </c>
      <c r="AH73" s="25">
        <f t="shared" ca="1" si="39"/>
        <v>0.89540607890983048</v>
      </c>
      <c r="AI73" s="26">
        <f t="shared" ca="1" si="40"/>
        <v>0.10459392109016964</v>
      </c>
      <c r="AJ73" s="2"/>
    </row>
    <row r="74" spans="4:36" x14ac:dyDescent="0.25">
      <c r="D74" s="30">
        <f t="shared" si="34"/>
        <v>71</v>
      </c>
      <c r="E74" s="3">
        <f t="shared" si="54"/>
        <v>360</v>
      </c>
      <c r="F74" s="15">
        <f t="shared" si="55"/>
        <v>480</v>
      </c>
      <c r="G74">
        <f t="shared" si="56"/>
        <v>160.00000000000003</v>
      </c>
      <c r="H74" s="6">
        <f t="shared" si="57"/>
        <v>0.6</v>
      </c>
      <c r="I74" s="7">
        <f t="shared" si="58"/>
        <v>0.4</v>
      </c>
      <c r="J74" s="2">
        <f t="shared" si="59"/>
        <v>360</v>
      </c>
      <c r="K74" s="2">
        <f t="shared" si="60"/>
        <v>480</v>
      </c>
      <c r="L74" s="2">
        <f t="shared" si="61"/>
        <v>160.00000000000003</v>
      </c>
      <c r="M74" s="6">
        <f>(J74+K74/2)/SUM(J74:L74)</f>
        <v>0.6</v>
      </c>
      <c r="N74" s="7">
        <f t="shared" si="38"/>
        <v>0.4</v>
      </c>
      <c r="O74" s="2">
        <f t="shared" si="62"/>
        <v>360</v>
      </c>
      <c r="P74" s="2">
        <f t="shared" si="63"/>
        <v>480</v>
      </c>
      <c r="Q74" s="2">
        <f t="shared" si="64"/>
        <v>160.00000000000003</v>
      </c>
      <c r="R74" s="6">
        <f t="shared" si="41"/>
        <v>0.6</v>
      </c>
      <c r="S74" s="7">
        <f t="shared" si="42"/>
        <v>0.4</v>
      </c>
      <c r="T74" s="2">
        <f t="shared" ca="1" si="43"/>
        <v>172278.6762886552</v>
      </c>
      <c r="U74" s="2">
        <f t="shared" ca="1" si="44"/>
        <v>410142.23033320997</v>
      </c>
      <c r="V74" s="2">
        <f t="shared" ca="1" si="45"/>
        <v>286300.74585751753</v>
      </c>
      <c r="W74" s="2">
        <f t="shared" ca="1" si="35"/>
        <v>76141.430253061553</v>
      </c>
      <c r="X74" s="2">
        <f t="shared" ca="1" si="36"/>
        <v>8072.3480538418526</v>
      </c>
      <c r="Y74" s="2">
        <f t="shared" ca="1" si="37"/>
        <v>124095.73835598565</v>
      </c>
      <c r="Z74" s="6">
        <f t="shared" ca="1" si="46"/>
        <v>0.43437364589484062</v>
      </c>
      <c r="AA74" s="7">
        <f t="shared" ca="1" si="47"/>
        <v>0.56562635410515938</v>
      </c>
      <c r="AB74" s="2">
        <f t="shared" ca="1" si="48"/>
        <v>46.379304186985053</v>
      </c>
      <c r="AC74" s="2">
        <f t="shared" ca="1" si="49"/>
        <v>12.574531921938993</v>
      </c>
      <c r="AD74" s="2">
        <f t="shared" ca="1" si="50"/>
        <v>0</v>
      </c>
      <c r="AE74" s="2">
        <f t="shared" ca="1" si="51"/>
        <v>15.941123040209547</v>
      </c>
      <c r="AF74" s="2">
        <f t="shared" ca="1" si="52"/>
        <v>3.0879818748737624</v>
      </c>
      <c r="AG74" s="2">
        <f t="shared" ca="1" si="53"/>
        <v>0</v>
      </c>
      <c r="AH74" s="6">
        <f t="shared" ca="1" si="39"/>
        <v>0.89335272518393816</v>
      </c>
      <c r="AI74" s="7">
        <f t="shared" ca="1" si="40"/>
        <v>0.10664727481606191</v>
      </c>
      <c r="AJ74" s="2"/>
    </row>
    <row r="75" spans="4:36" x14ac:dyDescent="0.25">
      <c r="D75" s="29">
        <f t="shared" si="34"/>
        <v>72</v>
      </c>
      <c r="E75" s="3">
        <f t="shared" si="54"/>
        <v>360</v>
      </c>
      <c r="F75" s="15">
        <f t="shared" si="55"/>
        <v>480</v>
      </c>
      <c r="G75">
        <f t="shared" si="56"/>
        <v>160.00000000000003</v>
      </c>
      <c r="H75" s="25">
        <f t="shared" si="57"/>
        <v>0.6</v>
      </c>
      <c r="I75" s="26">
        <f t="shared" si="58"/>
        <v>0.4</v>
      </c>
      <c r="J75" s="2">
        <f t="shared" si="59"/>
        <v>360</v>
      </c>
      <c r="K75" s="2">
        <f t="shared" si="60"/>
        <v>480</v>
      </c>
      <c r="L75" s="2">
        <f t="shared" si="61"/>
        <v>160.00000000000003</v>
      </c>
      <c r="M75" s="25">
        <f>(J75+K75/2)/SUM(J75:L75)</f>
        <v>0.6</v>
      </c>
      <c r="N75" s="26">
        <f t="shared" si="38"/>
        <v>0.4</v>
      </c>
      <c r="O75" s="2">
        <f t="shared" si="62"/>
        <v>360</v>
      </c>
      <c r="P75" s="2">
        <f t="shared" si="63"/>
        <v>480</v>
      </c>
      <c r="Q75" s="2">
        <f t="shared" si="64"/>
        <v>160.00000000000003</v>
      </c>
      <c r="R75" s="25">
        <f t="shared" si="41"/>
        <v>0.6</v>
      </c>
      <c r="S75" s="26">
        <f t="shared" si="42"/>
        <v>0.4</v>
      </c>
      <c r="T75" s="27">
        <f t="shared" ca="1" si="43"/>
        <v>195664.37513438787</v>
      </c>
      <c r="U75" s="27">
        <f t="shared" ca="1" si="44"/>
        <v>430244.41767786519</v>
      </c>
      <c r="V75" s="27">
        <f t="shared" ca="1" si="45"/>
        <v>329685.02491506794</v>
      </c>
      <c r="W75" s="27">
        <f t="shared" ca="1" si="35"/>
        <v>107439.41650418777</v>
      </c>
      <c r="X75" s="27">
        <f t="shared" ca="1" si="36"/>
        <v>251791.61882980951</v>
      </c>
      <c r="Y75" s="27">
        <f t="shared" ca="1" si="37"/>
        <v>226009.98353749872</v>
      </c>
      <c r="Z75" s="25">
        <f t="shared" ca="1" si="46"/>
        <v>0.42987572371521821</v>
      </c>
      <c r="AA75" s="26">
        <f t="shared" ca="1" si="47"/>
        <v>0.57012427628478168</v>
      </c>
      <c r="AB75" s="27">
        <f t="shared" ca="1" si="48"/>
        <v>44.266008685579585</v>
      </c>
      <c r="AC75" s="27">
        <f t="shared" ca="1" si="49"/>
        <v>10.505264631732347</v>
      </c>
      <c r="AD75" s="27">
        <f t="shared" ca="1" si="50"/>
        <v>0</v>
      </c>
      <c r="AE75" s="27">
        <f t="shared" ca="1" si="51"/>
        <v>8.9672768633139093</v>
      </c>
      <c r="AF75" s="27">
        <f t="shared" ca="1" si="52"/>
        <v>5.9273863122929304</v>
      </c>
      <c r="AG75" s="27">
        <f t="shared" ca="1" si="53"/>
        <v>0</v>
      </c>
      <c r="AH75" s="25">
        <f t="shared" ca="1" si="39"/>
        <v>0.90409877299299635</v>
      </c>
      <c r="AI75" s="26">
        <f t="shared" ca="1" si="40"/>
        <v>9.5901227007003653E-2</v>
      </c>
      <c r="AJ75" s="2"/>
    </row>
    <row r="76" spans="4:36" x14ac:dyDescent="0.25">
      <c r="D76" s="30">
        <f t="shared" si="34"/>
        <v>73</v>
      </c>
      <c r="E76" s="3">
        <f t="shared" si="54"/>
        <v>360</v>
      </c>
      <c r="F76" s="15">
        <f t="shared" si="55"/>
        <v>480</v>
      </c>
      <c r="G76">
        <f t="shared" si="56"/>
        <v>160.00000000000003</v>
      </c>
      <c r="H76" s="6">
        <f t="shared" si="57"/>
        <v>0.6</v>
      </c>
      <c r="I76" s="7">
        <f t="shared" si="58"/>
        <v>0.4</v>
      </c>
      <c r="J76" s="2">
        <f t="shared" si="59"/>
        <v>360</v>
      </c>
      <c r="K76" s="2">
        <f t="shared" si="60"/>
        <v>480</v>
      </c>
      <c r="L76" s="2">
        <f t="shared" si="61"/>
        <v>160.00000000000003</v>
      </c>
      <c r="M76" s="6">
        <f>(J76+K76/2)/SUM(J76:L76)</f>
        <v>0.6</v>
      </c>
      <c r="N76" s="7">
        <f t="shared" si="38"/>
        <v>0.4</v>
      </c>
      <c r="O76" s="2">
        <f t="shared" si="62"/>
        <v>360</v>
      </c>
      <c r="P76" s="2">
        <f t="shared" si="63"/>
        <v>480</v>
      </c>
      <c r="Q76" s="2">
        <f t="shared" si="64"/>
        <v>160.00000000000003</v>
      </c>
      <c r="R76" s="6">
        <f t="shared" si="41"/>
        <v>0.6</v>
      </c>
      <c r="S76" s="7">
        <f t="shared" si="42"/>
        <v>0.4</v>
      </c>
      <c r="T76" s="2">
        <f t="shared" ca="1" si="43"/>
        <v>194130.11348171128</v>
      </c>
      <c r="U76" s="2">
        <f t="shared" ca="1" si="44"/>
        <v>509511.87173357699</v>
      </c>
      <c r="V76" s="2">
        <f t="shared" ca="1" si="45"/>
        <v>347511.21428476472</v>
      </c>
      <c r="W76" s="2">
        <f t="shared" ca="1" si="35"/>
        <v>10249.808228564978</v>
      </c>
      <c r="X76" s="2">
        <f t="shared" ca="1" si="36"/>
        <v>184535.46119793688</v>
      </c>
      <c r="Y76" s="2">
        <f t="shared" ca="1" si="37"/>
        <v>317846.77216105163</v>
      </c>
      <c r="Z76" s="6">
        <f t="shared" ca="1" si="46"/>
        <v>0.42704150980275557</v>
      </c>
      <c r="AA76" s="7">
        <f t="shared" ca="1" si="47"/>
        <v>0.57295849019724443</v>
      </c>
      <c r="AB76" s="2">
        <f t="shared" ca="1" si="48"/>
        <v>42.477757501900427</v>
      </c>
      <c r="AC76" s="2">
        <f t="shared" ca="1" si="49"/>
        <v>9.6746098600354102</v>
      </c>
      <c r="AD76" s="2">
        <f t="shared" ca="1" si="50"/>
        <v>0</v>
      </c>
      <c r="AE76" s="2">
        <f t="shared" ca="1" si="51"/>
        <v>37.059402142437882</v>
      </c>
      <c r="AF76" s="2">
        <f t="shared" ca="1" si="52"/>
        <v>1.7523362112315923</v>
      </c>
      <c r="AG76" s="2">
        <f t="shared" ca="1" si="53"/>
        <v>0</v>
      </c>
      <c r="AH76" s="6">
        <f t="shared" ca="1" si="39"/>
        <v>0.90724668553496424</v>
      </c>
      <c r="AI76" s="7">
        <f t="shared" ca="1" si="40"/>
        <v>9.2753314465035819E-2</v>
      </c>
      <c r="AJ76" s="2"/>
    </row>
    <row r="77" spans="4:36" x14ac:dyDescent="0.25">
      <c r="D77" s="29">
        <f t="shared" si="34"/>
        <v>74</v>
      </c>
      <c r="E77" s="3">
        <f t="shared" si="54"/>
        <v>360</v>
      </c>
      <c r="F77" s="15">
        <f t="shared" si="55"/>
        <v>480</v>
      </c>
      <c r="G77">
        <f t="shared" si="56"/>
        <v>160.00000000000003</v>
      </c>
      <c r="H77" s="25">
        <f t="shared" si="57"/>
        <v>0.6</v>
      </c>
      <c r="I77" s="26">
        <f t="shared" si="58"/>
        <v>0.4</v>
      </c>
      <c r="J77" s="2">
        <f t="shared" si="59"/>
        <v>360</v>
      </c>
      <c r="K77" s="2">
        <f t="shared" si="60"/>
        <v>480</v>
      </c>
      <c r="L77" s="2">
        <f t="shared" si="61"/>
        <v>160.00000000000003</v>
      </c>
      <c r="M77" s="25">
        <f>(J77+K77/2)/SUM(J77:L77)</f>
        <v>0.6</v>
      </c>
      <c r="N77" s="26">
        <f t="shared" si="38"/>
        <v>0.4</v>
      </c>
      <c r="O77" s="2">
        <f t="shared" si="62"/>
        <v>360</v>
      </c>
      <c r="P77" s="2">
        <f t="shared" si="63"/>
        <v>480</v>
      </c>
      <c r="Q77" s="2">
        <f t="shared" si="64"/>
        <v>160.00000000000003</v>
      </c>
      <c r="R77" s="25">
        <f t="shared" si="41"/>
        <v>0.6</v>
      </c>
      <c r="S77" s="26">
        <f t="shared" si="42"/>
        <v>0.4</v>
      </c>
      <c r="T77" s="27">
        <f t="shared" ca="1" si="43"/>
        <v>193794.70181623229</v>
      </c>
      <c r="U77" s="27">
        <f t="shared" ca="1" si="44"/>
        <v>552225.18566255108</v>
      </c>
      <c r="V77" s="27">
        <f t="shared" ca="1" si="45"/>
        <v>410248.63197127491</v>
      </c>
      <c r="W77" s="27">
        <f t="shared" ca="1" si="35"/>
        <v>95107.402753417249</v>
      </c>
      <c r="X77" s="27">
        <f t="shared" ca="1" si="36"/>
        <v>352344.54711206065</v>
      </c>
      <c r="Y77" s="27">
        <f t="shared" ca="1" si="37"/>
        <v>190017.22600727345</v>
      </c>
      <c r="Z77" s="25">
        <f t="shared" ca="1" si="46"/>
        <v>0.40639979965121253</v>
      </c>
      <c r="AA77" s="26">
        <f t="shared" ca="1" si="47"/>
        <v>0.59360020034878747</v>
      </c>
      <c r="AB77" s="27">
        <f t="shared" ca="1" si="48"/>
        <v>38.050938836016428</v>
      </c>
      <c r="AC77" s="27">
        <f t="shared" ca="1" si="49"/>
        <v>10.419154034854948</v>
      </c>
      <c r="AD77" s="27">
        <f t="shared" ca="1" si="50"/>
        <v>0</v>
      </c>
      <c r="AE77" s="27">
        <f t="shared" ca="1" si="51"/>
        <v>27.450753916444537</v>
      </c>
      <c r="AF77" s="27">
        <f t="shared" ca="1" si="52"/>
        <v>8.1895566403431648</v>
      </c>
      <c r="AG77" s="27">
        <f t="shared" ca="1" si="53"/>
        <v>0</v>
      </c>
      <c r="AH77" s="25">
        <f t="shared" ca="1" si="39"/>
        <v>0.89251976406758193</v>
      </c>
      <c r="AI77" s="26">
        <f t="shared" ca="1" si="40"/>
        <v>0.10748023593241814</v>
      </c>
      <c r="AJ77" s="2"/>
    </row>
    <row r="78" spans="4:36" x14ac:dyDescent="0.25">
      <c r="D78" s="30">
        <f t="shared" si="34"/>
        <v>75</v>
      </c>
      <c r="E78" s="3">
        <f t="shared" si="54"/>
        <v>360</v>
      </c>
      <c r="F78" s="15">
        <f t="shared" si="55"/>
        <v>480</v>
      </c>
      <c r="G78">
        <f t="shared" si="56"/>
        <v>160.00000000000003</v>
      </c>
      <c r="H78" s="6">
        <f t="shared" si="57"/>
        <v>0.6</v>
      </c>
      <c r="I78" s="7">
        <f t="shared" si="58"/>
        <v>0.4</v>
      </c>
      <c r="J78" s="2">
        <f t="shared" si="59"/>
        <v>360</v>
      </c>
      <c r="K78" s="2">
        <f t="shared" si="60"/>
        <v>480</v>
      </c>
      <c r="L78" s="2">
        <f t="shared" si="61"/>
        <v>160.00000000000003</v>
      </c>
      <c r="M78" s="6">
        <f>(J78+K78/2)/SUM(J78:L78)</f>
        <v>0.6</v>
      </c>
      <c r="N78" s="7">
        <f t="shared" si="38"/>
        <v>0.4</v>
      </c>
      <c r="O78" s="2">
        <f t="shared" si="62"/>
        <v>360</v>
      </c>
      <c r="P78" s="2">
        <f t="shared" si="63"/>
        <v>480</v>
      </c>
      <c r="Q78" s="2">
        <f t="shared" si="64"/>
        <v>160.00000000000003</v>
      </c>
      <c r="R78" s="6">
        <f t="shared" si="41"/>
        <v>0.6</v>
      </c>
      <c r="S78" s="7">
        <f t="shared" si="42"/>
        <v>0.4</v>
      </c>
      <c r="T78" s="2">
        <f t="shared" ca="1" si="43"/>
        <v>208221.21286766056</v>
      </c>
      <c r="U78" s="2">
        <f t="shared" ca="1" si="44"/>
        <v>621783.87084068451</v>
      </c>
      <c r="V78" s="2">
        <f t="shared" ca="1" si="45"/>
        <v>441890.28768671886</v>
      </c>
      <c r="W78" s="2">
        <f t="shared" ca="1" si="35"/>
        <v>25782.948587943938</v>
      </c>
      <c r="X78" s="2">
        <f t="shared" ca="1" si="36"/>
        <v>353680.5356582703</v>
      </c>
      <c r="Y78" s="2">
        <f t="shared" ca="1" si="37"/>
        <v>366878.15642042021</v>
      </c>
      <c r="Z78" s="6">
        <f t="shared" ca="1" si="46"/>
        <v>0.4081413927299849</v>
      </c>
      <c r="AA78" s="7">
        <f t="shared" ca="1" si="47"/>
        <v>0.59185860727001505</v>
      </c>
      <c r="AB78" s="2">
        <f t="shared" ca="1" si="48"/>
        <v>35.600770044662909</v>
      </c>
      <c r="AC78" s="2">
        <f t="shared" ca="1" si="49"/>
        <v>10.864596582635308</v>
      </c>
      <c r="AD78" s="2">
        <f t="shared" ca="1" si="50"/>
        <v>0</v>
      </c>
      <c r="AE78" s="2">
        <f t="shared" ca="1" si="51"/>
        <v>20.545665733745594</v>
      </c>
      <c r="AF78" s="2">
        <f t="shared" ca="1" si="52"/>
        <v>9.1424937491705141</v>
      </c>
      <c r="AG78" s="2">
        <f t="shared" ca="1" si="53"/>
        <v>0</v>
      </c>
      <c r="AH78" s="6">
        <f t="shared" ca="1" si="39"/>
        <v>0.88308930531226659</v>
      </c>
      <c r="AI78" s="7">
        <f t="shared" ca="1" si="40"/>
        <v>0.1169106946877333</v>
      </c>
      <c r="AJ78" s="2"/>
    </row>
    <row r="79" spans="4:36" x14ac:dyDescent="0.25">
      <c r="D79" s="29">
        <f t="shared" si="34"/>
        <v>76</v>
      </c>
      <c r="E79" s="3">
        <f t="shared" si="54"/>
        <v>360</v>
      </c>
      <c r="F79" s="15">
        <f t="shared" si="55"/>
        <v>480</v>
      </c>
      <c r="G79">
        <f t="shared" si="56"/>
        <v>160.00000000000003</v>
      </c>
      <c r="H79" s="25">
        <f t="shared" si="57"/>
        <v>0.6</v>
      </c>
      <c r="I79" s="26">
        <f t="shared" si="58"/>
        <v>0.4</v>
      </c>
      <c r="J79" s="2">
        <f t="shared" si="59"/>
        <v>360</v>
      </c>
      <c r="K79" s="2">
        <f t="shared" si="60"/>
        <v>480</v>
      </c>
      <c r="L79" s="2">
        <f t="shared" si="61"/>
        <v>160.00000000000003</v>
      </c>
      <c r="M79" s="25">
        <f>(J79+K79/2)/SUM(J79:L79)</f>
        <v>0.6</v>
      </c>
      <c r="N79" s="26">
        <f t="shared" si="38"/>
        <v>0.4</v>
      </c>
      <c r="O79" s="2">
        <f t="shared" si="62"/>
        <v>360</v>
      </c>
      <c r="P79" s="2">
        <f t="shared" si="63"/>
        <v>480</v>
      </c>
      <c r="Q79" s="2">
        <f t="shared" si="64"/>
        <v>160.00000000000003</v>
      </c>
      <c r="R79" s="25">
        <f t="shared" si="41"/>
        <v>0.6</v>
      </c>
      <c r="S79" s="26">
        <f t="shared" si="42"/>
        <v>0.4</v>
      </c>
      <c r="T79" s="27">
        <f t="shared" ca="1" si="43"/>
        <v>216265.42415171387</v>
      </c>
      <c r="U79" s="27">
        <f t="shared" ca="1" si="44"/>
        <v>674756.45654430473</v>
      </c>
      <c r="V79" s="27">
        <f t="shared" ca="1" si="45"/>
        <v>508063.02783855173</v>
      </c>
      <c r="W79" s="27">
        <f t="shared" ca="1" si="35"/>
        <v>111079.1012924333</v>
      </c>
      <c r="X79" s="27">
        <f t="shared" ca="1" si="36"/>
        <v>18197.865429175439</v>
      </c>
      <c r="Y79" s="27">
        <f t="shared" ca="1" si="37"/>
        <v>307910.68469218782</v>
      </c>
      <c r="Z79" s="25">
        <f t="shared" ca="1" si="46"/>
        <v>0.39571840782970324</v>
      </c>
      <c r="AA79" s="26">
        <f t="shared" ca="1" si="47"/>
        <v>0.60428159217029664</v>
      </c>
      <c r="AB79" s="27">
        <f t="shared" ca="1" si="48"/>
        <v>33.18075023154455</v>
      </c>
      <c r="AC79" s="27">
        <f t="shared" ca="1" si="49"/>
        <v>10.365430851385723</v>
      </c>
      <c r="AD79" s="27">
        <f t="shared" ca="1" si="50"/>
        <v>0</v>
      </c>
      <c r="AE79" s="27">
        <f t="shared" ca="1" si="51"/>
        <v>13.922687089379567</v>
      </c>
      <c r="AF79" s="27">
        <f t="shared" ca="1" si="52"/>
        <v>6.7467338354591684</v>
      </c>
      <c r="AG79" s="27">
        <f t="shared" ca="1" si="53"/>
        <v>0</v>
      </c>
      <c r="AH79" s="25">
        <f t="shared" ca="1" si="39"/>
        <v>0.88098346865772714</v>
      </c>
      <c r="AI79" s="26">
        <f t="shared" ca="1" si="40"/>
        <v>0.11901653134227287</v>
      </c>
      <c r="AJ79" s="2"/>
    </row>
    <row r="80" spans="4:36" x14ac:dyDescent="0.25">
      <c r="D80" s="30">
        <f t="shared" si="34"/>
        <v>77</v>
      </c>
      <c r="E80" s="3">
        <f t="shared" si="54"/>
        <v>360</v>
      </c>
      <c r="F80" s="15">
        <f t="shared" si="55"/>
        <v>480</v>
      </c>
      <c r="G80">
        <f t="shared" si="56"/>
        <v>160.00000000000003</v>
      </c>
      <c r="H80" s="6">
        <f t="shared" si="57"/>
        <v>0.6</v>
      </c>
      <c r="I80" s="7">
        <f t="shared" si="58"/>
        <v>0.4</v>
      </c>
      <c r="J80" s="2">
        <f t="shared" si="59"/>
        <v>360</v>
      </c>
      <c r="K80" s="2">
        <f t="shared" si="60"/>
        <v>480</v>
      </c>
      <c r="L80" s="2">
        <f t="shared" si="61"/>
        <v>160.00000000000003</v>
      </c>
      <c r="M80" s="6">
        <f>(J80+K80/2)/SUM(J80:L80)</f>
        <v>0.6</v>
      </c>
      <c r="N80" s="7">
        <f t="shared" si="38"/>
        <v>0.4</v>
      </c>
      <c r="O80" s="2">
        <f t="shared" si="62"/>
        <v>360</v>
      </c>
      <c r="P80" s="2">
        <f t="shared" si="63"/>
        <v>480</v>
      </c>
      <c r="Q80" s="2">
        <f t="shared" si="64"/>
        <v>160.00000000000003</v>
      </c>
      <c r="R80" s="6">
        <f t="shared" si="41"/>
        <v>0.6</v>
      </c>
      <c r="S80" s="7">
        <f t="shared" si="42"/>
        <v>0.4</v>
      </c>
      <c r="T80" s="2">
        <f t="shared" ca="1" si="43"/>
        <v>254634.4420713454</v>
      </c>
      <c r="U80" s="2">
        <f t="shared" ca="1" si="44"/>
        <v>674937.00391426124</v>
      </c>
      <c r="V80" s="2">
        <f t="shared" ca="1" si="45"/>
        <v>609421.95340242039</v>
      </c>
      <c r="W80" s="2">
        <f t="shared" ca="1" si="35"/>
        <v>178989.58626374949</v>
      </c>
      <c r="X80" s="2">
        <f t="shared" ca="1" si="36"/>
        <v>401789.14836442476</v>
      </c>
      <c r="Y80" s="2">
        <f t="shared" ca="1" si="37"/>
        <v>528578.54740521882</v>
      </c>
      <c r="Z80" s="6">
        <f t="shared" ca="1" si="46"/>
        <v>0.38473390741241831</v>
      </c>
      <c r="AA80" s="7">
        <f t="shared" ca="1" si="47"/>
        <v>0.6152660925875818</v>
      </c>
      <c r="AB80" s="2">
        <f t="shared" ca="1" si="48"/>
        <v>31.97076382164056</v>
      </c>
      <c r="AC80" s="2">
        <f t="shared" ca="1" si="49"/>
        <v>7.891636673879427</v>
      </c>
      <c r="AD80" s="2">
        <f t="shared" ca="1" si="50"/>
        <v>0</v>
      </c>
      <c r="AE80" s="2">
        <f t="shared" ca="1" si="51"/>
        <v>25.089949246990479</v>
      </c>
      <c r="AF80" s="2">
        <f t="shared" ca="1" si="52"/>
        <v>0.4539855949582407</v>
      </c>
      <c r="AG80" s="2">
        <f t="shared" ca="1" si="53"/>
        <v>0</v>
      </c>
      <c r="AH80" s="6">
        <f t="shared" ca="1" si="39"/>
        <v>0.90101403106962497</v>
      </c>
      <c r="AI80" s="7">
        <f t="shared" ca="1" si="40"/>
        <v>9.8985968930375187E-2</v>
      </c>
      <c r="AJ80" s="2"/>
    </row>
    <row r="81" spans="4:36" x14ac:dyDescent="0.25">
      <c r="D81" s="29">
        <f t="shared" si="34"/>
        <v>78</v>
      </c>
      <c r="E81" s="3">
        <f t="shared" si="54"/>
        <v>360</v>
      </c>
      <c r="F81" s="15">
        <f t="shared" si="55"/>
        <v>480</v>
      </c>
      <c r="G81">
        <f t="shared" si="56"/>
        <v>160.00000000000003</v>
      </c>
      <c r="H81" s="25">
        <f t="shared" si="57"/>
        <v>0.6</v>
      </c>
      <c r="I81" s="26">
        <f t="shared" si="58"/>
        <v>0.4</v>
      </c>
      <c r="J81" s="2">
        <f t="shared" si="59"/>
        <v>360</v>
      </c>
      <c r="K81" s="2">
        <f t="shared" si="60"/>
        <v>480</v>
      </c>
      <c r="L81" s="2">
        <f t="shared" si="61"/>
        <v>160.00000000000003</v>
      </c>
      <c r="M81" s="25">
        <f>(J81+K81/2)/SUM(J81:L81)</f>
        <v>0.6</v>
      </c>
      <c r="N81" s="26">
        <f t="shared" si="38"/>
        <v>0.4</v>
      </c>
      <c r="O81" s="2">
        <f t="shared" si="62"/>
        <v>360</v>
      </c>
      <c r="P81" s="2">
        <f t="shared" si="63"/>
        <v>480</v>
      </c>
      <c r="Q81" s="2">
        <f t="shared" si="64"/>
        <v>160.00000000000003</v>
      </c>
      <c r="R81" s="25">
        <f t="shared" si="41"/>
        <v>0.6</v>
      </c>
      <c r="S81" s="26">
        <f t="shared" si="42"/>
        <v>0.4</v>
      </c>
      <c r="T81" s="27">
        <f t="shared" ca="1" si="43"/>
        <v>252633.01480532042</v>
      </c>
      <c r="U81" s="27">
        <f t="shared" ca="1" si="44"/>
        <v>784341.28771115281</v>
      </c>
      <c r="V81" s="27">
        <f t="shared" ca="1" si="45"/>
        <v>655918.43681035668</v>
      </c>
      <c r="W81" s="27">
        <f t="shared" ca="1" si="35"/>
        <v>159372.94133277595</v>
      </c>
      <c r="X81" s="27">
        <f t="shared" ca="1" si="36"/>
        <v>111955.74341900714</v>
      </c>
      <c r="Y81" s="27">
        <f t="shared" ca="1" si="37"/>
        <v>186562.06454748462</v>
      </c>
      <c r="Z81" s="25">
        <f t="shared" ca="1" si="46"/>
        <v>0.38088866688464834</v>
      </c>
      <c r="AA81" s="26">
        <f t="shared" ca="1" si="47"/>
        <v>0.6191113331153516</v>
      </c>
      <c r="AB81" s="27">
        <f t="shared" ca="1" si="48"/>
        <v>29.089111919706667</v>
      </c>
      <c r="AC81" s="27">
        <f t="shared" ca="1" si="49"/>
        <v>8.483373049148021</v>
      </c>
      <c r="AD81" s="27">
        <f t="shared" ca="1" si="50"/>
        <v>0</v>
      </c>
      <c r="AE81" s="27">
        <f t="shared" ca="1" si="51"/>
        <v>15.04392991526951</v>
      </c>
      <c r="AF81" s="27">
        <f t="shared" ca="1" si="52"/>
        <v>1.085051847567577</v>
      </c>
      <c r="AG81" s="27">
        <f t="shared" ca="1" si="53"/>
        <v>0</v>
      </c>
      <c r="AH81" s="25">
        <f t="shared" ca="1" si="39"/>
        <v>0.88710657471577636</v>
      </c>
      <c r="AI81" s="26">
        <f t="shared" ca="1" si="40"/>
        <v>0.11289342528422358</v>
      </c>
      <c r="AJ81" s="2"/>
    </row>
    <row r="82" spans="4:36" x14ac:dyDescent="0.25">
      <c r="D82" s="30">
        <f t="shared" si="34"/>
        <v>79</v>
      </c>
      <c r="E82" s="3">
        <f t="shared" si="54"/>
        <v>360</v>
      </c>
      <c r="F82" s="15">
        <f t="shared" si="55"/>
        <v>480</v>
      </c>
      <c r="G82">
        <f t="shared" si="56"/>
        <v>160.00000000000003</v>
      </c>
      <c r="H82" s="6">
        <f t="shared" si="57"/>
        <v>0.6</v>
      </c>
      <c r="I82" s="7">
        <f t="shared" si="58"/>
        <v>0.4</v>
      </c>
      <c r="J82" s="2">
        <f t="shared" si="59"/>
        <v>360</v>
      </c>
      <c r="K82" s="2">
        <f t="shared" si="60"/>
        <v>480</v>
      </c>
      <c r="L82" s="2">
        <f t="shared" si="61"/>
        <v>160.00000000000003</v>
      </c>
      <c r="M82" s="6">
        <f>(J82+K82/2)/SUM(J82:L82)</f>
        <v>0.6</v>
      </c>
      <c r="N82" s="7">
        <f t="shared" si="38"/>
        <v>0.4</v>
      </c>
      <c r="O82" s="2">
        <f t="shared" si="62"/>
        <v>360</v>
      </c>
      <c r="P82" s="2">
        <f t="shared" si="63"/>
        <v>480</v>
      </c>
      <c r="Q82" s="2">
        <f t="shared" si="64"/>
        <v>160.00000000000003</v>
      </c>
      <c r="R82" s="6">
        <f t="shared" si="41"/>
        <v>0.6</v>
      </c>
      <c r="S82" s="7">
        <f t="shared" si="42"/>
        <v>0.4</v>
      </c>
      <c r="T82" s="2">
        <f t="shared" ca="1" si="43"/>
        <v>304521.04101936985</v>
      </c>
      <c r="U82" s="2">
        <f t="shared" ca="1" si="44"/>
        <v>839802.27091450838</v>
      </c>
      <c r="V82" s="2">
        <f t="shared" ca="1" si="45"/>
        <v>717858.70132563473</v>
      </c>
      <c r="W82" s="2">
        <f t="shared" ca="1" si="35"/>
        <v>56823.981633580013</v>
      </c>
      <c r="X82" s="2">
        <f t="shared" ca="1" si="36"/>
        <v>287139.31671423384</v>
      </c>
      <c r="Y82" s="2">
        <f t="shared" ca="1" si="37"/>
        <v>513817.7502787378</v>
      </c>
      <c r="Z82" s="6">
        <f t="shared" ca="1" si="46"/>
        <v>0.38901792162014021</v>
      </c>
      <c r="AA82" s="7">
        <f t="shared" ca="1" si="47"/>
        <v>0.61098207837985985</v>
      </c>
      <c r="AB82" s="2">
        <f t="shared" ca="1" si="48"/>
        <v>27.371228622589797</v>
      </c>
      <c r="AC82" s="2">
        <f t="shared" ca="1" si="49"/>
        <v>8.1915522304345725</v>
      </c>
      <c r="AD82" s="2">
        <f t="shared" ca="1" si="50"/>
        <v>0</v>
      </c>
      <c r="AE82" s="2">
        <f t="shared" ca="1" si="51"/>
        <v>19.779006375736135</v>
      </c>
      <c r="AF82" s="2">
        <f t="shared" ca="1" si="52"/>
        <v>2.5083792634711375</v>
      </c>
      <c r="AG82" s="2">
        <f t="shared" ca="1" si="53"/>
        <v>0</v>
      </c>
      <c r="AH82" s="6">
        <f t="shared" ca="1" si="39"/>
        <v>0.88482970068779165</v>
      </c>
      <c r="AI82" s="7">
        <f t="shared" ca="1" si="40"/>
        <v>0.11517029931220828</v>
      </c>
      <c r="AJ82" s="2"/>
    </row>
    <row r="83" spans="4:36" x14ac:dyDescent="0.25">
      <c r="D83" s="29">
        <f t="shared" si="34"/>
        <v>80</v>
      </c>
      <c r="E83" s="3">
        <f t="shared" si="54"/>
        <v>360</v>
      </c>
      <c r="F83" s="15">
        <f t="shared" si="55"/>
        <v>480</v>
      </c>
      <c r="G83">
        <f t="shared" si="56"/>
        <v>160.00000000000003</v>
      </c>
      <c r="H83" s="25">
        <f t="shared" si="57"/>
        <v>0.6</v>
      </c>
      <c r="I83" s="26">
        <f t="shared" si="58"/>
        <v>0.4</v>
      </c>
      <c r="J83" s="2">
        <f t="shared" si="59"/>
        <v>360</v>
      </c>
      <c r="K83" s="2">
        <f t="shared" si="60"/>
        <v>480</v>
      </c>
      <c r="L83" s="2">
        <f t="shared" si="61"/>
        <v>160.00000000000003</v>
      </c>
      <c r="M83" s="25">
        <f>(J83+K83/2)/SUM(J83:L83)</f>
        <v>0.6</v>
      </c>
      <c r="N83" s="26">
        <f t="shared" si="38"/>
        <v>0.4</v>
      </c>
      <c r="O83" s="2">
        <f t="shared" si="62"/>
        <v>360</v>
      </c>
      <c r="P83" s="2">
        <f t="shared" si="63"/>
        <v>480</v>
      </c>
      <c r="Q83" s="2">
        <f t="shared" si="64"/>
        <v>160.00000000000003</v>
      </c>
      <c r="R83" s="25">
        <f t="shared" si="41"/>
        <v>0.6</v>
      </c>
      <c r="S83" s="26">
        <f t="shared" si="42"/>
        <v>0.4</v>
      </c>
      <c r="T83" s="27">
        <f t="shared" ca="1" si="43"/>
        <v>294149.29414757452</v>
      </c>
      <c r="U83" s="27">
        <f t="shared" ca="1" si="44"/>
        <v>947553.84966062615</v>
      </c>
      <c r="V83" s="27">
        <f t="shared" ca="1" si="45"/>
        <v>806697.07077726384</v>
      </c>
      <c r="W83" s="27">
        <f t="shared" ca="1" si="35"/>
        <v>2104.7759138362844</v>
      </c>
      <c r="X83" s="27">
        <f t="shared" ca="1" si="36"/>
        <v>520407.8182342709</v>
      </c>
      <c r="Y83" s="27">
        <f t="shared" ca="1" si="37"/>
        <v>360583.7104524739</v>
      </c>
      <c r="Z83" s="25">
        <f t="shared" ca="1" si="46"/>
        <v>0.37489071398739976</v>
      </c>
      <c r="AA83" s="26">
        <f t="shared" ca="1" si="47"/>
        <v>0.62510928601260018</v>
      </c>
      <c r="AB83" s="27">
        <f t="shared" ca="1" si="48"/>
        <v>24.92249765349878</v>
      </c>
      <c r="AC83" s="27">
        <f t="shared" ca="1" si="49"/>
        <v>8.0383322496651726</v>
      </c>
      <c r="AD83" s="27">
        <f t="shared" ca="1" si="50"/>
        <v>0</v>
      </c>
      <c r="AE83" s="27">
        <f t="shared" ca="1" si="51"/>
        <v>6.0547816815408844</v>
      </c>
      <c r="AF83" s="27">
        <f t="shared" ca="1" si="52"/>
        <v>0.9252466598750716</v>
      </c>
      <c r="AG83" s="27">
        <f t="shared" ca="1" si="53"/>
        <v>0</v>
      </c>
      <c r="AH83" s="25">
        <f t="shared" ca="1" si="39"/>
        <v>0.87806235047356063</v>
      </c>
      <c r="AI83" s="26">
        <f t="shared" ca="1" si="40"/>
        <v>0.12193764952643929</v>
      </c>
      <c r="AJ83" s="2"/>
    </row>
    <row r="84" spans="4:36" x14ac:dyDescent="0.25">
      <c r="D84" s="30">
        <f t="shared" si="34"/>
        <v>81</v>
      </c>
      <c r="E84" s="3">
        <f t="shared" si="54"/>
        <v>360</v>
      </c>
      <c r="F84" s="15">
        <f t="shared" si="55"/>
        <v>480</v>
      </c>
      <c r="G84">
        <f t="shared" si="56"/>
        <v>160.00000000000003</v>
      </c>
      <c r="H84" s="6">
        <f t="shared" si="57"/>
        <v>0.6</v>
      </c>
      <c r="I84" s="7">
        <f t="shared" si="58"/>
        <v>0.4</v>
      </c>
      <c r="J84" s="2">
        <f t="shared" si="59"/>
        <v>360</v>
      </c>
      <c r="K84" s="2">
        <f t="shared" si="60"/>
        <v>480</v>
      </c>
      <c r="L84" s="2">
        <f t="shared" si="61"/>
        <v>160.00000000000003</v>
      </c>
      <c r="M84" s="6">
        <f>(J84+K84/2)/SUM(J84:L84)</f>
        <v>0.6</v>
      </c>
      <c r="N84" s="7">
        <f t="shared" si="38"/>
        <v>0.4</v>
      </c>
      <c r="O84" s="2">
        <f t="shared" si="62"/>
        <v>360</v>
      </c>
      <c r="P84" s="2">
        <f t="shared" si="63"/>
        <v>480</v>
      </c>
      <c r="Q84" s="2">
        <f t="shared" si="64"/>
        <v>160.00000000000003</v>
      </c>
      <c r="R84" s="6">
        <f t="shared" si="41"/>
        <v>0.6</v>
      </c>
      <c r="S84" s="7">
        <f t="shared" si="42"/>
        <v>0.4</v>
      </c>
      <c r="T84" s="2">
        <f t="shared" ca="1" si="43"/>
        <v>288376.62519932416</v>
      </c>
      <c r="U84" s="2">
        <f t="shared" ca="1" si="44"/>
        <v>1080787.6520894514</v>
      </c>
      <c r="V84" s="2">
        <f t="shared" ca="1" si="45"/>
        <v>884075.95875523507</v>
      </c>
      <c r="W84" s="2">
        <f t="shared" ca="1" si="35"/>
        <v>157897.03535799208</v>
      </c>
      <c r="X84" s="2">
        <f t="shared" ca="1" si="36"/>
        <v>431653.76128171693</v>
      </c>
      <c r="Y84" s="2">
        <f t="shared" ca="1" si="37"/>
        <v>703337.83261763293</v>
      </c>
      <c r="Z84" s="6">
        <f t="shared" ca="1" si="46"/>
        <v>0.36781273385172336</v>
      </c>
      <c r="AA84" s="7">
        <f t="shared" ca="1" si="47"/>
        <v>0.63218726614827681</v>
      </c>
      <c r="AB84" s="2">
        <f t="shared" ca="1" si="48"/>
        <v>22.56127476548847</v>
      </c>
      <c r="AC84" s="2">
        <f t="shared" ca="1" si="49"/>
        <v>8.5636189699555381</v>
      </c>
      <c r="AD84" s="2">
        <f t="shared" ca="1" si="50"/>
        <v>0</v>
      </c>
      <c r="AE84" s="2">
        <f t="shared" ca="1" si="51"/>
        <v>5.682625709500865</v>
      </c>
      <c r="AF84" s="2">
        <f t="shared" ca="1" si="52"/>
        <v>3.2242390257563689</v>
      </c>
      <c r="AG84" s="2">
        <f t="shared" ca="1" si="53"/>
        <v>0</v>
      </c>
      <c r="AH84" s="6">
        <f t="shared" ca="1" si="39"/>
        <v>0.86243135409963556</v>
      </c>
      <c r="AI84" s="7">
        <f t="shared" ca="1" si="40"/>
        <v>0.13756864590036447</v>
      </c>
      <c r="AJ84" s="2"/>
    </row>
    <row r="85" spans="4:36" x14ac:dyDescent="0.25">
      <c r="D85" s="29">
        <f t="shared" si="34"/>
        <v>82</v>
      </c>
      <c r="E85" s="3">
        <f t="shared" si="54"/>
        <v>360</v>
      </c>
      <c r="F85" s="15">
        <f t="shared" si="55"/>
        <v>480</v>
      </c>
      <c r="G85">
        <f t="shared" si="56"/>
        <v>160.00000000000003</v>
      </c>
      <c r="H85" s="25">
        <f t="shared" si="57"/>
        <v>0.6</v>
      </c>
      <c r="I85" s="26">
        <f t="shared" si="58"/>
        <v>0.4</v>
      </c>
      <c r="J85" s="2">
        <f t="shared" si="59"/>
        <v>360</v>
      </c>
      <c r="K85" s="2">
        <f t="shared" si="60"/>
        <v>480</v>
      </c>
      <c r="L85" s="2">
        <f t="shared" si="61"/>
        <v>160.00000000000003</v>
      </c>
      <c r="M85" s="25">
        <f>(J85+K85/2)/SUM(J85:L85)</f>
        <v>0.6</v>
      </c>
      <c r="N85" s="26">
        <f t="shared" si="38"/>
        <v>0.4</v>
      </c>
      <c r="O85" s="2">
        <f t="shared" si="62"/>
        <v>360</v>
      </c>
      <c r="P85" s="2">
        <f t="shared" si="63"/>
        <v>480</v>
      </c>
      <c r="Q85" s="2">
        <f t="shared" si="64"/>
        <v>160.00000000000003</v>
      </c>
      <c r="R85" s="25">
        <f t="shared" si="41"/>
        <v>0.6</v>
      </c>
      <c r="S85" s="26">
        <f t="shared" si="42"/>
        <v>0.4</v>
      </c>
      <c r="T85" s="27">
        <f t="shared" ca="1" si="43"/>
        <v>332350.54663482693</v>
      </c>
      <c r="U85" s="27">
        <f t="shared" ca="1" si="44"/>
        <v>1123104.6666306821</v>
      </c>
      <c r="V85" s="27">
        <f t="shared" ca="1" si="45"/>
        <v>1023109.0463829034</v>
      </c>
      <c r="W85" s="27">
        <f t="shared" ca="1" si="35"/>
        <v>63991.884019189776</v>
      </c>
      <c r="X85" s="27">
        <f t="shared" ca="1" si="36"/>
        <v>77920.639722562191</v>
      </c>
      <c r="Y85" s="27">
        <f t="shared" ca="1" si="37"/>
        <v>228115.11029784137</v>
      </c>
      <c r="Z85" s="25">
        <f t="shared" ca="1" si="46"/>
        <v>0.36065350190959716</v>
      </c>
      <c r="AA85" s="26">
        <f t="shared" ca="1" si="47"/>
        <v>0.63934649809040278</v>
      </c>
      <c r="AB85" s="27">
        <f t="shared" ca="1" si="48"/>
        <v>21.54465321508426</v>
      </c>
      <c r="AC85" s="27">
        <f t="shared" ca="1" si="49"/>
        <v>7.2979881169336807</v>
      </c>
      <c r="AD85" s="27">
        <f t="shared" ca="1" si="50"/>
        <v>0</v>
      </c>
      <c r="AE85" s="27">
        <f t="shared" ca="1" si="51"/>
        <v>12.382148744336885</v>
      </c>
      <c r="AF85" s="27">
        <f t="shared" ca="1" si="52"/>
        <v>1.1146141126042122</v>
      </c>
      <c r="AG85" s="27">
        <f t="shared" ca="1" si="53"/>
        <v>0</v>
      </c>
      <c r="AH85" s="25">
        <f t="shared" ca="1" si="39"/>
        <v>0.87348613407274434</v>
      </c>
      <c r="AI85" s="26">
        <f t="shared" ca="1" si="40"/>
        <v>0.12651386592725566</v>
      </c>
      <c r="AJ85" s="2"/>
    </row>
    <row r="86" spans="4:36" x14ac:dyDescent="0.25">
      <c r="D86" s="30">
        <f t="shared" si="34"/>
        <v>83</v>
      </c>
      <c r="E86" s="3">
        <f t="shared" si="54"/>
        <v>360</v>
      </c>
      <c r="F86" s="15">
        <f t="shared" si="55"/>
        <v>480</v>
      </c>
      <c r="G86">
        <f t="shared" si="56"/>
        <v>160.00000000000003</v>
      </c>
      <c r="H86" s="6">
        <f t="shared" si="57"/>
        <v>0.6</v>
      </c>
      <c r="I86" s="7">
        <f t="shared" si="58"/>
        <v>0.4</v>
      </c>
      <c r="J86" s="2">
        <f t="shared" si="59"/>
        <v>360</v>
      </c>
      <c r="K86" s="2">
        <f t="shared" si="60"/>
        <v>480</v>
      </c>
      <c r="L86" s="2">
        <f t="shared" si="61"/>
        <v>160.00000000000003</v>
      </c>
      <c r="M86" s="6">
        <f>(J86+K86/2)/SUM(J86:L86)</f>
        <v>0.6</v>
      </c>
      <c r="N86" s="7">
        <f t="shared" si="38"/>
        <v>0.4</v>
      </c>
      <c r="O86" s="2">
        <f t="shared" si="62"/>
        <v>360</v>
      </c>
      <c r="P86" s="2">
        <f t="shared" si="63"/>
        <v>480</v>
      </c>
      <c r="Q86" s="2">
        <f t="shared" si="64"/>
        <v>160.00000000000003</v>
      </c>
      <c r="R86" s="6">
        <f t="shared" si="41"/>
        <v>0.6</v>
      </c>
      <c r="S86" s="7">
        <f t="shared" si="42"/>
        <v>0.4</v>
      </c>
      <c r="T86" s="2">
        <f t="shared" ca="1" si="43"/>
        <v>365253.02878629783</v>
      </c>
      <c r="U86" s="2">
        <f t="shared" ca="1" si="44"/>
        <v>1195221.1057669588</v>
      </c>
      <c r="V86" s="2">
        <f t="shared" ca="1" si="45"/>
        <v>1165946.5510599967</v>
      </c>
      <c r="W86" s="2">
        <f t="shared" ca="1" si="35"/>
        <v>341485.21346952429</v>
      </c>
      <c r="X86" s="2">
        <f t="shared" ca="1" si="36"/>
        <v>1114715.3534987411</v>
      </c>
      <c r="Y86" s="2">
        <f t="shared" ca="1" si="37"/>
        <v>49684.349940366737</v>
      </c>
      <c r="Z86" s="6">
        <f t="shared" ca="1" si="46"/>
        <v>0.3531603126218214</v>
      </c>
      <c r="AA86" s="7">
        <f t="shared" ca="1" si="47"/>
        <v>0.64683968737817854</v>
      </c>
      <c r="AB86" s="2">
        <f t="shared" ca="1" si="48"/>
        <v>19.859030172724733</v>
      </c>
      <c r="AC86" s="2">
        <f t="shared" ca="1" si="49"/>
        <v>6.7438679630490421</v>
      </c>
      <c r="AD86" s="2">
        <f t="shared" ca="1" si="50"/>
        <v>0</v>
      </c>
      <c r="AE86" s="2">
        <f t="shared" ca="1" si="51"/>
        <v>5.6171853071681985</v>
      </c>
      <c r="AF86" s="2">
        <f t="shared" ca="1" si="52"/>
        <v>3.3034605748075196</v>
      </c>
      <c r="AG86" s="2">
        <f t="shared" ca="1" si="53"/>
        <v>0</v>
      </c>
      <c r="AH86" s="6">
        <f t="shared" ca="1" si="39"/>
        <v>0.87324937439841666</v>
      </c>
      <c r="AI86" s="7">
        <f t="shared" ca="1" si="40"/>
        <v>0.12675062560158334</v>
      </c>
      <c r="AJ86" s="2"/>
    </row>
    <row r="87" spans="4:36" x14ac:dyDescent="0.25">
      <c r="D87" s="29">
        <f t="shared" si="34"/>
        <v>84</v>
      </c>
      <c r="E87" s="3">
        <f t="shared" si="54"/>
        <v>360</v>
      </c>
      <c r="F87" s="15">
        <f t="shared" si="55"/>
        <v>480</v>
      </c>
      <c r="G87">
        <f t="shared" si="56"/>
        <v>160.00000000000003</v>
      </c>
      <c r="H87" s="25">
        <f t="shared" si="57"/>
        <v>0.6</v>
      </c>
      <c r="I87" s="26">
        <f t="shared" si="58"/>
        <v>0.4</v>
      </c>
      <c r="J87" s="2">
        <f t="shared" si="59"/>
        <v>360</v>
      </c>
      <c r="K87" s="2">
        <f t="shared" si="60"/>
        <v>480</v>
      </c>
      <c r="L87" s="2">
        <f t="shared" si="61"/>
        <v>160.00000000000003</v>
      </c>
      <c r="M87" s="25">
        <f>(J87+K87/2)/SUM(J87:L87)</f>
        <v>0.6</v>
      </c>
      <c r="N87" s="26">
        <f t="shared" si="38"/>
        <v>0.4</v>
      </c>
      <c r="O87" s="2">
        <f t="shared" si="62"/>
        <v>360</v>
      </c>
      <c r="P87" s="2">
        <f t="shared" si="63"/>
        <v>480</v>
      </c>
      <c r="Q87" s="2">
        <f t="shared" si="64"/>
        <v>160.00000000000003</v>
      </c>
      <c r="R87" s="25">
        <f t="shared" si="41"/>
        <v>0.6</v>
      </c>
      <c r="S87" s="26">
        <f t="shared" si="42"/>
        <v>0.4</v>
      </c>
      <c r="T87" s="27">
        <f t="shared" ca="1" si="43"/>
        <v>401871.46522831888</v>
      </c>
      <c r="U87" s="27">
        <f t="shared" ca="1" si="44"/>
        <v>1447457.158667973</v>
      </c>
      <c r="V87" s="27">
        <f t="shared" ca="1" si="45"/>
        <v>1149734.1302782863</v>
      </c>
      <c r="W87" s="27">
        <f t="shared" ca="1" si="35"/>
        <v>191862.93380419133</v>
      </c>
      <c r="X87" s="27">
        <f t="shared" ca="1" si="36"/>
        <v>358531.64387573057</v>
      </c>
      <c r="Y87" s="27">
        <f t="shared" ca="1" si="37"/>
        <v>944782.17540201999</v>
      </c>
      <c r="Z87" s="25">
        <f t="shared" ca="1" si="46"/>
        <v>0.37531726970218082</v>
      </c>
      <c r="AA87" s="26">
        <f t="shared" ca="1" si="47"/>
        <v>0.62468273029781918</v>
      </c>
      <c r="AB87" s="27">
        <f t="shared" ca="1" si="48"/>
        <v>19.214550089463504</v>
      </c>
      <c r="AC87" s="27">
        <f t="shared" ca="1" si="49"/>
        <v>6.8731811458786494</v>
      </c>
      <c r="AD87" s="27">
        <f t="shared" ca="1" si="50"/>
        <v>0</v>
      </c>
      <c r="AE87" s="27">
        <f t="shared" ca="1" si="51"/>
        <v>15.338186777882635</v>
      </c>
      <c r="AF87" s="27">
        <f t="shared" ca="1" si="52"/>
        <v>4.6464512703236727</v>
      </c>
      <c r="AG87" s="27">
        <f t="shared" ca="1" si="53"/>
        <v>0</v>
      </c>
      <c r="AH87" s="25">
        <f t="shared" ca="1" si="39"/>
        <v>0.86826794013104402</v>
      </c>
      <c r="AI87" s="26">
        <f t="shared" ca="1" si="40"/>
        <v>0.13173205986895595</v>
      </c>
      <c r="AJ87" s="2"/>
    </row>
    <row r="88" spans="4:36" x14ac:dyDescent="0.25">
      <c r="D88" s="30">
        <f t="shared" si="34"/>
        <v>85</v>
      </c>
      <c r="E88" s="3">
        <f t="shared" si="54"/>
        <v>360</v>
      </c>
      <c r="F88" s="15">
        <f t="shared" si="55"/>
        <v>480</v>
      </c>
      <c r="G88">
        <f t="shared" si="56"/>
        <v>160.00000000000003</v>
      </c>
      <c r="H88" s="6">
        <f t="shared" si="57"/>
        <v>0.6</v>
      </c>
      <c r="I88" s="7">
        <f t="shared" si="58"/>
        <v>0.4</v>
      </c>
      <c r="J88" s="2">
        <f t="shared" si="59"/>
        <v>360</v>
      </c>
      <c r="K88" s="2">
        <f t="shared" si="60"/>
        <v>480</v>
      </c>
      <c r="L88" s="2">
        <f t="shared" si="61"/>
        <v>160.00000000000003</v>
      </c>
      <c r="M88" s="6">
        <f>(J88+K88/2)/SUM(J88:L88)</f>
        <v>0.6</v>
      </c>
      <c r="N88" s="7">
        <f t="shared" si="38"/>
        <v>0.4</v>
      </c>
      <c r="O88" s="2">
        <f t="shared" si="62"/>
        <v>360</v>
      </c>
      <c r="P88" s="2">
        <f t="shared" si="63"/>
        <v>480</v>
      </c>
      <c r="Q88" s="2">
        <f t="shared" si="64"/>
        <v>160.00000000000003</v>
      </c>
      <c r="R88" s="6">
        <f t="shared" si="41"/>
        <v>0.6</v>
      </c>
      <c r="S88" s="7">
        <f t="shared" si="42"/>
        <v>0.4</v>
      </c>
      <c r="T88" s="2">
        <f t="shared" ca="1" si="43"/>
        <v>460941.48041235399</v>
      </c>
      <c r="U88" s="2">
        <f t="shared" ca="1" si="44"/>
        <v>1478200.9878241897</v>
      </c>
      <c r="V88" s="2">
        <f t="shared" ca="1" si="45"/>
        <v>1359826.5613554921</v>
      </c>
      <c r="W88" s="2">
        <f t="shared" ca="1" si="35"/>
        <v>228862.76674786097</v>
      </c>
      <c r="X88" s="2">
        <f t="shared" ca="1" si="36"/>
        <v>1386035.492726977</v>
      </c>
      <c r="Y88" s="2">
        <f t="shared" ca="1" si="37"/>
        <v>242349.8212404853</v>
      </c>
      <c r="Z88" s="6">
        <f t="shared" ca="1" si="46"/>
        <v>0.36376272816142535</v>
      </c>
      <c r="AA88" s="7">
        <f t="shared" ca="1" si="47"/>
        <v>0.63623727183857459</v>
      </c>
      <c r="AB88" s="2">
        <f t="shared" ca="1" si="48"/>
        <v>17.999789864788276</v>
      </c>
      <c r="AC88" s="2">
        <f t="shared" ca="1" si="49"/>
        <v>5.9867834004881173</v>
      </c>
      <c r="AD88" s="2">
        <f t="shared" ca="1" si="50"/>
        <v>0</v>
      </c>
      <c r="AE88" s="2">
        <f t="shared" ca="1" si="51"/>
        <v>11.131952428942778</v>
      </c>
      <c r="AF88" s="2">
        <f t="shared" ca="1" si="52"/>
        <v>1.689614367083963</v>
      </c>
      <c r="AG88" s="2">
        <f t="shared" ca="1" si="53"/>
        <v>0</v>
      </c>
      <c r="AH88" s="6">
        <f t="shared" ca="1" si="39"/>
        <v>0.87520552989628686</v>
      </c>
      <c r="AI88" s="7">
        <f t="shared" ca="1" si="40"/>
        <v>0.12479447010371308</v>
      </c>
      <c r="AJ88" s="2"/>
    </row>
    <row r="89" spans="4:36" x14ac:dyDescent="0.25">
      <c r="D89" s="29">
        <f t="shared" si="34"/>
        <v>86</v>
      </c>
      <c r="E89" s="3">
        <f t="shared" si="54"/>
        <v>360</v>
      </c>
      <c r="F89" s="15">
        <f t="shared" si="55"/>
        <v>480</v>
      </c>
      <c r="G89">
        <f t="shared" si="56"/>
        <v>160.00000000000003</v>
      </c>
      <c r="H89" s="25">
        <f t="shared" si="57"/>
        <v>0.6</v>
      </c>
      <c r="I89" s="26">
        <f t="shared" si="58"/>
        <v>0.4</v>
      </c>
      <c r="J89" s="2">
        <f t="shared" si="59"/>
        <v>360</v>
      </c>
      <c r="K89" s="2">
        <f t="shared" si="60"/>
        <v>480</v>
      </c>
      <c r="L89" s="2">
        <f t="shared" si="61"/>
        <v>160.00000000000003</v>
      </c>
      <c r="M89" s="25">
        <f>(J89+K89/2)/SUM(J89:L89)</f>
        <v>0.6</v>
      </c>
      <c r="N89" s="26">
        <f t="shared" si="38"/>
        <v>0.4</v>
      </c>
      <c r="O89" s="2">
        <f t="shared" si="62"/>
        <v>360</v>
      </c>
      <c r="P89" s="2">
        <f t="shared" si="63"/>
        <v>480</v>
      </c>
      <c r="Q89" s="2">
        <f t="shared" si="64"/>
        <v>160.00000000000003</v>
      </c>
      <c r="R89" s="25">
        <f t="shared" si="41"/>
        <v>0.6</v>
      </c>
      <c r="S89" s="26">
        <f t="shared" si="42"/>
        <v>0.4</v>
      </c>
      <c r="T89" s="27">
        <f t="shared" ca="1" si="43"/>
        <v>477182.68731327</v>
      </c>
      <c r="U89" s="27">
        <f t="shared" ca="1" si="44"/>
        <v>1773219.815597733</v>
      </c>
      <c r="V89" s="27">
        <f t="shared" ca="1" si="45"/>
        <v>1378463.4296402358</v>
      </c>
      <c r="W89" s="27">
        <f t="shared" ca="1" si="35"/>
        <v>278673.4559370749</v>
      </c>
      <c r="X89" s="27">
        <f t="shared" ca="1" si="36"/>
        <v>1698599.9131191471</v>
      </c>
      <c r="Y89" s="27">
        <f t="shared" ca="1" si="37"/>
        <v>711912.94527087198</v>
      </c>
      <c r="Z89" s="25">
        <f t="shared" ca="1" si="46"/>
        <v>0.37581785066204842</v>
      </c>
      <c r="AA89" s="26">
        <f t="shared" ca="1" si="47"/>
        <v>0.62418214933795158</v>
      </c>
      <c r="AB89" s="27">
        <f t="shared" ca="1" si="48"/>
        <v>16.586363046010163</v>
      </c>
      <c r="AC89" s="27">
        <f t="shared" ca="1" si="49"/>
        <v>6.7136538976802269</v>
      </c>
      <c r="AD89" s="27">
        <f t="shared" ca="1" si="50"/>
        <v>0</v>
      </c>
      <c r="AE89" s="27">
        <f t="shared" ca="1" si="51"/>
        <v>3.4649865950707426</v>
      </c>
      <c r="AF89" s="27">
        <f t="shared" ca="1" si="52"/>
        <v>2.3117769297220478</v>
      </c>
      <c r="AG89" s="27">
        <f t="shared" ca="1" si="53"/>
        <v>0</v>
      </c>
      <c r="AH89" s="25">
        <f t="shared" ca="1" si="39"/>
        <v>0.85593027863659388</v>
      </c>
      <c r="AI89" s="26">
        <f t="shared" ca="1" si="40"/>
        <v>0.14406972136340601</v>
      </c>
      <c r="AJ89" s="2"/>
    </row>
    <row r="90" spans="4:36" x14ac:dyDescent="0.25">
      <c r="D90" s="30">
        <f t="shared" si="34"/>
        <v>87</v>
      </c>
      <c r="E90" s="3">
        <f t="shared" si="54"/>
        <v>360</v>
      </c>
      <c r="F90" s="15">
        <f t="shared" si="55"/>
        <v>480</v>
      </c>
      <c r="G90">
        <f t="shared" si="56"/>
        <v>160.00000000000003</v>
      </c>
      <c r="H90" s="6">
        <f t="shared" si="57"/>
        <v>0.6</v>
      </c>
      <c r="I90" s="7">
        <f t="shared" si="58"/>
        <v>0.4</v>
      </c>
      <c r="J90" s="2">
        <f t="shared" si="59"/>
        <v>360</v>
      </c>
      <c r="K90" s="2">
        <f t="shared" si="60"/>
        <v>480</v>
      </c>
      <c r="L90" s="2">
        <f t="shared" si="61"/>
        <v>160.00000000000003</v>
      </c>
      <c r="M90" s="6">
        <f>(J90+K90/2)/SUM(J90:L90)</f>
        <v>0.6</v>
      </c>
      <c r="N90" s="7">
        <f t="shared" si="38"/>
        <v>0.4</v>
      </c>
      <c r="O90" s="2">
        <f t="shared" si="62"/>
        <v>360</v>
      </c>
      <c r="P90" s="2">
        <f t="shared" si="63"/>
        <v>480</v>
      </c>
      <c r="Q90" s="2">
        <f t="shared" si="64"/>
        <v>160.00000000000003</v>
      </c>
      <c r="R90" s="6">
        <f t="shared" si="41"/>
        <v>0.6</v>
      </c>
      <c r="S90" s="7">
        <f t="shared" si="42"/>
        <v>0.4</v>
      </c>
      <c r="T90" s="2">
        <f t="shared" ca="1" si="43"/>
        <v>550142.60545289505</v>
      </c>
      <c r="U90" s="2">
        <f t="shared" ca="1" si="44"/>
        <v>1931723.9805581961</v>
      </c>
      <c r="V90" s="2">
        <f t="shared" ca="1" si="45"/>
        <v>1509885.9397952715</v>
      </c>
      <c r="W90" s="2">
        <f t="shared" ca="1" si="35"/>
        <v>476791.55159989517</v>
      </c>
      <c r="X90" s="2">
        <f t="shared" ca="1" si="36"/>
        <v>1855717.2668305712</v>
      </c>
      <c r="Y90" s="2">
        <f t="shared" ca="1" si="37"/>
        <v>261378.99329631659</v>
      </c>
      <c r="Z90" s="6">
        <f t="shared" ca="1" si="46"/>
        <v>0.37978421405914919</v>
      </c>
      <c r="AA90" s="7">
        <f t="shared" ca="1" si="47"/>
        <v>0.62021578594085081</v>
      </c>
      <c r="AB90" s="2">
        <f t="shared" ca="1" si="48"/>
        <v>15.91386341801493</v>
      </c>
      <c r="AC90" s="2">
        <f t="shared" ca="1" si="49"/>
        <v>6.2857110230491315</v>
      </c>
      <c r="AD90" s="2">
        <f t="shared" ca="1" si="50"/>
        <v>0</v>
      </c>
      <c r="AE90" s="2">
        <f t="shared" ca="1" si="51"/>
        <v>5.7176286979360729</v>
      </c>
      <c r="AF90" s="2">
        <f t="shared" ca="1" si="52"/>
        <v>1.3220672246830802</v>
      </c>
      <c r="AG90" s="2">
        <f t="shared" ca="1" si="53"/>
        <v>0</v>
      </c>
      <c r="AH90" s="6">
        <f t="shared" ca="1" si="39"/>
        <v>0.8584272180591439</v>
      </c>
      <c r="AI90" s="7">
        <f t="shared" ca="1" si="40"/>
        <v>0.14157278194085615</v>
      </c>
      <c r="AJ90" s="2"/>
    </row>
    <row r="91" spans="4:36" x14ac:dyDescent="0.25">
      <c r="D91" s="29">
        <f t="shared" si="34"/>
        <v>88</v>
      </c>
      <c r="E91" s="3">
        <f t="shared" si="54"/>
        <v>360</v>
      </c>
      <c r="F91" s="15">
        <f t="shared" si="55"/>
        <v>480</v>
      </c>
      <c r="G91">
        <f t="shared" si="56"/>
        <v>160.00000000000003</v>
      </c>
      <c r="H91" s="25">
        <f t="shared" si="57"/>
        <v>0.6</v>
      </c>
      <c r="I91" s="26">
        <f t="shared" si="58"/>
        <v>0.4</v>
      </c>
      <c r="J91" s="2">
        <f t="shared" si="59"/>
        <v>360</v>
      </c>
      <c r="K91" s="2">
        <f t="shared" si="60"/>
        <v>480</v>
      </c>
      <c r="L91" s="2">
        <f t="shared" si="61"/>
        <v>160.00000000000003</v>
      </c>
      <c r="M91" s="25">
        <f>(J91+K91/2)/SUM(J91:L91)</f>
        <v>0.6</v>
      </c>
      <c r="N91" s="26">
        <f t="shared" si="38"/>
        <v>0.4</v>
      </c>
      <c r="O91" s="2">
        <f t="shared" si="62"/>
        <v>360</v>
      </c>
      <c r="P91" s="2">
        <f t="shared" si="63"/>
        <v>480</v>
      </c>
      <c r="Q91" s="2">
        <f t="shared" si="64"/>
        <v>160.00000000000003</v>
      </c>
      <c r="R91" s="25">
        <f t="shared" si="41"/>
        <v>0.6</v>
      </c>
      <c r="S91" s="26">
        <f t="shared" si="42"/>
        <v>0.4</v>
      </c>
      <c r="T91" s="27">
        <f t="shared" ca="1" si="43"/>
        <v>649128.40716049052</v>
      </c>
      <c r="U91" s="27">
        <f t="shared" ca="1" si="44"/>
        <v>2166077.6225572284</v>
      </c>
      <c r="V91" s="27">
        <f t="shared" ca="1" si="45"/>
        <v>1575721.74866928</v>
      </c>
      <c r="W91" s="27">
        <f t="shared" ca="1" si="35"/>
        <v>50078.718988737113</v>
      </c>
      <c r="X91" s="27">
        <f t="shared" ca="1" si="36"/>
        <v>1921842.0603169247</v>
      </c>
      <c r="Y91" s="27">
        <f t="shared" ca="1" si="37"/>
        <v>1380536.2880362347</v>
      </c>
      <c r="Z91" s="25">
        <f t="shared" ca="1" si="46"/>
        <v>0.39448774971093098</v>
      </c>
      <c r="AA91" s="26">
        <f t="shared" ca="1" si="47"/>
        <v>0.60551225028906897</v>
      </c>
      <c r="AB91" s="27">
        <f t="shared" ca="1" si="48"/>
        <v>14.96381877685074</v>
      </c>
      <c r="AC91" s="27">
        <f t="shared" ca="1" si="49"/>
        <v>6.5671138152019104</v>
      </c>
      <c r="AD91" s="27">
        <f t="shared" ca="1" si="50"/>
        <v>0</v>
      </c>
      <c r="AE91" s="27">
        <f t="shared" ca="1" si="51"/>
        <v>7.4391097654737264</v>
      </c>
      <c r="AF91" s="27">
        <f t="shared" ca="1" si="52"/>
        <v>0.34590328651978497</v>
      </c>
      <c r="AG91" s="27">
        <f t="shared" ca="1" si="53"/>
        <v>0</v>
      </c>
      <c r="AH91" s="25">
        <f t="shared" ca="1" si="39"/>
        <v>0.84749583449009736</v>
      </c>
      <c r="AI91" s="26">
        <f t="shared" ca="1" si="40"/>
        <v>0.15250416550990267</v>
      </c>
      <c r="AJ91" s="2"/>
    </row>
    <row r="92" spans="4:36" x14ac:dyDescent="0.25">
      <c r="D92" s="30">
        <f t="shared" ref="D92:D155" si="65">D91+1</f>
        <v>89</v>
      </c>
      <c r="E92" s="3">
        <f t="shared" si="54"/>
        <v>360</v>
      </c>
      <c r="F92" s="15">
        <f t="shared" si="55"/>
        <v>480</v>
      </c>
      <c r="G92">
        <f t="shared" si="56"/>
        <v>160.00000000000003</v>
      </c>
      <c r="H92" s="6">
        <f t="shared" si="57"/>
        <v>0.6</v>
      </c>
      <c r="I92" s="7">
        <f t="shared" si="58"/>
        <v>0.4</v>
      </c>
      <c r="J92" s="2">
        <f t="shared" si="59"/>
        <v>360</v>
      </c>
      <c r="K92" s="2">
        <f t="shared" si="60"/>
        <v>480</v>
      </c>
      <c r="L92" s="2">
        <f t="shared" si="61"/>
        <v>160.00000000000003</v>
      </c>
      <c r="M92" s="6">
        <f>(J92+K92/2)/SUM(J92:L92)</f>
        <v>0.6</v>
      </c>
      <c r="N92" s="7">
        <f t="shared" si="38"/>
        <v>0.4</v>
      </c>
      <c r="O92" s="2">
        <f t="shared" si="62"/>
        <v>360</v>
      </c>
      <c r="P92" s="2">
        <f t="shared" si="63"/>
        <v>480</v>
      </c>
      <c r="Q92" s="2">
        <f t="shared" si="64"/>
        <v>160.00000000000003</v>
      </c>
      <c r="R92" s="6">
        <f t="shared" si="41"/>
        <v>0.6</v>
      </c>
      <c r="S92" s="7">
        <f t="shared" si="42"/>
        <v>0.4</v>
      </c>
      <c r="T92" s="2">
        <f t="shared" ca="1" si="43"/>
        <v>689877.87875365501</v>
      </c>
      <c r="U92" s="2">
        <f t="shared" ca="1" si="44"/>
        <v>2349412.906524329</v>
      </c>
      <c r="V92" s="2">
        <f t="shared" ca="1" si="45"/>
        <v>1790729.7709477143</v>
      </c>
      <c r="W92" s="2">
        <f t="shared" ref="W92:W155" ca="1" si="66">RAND()*T92</f>
        <v>447797.49566573906</v>
      </c>
      <c r="X92" s="2">
        <f t="shared" ref="X92:X155" ca="1" si="67">RAND()*U92</f>
        <v>1619940.6526145779</v>
      </c>
      <c r="Y92" s="2">
        <f t="shared" ref="Y92:Y155" ca="1" si="68">RAND()*V92</f>
        <v>434129.81422541052</v>
      </c>
      <c r="Z92" s="6">
        <f t="shared" ca="1" si="46"/>
        <v>0.38604066179644858</v>
      </c>
      <c r="AA92" s="7">
        <f t="shared" ca="1" si="47"/>
        <v>0.61395933820355131</v>
      </c>
      <c r="AB92" s="2">
        <f t="shared" ca="1" si="48"/>
        <v>13.439310473371158</v>
      </c>
      <c r="AC92" s="2">
        <f t="shared" ca="1" si="49"/>
        <v>6.7042257615225829</v>
      </c>
      <c r="AD92" s="2">
        <f t="shared" ca="1" si="50"/>
        <v>0</v>
      </c>
      <c r="AE92" s="2">
        <f t="shared" ca="1" si="51"/>
        <v>13.382684524098963</v>
      </c>
      <c r="AF92" s="2">
        <f t="shared" ca="1" si="52"/>
        <v>0.24148810948035274</v>
      </c>
      <c r="AG92" s="2">
        <f t="shared" ca="1" si="53"/>
        <v>0</v>
      </c>
      <c r="AH92" s="6">
        <f t="shared" ca="1" si="39"/>
        <v>0.83358865882969546</v>
      </c>
      <c r="AI92" s="7">
        <f t="shared" ca="1" si="40"/>
        <v>0.1664113411703044</v>
      </c>
      <c r="AJ92" s="2"/>
    </row>
    <row r="93" spans="4:36" x14ac:dyDescent="0.25">
      <c r="D93" s="29">
        <f t="shared" si="65"/>
        <v>90</v>
      </c>
      <c r="E93" s="3">
        <f t="shared" si="54"/>
        <v>360</v>
      </c>
      <c r="F93" s="15">
        <f t="shared" si="55"/>
        <v>480</v>
      </c>
      <c r="G93">
        <f t="shared" si="56"/>
        <v>160.00000000000003</v>
      </c>
      <c r="H93" s="25">
        <f t="shared" si="57"/>
        <v>0.6</v>
      </c>
      <c r="I93" s="26">
        <f t="shared" si="58"/>
        <v>0.4</v>
      </c>
      <c r="J93" s="2">
        <f t="shared" si="59"/>
        <v>360</v>
      </c>
      <c r="K93" s="2">
        <f t="shared" si="60"/>
        <v>480</v>
      </c>
      <c r="L93" s="2">
        <f t="shared" si="61"/>
        <v>160.00000000000003</v>
      </c>
      <c r="M93" s="25">
        <f>(J93+K93/2)/SUM(J93:L93)</f>
        <v>0.6</v>
      </c>
      <c r="N93" s="26">
        <f t="shared" si="38"/>
        <v>0.4</v>
      </c>
      <c r="O93" s="2">
        <f t="shared" si="62"/>
        <v>360</v>
      </c>
      <c r="P93" s="2">
        <f t="shared" si="63"/>
        <v>480</v>
      </c>
      <c r="Q93" s="2">
        <f t="shared" si="64"/>
        <v>160.00000000000003</v>
      </c>
      <c r="R93" s="25">
        <f t="shared" si="41"/>
        <v>0.6</v>
      </c>
      <c r="S93" s="26">
        <f t="shared" si="42"/>
        <v>0.4</v>
      </c>
      <c r="T93" s="27">
        <f t="shared" ca="1" si="43"/>
        <v>806255.61954008299</v>
      </c>
      <c r="U93" s="27">
        <f t="shared" ca="1" si="44"/>
        <v>2602298.1163174976</v>
      </c>
      <c r="V93" s="27">
        <f t="shared" ca="1" si="45"/>
        <v>1904468.8759906867</v>
      </c>
      <c r="W93" s="27">
        <f t="shared" ca="1" si="66"/>
        <v>30610.398144735635</v>
      </c>
      <c r="X93" s="27">
        <f t="shared" ca="1" si="67"/>
        <v>2537316.0243422268</v>
      </c>
      <c r="Y93" s="27">
        <f t="shared" ca="1" si="68"/>
        <v>670502.28020939289</v>
      </c>
      <c r="Z93" s="25">
        <f t="shared" ca="1" si="46"/>
        <v>0.39664891939274444</v>
      </c>
      <c r="AA93" s="26">
        <f t="shared" ca="1" si="47"/>
        <v>0.60335108060725562</v>
      </c>
      <c r="AB93" s="27">
        <f t="shared" ca="1" si="48"/>
        <v>12.379030429686985</v>
      </c>
      <c r="AC93" s="27">
        <f t="shared" ca="1" si="49"/>
        <v>6.8571409866979813</v>
      </c>
      <c r="AD93" s="27">
        <f t="shared" ca="1" si="50"/>
        <v>0</v>
      </c>
      <c r="AE93" s="27">
        <f t="shared" ca="1" si="51"/>
        <v>4.8364112790129177</v>
      </c>
      <c r="AF93" s="27">
        <f t="shared" ca="1" si="52"/>
        <v>3.5012407982938054</v>
      </c>
      <c r="AG93" s="27">
        <f t="shared" ca="1" si="53"/>
        <v>0</v>
      </c>
      <c r="AH93" s="25">
        <f t="shared" ca="1" si="39"/>
        <v>0.82176440315828092</v>
      </c>
      <c r="AI93" s="26">
        <f t="shared" ca="1" si="40"/>
        <v>0.17823559684171905</v>
      </c>
      <c r="AJ93" s="2"/>
    </row>
    <row r="94" spans="4:36" x14ac:dyDescent="0.25">
      <c r="D94" s="30">
        <f t="shared" si="65"/>
        <v>91</v>
      </c>
      <c r="E94" s="3">
        <f t="shared" si="54"/>
        <v>360</v>
      </c>
      <c r="F94" s="15">
        <f t="shared" si="55"/>
        <v>480</v>
      </c>
      <c r="G94">
        <f t="shared" si="56"/>
        <v>160.00000000000003</v>
      </c>
      <c r="H94" s="6">
        <f t="shared" si="57"/>
        <v>0.6</v>
      </c>
      <c r="I94" s="7">
        <f t="shared" si="58"/>
        <v>0.4</v>
      </c>
      <c r="J94" s="2">
        <f t="shared" si="59"/>
        <v>360</v>
      </c>
      <c r="K94" s="2">
        <f t="shared" si="60"/>
        <v>480</v>
      </c>
      <c r="L94" s="2">
        <f t="shared" si="61"/>
        <v>160.00000000000003</v>
      </c>
      <c r="M94" s="6">
        <f>(J94+K94/2)/SUM(J94:L94)</f>
        <v>0.6</v>
      </c>
      <c r="N94" s="7">
        <f t="shared" si="38"/>
        <v>0.4</v>
      </c>
      <c r="O94" s="2">
        <f t="shared" si="62"/>
        <v>360</v>
      </c>
      <c r="P94" s="2">
        <f t="shared" si="63"/>
        <v>480</v>
      </c>
      <c r="Q94" s="2">
        <f t="shared" si="64"/>
        <v>160.00000000000003</v>
      </c>
      <c r="R94" s="6">
        <f t="shared" si="41"/>
        <v>0.6</v>
      </c>
      <c r="S94" s="7">
        <f t="shared" si="42"/>
        <v>0.4</v>
      </c>
      <c r="T94" s="2">
        <f t="shared" ca="1" si="43"/>
        <v>840921.7834404048</v>
      </c>
      <c r="U94" s="2">
        <f t="shared" ca="1" si="44"/>
        <v>2959286.2714795154</v>
      </c>
      <c r="V94" s="2">
        <f t="shared" ca="1" si="45"/>
        <v>2044116.8181131752</v>
      </c>
      <c r="W94" s="2">
        <f t="shared" ca="1" si="66"/>
        <v>270999.8562014288</v>
      </c>
      <c r="X94" s="2">
        <f t="shared" ca="1" si="67"/>
        <v>696626.54455923685</v>
      </c>
      <c r="Y94" s="2">
        <f t="shared" ca="1" si="68"/>
        <v>391306.70592993736</v>
      </c>
      <c r="Z94" s="6">
        <f t="shared" ca="1" si="46"/>
        <v>0.39706295758603721</v>
      </c>
      <c r="AA94" s="7">
        <f t="shared" ca="1" si="47"/>
        <v>0.60293704241396273</v>
      </c>
      <c r="AB94" s="2">
        <f t="shared" ca="1" si="48"/>
        <v>11.892476065845289</v>
      </c>
      <c r="AC94" s="2">
        <f t="shared" ca="1" si="49"/>
        <v>6.3343256564394634</v>
      </c>
      <c r="AD94" s="2">
        <f t="shared" ca="1" si="50"/>
        <v>0</v>
      </c>
      <c r="AE94" s="2">
        <f t="shared" ca="1" si="51"/>
        <v>3.6564624598373596</v>
      </c>
      <c r="AF94" s="2">
        <f t="shared" ca="1" si="52"/>
        <v>0.51860581203414347</v>
      </c>
      <c r="AG94" s="2">
        <f t="shared" ca="1" si="53"/>
        <v>0</v>
      </c>
      <c r="AH94" s="6">
        <f t="shared" ca="1" si="39"/>
        <v>0.82623595315971199</v>
      </c>
      <c r="AI94" s="7">
        <f t="shared" ca="1" si="40"/>
        <v>0.17376404684028812</v>
      </c>
      <c r="AJ94" s="2"/>
    </row>
    <row r="95" spans="4:36" x14ac:dyDescent="0.25">
      <c r="D95" s="29">
        <f t="shared" si="65"/>
        <v>92</v>
      </c>
      <c r="E95" s="3">
        <f t="shared" si="54"/>
        <v>360</v>
      </c>
      <c r="F95" s="15">
        <f t="shared" si="55"/>
        <v>480</v>
      </c>
      <c r="G95">
        <f t="shared" si="56"/>
        <v>160.00000000000003</v>
      </c>
      <c r="H95" s="25">
        <f t="shared" si="57"/>
        <v>0.6</v>
      </c>
      <c r="I95" s="26">
        <f t="shared" si="58"/>
        <v>0.4</v>
      </c>
      <c r="J95" s="2">
        <f t="shared" si="59"/>
        <v>360</v>
      </c>
      <c r="K95" s="2">
        <f t="shared" si="60"/>
        <v>480</v>
      </c>
      <c r="L95" s="2">
        <f t="shared" si="61"/>
        <v>160.00000000000003</v>
      </c>
      <c r="M95" s="25">
        <f>(J95+K95/2)/SUM(J95:L95)</f>
        <v>0.6</v>
      </c>
      <c r="N95" s="26">
        <f t="shared" si="38"/>
        <v>0.4</v>
      </c>
      <c r="O95" s="2">
        <f t="shared" si="62"/>
        <v>360</v>
      </c>
      <c r="P95" s="2">
        <f t="shared" si="63"/>
        <v>480</v>
      </c>
      <c r="Q95" s="2">
        <f t="shared" si="64"/>
        <v>160.00000000000003</v>
      </c>
      <c r="R95" s="25">
        <f t="shared" si="41"/>
        <v>0.6</v>
      </c>
      <c r="S95" s="26">
        <f t="shared" si="42"/>
        <v>0.4</v>
      </c>
      <c r="T95" s="27">
        <f t="shared" ca="1" si="43"/>
        <v>1037958.5057012235</v>
      </c>
      <c r="U95" s="27">
        <f t="shared" ca="1" si="44"/>
        <v>3097905.2903554575</v>
      </c>
      <c r="V95" s="27">
        <f t="shared" ca="1" si="45"/>
        <v>2292893.5642797225</v>
      </c>
      <c r="W95" s="27">
        <f t="shared" ca="1" si="66"/>
        <v>218515.20979640025</v>
      </c>
      <c r="X95" s="27">
        <f t="shared" ca="1" si="67"/>
        <v>1763419.9252827279</v>
      </c>
      <c r="Y95" s="27">
        <f t="shared" ca="1" si="68"/>
        <v>1497783.8594044314</v>
      </c>
      <c r="Z95" s="25">
        <f t="shared" ca="1" si="46"/>
        <v>0.4023967628393405</v>
      </c>
      <c r="AA95" s="26">
        <f t="shared" ca="1" si="47"/>
        <v>0.59760323716065955</v>
      </c>
      <c r="AB95" s="27">
        <f t="shared" ca="1" si="48"/>
        <v>11.210019792430089</v>
      </c>
      <c r="AC95" s="27">
        <f t="shared" ca="1" si="49"/>
        <v>5.9415995718846082</v>
      </c>
      <c r="AD95" s="27">
        <f t="shared" ca="1" si="50"/>
        <v>0</v>
      </c>
      <c r="AE95" s="27">
        <f t="shared" ca="1" si="51"/>
        <v>2.604159250433189</v>
      </c>
      <c r="AF95" s="27">
        <f t="shared" ca="1" si="52"/>
        <v>5.7308882548801003</v>
      </c>
      <c r="AG95" s="27">
        <f t="shared" ca="1" si="53"/>
        <v>0</v>
      </c>
      <c r="AH95" s="25">
        <f t="shared" ca="1" si="39"/>
        <v>0.82679187761574924</v>
      </c>
      <c r="AI95" s="26">
        <f t="shared" ca="1" si="40"/>
        <v>0.17320812238425068</v>
      </c>
      <c r="AJ95" s="2"/>
    </row>
    <row r="96" spans="4:36" x14ac:dyDescent="0.25">
      <c r="D96" s="30">
        <f t="shared" si="65"/>
        <v>93</v>
      </c>
      <c r="E96" s="3">
        <f t="shared" si="54"/>
        <v>360</v>
      </c>
      <c r="F96" s="15">
        <f t="shared" si="55"/>
        <v>480</v>
      </c>
      <c r="G96">
        <f t="shared" si="56"/>
        <v>160.00000000000003</v>
      </c>
      <c r="H96" s="6">
        <f t="shared" si="57"/>
        <v>0.6</v>
      </c>
      <c r="I96" s="7">
        <f t="shared" si="58"/>
        <v>0.4</v>
      </c>
      <c r="J96" s="2">
        <f t="shared" si="59"/>
        <v>360</v>
      </c>
      <c r="K96" s="2">
        <f t="shared" si="60"/>
        <v>480</v>
      </c>
      <c r="L96" s="2">
        <f t="shared" si="61"/>
        <v>160.00000000000003</v>
      </c>
      <c r="M96" s="6">
        <f>(J96+K96/2)/SUM(J96:L96)</f>
        <v>0.6</v>
      </c>
      <c r="N96" s="7">
        <f t="shared" si="38"/>
        <v>0.4</v>
      </c>
      <c r="O96" s="2">
        <f t="shared" si="62"/>
        <v>360</v>
      </c>
      <c r="P96" s="2">
        <f t="shared" si="63"/>
        <v>480</v>
      </c>
      <c r="Q96" s="2">
        <f t="shared" si="64"/>
        <v>160.00000000000003</v>
      </c>
      <c r="R96" s="6">
        <f t="shared" si="41"/>
        <v>0.6</v>
      </c>
      <c r="S96" s="7">
        <f t="shared" si="42"/>
        <v>0.4</v>
      </c>
      <c r="T96" s="2">
        <f t="shared" ca="1" si="43"/>
        <v>1081335.210417304</v>
      </c>
      <c r="U96" s="2">
        <f t="shared" ca="1" si="44"/>
        <v>3417683.5972227864</v>
      </c>
      <c r="V96" s="2">
        <f t="shared" ca="1" si="45"/>
        <v>2572614.288729954</v>
      </c>
      <c r="W96" s="2">
        <f t="shared" ca="1" si="66"/>
        <v>645547.13649000053</v>
      </c>
      <c r="X96" s="2">
        <f t="shared" ca="1" si="67"/>
        <v>2874543.5825541113</v>
      </c>
      <c r="Y96" s="2">
        <f t="shared" ca="1" si="68"/>
        <v>1299176.1744199663</v>
      </c>
      <c r="Z96" s="6">
        <f t="shared" ca="1" si="46"/>
        <v>0.39455907440403393</v>
      </c>
      <c r="AA96" s="7">
        <f t="shared" ca="1" si="47"/>
        <v>0.60544092559596607</v>
      </c>
      <c r="AB96" s="2">
        <f t="shared" ca="1" si="48"/>
        <v>11.296416773877381</v>
      </c>
      <c r="AC96" s="2">
        <f t="shared" ca="1" si="49"/>
        <v>4.602374638641189</v>
      </c>
      <c r="AD96" s="2">
        <f t="shared" ca="1" si="50"/>
        <v>0</v>
      </c>
      <c r="AE96" s="2">
        <f t="shared" ca="1" si="51"/>
        <v>0.6348003368449604</v>
      </c>
      <c r="AF96" s="2">
        <f t="shared" ca="1" si="52"/>
        <v>1.9639944947379728</v>
      </c>
      <c r="AG96" s="2">
        <f t="shared" ca="1" si="53"/>
        <v>0</v>
      </c>
      <c r="AH96" s="6">
        <f t="shared" ca="1" si="39"/>
        <v>0.85526023584983579</v>
      </c>
      <c r="AI96" s="7">
        <f t="shared" ca="1" si="40"/>
        <v>0.14473976415016426</v>
      </c>
      <c r="AJ96" s="2"/>
    </row>
    <row r="97" spans="4:36" x14ac:dyDescent="0.25">
      <c r="D97" s="29">
        <f t="shared" si="65"/>
        <v>94</v>
      </c>
      <c r="E97" s="3">
        <f t="shared" si="54"/>
        <v>360</v>
      </c>
      <c r="F97" s="15">
        <f t="shared" si="55"/>
        <v>480</v>
      </c>
      <c r="G97">
        <f t="shared" si="56"/>
        <v>160.00000000000003</v>
      </c>
      <c r="H97" s="25">
        <f t="shared" si="57"/>
        <v>0.6</v>
      </c>
      <c r="I97" s="26">
        <f t="shared" si="58"/>
        <v>0.4</v>
      </c>
      <c r="J97" s="2">
        <f t="shared" si="59"/>
        <v>360</v>
      </c>
      <c r="K97" s="2">
        <f t="shared" si="60"/>
        <v>480</v>
      </c>
      <c r="L97" s="2">
        <f t="shared" si="61"/>
        <v>160.00000000000003</v>
      </c>
      <c r="M97" s="25">
        <f>(J97+K97/2)/SUM(J97:L97)</f>
        <v>0.6</v>
      </c>
      <c r="N97" s="26">
        <f t="shared" si="38"/>
        <v>0.4</v>
      </c>
      <c r="O97" s="2">
        <f t="shared" si="62"/>
        <v>360</v>
      </c>
      <c r="P97" s="2">
        <f t="shared" si="63"/>
        <v>480</v>
      </c>
      <c r="Q97" s="2">
        <f t="shared" si="64"/>
        <v>160.00000000000003</v>
      </c>
      <c r="R97" s="25">
        <f t="shared" si="41"/>
        <v>0.6</v>
      </c>
      <c r="S97" s="26">
        <f t="shared" si="42"/>
        <v>0.4</v>
      </c>
      <c r="T97" s="27">
        <f t="shared" ca="1" si="43"/>
        <v>1195615.1131715849</v>
      </c>
      <c r="U97" s="27">
        <f t="shared" ca="1" si="44"/>
        <v>3800375.7347563901</v>
      </c>
      <c r="V97" s="27">
        <f t="shared" ca="1" si="45"/>
        <v>2782805.5580790746</v>
      </c>
      <c r="W97" s="27">
        <f t="shared" ca="1" si="66"/>
        <v>818569.76695405156</v>
      </c>
      <c r="X97" s="27">
        <f t="shared" ca="1" si="67"/>
        <v>995794.0641245069</v>
      </c>
      <c r="Y97" s="27">
        <f t="shared" ca="1" si="68"/>
        <v>20287.020512385225</v>
      </c>
      <c r="Z97" s="25">
        <f t="shared" ca="1" si="46"/>
        <v>0.39797968978325438</v>
      </c>
      <c r="AA97" s="26">
        <f t="shared" ca="1" si="47"/>
        <v>0.60202031021674562</v>
      </c>
      <c r="AB97" s="27">
        <f t="shared" ca="1" si="48"/>
        <v>11.454101158851309</v>
      </c>
      <c r="AC97" s="27">
        <f t="shared" ca="1" si="49"/>
        <v>3.6830179169840456</v>
      </c>
      <c r="AD97" s="27">
        <f t="shared" ca="1" si="50"/>
        <v>0</v>
      </c>
      <c r="AE97" s="27">
        <f t="shared" ca="1" si="51"/>
        <v>3.4738759974762385</v>
      </c>
      <c r="AF97" s="27">
        <f t="shared" ca="1" si="52"/>
        <v>2.3509553266934189</v>
      </c>
      <c r="AG97" s="27">
        <f t="shared" ca="1" si="53"/>
        <v>0</v>
      </c>
      <c r="AH97" s="25">
        <f t="shared" ca="1" si="39"/>
        <v>0.8783448191649772</v>
      </c>
      <c r="AI97" s="26">
        <f t="shared" ca="1" si="40"/>
        <v>0.12165518083502277</v>
      </c>
      <c r="AJ97" s="2"/>
    </row>
    <row r="98" spans="4:36" x14ac:dyDescent="0.25">
      <c r="D98" s="30">
        <f t="shared" si="65"/>
        <v>95</v>
      </c>
      <c r="E98" s="3">
        <f t="shared" si="54"/>
        <v>360</v>
      </c>
      <c r="F98" s="15">
        <f t="shared" si="55"/>
        <v>480</v>
      </c>
      <c r="G98">
        <f t="shared" si="56"/>
        <v>160.00000000000003</v>
      </c>
      <c r="H98" s="6">
        <f t="shared" si="57"/>
        <v>0.6</v>
      </c>
      <c r="I98" s="7">
        <f t="shared" si="58"/>
        <v>0.4</v>
      </c>
      <c r="J98" s="2">
        <f t="shared" si="59"/>
        <v>360</v>
      </c>
      <c r="K98" s="2">
        <f t="shared" si="60"/>
        <v>480</v>
      </c>
      <c r="L98" s="2">
        <f t="shared" si="61"/>
        <v>160.00000000000003</v>
      </c>
      <c r="M98" s="6">
        <f>(J98+K98/2)/SUM(J98:L98)</f>
        <v>0.6</v>
      </c>
      <c r="N98" s="7">
        <f t="shared" si="38"/>
        <v>0.4</v>
      </c>
      <c r="O98" s="2">
        <f t="shared" si="62"/>
        <v>360</v>
      </c>
      <c r="P98" s="2">
        <f t="shared" si="63"/>
        <v>480</v>
      </c>
      <c r="Q98" s="2">
        <f t="shared" si="64"/>
        <v>160.00000000000003</v>
      </c>
      <c r="R98" s="6">
        <f t="shared" si="41"/>
        <v>0.6</v>
      </c>
      <c r="S98" s="7">
        <f t="shared" si="42"/>
        <v>0.4</v>
      </c>
      <c r="T98" s="2">
        <f t="shared" ca="1" si="43"/>
        <v>1579134.7939678216</v>
      </c>
      <c r="U98" s="2">
        <f t="shared" ca="1" si="44"/>
        <v>4149682.5374420313</v>
      </c>
      <c r="V98" s="2">
        <f t="shared" ca="1" si="45"/>
        <v>2827858.7151979012</v>
      </c>
      <c r="W98" s="2">
        <f t="shared" ca="1" si="66"/>
        <v>1421004.6467507887</v>
      </c>
      <c r="X98" s="2">
        <f t="shared" ca="1" si="67"/>
        <v>2561215.5909695276</v>
      </c>
      <c r="Y98" s="2">
        <f t="shared" ca="1" si="68"/>
        <v>2734645.2103602025</v>
      </c>
      <c r="Z98" s="6">
        <f t="shared" ca="1" si="46"/>
        <v>0.42703218431851642</v>
      </c>
      <c r="AA98" s="7">
        <f t="shared" ca="1" si="47"/>
        <v>0.57296781568148336</v>
      </c>
      <c r="AB98" s="2">
        <f t="shared" ca="1" si="48"/>
        <v>11.450742169970693</v>
      </c>
      <c r="AC98" s="2">
        <f t="shared" ca="1" si="49"/>
        <v>3.4456096268720229</v>
      </c>
      <c r="AD98" s="2">
        <f t="shared" ca="1" si="50"/>
        <v>0</v>
      </c>
      <c r="AE98" s="2">
        <f t="shared" ca="1" si="51"/>
        <v>9.4408674976360611</v>
      </c>
      <c r="AF98" s="2">
        <f t="shared" ca="1" si="52"/>
        <v>0.88964221198770743</v>
      </c>
      <c r="AG98" s="2">
        <f t="shared" ca="1" si="53"/>
        <v>0</v>
      </c>
      <c r="AH98" s="6">
        <f t="shared" ca="1" si="39"/>
        <v>0.88434719876841528</v>
      </c>
      <c r="AI98" s="7">
        <f t="shared" ca="1" si="40"/>
        <v>0.11565280123158479</v>
      </c>
      <c r="AJ98" s="2"/>
    </row>
    <row r="99" spans="4:36" x14ac:dyDescent="0.25">
      <c r="D99" s="29">
        <f t="shared" si="65"/>
        <v>96</v>
      </c>
      <c r="E99" s="3">
        <f t="shared" si="54"/>
        <v>360</v>
      </c>
      <c r="F99" s="15">
        <f t="shared" si="55"/>
        <v>480</v>
      </c>
      <c r="G99">
        <f t="shared" si="56"/>
        <v>160.00000000000003</v>
      </c>
      <c r="H99" s="25">
        <f t="shared" si="57"/>
        <v>0.6</v>
      </c>
      <c r="I99" s="26">
        <f t="shared" si="58"/>
        <v>0.4</v>
      </c>
      <c r="J99" s="2">
        <f t="shared" si="59"/>
        <v>360</v>
      </c>
      <c r="K99" s="2">
        <f t="shared" si="60"/>
        <v>480</v>
      </c>
      <c r="L99" s="2">
        <f t="shared" si="61"/>
        <v>160.00000000000003</v>
      </c>
      <c r="M99" s="25">
        <f>(J99+K99/2)/SUM(J99:L99)</f>
        <v>0.6</v>
      </c>
      <c r="N99" s="26">
        <f t="shared" si="38"/>
        <v>0.4</v>
      </c>
      <c r="O99" s="2">
        <f t="shared" si="62"/>
        <v>360</v>
      </c>
      <c r="P99" s="2">
        <f t="shared" si="63"/>
        <v>480</v>
      </c>
      <c r="Q99" s="2">
        <f t="shared" si="64"/>
        <v>160.00000000000003</v>
      </c>
      <c r="R99" s="25">
        <f t="shared" si="41"/>
        <v>0.6</v>
      </c>
      <c r="S99" s="26">
        <f t="shared" si="42"/>
        <v>0.4</v>
      </c>
      <c r="T99" s="27">
        <f t="shared" ca="1" si="43"/>
        <v>1741388.4551711581</v>
      </c>
      <c r="U99" s="27">
        <f t="shared" ca="1" si="44"/>
        <v>4513496.9523213264</v>
      </c>
      <c r="V99" s="27">
        <f t="shared" ca="1" si="45"/>
        <v>3157458.2437760425</v>
      </c>
      <c r="W99" s="27">
        <f t="shared" ca="1" si="66"/>
        <v>1271607.9496490706</v>
      </c>
      <c r="X99" s="27">
        <f t="shared" ca="1" si="67"/>
        <v>2532517.1826205621</v>
      </c>
      <c r="Y99" s="27">
        <f t="shared" ca="1" si="68"/>
        <v>2057299.4101070904</v>
      </c>
      <c r="Z99" s="25">
        <f t="shared" ca="1" si="46"/>
        <v>0.42477591973524909</v>
      </c>
      <c r="AA99" s="26">
        <f t="shared" ca="1" si="47"/>
        <v>0.57522408026475091</v>
      </c>
      <c r="AB99" s="27">
        <f t="shared" ca="1" si="48"/>
        <v>10.603782307100181</v>
      </c>
      <c r="AC99" s="27">
        <f t="shared" ca="1" si="49"/>
        <v>3.4868453908691723</v>
      </c>
      <c r="AD99" s="27">
        <f t="shared" ca="1" si="50"/>
        <v>0</v>
      </c>
      <c r="AE99" s="27">
        <f t="shared" ca="1" si="51"/>
        <v>8.2003671858340859</v>
      </c>
      <c r="AF99" s="27">
        <f t="shared" ca="1" si="52"/>
        <v>0.33853243491438689</v>
      </c>
      <c r="AG99" s="27">
        <f t="shared" ca="1" si="53"/>
        <v>0</v>
      </c>
      <c r="AH99" s="25">
        <f t="shared" ca="1" si="39"/>
        <v>0.87627075721503622</v>
      </c>
      <c r="AI99" s="26">
        <f t="shared" ca="1" si="40"/>
        <v>0.12372924278496383</v>
      </c>
      <c r="AJ99" s="2"/>
    </row>
    <row r="100" spans="4:36" x14ac:dyDescent="0.25">
      <c r="D100" s="30">
        <f t="shared" si="65"/>
        <v>97</v>
      </c>
      <c r="E100" s="3">
        <f t="shared" si="54"/>
        <v>360</v>
      </c>
      <c r="F100" s="15">
        <f t="shared" si="55"/>
        <v>480</v>
      </c>
      <c r="G100">
        <f t="shared" si="56"/>
        <v>160.00000000000003</v>
      </c>
      <c r="H100" s="6">
        <f t="shared" si="57"/>
        <v>0.6</v>
      </c>
      <c r="I100" s="7">
        <f t="shared" si="58"/>
        <v>0.4</v>
      </c>
      <c r="J100" s="2">
        <f t="shared" si="59"/>
        <v>360</v>
      </c>
      <c r="K100" s="2">
        <f t="shared" si="60"/>
        <v>480</v>
      </c>
      <c r="L100" s="2">
        <f t="shared" si="61"/>
        <v>160.00000000000003</v>
      </c>
      <c r="M100" s="6">
        <f>(J100+K100/2)/SUM(J100:L100)</f>
        <v>0.6</v>
      </c>
      <c r="N100" s="7">
        <f t="shared" si="38"/>
        <v>0.4</v>
      </c>
      <c r="O100" s="2">
        <f t="shared" si="62"/>
        <v>360</v>
      </c>
      <c r="P100" s="2">
        <f t="shared" si="63"/>
        <v>480</v>
      </c>
      <c r="Q100" s="2">
        <f t="shared" si="64"/>
        <v>160.00000000000003</v>
      </c>
      <c r="R100" s="6">
        <f t="shared" si="41"/>
        <v>0.6</v>
      </c>
      <c r="S100" s="7">
        <f t="shared" si="42"/>
        <v>0.4</v>
      </c>
      <c r="T100" s="2">
        <f t="shared" ca="1" si="43"/>
        <v>1902508.5746436233</v>
      </c>
      <c r="U100" s="2">
        <f t="shared" ca="1" si="44"/>
        <v>5006323.8306570575</v>
      </c>
      <c r="V100" s="2">
        <f t="shared" ca="1" si="45"/>
        <v>3444745.6110946997</v>
      </c>
      <c r="W100" s="2">
        <f t="shared" ca="1" si="66"/>
        <v>280893.4909377679</v>
      </c>
      <c r="X100" s="2">
        <f t="shared" ca="1" si="67"/>
        <v>3375562.4126674905</v>
      </c>
      <c r="Y100" s="2">
        <f t="shared" ca="1" si="68"/>
        <v>3437453.7526265117</v>
      </c>
      <c r="Z100" s="6">
        <f t="shared" ca="1" si="46"/>
        <v>0.42552154269717812</v>
      </c>
      <c r="AA100" s="7">
        <f t="shared" ca="1" si="47"/>
        <v>0.57447845730282188</v>
      </c>
      <c r="AB100" s="2">
        <f t="shared" ca="1" si="48"/>
        <v>9.7719848928348796</v>
      </c>
      <c r="AC100" s="2">
        <f t="shared" ca="1" si="49"/>
        <v>3.608363971996384</v>
      </c>
      <c r="AD100" s="2">
        <f t="shared" ca="1" si="50"/>
        <v>0</v>
      </c>
      <c r="AE100" s="2">
        <f t="shared" ca="1" si="51"/>
        <v>9.1034947856405264</v>
      </c>
      <c r="AF100" s="2">
        <f t="shared" ca="1" si="52"/>
        <v>2.3370800673280998</v>
      </c>
      <c r="AG100" s="2">
        <f t="shared" ca="1" si="53"/>
        <v>0</v>
      </c>
      <c r="AH100" s="6">
        <f t="shared" ca="1" si="39"/>
        <v>0.86516181272819559</v>
      </c>
      <c r="AI100" s="7">
        <f t="shared" ca="1" si="40"/>
        <v>0.1348381872718043</v>
      </c>
      <c r="AJ100" s="2"/>
    </row>
    <row r="101" spans="4:36" x14ac:dyDescent="0.25">
      <c r="D101" s="29">
        <f t="shared" si="65"/>
        <v>98</v>
      </c>
      <c r="E101" s="3">
        <f t="shared" si="54"/>
        <v>360</v>
      </c>
      <c r="F101" s="15">
        <f t="shared" si="55"/>
        <v>480</v>
      </c>
      <c r="G101">
        <f t="shared" si="56"/>
        <v>160.00000000000003</v>
      </c>
      <c r="H101" s="25">
        <f t="shared" si="57"/>
        <v>0.6</v>
      </c>
      <c r="I101" s="26">
        <f t="shared" si="58"/>
        <v>0.4</v>
      </c>
      <c r="J101" s="2">
        <f t="shared" si="59"/>
        <v>360</v>
      </c>
      <c r="K101" s="2">
        <f t="shared" si="60"/>
        <v>480</v>
      </c>
      <c r="L101" s="2">
        <f t="shared" si="61"/>
        <v>160.00000000000003</v>
      </c>
      <c r="M101" s="25">
        <f>(J101+K101/2)/SUM(J101:L101)</f>
        <v>0.6</v>
      </c>
      <c r="N101" s="26">
        <f t="shared" si="38"/>
        <v>0.4</v>
      </c>
      <c r="O101" s="2">
        <f t="shared" si="62"/>
        <v>360</v>
      </c>
      <c r="P101" s="2">
        <f t="shared" si="63"/>
        <v>480</v>
      </c>
      <c r="Q101" s="2">
        <f t="shared" si="64"/>
        <v>160.00000000000003</v>
      </c>
      <c r="R101" s="25">
        <f t="shared" si="41"/>
        <v>0.6</v>
      </c>
      <c r="S101" s="26">
        <f t="shared" si="42"/>
        <v>0.4</v>
      </c>
      <c r="T101" s="27">
        <f t="shared" ca="1" si="43"/>
        <v>1915704.1753223001</v>
      </c>
      <c r="U101" s="27">
        <f t="shared" ca="1" si="44"/>
        <v>5554589.7099462971</v>
      </c>
      <c r="V101" s="27">
        <f t="shared" ca="1" si="45"/>
        <v>3918641.9327663216</v>
      </c>
      <c r="W101" s="27">
        <f t="shared" ca="1" si="66"/>
        <v>1355902.9939600781</v>
      </c>
      <c r="X101" s="27">
        <f t="shared" ca="1" si="67"/>
        <v>1149471.1791641384</v>
      </c>
      <c r="Y101" s="27">
        <f t="shared" ca="1" si="68"/>
        <v>1857112.0156356466</v>
      </c>
      <c r="Z101" s="25">
        <f t="shared" ca="1" si="46"/>
        <v>0.41206650957360408</v>
      </c>
      <c r="AA101" s="26">
        <f t="shared" ca="1" si="47"/>
        <v>0.58793349042639587</v>
      </c>
      <c r="AB101" s="27">
        <f t="shared" ca="1" si="48"/>
        <v>9.0035377390951101</v>
      </c>
      <c r="AC101" s="27">
        <f t="shared" ca="1" si="49"/>
        <v>3.4851748635592985</v>
      </c>
      <c r="AD101" s="27">
        <f t="shared" ca="1" si="50"/>
        <v>0</v>
      </c>
      <c r="AE101" s="27">
        <f t="shared" ca="1" si="51"/>
        <v>5.1401519423485498</v>
      </c>
      <c r="AF101" s="27">
        <f t="shared" ca="1" si="52"/>
        <v>1.6507464957301847</v>
      </c>
      <c r="AG101" s="27">
        <f t="shared" ca="1" si="53"/>
        <v>0</v>
      </c>
      <c r="AH101" s="25">
        <f t="shared" ca="1" si="39"/>
        <v>0.86046700831202783</v>
      </c>
      <c r="AI101" s="26">
        <f t="shared" ca="1" si="40"/>
        <v>0.13953299168797204</v>
      </c>
      <c r="AJ101" s="2"/>
    </row>
    <row r="102" spans="4:36" x14ac:dyDescent="0.25">
      <c r="D102" s="30">
        <f t="shared" si="65"/>
        <v>99</v>
      </c>
      <c r="E102" s="3">
        <f t="shared" si="54"/>
        <v>360</v>
      </c>
      <c r="F102" s="15">
        <f t="shared" si="55"/>
        <v>480</v>
      </c>
      <c r="G102">
        <f t="shared" si="56"/>
        <v>160.00000000000003</v>
      </c>
      <c r="H102" s="6">
        <f t="shared" si="57"/>
        <v>0.6</v>
      </c>
      <c r="I102" s="7">
        <f t="shared" si="58"/>
        <v>0.4</v>
      </c>
      <c r="J102" s="2">
        <f t="shared" si="59"/>
        <v>360</v>
      </c>
      <c r="K102" s="2">
        <f t="shared" si="60"/>
        <v>480</v>
      </c>
      <c r="L102" s="2">
        <f t="shared" si="61"/>
        <v>160.00000000000003</v>
      </c>
      <c r="M102" s="6">
        <f>(J102+K102/2)/SUM(J102:L102)</f>
        <v>0.6</v>
      </c>
      <c r="N102" s="7">
        <f t="shared" si="38"/>
        <v>0.4</v>
      </c>
      <c r="O102" s="2">
        <f t="shared" si="62"/>
        <v>360</v>
      </c>
      <c r="P102" s="2">
        <f t="shared" si="63"/>
        <v>480</v>
      </c>
      <c r="Q102" s="2">
        <f t="shared" si="64"/>
        <v>160.00000000000003</v>
      </c>
      <c r="R102" s="6">
        <f t="shared" si="41"/>
        <v>0.6</v>
      </c>
      <c r="S102" s="7">
        <f t="shared" si="42"/>
        <v>0.4</v>
      </c>
      <c r="T102" s="2">
        <f t="shared" ca="1" si="43"/>
        <v>2287806.8946050126</v>
      </c>
      <c r="U102" s="2">
        <f t="shared" ca="1" si="44"/>
        <v>5818429.5906960908</v>
      </c>
      <c r="V102" s="2">
        <f t="shared" ca="1" si="45"/>
        <v>4421592.9145373059</v>
      </c>
      <c r="W102" s="2">
        <f t="shared" ca="1" si="66"/>
        <v>2068068.4030285059</v>
      </c>
      <c r="X102" s="2">
        <f t="shared" ca="1" si="67"/>
        <v>5804505.9545367304</v>
      </c>
      <c r="Y102" s="2">
        <f t="shared" ca="1" si="68"/>
        <v>1526047.5369928691</v>
      </c>
      <c r="Z102" s="6">
        <f t="shared" ca="1" si="46"/>
        <v>0.41483815943567143</v>
      </c>
      <c r="AA102" s="7">
        <f t="shared" ca="1" si="47"/>
        <v>0.58516184056432852</v>
      </c>
      <c r="AB102" s="2">
        <f t="shared" ca="1" si="48"/>
        <v>8.689554576461175</v>
      </c>
      <c r="AC102" s="2">
        <f t="shared" ca="1" si="49"/>
        <v>3.0243646221185192</v>
      </c>
      <c r="AD102" s="2">
        <f t="shared" ca="1" si="50"/>
        <v>0</v>
      </c>
      <c r="AE102" s="2">
        <f t="shared" ca="1" si="51"/>
        <v>3.840689689344805</v>
      </c>
      <c r="AF102" s="2">
        <f t="shared" ca="1" si="52"/>
        <v>1.4624866811184958</v>
      </c>
      <c r="AG102" s="2">
        <f t="shared" ca="1" si="53"/>
        <v>0</v>
      </c>
      <c r="AH102" s="6">
        <f t="shared" ca="1" si="39"/>
        <v>0.87090722708394552</v>
      </c>
      <c r="AI102" s="7">
        <f t="shared" ca="1" si="40"/>
        <v>0.1290927729160545</v>
      </c>
      <c r="AJ102" s="2"/>
    </row>
    <row r="103" spans="4:36" x14ac:dyDescent="0.25">
      <c r="D103" s="29">
        <f t="shared" si="65"/>
        <v>100</v>
      </c>
      <c r="E103" s="3">
        <f t="shared" si="54"/>
        <v>360</v>
      </c>
      <c r="F103" s="15">
        <f t="shared" si="55"/>
        <v>480</v>
      </c>
      <c r="G103">
        <f t="shared" si="56"/>
        <v>160.00000000000003</v>
      </c>
      <c r="H103" s="25">
        <f t="shared" si="57"/>
        <v>0.6</v>
      </c>
      <c r="I103" s="26">
        <f t="shared" si="58"/>
        <v>0.4</v>
      </c>
      <c r="J103" s="2">
        <f t="shared" si="59"/>
        <v>360</v>
      </c>
      <c r="K103" s="2">
        <f t="shared" si="60"/>
        <v>480</v>
      </c>
      <c r="L103" s="2">
        <f t="shared" si="61"/>
        <v>160.00000000000003</v>
      </c>
      <c r="M103" s="25">
        <f>(J103+K103/2)/SUM(J103:L103)</f>
        <v>0.6</v>
      </c>
      <c r="N103" s="26">
        <f t="shared" si="38"/>
        <v>0.4</v>
      </c>
      <c r="O103" s="2">
        <f t="shared" si="62"/>
        <v>360</v>
      </c>
      <c r="P103" s="2">
        <f t="shared" si="63"/>
        <v>480</v>
      </c>
      <c r="Q103" s="2">
        <f t="shared" si="64"/>
        <v>160.00000000000003</v>
      </c>
      <c r="R103" s="25">
        <f t="shared" si="41"/>
        <v>0.6</v>
      </c>
      <c r="S103" s="26">
        <f t="shared" si="42"/>
        <v>0.4</v>
      </c>
      <c r="T103" s="27">
        <f t="shared" ca="1" si="43"/>
        <v>2431584.6895381259</v>
      </c>
      <c r="U103" s="27">
        <f t="shared" ca="1" si="44"/>
        <v>6855905.2450547637</v>
      </c>
      <c r="V103" s="27">
        <f t="shared" ca="1" si="45"/>
        <v>4493122.4052293599</v>
      </c>
      <c r="W103" s="27">
        <f t="shared" ca="1" si="66"/>
        <v>900752.87628167251</v>
      </c>
      <c r="X103" s="27">
        <f t="shared" ca="1" si="67"/>
        <v>3070116.842250905</v>
      </c>
      <c r="Y103" s="27">
        <f t="shared" ca="1" si="68"/>
        <v>3271089.1145287715</v>
      </c>
      <c r="Z103" s="25">
        <f t="shared" ca="1" si="46"/>
        <v>0.42520151990147981</v>
      </c>
      <c r="AA103" s="26">
        <f t="shared" ca="1" si="47"/>
        <v>0.57479848009852019</v>
      </c>
      <c r="AB103" s="27">
        <f t="shared" ca="1" si="48"/>
        <v>8.2941683165082427</v>
      </c>
      <c r="AC103" s="27">
        <f t="shared" ca="1" si="49"/>
        <v>3.0343410034088794</v>
      </c>
      <c r="AD103" s="27">
        <f t="shared" ca="1" si="50"/>
        <v>0</v>
      </c>
      <c r="AE103" s="27">
        <f t="shared" ca="1" si="51"/>
        <v>4.0368224651072744</v>
      </c>
      <c r="AF103" s="27">
        <f t="shared" ca="1" si="52"/>
        <v>2.0882517047150295</v>
      </c>
      <c r="AG103" s="27">
        <f t="shared" ca="1" si="53"/>
        <v>0</v>
      </c>
      <c r="AH103" s="25">
        <f t="shared" ca="1" si="39"/>
        <v>0.86607500961869366</v>
      </c>
      <c r="AI103" s="26">
        <f t="shared" ca="1" si="40"/>
        <v>0.13392499038130631</v>
      </c>
      <c r="AJ103" s="2"/>
    </row>
    <row r="104" spans="4:36" x14ac:dyDescent="0.25">
      <c r="D104" s="30">
        <f t="shared" si="65"/>
        <v>101</v>
      </c>
      <c r="E104" s="3">
        <f t="shared" si="54"/>
        <v>360</v>
      </c>
      <c r="F104" s="15">
        <f t="shared" si="55"/>
        <v>480</v>
      </c>
      <c r="G104">
        <f t="shared" si="56"/>
        <v>160.00000000000003</v>
      </c>
      <c r="H104" s="6">
        <f t="shared" si="57"/>
        <v>0.6</v>
      </c>
      <c r="I104" s="7">
        <f t="shared" si="58"/>
        <v>0.4</v>
      </c>
      <c r="J104" s="2">
        <f t="shared" si="59"/>
        <v>360</v>
      </c>
      <c r="K104" s="2">
        <f t="shared" si="60"/>
        <v>480</v>
      </c>
      <c r="L104" s="2">
        <f t="shared" si="61"/>
        <v>160.00000000000003</v>
      </c>
      <c r="M104" s="6">
        <f>(J104+K104/2)/SUM(J104:L104)</f>
        <v>0.6</v>
      </c>
      <c r="N104" s="7">
        <f t="shared" si="38"/>
        <v>0.4</v>
      </c>
      <c r="O104" s="2">
        <f t="shared" si="62"/>
        <v>360</v>
      </c>
      <c r="P104" s="2">
        <f t="shared" si="63"/>
        <v>480</v>
      </c>
      <c r="Q104" s="2">
        <f t="shared" si="64"/>
        <v>160.00000000000003</v>
      </c>
      <c r="R104" s="6">
        <f t="shared" si="41"/>
        <v>0.6</v>
      </c>
      <c r="S104" s="7">
        <f t="shared" si="42"/>
        <v>0.4</v>
      </c>
      <c r="T104" s="2">
        <f t="shared" ca="1" si="43"/>
        <v>2662887.0536848744</v>
      </c>
      <c r="U104" s="2">
        <f t="shared" ca="1" si="44"/>
        <v>7320314.1051093675</v>
      </c>
      <c r="V104" s="2">
        <f t="shared" ca="1" si="45"/>
        <v>5175472.4150102334</v>
      </c>
      <c r="W104" s="2">
        <f t="shared" ca="1" si="66"/>
        <v>1224417.4710094947</v>
      </c>
      <c r="X104" s="2">
        <f t="shared" ca="1" si="67"/>
        <v>3646054.3976307549</v>
      </c>
      <c r="Y104" s="2">
        <f t="shared" ca="1" si="68"/>
        <v>3331015.9325060057</v>
      </c>
      <c r="Z104" s="6">
        <f t="shared" ca="1" si="46"/>
        <v>0.41712383840538236</v>
      </c>
      <c r="AA104" s="7">
        <f t="shared" ca="1" si="47"/>
        <v>0.58287616159461764</v>
      </c>
      <c r="AB104" s="2">
        <f t="shared" ca="1" si="48"/>
        <v>7.8916365690629284</v>
      </c>
      <c r="AC104" s="2">
        <f t="shared" ca="1" si="49"/>
        <v>2.7219931601853737</v>
      </c>
      <c r="AD104" s="2">
        <f t="shared" ca="1" si="50"/>
        <v>0</v>
      </c>
      <c r="AE104" s="2">
        <f t="shared" ca="1" si="51"/>
        <v>6.1014648221200112</v>
      </c>
      <c r="AF104" s="2">
        <f t="shared" ca="1" si="52"/>
        <v>1.9347560501493388</v>
      </c>
      <c r="AG104" s="2">
        <f t="shared" ca="1" si="53"/>
        <v>0</v>
      </c>
      <c r="AH104" s="6">
        <f t="shared" ca="1" si="39"/>
        <v>0.87176897868010716</v>
      </c>
      <c r="AI104" s="7">
        <f t="shared" ca="1" si="40"/>
        <v>0.12823102131989278</v>
      </c>
      <c r="AJ104" s="2"/>
    </row>
    <row r="105" spans="4:36" x14ac:dyDescent="0.25">
      <c r="D105" s="29">
        <f t="shared" si="65"/>
        <v>102</v>
      </c>
      <c r="E105" s="3">
        <f t="shared" si="54"/>
        <v>360</v>
      </c>
      <c r="F105" s="15">
        <f t="shared" si="55"/>
        <v>480</v>
      </c>
      <c r="G105">
        <f t="shared" si="56"/>
        <v>160.00000000000003</v>
      </c>
      <c r="H105" s="25">
        <f t="shared" si="57"/>
        <v>0.6</v>
      </c>
      <c r="I105" s="26">
        <f t="shared" si="58"/>
        <v>0.4</v>
      </c>
      <c r="J105" s="2">
        <f t="shared" si="59"/>
        <v>360</v>
      </c>
      <c r="K105" s="2">
        <f t="shared" si="60"/>
        <v>480</v>
      </c>
      <c r="L105" s="2">
        <f t="shared" si="61"/>
        <v>160.00000000000003</v>
      </c>
      <c r="M105" s="25">
        <f>(J105+K105/2)/SUM(J105:L105)</f>
        <v>0.6</v>
      </c>
      <c r="N105" s="26">
        <f t="shared" si="38"/>
        <v>0.4</v>
      </c>
      <c r="O105" s="2">
        <f t="shared" si="62"/>
        <v>360</v>
      </c>
      <c r="P105" s="2">
        <f t="shared" si="63"/>
        <v>480</v>
      </c>
      <c r="Q105" s="2">
        <f t="shared" si="64"/>
        <v>160.00000000000003</v>
      </c>
      <c r="R105" s="25">
        <f t="shared" si="41"/>
        <v>0.6</v>
      </c>
      <c r="S105" s="26">
        <f t="shared" si="42"/>
        <v>0.4</v>
      </c>
      <c r="T105" s="27">
        <f t="shared" ca="1" si="43"/>
        <v>2863799.4738825583</v>
      </c>
      <c r="U105" s="27">
        <f t="shared" ca="1" si="44"/>
        <v>8044997.5301447967</v>
      </c>
      <c r="V105" s="27">
        <f t="shared" ca="1" si="45"/>
        <v>5765743.9271575678</v>
      </c>
      <c r="W105" s="27">
        <f t="shared" ca="1" si="66"/>
        <v>740102.22873568127</v>
      </c>
      <c r="X105" s="27">
        <f t="shared" ca="1" si="67"/>
        <v>767664.84553177387</v>
      </c>
      <c r="Y105" s="27">
        <f t="shared" ca="1" si="68"/>
        <v>3003864.6127766785</v>
      </c>
      <c r="Z105" s="25">
        <f t="shared" ca="1" si="46"/>
        <v>0.41298277819907597</v>
      </c>
      <c r="AA105" s="26">
        <f t="shared" ca="1" si="47"/>
        <v>0.58701722180092397</v>
      </c>
      <c r="AB105" s="27">
        <f t="shared" ca="1" si="48"/>
        <v>7.4187765759031183</v>
      </c>
      <c r="AC105" s="27">
        <f t="shared" ca="1" si="49"/>
        <v>2.5892609735439218</v>
      </c>
      <c r="AD105" s="27">
        <f t="shared" ca="1" si="50"/>
        <v>0</v>
      </c>
      <c r="AE105" s="27">
        <f t="shared" ca="1" si="51"/>
        <v>2.0513133417969844</v>
      </c>
      <c r="AF105" s="27">
        <f t="shared" ca="1" si="52"/>
        <v>0.8262533354916417</v>
      </c>
      <c r="AG105" s="27">
        <f t="shared" ca="1" si="53"/>
        <v>0</v>
      </c>
      <c r="AH105" s="25">
        <f t="shared" ca="1" si="39"/>
        <v>0.87064092431952445</v>
      </c>
      <c r="AI105" s="26">
        <f t="shared" ca="1" si="40"/>
        <v>0.12935907568047555</v>
      </c>
      <c r="AJ105" s="2"/>
    </row>
    <row r="106" spans="4:36" x14ac:dyDescent="0.25">
      <c r="D106" s="30">
        <f t="shared" si="65"/>
        <v>103</v>
      </c>
      <c r="E106" s="3">
        <f t="shared" si="54"/>
        <v>360</v>
      </c>
      <c r="F106" s="15">
        <f t="shared" si="55"/>
        <v>480</v>
      </c>
      <c r="G106">
        <f t="shared" si="56"/>
        <v>160.00000000000003</v>
      </c>
      <c r="H106" s="6">
        <f t="shared" si="57"/>
        <v>0.6</v>
      </c>
      <c r="I106" s="7">
        <f t="shared" si="58"/>
        <v>0.4</v>
      </c>
      <c r="J106" s="2">
        <f t="shared" si="59"/>
        <v>360</v>
      </c>
      <c r="K106" s="2">
        <f t="shared" si="60"/>
        <v>480</v>
      </c>
      <c r="L106" s="2">
        <f t="shared" si="61"/>
        <v>160.00000000000003</v>
      </c>
      <c r="M106" s="6">
        <f>(J106+K106/2)/SUM(J106:L106)</f>
        <v>0.6</v>
      </c>
      <c r="N106" s="7">
        <f t="shared" si="38"/>
        <v>0.4</v>
      </c>
      <c r="O106" s="2">
        <f t="shared" si="62"/>
        <v>360</v>
      </c>
      <c r="P106" s="2">
        <f t="shared" si="63"/>
        <v>480</v>
      </c>
      <c r="Q106" s="2">
        <f t="shared" si="64"/>
        <v>160.00000000000003</v>
      </c>
      <c r="R106" s="6">
        <f t="shared" si="41"/>
        <v>0.6</v>
      </c>
      <c r="S106" s="7">
        <f t="shared" si="42"/>
        <v>0.4</v>
      </c>
      <c r="T106" s="2">
        <f t="shared" ca="1" si="43"/>
        <v>3117456.9835716239</v>
      </c>
      <c r="U106" s="2">
        <f t="shared" ca="1" si="44"/>
        <v>8368472.595172625</v>
      </c>
      <c r="V106" s="2">
        <f t="shared" ca="1" si="45"/>
        <v>6856065.4455591664</v>
      </c>
      <c r="W106" s="2">
        <f t="shared" ca="1" si="66"/>
        <v>1439618.3979202935</v>
      </c>
      <c r="X106" s="2">
        <f t="shared" ca="1" si="67"/>
        <v>1250256.7864577507</v>
      </c>
      <c r="Y106" s="2">
        <f t="shared" ca="1" si="68"/>
        <v>4774132.6248642812</v>
      </c>
      <c r="Z106" s="6">
        <f t="shared" ca="1" si="46"/>
        <v>0.39808610085669993</v>
      </c>
      <c r="AA106" s="7">
        <f t="shared" ca="1" si="47"/>
        <v>0.60191389914330018</v>
      </c>
      <c r="AB106" s="2">
        <f t="shared" ca="1" si="48"/>
        <v>7.0369869233423028</v>
      </c>
      <c r="AC106" s="2">
        <f t="shared" ca="1" si="49"/>
        <v>2.1372387941471227</v>
      </c>
      <c r="AD106" s="2">
        <f t="shared" ca="1" si="50"/>
        <v>0</v>
      </c>
      <c r="AE106" s="2">
        <f t="shared" ca="1" si="51"/>
        <v>0.65382877011763818</v>
      </c>
      <c r="AF106" s="2">
        <f t="shared" ca="1" si="52"/>
        <v>9.7279527879477357E-2</v>
      </c>
      <c r="AG106" s="2">
        <f t="shared" ca="1" si="53"/>
        <v>0</v>
      </c>
      <c r="AH106" s="6">
        <f t="shared" ca="1" si="39"/>
        <v>0.8835193911747361</v>
      </c>
      <c r="AI106" s="7">
        <f t="shared" ca="1" si="40"/>
        <v>0.11648060882526384</v>
      </c>
      <c r="AJ106" s="2"/>
    </row>
    <row r="107" spans="4:36" x14ac:dyDescent="0.25">
      <c r="D107" s="29">
        <f t="shared" si="65"/>
        <v>104</v>
      </c>
      <c r="E107" s="3">
        <f t="shared" si="54"/>
        <v>360</v>
      </c>
      <c r="F107" s="15">
        <f t="shared" si="55"/>
        <v>480</v>
      </c>
      <c r="G107">
        <f t="shared" si="56"/>
        <v>160.00000000000003</v>
      </c>
      <c r="H107" s="25">
        <f t="shared" si="57"/>
        <v>0.6</v>
      </c>
      <c r="I107" s="26">
        <f t="shared" si="58"/>
        <v>0.4</v>
      </c>
      <c r="J107" s="2">
        <f t="shared" si="59"/>
        <v>360</v>
      </c>
      <c r="K107" s="2">
        <f t="shared" si="60"/>
        <v>480</v>
      </c>
      <c r="L107" s="2">
        <f t="shared" si="61"/>
        <v>160.00000000000003</v>
      </c>
      <c r="M107" s="25">
        <f>(J107+K107/2)/SUM(J107:L107)</f>
        <v>0.6</v>
      </c>
      <c r="N107" s="26">
        <f t="shared" si="38"/>
        <v>0.4</v>
      </c>
      <c r="O107" s="2">
        <f t="shared" si="62"/>
        <v>360</v>
      </c>
      <c r="P107" s="2">
        <f t="shared" si="63"/>
        <v>480</v>
      </c>
      <c r="Q107" s="2">
        <f t="shared" si="64"/>
        <v>160.00000000000003</v>
      </c>
      <c r="R107" s="25">
        <f t="shared" si="41"/>
        <v>0.6</v>
      </c>
      <c r="S107" s="26">
        <f t="shared" si="42"/>
        <v>0.4</v>
      </c>
      <c r="T107" s="27">
        <f t="shared" ca="1" si="43"/>
        <v>3260473.318890085</v>
      </c>
      <c r="U107" s="27">
        <f t="shared" ca="1" si="44"/>
        <v>9097218.4815144371</v>
      </c>
      <c r="V107" s="27">
        <f t="shared" ca="1" si="45"/>
        <v>7818502.7263292382</v>
      </c>
      <c r="W107" s="27">
        <f t="shared" ca="1" si="66"/>
        <v>2592956.8431936172</v>
      </c>
      <c r="X107" s="27">
        <f t="shared" ca="1" si="67"/>
        <v>545956.89950393455</v>
      </c>
      <c r="Y107" s="27">
        <f t="shared" ca="1" si="68"/>
        <v>2535492.2577472236</v>
      </c>
      <c r="Z107" s="25">
        <f t="shared" ca="1" si="46"/>
        <v>0.38704437297628907</v>
      </c>
      <c r="AA107" s="26">
        <f t="shared" ca="1" si="47"/>
        <v>0.61295562702371098</v>
      </c>
      <c r="AB107" s="27">
        <f t="shared" ca="1" si="48"/>
        <v>6.5398050716927347</v>
      </c>
      <c r="AC107" s="27">
        <f t="shared" ca="1" si="49"/>
        <v>1.9231448969854448</v>
      </c>
      <c r="AD107" s="27">
        <f t="shared" ca="1" si="50"/>
        <v>0</v>
      </c>
      <c r="AE107" s="27">
        <f t="shared" ca="1" si="51"/>
        <v>0.49539729878637945</v>
      </c>
      <c r="AF107" s="27">
        <f t="shared" ca="1" si="52"/>
        <v>1.3759845303177856</v>
      </c>
      <c r="AG107" s="27">
        <f t="shared" ca="1" si="53"/>
        <v>0</v>
      </c>
      <c r="AH107" s="25">
        <f t="shared" ca="1" si="39"/>
        <v>0.88637857342279558</v>
      </c>
      <c r="AI107" s="26">
        <f t="shared" ca="1" si="40"/>
        <v>0.11362142657720443</v>
      </c>
      <c r="AJ107" s="2"/>
    </row>
    <row r="108" spans="4:36" x14ac:dyDescent="0.25">
      <c r="D108" s="30">
        <f t="shared" si="65"/>
        <v>105</v>
      </c>
      <c r="E108" s="3">
        <f t="shared" si="54"/>
        <v>360</v>
      </c>
      <c r="F108" s="15">
        <f t="shared" si="55"/>
        <v>480</v>
      </c>
      <c r="G108">
        <f t="shared" si="56"/>
        <v>160.00000000000003</v>
      </c>
      <c r="H108" s="6">
        <f t="shared" si="57"/>
        <v>0.6</v>
      </c>
      <c r="I108" s="7">
        <f t="shared" si="58"/>
        <v>0.4</v>
      </c>
      <c r="J108" s="2">
        <f t="shared" si="59"/>
        <v>360</v>
      </c>
      <c r="K108" s="2">
        <f t="shared" si="60"/>
        <v>480</v>
      </c>
      <c r="L108" s="2">
        <f t="shared" si="61"/>
        <v>160.00000000000003</v>
      </c>
      <c r="M108" s="6">
        <f>(J108+K108/2)/SUM(J108:L108)</f>
        <v>0.6</v>
      </c>
      <c r="N108" s="7">
        <f t="shared" si="38"/>
        <v>0.4</v>
      </c>
      <c r="O108" s="2">
        <f t="shared" si="62"/>
        <v>360</v>
      </c>
      <c r="P108" s="2">
        <f t="shared" si="63"/>
        <v>480</v>
      </c>
      <c r="Q108" s="2">
        <f t="shared" si="64"/>
        <v>160.00000000000003</v>
      </c>
      <c r="R108" s="6">
        <f t="shared" si="41"/>
        <v>0.6</v>
      </c>
      <c r="S108" s="7">
        <f t="shared" si="42"/>
        <v>0.4</v>
      </c>
      <c r="T108" s="2">
        <f t="shared" ca="1" si="43"/>
        <v>3944425.8351883003</v>
      </c>
      <c r="U108" s="2">
        <f t="shared" ca="1" si="44"/>
        <v>9767365.2896558549</v>
      </c>
      <c r="V108" s="2">
        <f t="shared" ca="1" si="45"/>
        <v>8482022.8545629829</v>
      </c>
      <c r="W108" s="2">
        <f t="shared" ca="1" si="66"/>
        <v>2486194.7357481467</v>
      </c>
      <c r="X108" s="2">
        <f t="shared" ca="1" si="67"/>
        <v>5081178.9458205579</v>
      </c>
      <c r="Y108" s="2">
        <f t="shared" ca="1" si="68"/>
        <v>6930330.8166263942</v>
      </c>
      <c r="Z108" s="6">
        <f t="shared" ca="1" si="46"/>
        <v>0.3977733835296412</v>
      </c>
      <c r="AA108" s="7">
        <f t="shared" ca="1" si="47"/>
        <v>0.6022266164703588</v>
      </c>
      <c r="AB108" s="2">
        <f t="shared" ca="1" si="48"/>
        <v>6.8117468069240177</v>
      </c>
      <c r="AC108" s="2">
        <f t="shared" ca="1" si="49"/>
        <v>1.163798319054886</v>
      </c>
      <c r="AD108" s="2">
        <f t="shared" ca="1" si="50"/>
        <v>0</v>
      </c>
      <c r="AE108" s="2">
        <f t="shared" ca="1" si="51"/>
        <v>7.0472353944210406E-2</v>
      </c>
      <c r="AF108" s="2">
        <f t="shared" ca="1" si="52"/>
        <v>0.65239939347011944</v>
      </c>
      <c r="AG108" s="2">
        <f t="shared" ca="1" si="53"/>
        <v>0</v>
      </c>
      <c r="AH108" s="6">
        <f t="shared" ca="1" si="39"/>
        <v>0.92703957530977887</v>
      </c>
      <c r="AI108" s="7">
        <f t="shared" ca="1" si="40"/>
        <v>7.2960424690221001E-2</v>
      </c>
      <c r="AJ108" s="2"/>
    </row>
    <row r="109" spans="4:36" x14ac:dyDescent="0.25">
      <c r="D109" s="29">
        <f t="shared" si="65"/>
        <v>106</v>
      </c>
      <c r="E109" s="3">
        <f t="shared" si="54"/>
        <v>360</v>
      </c>
      <c r="F109" s="15">
        <f t="shared" si="55"/>
        <v>480</v>
      </c>
      <c r="G109">
        <f t="shared" si="56"/>
        <v>160.00000000000003</v>
      </c>
      <c r="H109" s="25">
        <f t="shared" si="57"/>
        <v>0.6</v>
      </c>
      <c r="I109" s="26">
        <f t="shared" si="58"/>
        <v>0.4</v>
      </c>
      <c r="J109" s="2">
        <f t="shared" si="59"/>
        <v>360</v>
      </c>
      <c r="K109" s="2">
        <f t="shared" si="60"/>
        <v>480</v>
      </c>
      <c r="L109" s="2">
        <f t="shared" si="61"/>
        <v>160.00000000000003</v>
      </c>
      <c r="M109" s="25">
        <f>(J109+K109/2)/SUM(J109:L109)</f>
        <v>0.6</v>
      </c>
      <c r="N109" s="26">
        <f t="shared" si="38"/>
        <v>0.4</v>
      </c>
      <c r="O109" s="2">
        <f t="shared" si="62"/>
        <v>360</v>
      </c>
      <c r="P109" s="2">
        <f t="shared" si="63"/>
        <v>480</v>
      </c>
      <c r="Q109" s="2">
        <f t="shared" si="64"/>
        <v>160.00000000000003</v>
      </c>
      <c r="R109" s="25">
        <f t="shared" si="41"/>
        <v>0.6</v>
      </c>
      <c r="S109" s="26">
        <f t="shared" si="42"/>
        <v>0.4</v>
      </c>
      <c r="T109" s="27">
        <f t="shared" ca="1" si="43"/>
        <v>3892185.7536605005</v>
      </c>
      <c r="U109" s="27">
        <f t="shared" ca="1" si="44"/>
        <v>11410896.185266746</v>
      </c>
      <c r="V109" s="27">
        <f t="shared" ca="1" si="45"/>
        <v>9110113.4384206068</v>
      </c>
      <c r="W109" s="27">
        <f t="shared" ca="1" si="66"/>
        <v>3091590.3975165561</v>
      </c>
      <c r="X109" s="27">
        <f t="shared" ca="1" si="67"/>
        <v>7332583.9085152624</v>
      </c>
      <c r="Y109" s="27">
        <f t="shared" ca="1" si="68"/>
        <v>2615549.3865319053</v>
      </c>
      <c r="Z109" s="25">
        <f t="shared" ca="1" si="46"/>
        <v>0.39313304538574173</v>
      </c>
      <c r="AA109" s="26">
        <f t="shared" ca="1" si="47"/>
        <v>0.60686695461425821</v>
      </c>
      <c r="AB109" s="27">
        <f t="shared" ca="1" si="48"/>
        <v>6.9132209923296326</v>
      </c>
      <c r="AC109" s="27">
        <f t="shared" ca="1" si="49"/>
        <v>0.63861391782720789</v>
      </c>
      <c r="AD109" s="27">
        <f t="shared" ca="1" si="50"/>
        <v>0</v>
      </c>
      <c r="AE109" s="27">
        <f t="shared" ca="1" si="51"/>
        <v>4.4593556544657522</v>
      </c>
      <c r="AF109" s="27">
        <f t="shared" ca="1" si="52"/>
        <v>0.37120152832237313</v>
      </c>
      <c r="AG109" s="27">
        <f t="shared" ca="1" si="53"/>
        <v>0</v>
      </c>
      <c r="AH109" s="25">
        <f t="shared" ca="1" si="39"/>
        <v>0.95771796355291716</v>
      </c>
      <c r="AI109" s="26">
        <f t="shared" ca="1" si="40"/>
        <v>4.2282036447082824E-2</v>
      </c>
      <c r="AJ109" s="2"/>
    </row>
    <row r="110" spans="4:36" x14ac:dyDescent="0.25">
      <c r="D110" s="30">
        <f t="shared" si="65"/>
        <v>107</v>
      </c>
      <c r="E110" s="3">
        <f t="shared" si="54"/>
        <v>360</v>
      </c>
      <c r="F110" s="15">
        <f t="shared" si="55"/>
        <v>480</v>
      </c>
      <c r="G110">
        <f t="shared" si="56"/>
        <v>160.00000000000003</v>
      </c>
      <c r="H110" s="6">
        <f t="shared" si="57"/>
        <v>0.6</v>
      </c>
      <c r="I110" s="7">
        <f t="shared" si="58"/>
        <v>0.4</v>
      </c>
      <c r="J110" s="2">
        <f t="shared" si="59"/>
        <v>360</v>
      </c>
      <c r="K110" s="2">
        <f t="shared" si="60"/>
        <v>480</v>
      </c>
      <c r="L110" s="2">
        <f t="shared" si="61"/>
        <v>160.00000000000003</v>
      </c>
      <c r="M110" s="6">
        <f>(J110+K110/2)/SUM(J110:L110)</f>
        <v>0.6</v>
      </c>
      <c r="N110" s="7">
        <f t="shared" si="38"/>
        <v>0.4</v>
      </c>
      <c r="O110" s="2">
        <f t="shared" si="62"/>
        <v>360</v>
      </c>
      <c r="P110" s="2">
        <f t="shared" si="63"/>
        <v>480</v>
      </c>
      <c r="Q110" s="2">
        <f t="shared" si="64"/>
        <v>160.00000000000003</v>
      </c>
      <c r="R110" s="6">
        <f t="shared" si="41"/>
        <v>0.6</v>
      </c>
      <c r="S110" s="7">
        <f t="shared" si="42"/>
        <v>0.4</v>
      </c>
      <c r="T110" s="2">
        <f t="shared" ca="1" si="43"/>
        <v>4351959.9036590084</v>
      </c>
      <c r="U110" s="2">
        <f t="shared" ca="1" si="44"/>
        <v>13021792.641320497</v>
      </c>
      <c r="V110" s="2">
        <f t="shared" ca="1" si="45"/>
        <v>9480762.3701031283</v>
      </c>
      <c r="W110" s="2">
        <f t="shared" ca="1" si="66"/>
        <v>116919.5683589515</v>
      </c>
      <c r="X110" s="2">
        <f t="shared" ca="1" si="67"/>
        <v>9224688.1291731857</v>
      </c>
      <c r="Y110" s="2">
        <f t="shared" ca="1" si="68"/>
        <v>1399990.0797741306</v>
      </c>
      <c r="Z110" s="6">
        <f t="shared" ca="1" si="46"/>
        <v>0.40450763153491992</v>
      </c>
      <c r="AA110" s="7">
        <f t="shared" ca="1" si="47"/>
        <v>0.59549236846508014</v>
      </c>
      <c r="AB110" s="2">
        <f t="shared" ca="1" si="48"/>
        <v>6.4086167001909642</v>
      </c>
      <c r="AC110" s="2">
        <f t="shared" ca="1" si="49"/>
        <v>0.9782401471585993</v>
      </c>
      <c r="AD110" s="2">
        <f t="shared" ca="1" si="50"/>
        <v>0</v>
      </c>
      <c r="AE110" s="2">
        <f t="shared" ca="1" si="51"/>
        <v>0.27886569730464927</v>
      </c>
      <c r="AF110" s="2">
        <f t="shared" ca="1" si="52"/>
        <v>0.78384540434371153</v>
      </c>
      <c r="AG110" s="2">
        <f t="shared" ca="1" si="53"/>
        <v>0</v>
      </c>
      <c r="AH110" s="6">
        <f t="shared" ca="1" si="39"/>
        <v>0.93378508834176233</v>
      </c>
      <c r="AI110" s="7">
        <f t="shared" ca="1" si="40"/>
        <v>6.6214911658237702E-2</v>
      </c>
      <c r="AJ110" s="2"/>
    </row>
    <row r="111" spans="4:36" x14ac:dyDescent="0.25">
      <c r="D111" s="29">
        <f t="shared" si="65"/>
        <v>108</v>
      </c>
      <c r="E111" s="3">
        <f t="shared" si="54"/>
        <v>360</v>
      </c>
      <c r="F111" s="15">
        <f t="shared" si="55"/>
        <v>480</v>
      </c>
      <c r="G111">
        <f t="shared" si="56"/>
        <v>160.00000000000003</v>
      </c>
      <c r="H111" s="25">
        <f t="shared" si="57"/>
        <v>0.6</v>
      </c>
      <c r="I111" s="26">
        <f t="shared" si="58"/>
        <v>0.4</v>
      </c>
      <c r="J111" s="2">
        <f t="shared" si="59"/>
        <v>360</v>
      </c>
      <c r="K111" s="2">
        <f t="shared" si="60"/>
        <v>480</v>
      </c>
      <c r="L111" s="2">
        <f t="shared" si="61"/>
        <v>160.00000000000003</v>
      </c>
      <c r="M111" s="25">
        <f>(J111+K111/2)/SUM(J111:L111)</f>
        <v>0.6</v>
      </c>
      <c r="N111" s="26">
        <f t="shared" si="38"/>
        <v>0.4</v>
      </c>
      <c r="O111" s="2">
        <f t="shared" si="62"/>
        <v>360</v>
      </c>
      <c r="P111" s="2">
        <f t="shared" si="63"/>
        <v>480</v>
      </c>
      <c r="Q111" s="2">
        <f t="shared" si="64"/>
        <v>160.00000000000003</v>
      </c>
      <c r="R111" s="25">
        <f t="shared" si="41"/>
        <v>0.6</v>
      </c>
      <c r="S111" s="26">
        <f t="shared" si="42"/>
        <v>0.4</v>
      </c>
      <c r="T111" s="27">
        <f t="shared" ca="1" si="43"/>
        <v>4423338.7016138602</v>
      </c>
      <c r="U111" s="27">
        <f t="shared" ca="1" si="44"/>
        <v>15243712.692094062</v>
      </c>
      <c r="V111" s="27">
        <f t="shared" ca="1" si="45"/>
        <v>9872915.0128829777</v>
      </c>
      <c r="W111" s="27">
        <f t="shared" ca="1" si="66"/>
        <v>362738.03045879275</v>
      </c>
      <c r="X111" s="27">
        <f t="shared" ca="1" si="67"/>
        <v>5662429.3507693661</v>
      </c>
      <c r="Y111" s="27">
        <f t="shared" ca="1" si="68"/>
        <v>2511713.5210547782</v>
      </c>
      <c r="Z111" s="25">
        <f t="shared" ca="1" si="46"/>
        <v>0.40775926694938253</v>
      </c>
      <c r="AA111" s="26">
        <f t="shared" ca="1" si="47"/>
        <v>0.59224073305061742</v>
      </c>
      <c r="AB111" s="27">
        <f t="shared" ca="1" si="48"/>
        <v>6.255205862944087</v>
      </c>
      <c r="AC111" s="27">
        <f t="shared" ca="1" si="49"/>
        <v>1.0029884480976325</v>
      </c>
      <c r="AD111" s="27">
        <f t="shared" ca="1" si="50"/>
        <v>0</v>
      </c>
      <c r="AE111" s="27">
        <f t="shared" ca="1" si="51"/>
        <v>4.6709246085075966</v>
      </c>
      <c r="AF111" s="27">
        <f t="shared" ca="1" si="52"/>
        <v>3.9038450335743262E-2</v>
      </c>
      <c r="AG111" s="27">
        <f t="shared" ca="1" si="53"/>
        <v>0</v>
      </c>
      <c r="AH111" s="25">
        <f t="shared" ca="1" si="39"/>
        <v>0.93090647583161201</v>
      </c>
      <c r="AI111" s="26">
        <f t="shared" ca="1" si="40"/>
        <v>6.9093524168387849E-2</v>
      </c>
      <c r="AJ111" s="2"/>
    </row>
    <row r="112" spans="4:36" x14ac:dyDescent="0.25">
      <c r="D112" s="30">
        <f t="shared" si="65"/>
        <v>109</v>
      </c>
      <c r="E112" s="3">
        <f t="shared" si="54"/>
        <v>360</v>
      </c>
      <c r="F112" s="15">
        <f t="shared" si="55"/>
        <v>480</v>
      </c>
      <c r="G112">
        <f t="shared" si="56"/>
        <v>160.00000000000003</v>
      </c>
      <c r="H112" s="6">
        <f t="shared" si="57"/>
        <v>0.6</v>
      </c>
      <c r="I112" s="7">
        <f t="shared" si="58"/>
        <v>0.4</v>
      </c>
      <c r="J112" s="2">
        <f t="shared" si="59"/>
        <v>360</v>
      </c>
      <c r="K112" s="2">
        <f t="shared" si="60"/>
        <v>480</v>
      </c>
      <c r="L112" s="2">
        <f t="shared" si="61"/>
        <v>160.00000000000003</v>
      </c>
      <c r="M112" s="6">
        <f>(J112+K112/2)/SUM(J112:L112)</f>
        <v>0.6</v>
      </c>
      <c r="N112" s="7">
        <f t="shared" si="38"/>
        <v>0.4</v>
      </c>
      <c r="O112" s="2">
        <f t="shared" si="62"/>
        <v>360</v>
      </c>
      <c r="P112" s="2">
        <f t="shared" si="63"/>
        <v>480</v>
      </c>
      <c r="Q112" s="2">
        <f t="shared" si="64"/>
        <v>160.00000000000003</v>
      </c>
      <c r="R112" s="6">
        <f t="shared" si="41"/>
        <v>0.6</v>
      </c>
      <c r="S112" s="7">
        <f t="shared" si="42"/>
        <v>0.4</v>
      </c>
      <c r="T112" s="2">
        <f t="shared" ca="1" si="43"/>
        <v>5037057.2828014195</v>
      </c>
      <c r="U112" s="2">
        <f t="shared" ca="1" si="44"/>
        <v>16226667.280870715</v>
      </c>
      <c r="V112" s="2">
        <f t="shared" ca="1" si="45"/>
        <v>11230238.483577855</v>
      </c>
      <c r="W112" s="2">
        <f t="shared" ca="1" si="66"/>
        <v>3609452.5302668558</v>
      </c>
      <c r="X112" s="2">
        <f t="shared" ca="1" si="67"/>
        <v>1522560.4742284231</v>
      </c>
      <c r="Y112" s="2">
        <f t="shared" ca="1" si="68"/>
        <v>928583.7607367544</v>
      </c>
      <c r="Z112" s="6">
        <f t="shared" ca="1" si="46"/>
        <v>0.40470258749647076</v>
      </c>
      <c r="AA112" s="7">
        <f t="shared" ca="1" si="47"/>
        <v>0.59529741250352919</v>
      </c>
      <c r="AB112" s="2">
        <f t="shared" ca="1" si="48"/>
        <v>5.6008929518253794</v>
      </c>
      <c r="AC112" s="2">
        <f t="shared" ca="1" si="49"/>
        <v>1.4091014072023382</v>
      </c>
      <c r="AD112" s="2">
        <f t="shared" ca="1" si="50"/>
        <v>0</v>
      </c>
      <c r="AE112" s="2">
        <f t="shared" ca="1" si="51"/>
        <v>0.63065256563492267</v>
      </c>
      <c r="AF112" s="2">
        <f t="shared" ca="1" si="52"/>
        <v>0.85509028624921979</v>
      </c>
      <c r="AG112" s="2">
        <f t="shared" ca="1" si="53"/>
        <v>0</v>
      </c>
      <c r="AH112" s="6">
        <f t="shared" ca="1" si="39"/>
        <v>0.89949339935005457</v>
      </c>
      <c r="AI112" s="7">
        <f t="shared" ca="1" si="40"/>
        <v>0.10050660064994545</v>
      </c>
      <c r="AJ112" s="2"/>
    </row>
    <row r="113" spans="4:36" x14ac:dyDescent="0.25">
      <c r="D113" s="29">
        <f t="shared" si="65"/>
        <v>110</v>
      </c>
      <c r="E113" s="3">
        <f t="shared" si="54"/>
        <v>360</v>
      </c>
      <c r="F113" s="15">
        <f t="shared" si="55"/>
        <v>480</v>
      </c>
      <c r="G113">
        <f t="shared" si="56"/>
        <v>160.00000000000003</v>
      </c>
      <c r="H113" s="25">
        <f t="shared" si="57"/>
        <v>0.6</v>
      </c>
      <c r="I113" s="26">
        <f t="shared" si="58"/>
        <v>0.4</v>
      </c>
      <c r="J113" s="2">
        <f t="shared" si="59"/>
        <v>360</v>
      </c>
      <c r="K113" s="2">
        <f t="shared" si="60"/>
        <v>480</v>
      </c>
      <c r="L113" s="2">
        <f t="shared" si="61"/>
        <v>160.00000000000003</v>
      </c>
      <c r="M113" s="25">
        <f>(J113+K113/2)/SUM(J113:L113)</f>
        <v>0.6</v>
      </c>
      <c r="N113" s="26">
        <f t="shared" si="38"/>
        <v>0.4</v>
      </c>
      <c r="O113" s="2">
        <f t="shared" si="62"/>
        <v>360</v>
      </c>
      <c r="P113" s="2">
        <f t="shared" si="63"/>
        <v>480</v>
      </c>
      <c r="Q113" s="2">
        <f t="shared" si="64"/>
        <v>160.00000000000003</v>
      </c>
      <c r="R113" s="25">
        <f t="shared" si="41"/>
        <v>0.6</v>
      </c>
      <c r="S113" s="26">
        <f t="shared" si="42"/>
        <v>0.4</v>
      </c>
      <c r="T113" s="27">
        <f t="shared" ca="1" si="43"/>
        <v>7257209.5841286127</v>
      </c>
      <c r="U113" s="27">
        <f t="shared" ca="1" si="44"/>
        <v>16473110.024531407</v>
      </c>
      <c r="V113" s="27">
        <f t="shared" ca="1" si="45"/>
        <v>12013039.743314961</v>
      </c>
      <c r="W113" s="27">
        <f t="shared" ca="1" si="66"/>
        <v>463320.51109497942</v>
      </c>
      <c r="X113" s="27">
        <f t="shared" ca="1" si="67"/>
        <v>4538619.8918911163</v>
      </c>
      <c r="Y113" s="27">
        <f t="shared" ca="1" si="68"/>
        <v>2242764.9282028428</v>
      </c>
      <c r="Z113" s="25">
        <f t="shared" ca="1" si="46"/>
        <v>0.43347253524277973</v>
      </c>
      <c r="AA113" s="26">
        <f t="shared" ca="1" si="47"/>
        <v>0.56652746475722027</v>
      </c>
      <c r="AB113" s="27">
        <f t="shared" ca="1" si="48"/>
        <v>5.791639680296262</v>
      </c>
      <c r="AC113" s="27">
        <f t="shared" ca="1" si="49"/>
        <v>1.0401379635396997</v>
      </c>
      <c r="AD113" s="27">
        <f t="shared" ca="1" si="50"/>
        <v>0</v>
      </c>
      <c r="AE113" s="27">
        <f t="shared" ca="1" si="51"/>
        <v>4.6115049720082482</v>
      </c>
      <c r="AF113" s="27">
        <f t="shared" ca="1" si="52"/>
        <v>0.78163178159375402</v>
      </c>
      <c r="AG113" s="27">
        <f t="shared" ca="1" si="53"/>
        <v>0</v>
      </c>
      <c r="AH113" s="25">
        <f t="shared" ca="1" si="39"/>
        <v>0.92387501337384903</v>
      </c>
      <c r="AI113" s="26">
        <f t="shared" ca="1" si="40"/>
        <v>7.6124986626150984E-2</v>
      </c>
      <c r="AJ113" s="2"/>
    </row>
    <row r="114" spans="4:36" x14ac:dyDescent="0.25">
      <c r="D114" s="30">
        <f t="shared" si="65"/>
        <v>111</v>
      </c>
      <c r="E114" s="3">
        <f t="shared" si="54"/>
        <v>360</v>
      </c>
      <c r="F114" s="15">
        <f t="shared" si="55"/>
        <v>480</v>
      </c>
      <c r="G114">
        <f t="shared" si="56"/>
        <v>160.00000000000003</v>
      </c>
      <c r="H114" s="6">
        <f t="shared" si="57"/>
        <v>0.6</v>
      </c>
      <c r="I114" s="7">
        <f t="shared" si="58"/>
        <v>0.4</v>
      </c>
      <c r="J114" s="2">
        <f t="shared" si="59"/>
        <v>360</v>
      </c>
      <c r="K114" s="2">
        <f t="shared" si="60"/>
        <v>480</v>
      </c>
      <c r="L114" s="2">
        <f t="shared" si="61"/>
        <v>160.00000000000003</v>
      </c>
      <c r="M114" s="6">
        <f>(J114+K114/2)/SUM(J114:L114)</f>
        <v>0.6</v>
      </c>
      <c r="N114" s="7">
        <f t="shared" si="38"/>
        <v>0.4</v>
      </c>
      <c r="O114" s="2">
        <f t="shared" si="62"/>
        <v>360</v>
      </c>
      <c r="P114" s="2">
        <f t="shared" si="63"/>
        <v>480</v>
      </c>
      <c r="Q114" s="2">
        <f t="shared" si="64"/>
        <v>160.00000000000003</v>
      </c>
      <c r="R114" s="6">
        <f t="shared" si="41"/>
        <v>0.6</v>
      </c>
      <c r="S114" s="7">
        <f t="shared" si="42"/>
        <v>0.4</v>
      </c>
      <c r="T114" s="2">
        <f t="shared" ca="1" si="43"/>
        <v>6944710.8624969432</v>
      </c>
      <c r="U114" s="2">
        <f t="shared" ca="1" si="44"/>
        <v>19794515.063053619</v>
      </c>
      <c r="V114" s="2">
        <f t="shared" ca="1" si="45"/>
        <v>12578469.361621914</v>
      </c>
      <c r="W114" s="2">
        <f t="shared" ca="1" si="66"/>
        <v>1990419.6968385505</v>
      </c>
      <c r="X114" s="2">
        <f t="shared" ca="1" si="67"/>
        <v>17980525.928987864</v>
      </c>
      <c r="Y114" s="2">
        <f t="shared" ca="1" si="68"/>
        <v>10422509.491030151</v>
      </c>
      <c r="Z114" s="6">
        <f t="shared" ca="1" si="46"/>
        <v>0.42835594179698777</v>
      </c>
      <c r="AA114" s="7">
        <f t="shared" ca="1" si="47"/>
        <v>0.57164405820301234</v>
      </c>
      <c r="AB114" s="2">
        <f t="shared" ca="1" si="48"/>
        <v>5.2907569354712329</v>
      </c>
      <c r="AC114" s="2">
        <f t="shared" ca="1" si="49"/>
        <v>1.2899370962171484</v>
      </c>
      <c r="AD114" s="2">
        <f t="shared" ca="1" si="50"/>
        <v>0</v>
      </c>
      <c r="AE114" s="2">
        <f t="shared" ca="1" si="51"/>
        <v>1.8144627978086694</v>
      </c>
      <c r="AF114" s="2">
        <f t="shared" ca="1" si="52"/>
        <v>1.054370051531766</v>
      </c>
      <c r="AG114" s="2">
        <f t="shared" ca="1" si="53"/>
        <v>0</v>
      </c>
      <c r="AH114" s="6">
        <f t="shared" ca="1" si="39"/>
        <v>0.90199080142568222</v>
      </c>
      <c r="AI114" s="7">
        <f t="shared" ca="1" si="40"/>
        <v>9.8009198574317752E-2</v>
      </c>
      <c r="AJ114" s="2"/>
    </row>
    <row r="115" spans="4:36" x14ac:dyDescent="0.25">
      <c r="D115" s="29">
        <f t="shared" si="65"/>
        <v>112</v>
      </c>
      <c r="E115" s="3">
        <f t="shared" si="54"/>
        <v>360</v>
      </c>
      <c r="F115" s="15">
        <f t="shared" si="55"/>
        <v>480</v>
      </c>
      <c r="G115">
        <f t="shared" si="56"/>
        <v>160.00000000000003</v>
      </c>
      <c r="H115" s="25">
        <f t="shared" si="57"/>
        <v>0.6</v>
      </c>
      <c r="I115" s="26">
        <f t="shared" si="58"/>
        <v>0.4</v>
      </c>
      <c r="J115" s="2">
        <f t="shared" si="59"/>
        <v>360</v>
      </c>
      <c r="K115" s="2">
        <f t="shared" si="60"/>
        <v>480</v>
      </c>
      <c r="L115" s="2">
        <f t="shared" si="61"/>
        <v>160.00000000000003</v>
      </c>
      <c r="M115" s="25">
        <f>(J115+K115/2)/SUM(J115:L115)</f>
        <v>0.6</v>
      </c>
      <c r="N115" s="26">
        <f t="shared" si="38"/>
        <v>0.4</v>
      </c>
      <c r="O115" s="2">
        <f t="shared" si="62"/>
        <v>360</v>
      </c>
      <c r="P115" s="2">
        <f t="shared" si="63"/>
        <v>480</v>
      </c>
      <c r="Q115" s="2">
        <f t="shared" si="64"/>
        <v>160.00000000000003</v>
      </c>
      <c r="R115" s="25">
        <f t="shared" si="41"/>
        <v>0.6</v>
      </c>
      <c r="S115" s="26">
        <f t="shared" si="42"/>
        <v>0.4</v>
      </c>
      <c r="T115" s="27">
        <f t="shared" ca="1" si="43"/>
        <v>7471842.6517346557</v>
      </c>
      <c r="U115" s="27">
        <f t="shared" ca="1" si="44"/>
        <v>21581225.853984214</v>
      </c>
      <c r="V115" s="27">
        <f t="shared" ca="1" si="45"/>
        <v>14196396.310170857</v>
      </c>
      <c r="W115" s="27">
        <f t="shared" ca="1" si="66"/>
        <v>1006840.0648783619</v>
      </c>
      <c r="X115" s="27">
        <f t="shared" ca="1" si="67"/>
        <v>1311771.9354456086</v>
      </c>
      <c r="Y115" s="27">
        <f t="shared" ca="1" si="68"/>
        <v>12982785.211188577</v>
      </c>
      <c r="Z115" s="25">
        <f t="shared" ca="1" si="46"/>
        <v>0.42225853328980817</v>
      </c>
      <c r="AA115" s="26">
        <f t="shared" ca="1" si="47"/>
        <v>0.57774146671019166</v>
      </c>
      <c r="AB115" s="27">
        <f t="shared" ca="1" si="48"/>
        <v>4.9808537911815147</v>
      </c>
      <c r="AC115" s="27">
        <f t="shared" ca="1" si="49"/>
        <v>1.3109625363701713</v>
      </c>
      <c r="AD115" s="27">
        <f t="shared" ca="1" si="50"/>
        <v>0</v>
      </c>
      <c r="AE115" s="27">
        <f t="shared" ca="1" si="51"/>
        <v>4.0485844002000135</v>
      </c>
      <c r="AF115" s="27">
        <f t="shared" ca="1" si="52"/>
        <v>0.10742140627502446</v>
      </c>
      <c r="AG115" s="27">
        <f t="shared" ca="1" si="53"/>
        <v>0</v>
      </c>
      <c r="AH115" s="25">
        <f t="shared" ca="1" si="39"/>
        <v>0.89582002492432089</v>
      </c>
      <c r="AI115" s="26">
        <f t="shared" ca="1" si="40"/>
        <v>0.10417997507567914</v>
      </c>
      <c r="AJ115" s="2"/>
    </row>
    <row r="116" spans="4:36" x14ac:dyDescent="0.25">
      <c r="D116" s="30">
        <f t="shared" si="65"/>
        <v>113</v>
      </c>
      <c r="E116" s="3">
        <f t="shared" si="54"/>
        <v>360</v>
      </c>
      <c r="F116" s="15">
        <f t="shared" si="55"/>
        <v>480</v>
      </c>
      <c r="G116">
        <f t="shared" si="56"/>
        <v>160.00000000000003</v>
      </c>
      <c r="H116" s="6">
        <f t="shared" si="57"/>
        <v>0.6</v>
      </c>
      <c r="I116" s="7">
        <f t="shared" si="58"/>
        <v>0.4</v>
      </c>
      <c r="J116" s="2">
        <f t="shared" si="59"/>
        <v>360</v>
      </c>
      <c r="K116" s="2">
        <f t="shared" si="60"/>
        <v>480</v>
      </c>
      <c r="L116" s="2">
        <f t="shared" si="61"/>
        <v>160.00000000000003</v>
      </c>
      <c r="M116" s="6">
        <f>(J116+K116/2)/SUM(J116:L116)</f>
        <v>0.6</v>
      </c>
      <c r="N116" s="7">
        <f t="shared" si="38"/>
        <v>0.4</v>
      </c>
      <c r="O116" s="2">
        <f t="shared" si="62"/>
        <v>360</v>
      </c>
      <c r="P116" s="2">
        <f t="shared" si="63"/>
        <v>480</v>
      </c>
      <c r="Q116" s="2">
        <f t="shared" si="64"/>
        <v>160.00000000000003</v>
      </c>
      <c r="R116" s="6">
        <f t="shared" si="41"/>
        <v>0.6</v>
      </c>
      <c r="S116" s="7">
        <f t="shared" si="42"/>
        <v>0.4</v>
      </c>
      <c r="T116" s="2">
        <f t="shared" ca="1" si="43"/>
        <v>7996061.4829166662</v>
      </c>
      <c r="U116" s="2">
        <f t="shared" ca="1" si="44"/>
        <v>21472728.643480916</v>
      </c>
      <c r="V116" s="2">
        <f t="shared" ca="1" si="45"/>
        <v>18105621.171081111</v>
      </c>
      <c r="W116" s="2">
        <f t="shared" ca="1" si="66"/>
        <v>3815164.5039351028</v>
      </c>
      <c r="X116" s="2">
        <f t="shared" ca="1" si="67"/>
        <v>21365774.053496983</v>
      </c>
      <c r="Y116" s="2">
        <f t="shared" ca="1" si="68"/>
        <v>4587264.5302651897</v>
      </c>
      <c r="Z116" s="6">
        <f t="shared" ca="1" si="46"/>
        <v>0.3937500285084955</v>
      </c>
      <c r="AA116" s="7">
        <f t="shared" ca="1" si="47"/>
        <v>0.6062499714915045</v>
      </c>
      <c r="AB116" s="2">
        <f t="shared" ca="1" si="48"/>
        <v>4.4776232941304235</v>
      </c>
      <c r="AC116" s="2">
        <f t="shared" ca="1" si="49"/>
        <v>1.2120629127712297</v>
      </c>
      <c r="AD116" s="2">
        <f t="shared" ca="1" si="50"/>
        <v>0</v>
      </c>
      <c r="AE116" s="2">
        <f t="shared" ca="1" si="51"/>
        <v>2.9253278154611926</v>
      </c>
      <c r="AF116" s="2">
        <f t="shared" ca="1" si="52"/>
        <v>0.70660058833745243</v>
      </c>
      <c r="AG116" s="2">
        <f t="shared" ca="1" si="53"/>
        <v>0</v>
      </c>
      <c r="AH116" s="6">
        <f t="shared" ca="1" si="39"/>
        <v>0.89348596137859193</v>
      </c>
      <c r="AI116" s="7">
        <f t="shared" ca="1" si="40"/>
        <v>0.10651403862140796</v>
      </c>
      <c r="AJ116" s="2"/>
    </row>
    <row r="117" spans="4:36" x14ac:dyDescent="0.25">
      <c r="D117" s="29">
        <f t="shared" si="65"/>
        <v>114</v>
      </c>
      <c r="E117" s="3">
        <f t="shared" si="54"/>
        <v>360</v>
      </c>
      <c r="F117" s="15">
        <f t="shared" si="55"/>
        <v>480</v>
      </c>
      <c r="G117">
        <f t="shared" si="56"/>
        <v>160.00000000000003</v>
      </c>
      <c r="H117" s="25">
        <f t="shared" si="57"/>
        <v>0.6</v>
      </c>
      <c r="I117" s="26">
        <f t="shared" si="58"/>
        <v>0.4</v>
      </c>
      <c r="J117" s="2">
        <f t="shared" si="59"/>
        <v>360</v>
      </c>
      <c r="K117" s="2">
        <f t="shared" si="60"/>
        <v>480</v>
      </c>
      <c r="L117" s="2">
        <f t="shared" si="61"/>
        <v>160.00000000000003</v>
      </c>
      <c r="M117" s="25">
        <f>(J117+K117/2)/SUM(J117:L117)</f>
        <v>0.6</v>
      </c>
      <c r="N117" s="26">
        <f t="shared" si="38"/>
        <v>0.4</v>
      </c>
      <c r="O117" s="2">
        <f t="shared" si="62"/>
        <v>360</v>
      </c>
      <c r="P117" s="2">
        <f t="shared" si="63"/>
        <v>480</v>
      </c>
      <c r="Q117" s="2">
        <f t="shared" si="64"/>
        <v>160.00000000000003</v>
      </c>
      <c r="R117" s="25">
        <f t="shared" si="41"/>
        <v>0.6</v>
      </c>
      <c r="S117" s="26">
        <f t="shared" si="42"/>
        <v>0.4</v>
      </c>
      <c r="T117" s="27">
        <f t="shared" ca="1" si="43"/>
        <v>7985618.292040729</v>
      </c>
      <c r="U117" s="27">
        <f t="shared" ca="1" si="44"/>
        <v>26127662.061937124</v>
      </c>
      <c r="V117" s="27">
        <f t="shared" ca="1" si="45"/>
        <v>18218572.073248707</v>
      </c>
      <c r="W117" s="27">
        <f t="shared" ca="1" si="66"/>
        <v>466264.53242007148</v>
      </c>
      <c r="X117" s="27">
        <f t="shared" ca="1" si="67"/>
        <v>10038946.005653124</v>
      </c>
      <c r="Y117" s="27">
        <f t="shared" ca="1" si="68"/>
        <v>17227031.986042511</v>
      </c>
      <c r="Z117" s="25">
        <f t="shared" ca="1" si="46"/>
        <v>0.40223015900843495</v>
      </c>
      <c r="AA117" s="26">
        <f t="shared" ca="1" si="47"/>
        <v>0.59776984099156505</v>
      </c>
      <c r="AB117" s="27">
        <f t="shared" ca="1" si="48"/>
        <v>4.1568201603881487</v>
      </c>
      <c r="AC117" s="27">
        <f t="shared" ca="1" si="49"/>
        <v>1.3806374216229229</v>
      </c>
      <c r="AD117" s="27">
        <f t="shared" ca="1" si="50"/>
        <v>0</v>
      </c>
      <c r="AE117" s="27">
        <f t="shared" ca="1" si="51"/>
        <v>3.9524743164148366</v>
      </c>
      <c r="AF117" s="27">
        <f t="shared" ca="1" si="52"/>
        <v>1.1977002843375324</v>
      </c>
      <c r="AG117" s="27">
        <f t="shared" ca="1" si="53"/>
        <v>0</v>
      </c>
      <c r="AH117" s="25">
        <f t="shared" ca="1" si="39"/>
        <v>0.87533652392137073</v>
      </c>
      <c r="AI117" s="26">
        <f t="shared" ca="1" si="40"/>
        <v>0.12466347607862925</v>
      </c>
      <c r="AJ117" s="2"/>
    </row>
    <row r="118" spans="4:36" x14ac:dyDescent="0.25">
      <c r="D118" s="30">
        <f t="shared" si="65"/>
        <v>115</v>
      </c>
      <c r="E118" s="3">
        <f t="shared" si="54"/>
        <v>360</v>
      </c>
      <c r="F118" s="15">
        <f t="shared" si="55"/>
        <v>480</v>
      </c>
      <c r="G118">
        <f t="shared" si="56"/>
        <v>160.00000000000003</v>
      </c>
      <c r="H118" s="6">
        <f t="shared" si="57"/>
        <v>0.6</v>
      </c>
      <c r="I118" s="7">
        <f t="shared" si="58"/>
        <v>0.4</v>
      </c>
      <c r="J118" s="2">
        <f t="shared" si="59"/>
        <v>360</v>
      </c>
      <c r="K118" s="2">
        <f t="shared" si="60"/>
        <v>480</v>
      </c>
      <c r="L118" s="2">
        <f t="shared" si="61"/>
        <v>160.00000000000003</v>
      </c>
      <c r="M118" s="6">
        <f>(J118+K118/2)/SUM(J118:L118)</f>
        <v>0.6</v>
      </c>
      <c r="N118" s="7">
        <f t="shared" si="38"/>
        <v>0.4</v>
      </c>
      <c r="O118" s="2">
        <f t="shared" si="62"/>
        <v>360</v>
      </c>
      <c r="P118" s="2">
        <f t="shared" si="63"/>
        <v>480</v>
      </c>
      <c r="Q118" s="2">
        <f t="shared" si="64"/>
        <v>160.00000000000003</v>
      </c>
      <c r="R118" s="6">
        <f t="shared" si="41"/>
        <v>0.6</v>
      </c>
      <c r="S118" s="7">
        <f t="shared" si="42"/>
        <v>0.4</v>
      </c>
      <c r="T118" s="2">
        <f t="shared" ca="1" si="43"/>
        <v>8554709.3330725655</v>
      </c>
      <c r="U118" s="2">
        <f t="shared" ca="1" si="44"/>
        <v>27059841.270702228</v>
      </c>
      <c r="V118" s="2">
        <f t="shared" ca="1" si="45"/>
        <v>21950487.066174425</v>
      </c>
      <c r="W118" s="2">
        <f t="shared" ca="1" si="66"/>
        <v>2660119.3355005537</v>
      </c>
      <c r="X118" s="2">
        <f t="shared" ca="1" si="67"/>
        <v>10217021.657088373</v>
      </c>
      <c r="Y118" s="2">
        <f t="shared" ca="1" si="68"/>
        <v>412359.15717956919</v>
      </c>
      <c r="Z118" s="6">
        <f t="shared" ca="1" si="46"/>
        <v>0.38364658241077743</v>
      </c>
      <c r="AA118" s="7">
        <f t="shared" ca="1" si="47"/>
        <v>0.61635341758922257</v>
      </c>
      <c r="AB118" s="2">
        <f t="shared" ca="1" si="48"/>
        <v>3.8272186049711476</v>
      </c>
      <c r="AC118" s="2">
        <f t="shared" ca="1" si="49"/>
        <v>1.280199315666366</v>
      </c>
      <c r="AD118" s="2">
        <f t="shared" ca="1" si="50"/>
        <v>0</v>
      </c>
      <c r="AE118" s="2">
        <f t="shared" ca="1" si="51"/>
        <v>3.4991425082880037</v>
      </c>
      <c r="AF118" s="2">
        <f t="shared" ca="1" si="52"/>
        <v>0.55708367846616857</v>
      </c>
      <c r="AG118" s="2">
        <f t="shared" ca="1" si="53"/>
        <v>0</v>
      </c>
      <c r="AH118" s="6">
        <f t="shared" ca="1" si="39"/>
        <v>0.87467255122265675</v>
      </c>
      <c r="AI118" s="7">
        <f t="shared" ca="1" si="40"/>
        <v>0.12532744877734325</v>
      </c>
      <c r="AJ118" s="2"/>
    </row>
    <row r="119" spans="4:36" x14ac:dyDescent="0.25">
      <c r="D119" s="29">
        <f t="shared" si="65"/>
        <v>116</v>
      </c>
      <c r="E119" s="3">
        <f t="shared" si="54"/>
        <v>360</v>
      </c>
      <c r="F119" s="15">
        <f t="shared" si="55"/>
        <v>480</v>
      </c>
      <c r="G119">
        <f t="shared" si="56"/>
        <v>160.00000000000003</v>
      </c>
      <c r="H119" s="25">
        <f t="shared" si="57"/>
        <v>0.6</v>
      </c>
      <c r="I119" s="26">
        <f t="shared" si="58"/>
        <v>0.4</v>
      </c>
      <c r="J119" s="2">
        <f t="shared" si="59"/>
        <v>360</v>
      </c>
      <c r="K119" s="2">
        <f t="shared" si="60"/>
        <v>480</v>
      </c>
      <c r="L119" s="2">
        <f t="shared" si="61"/>
        <v>160.00000000000003</v>
      </c>
      <c r="M119" s="25">
        <f>(J119+K119/2)/SUM(J119:L119)</f>
        <v>0.6</v>
      </c>
      <c r="N119" s="26">
        <f t="shared" si="38"/>
        <v>0.4</v>
      </c>
      <c r="O119" s="2">
        <f t="shared" si="62"/>
        <v>360</v>
      </c>
      <c r="P119" s="2">
        <f t="shared" si="63"/>
        <v>480</v>
      </c>
      <c r="Q119" s="2">
        <f t="shared" si="64"/>
        <v>160.00000000000003</v>
      </c>
      <c r="R119" s="25">
        <f t="shared" si="41"/>
        <v>0.6</v>
      </c>
      <c r="S119" s="26">
        <f t="shared" si="42"/>
        <v>0.4</v>
      </c>
      <c r="T119" s="27">
        <f t="shared" ca="1" si="43"/>
        <v>9624954.8829702809</v>
      </c>
      <c r="U119" s="27">
        <f t="shared" ca="1" si="44"/>
        <v>31649497.776118714</v>
      </c>
      <c r="V119" s="27">
        <f t="shared" ca="1" si="45"/>
        <v>22047088.777855143</v>
      </c>
      <c r="W119" s="27">
        <f t="shared" ca="1" si="66"/>
        <v>4148798.1961852033</v>
      </c>
      <c r="X119" s="27">
        <f t="shared" ca="1" si="67"/>
        <v>20417387.171695888</v>
      </c>
      <c r="Y119" s="27">
        <f t="shared" ca="1" si="68"/>
        <v>4483232.8445223244</v>
      </c>
      <c r="Z119" s="25">
        <f t="shared" ca="1" si="46"/>
        <v>0.40191225913810957</v>
      </c>
      <c r="AA119" s="26">
        <f t="shared" ca="1" si="47"/>
        <v>0.59808774086189032</v>
      </c>
      <c r="AB119" s="27">
        <f t="shared" ca="1" si="48"/>
        <v>3.5690779966142308</v>
      </c>
      <c r="AC119" s="27">
        <f t="shared" ca="1" si="49"/>
        <v>1.4422700884315689</v>
      </c>
      <c r="AD119" s="27">
        <f t="shared" ca="1" si="50"/>
        <v>0</v>
      </c>
      <c r="AE119" s="27">
        <f t="shared" ca="1" si="51"/>
        <v>0.13169221163357292</v>
      </c>
      <c r="AF119" s="27">
        <f t="shared" ca="1" si="52"/>
        <v>1.4139481299789258</v>
      </c>
      <c r="AG119" s="27">
        <f t="shared" ca="1" si="53"/>
        <v>0</v>
      </c>
      <c r="AH119" s="25">
        <f t="shared" ca="1" si="39"/>
        <v>0.85609958997506086</v>
      </c>
      <c r="AI119" s="26">
        <f t="shared" ca="1" si="40"/>
        <v>0.1439004100249392</v>
      </c>
      <c r="AJ119" s="2"/>
    </row>
    <row r="120" spans="4:36" x14ac:dyDescent="0.25">
      <c r="D120" s="30">
        <f t="shared" si="65"/>
        <v>117</v>
      </c>
      <c r="E120" s="3">
        <f t="shared" si="54"/>
        <v>360</v>
      </c>
      <c r="F120" s="15">
        <f t="shared" si="55"/>
        <v>480</v>
      </c>
      <c r="G120">
        <f t="shared" si="56"/>
        <v>160.00000000000003</v>
      </c>
      <c r="H120" s="6">
        <f t="shared" si="57"/>
        <v>0.6</v>
      </c>
      <c r="I120" s="7">
        <f t="shared" si="58"/>
        <v>0.4</v>
      </c>
      <c r="J120" s="2">
        <f t="shared" si="59"/>
        <v>360</v>
      </c>
      <c r="K120" s="2">
        <f t="shared" si="60"/>
        <v>480</v>
      </c>
      <c r="L120" s="2">
        <f t="shared" si="61"/>
        <v>160.00000000000003</v>
      </c>
      <c r="M120" s="6">
        <f>(J120+K120/2)/SUM(J120:L120)</f>
        <v>0.6</v>
      </c>
      <c r="N120" s="7">
        <f t="shared" si="38"/>
        <v>0.4</v>
      </c>
      <c r="O120" s="2">
        <f t="shared" si="62"/>
        <v>360</v>
      </c>
      <c r="P120" s="2">
        <f t="shared" si="63"/>
        <v>480</v>
      </c>
      <c r="Q120" s="2">
        <f t="shared" si="64"/>
        <v>160.00000000000003</v>
      </c>
      <c r="R120" s="6">
        <f t="shared" si="41"/>
        <v>0.6</v>
      </c>
      <c r="S120" s="7">
        <f t="shared" si="42"/>
        <v>0.4</v>
      </c>
      <c r="T120" s="2">
        <f t="shared" ca="1" si="43"/>
        <v>11132897.53524445</v>
      </c>
      <c r="U120" s="2">
        <f t="shared" ca="1" si="44"/>
        <v>34892866.988539778</v>
      </c>
      <c r="V120" s="2">
        <f t="shared" ca="1" si="45"/>
        <v>23627931.056854315</v>
      </c>
      <c r="W120" s="2">
        <f t="shared" ca="1" si="66"/>
        <v>5337256.1552034402</v>
      </c>
      <c r="X120" s="2">
        <f t="shared" ca="1" si="67"/>
        <v>32175422.06522885</v>
      </c>
      <c r="Y120" s="2">
        <f t="shared" ca="1" si="68"/>
        <v>11228287.007034296</v>
      </c>
      <c r="Z120" s="6">
        <f t="shared" ca="1" si="46"/>
        <v>0.41030602599438332</v>
      </c>
      <c r="AA120" s="7">
        <f t="shared" ca="1" si="47"/>
        <v>0.58969397400561663</v>
      </c>
      <c r="AB120" s="2">
        <f t="shared" ca="1" si="48"/>
        <v>3.7017231428459678</v>
      </c>
      <c r="AC120" s="2">
        <f t="shared" ca="1" si="49"/>
        <v>1.1285125553435003</v>
      </c>
      <c r="AD120" s="2">
        <f t="shared" ca="1" si="50"/>
        <v>0</v>
      </c>
      <c r="AE120" s="2">
        <f t="shared" ca="1" si="51"/>
        <v>2.5532946879192608</v>
      </c>
      <c r="AF120" s="2">
        <f t="shared" ca="1" si="52"/>
        <v>0.71964338472535661</v>
      </c>
      <c r="AG120" s="2">
        <f t="shared" ca="1" si="53"/>
        <v>0</v>
      </c>
      <c r="AH120" s="6">
        <f t="shared" ca="1" si="39"/>
        <v>0.88318245466090783</v>
      </c>
      <c r="AI120" s="7">
        <f t="shared" ca="1" si="40"/>
        <v>0.11681754533909226</v>
      </c>
      <c r="AJ120" s="2"/>
    </row>
    <row r="121" spans="4:36" x14ac:dyDescent="0.25">
      <c r="D121" s="29">
        <f t="shared" si="65"/>
        <v>118</v>
      </c>
      <c r="E121" s="3">
        <f t="shared" si="54"/>
        <v>360</v>
      </c>
      <c r="F121" s="15">
        <f t="shared" si="55"/>
        <v>480</v>
      </c>
      <c r="G121">
        <f t="shared" si="56"/>
        <v>160.00000000000003</v>
      </c>
      <c r="H121" s="25">
        <f t="shared" si="57"/>
        <v>0.6</v>
      </c>
      <c r="I121" s="26">
        <f t="shared" si="58"/>
        <v>0.4</v>
      </c>
      <c r="J121" s="2">
        <f t="shared" si="59"/>
        <v>360</v>
      </c>
      <c r="K121" s="2">
        <f t="shared" si="60"/>
        <v>480</v>
      </c>
      <c r="L121" s="2">
        <f t="shared" si="61"/>
        <v>160.00000000000003</v>
      </c>
      <c r="M121" s="25">
        <f>(J121+K121/2)/SUM(J121:L121)</f>
        <v>0.6</v>
      </c>
      <c r="N121" s="26">
        <f t="shared" si="38"/>
        <v>0.4</v>
      </c>
      <c r="O121" s="2">
        <f t="shared" si="62"/>
        <v>360</v>
      </c>
      <c r="P121" s="2">
        <f t="shared" si="63"/>
        <v>480</v>
      </c>
      <c r="Q121" s="2">
        <f t="shared" si="64"/>
        <v>160.00000000000003</v>
      </c>
      <c r="R121" s="25">
        <f t="shared" si="41"/>
        <v>0.6</v>
      </c>
      <c r="S121" s="26">
        <f t="shared" si="42"/>
        <v>0.4</v>
      </c>
      <c r="T121" s="27">
        <f t="shared" ca="1" si="43"/>
        <v>12488996.921745438</v>
      </c>
      <c r="U121" s="27">
        <f t="shared" ca="1" si="44"/>
        <v>38304174.942829594</v>
      </c>
      <c r="V121" s="27">
        <f t="shared" ca="1" si="45"/>
        <v>25825893.274127357</v>
      </c>
      <c r="W121" s="27">
        <f t="shared" ca="1" si="66"/>
        <v>8758491.0176819209</v>
      </c>
      <c r="X121" s="27">
        <f t="shared" ca="1" si="67"/>
        <v>7176477.7297910824</v>
      </c>
      <c r="Y121" s="27">
        <f t="shared" ca="1" si="68"/>
        <v>15745100.44125724</v>
      </c>
      <c r="Z121" s="25">
        <f t="shared" ca="1" si="46"/>
        <v>0.4129662028097163</v>
      </c>
      <c r="AA121" s="26">
        <f t="shared" ca="1" si="47"/>
        <v>0.5870337971902837</v>
      </c>
      <c r="AB121" s="27">
        <f t="shared" ca="1" si="48"/>
        <v>3.4437125925054977</v>
      </c>
      <c r="AC121" s="27">
        <f t="shared" ca="1" si="49"/>
        <v>1.2093356089075451</v>
      </c>
      <c r="AD121" s="27">
        <f t="shared" ca="1" si="50"/>
        <v>0</v>
      </c>
      <c r="AE121" s="27">
        <f t="shared" ca="1" si="51"/>
        <v>1.8987352514815263</v>
      </c>
      <c r="AF121" s="27">
        <f t="shared" ca="1" si="52"/>
        <v>0.36369313210295051</v>
      </c>
      <c r="AG121" s="27">
        <f t="shared" ca="1" si="53"/>
        <v>0</v>
      </c>
      <c r="AH121" s="25">
        <f t="shared" ca="1" si="39"/>
        <v>0.87004909936885122</v>
      </c>
      <c r="AI121" s="26">
        <f t="shared" ca="1" si="40"/>
        <v>0.12995090063114892</v>
      </c>
      <c r="AJ121" s="2"/>
    </row>
    <row r="122" spans="4:36" x14ac:dyDescent="0.25">
      <c r="D122" s="30">
        <f t="shared" si="65"/>
        <v>119</v>
      </c>
      <c r="E122" s="3">
        <f t="shared" si="54"/>
        <v>360</v>
      </c>
      <c r="F122" s="15">
        <f t="shared" si="55"/>
        <v>480</v>
      </c>
      <c r="G122">
        <f t="shared" si="56"/>
        <v>160.00000000000003</v>
      </c>
      <c r="H122" s="6">
        <f t="shared" si="57"/>
        <v>0.6</v>
      </c>
      <c r="I122" s="7">
        <f t="shared" si="58"/>
        <v>0.4</v>
      </c>
      <c r="J122" s="2">
        <f t="shared" si="59"/>
        <v>360</v>
      </c>
      <c r="K122" s="2">
        <f t="shared" si="60"/>
        <v>480</v>
      </c>
      <c r="L122" s="2">
        <f t="shared" si="61"/>
        <v>160.00000000000003</v>
      </c>
      <c r="M122" s="6">
        <f>(J122+K122/2)/SUM(J122:L122)</f>
        <v>0.6</v>
      </c>
      <c r="N122" s="7">
        <f t="shared" si="38"/>
        <v>0.4</v>
      </c>
      <c r="O122" s="2">
        <f t="shared" si="62"/>
        <v>360</v>
      </c>
      <c r="P122" s="2">
        <f t="shared" si="63"/>
        <v>480</v>
      </c>
      <c r="Q122" s="2">
        <f t="shared" si="64"/>
        <v>160.00000000000003</v>
      </c>
      <c r="R122" s="6">
        <f t="shared" si="41"/>
        <v>0.6</v>
      </c>
      <c r="S122" s="7">
        <f t="shared" si="42"/>
        <v>0.4</v>
      </c>
      <c r="T122" s="2">
        <f t="shared" ca="1" si="43"/>
        <v>15184962.136875095</v>
      </c>
      <c r="U122" s="2">
        <f t="shared" ca="1" si="44"/>
        <v>38884421.501752429</v>
      </c>
      <c r="V122" s="2">
        <f t="shared" ca="1" si="45"/>
        <v>30211588.013945103</v>
      </c>
      <c r="W122" s="2">
        <f t="shared" ca="1" si="66"/>
        <v>6502881.1006164737</v>
      </c>
      <c r="X122" s="2">
        <f t="shared" ca="1" si="67"/>
        <v>29199968.318090983</v>
      </c>
      <c r="Y122" s="2">
        <f t="shared" ca="1" si="68"/>
        <v>25367267.027138382</v>
      </c>
      <c r="Z122" s="6">
        <f t="shared" ca="1" si="46"/>
        <v>0.41085398291910097</v>
      </c>
      <c r="AA122" s="7">
        <f t="shared" ca="1" si="47"/>
        <v>0.58914601708089898</v>
      </c>
      <c r="AB122" s="2">
        <f t="shared" ca="1" si="48"/>
        <v>3.2604256343676159</v>
      </c>
      <c r="AC122" s="2">
        <f t="shared" ca="1" si="49"/>
        <v>1.082787387976182</v>
      </c>
      <c r="AD122" s="2">
        <f t="shared" ca="1" si="50"/>
        <v>0</v>
      </c>
      <c r="AE122" s="2">
        <f t="shared" ca="1" si="51"/>
        <v>1.3133275619857712</v>
      </c>
      <c r="AF122" s="2">
        <f t="shared" ca="1" si="52"/>
        <v>2.1525760634419116E-2</v>
      </c>
      <c r="AG122" s="2">
        <f t="shared" ca="1" si="53"/>
        <v>0</v>
      </c>
      <c r="AH122" s="6">
        <f t="shared" ca="1" si="39"/>
        <v>0.87534719314874176</v>
      </c>
      <c r="AI122" s="7">
        <f t="shared" ca="1" si="40"/>
        <v>0.12465280685125824</v>
      </c>
      <c r="AJ122" s="2"/>
    </row>
    <row r="123" spans="4:36" x14ac:dyDescent="0.25">
      <c r="D123" s="29">
        <f t="shared" si="65"/>
        <v>120</v>
      </c>
      <c r="E123" s="3">
        <f t="shared" si="54"/>
        <v>360</v>
      </c>
      <c r="F123" s="15">
        <f t="shared" si="55"/>
        <v>480</v>
      </c>
      <c r="G123">
        <f t="shared" si="56"/>
        <v>160.00000000000003</v>
      </c>
      <c r="H123" s="25">
        <f t="shared" si="57"/>
        <v>0.6</v>
      </c>
      <c r="I123" s="26">
        <f t="shared" si="58"/>
        <v>0.4</v>
      </c>
      <c r="J123" s="2">
        <f t="shared" si="59"/>
        <v>360</v>
      </c>
      <c r="K123" s="2">
        <f t="shared" si="60"/>
        <v>480</v>
      </c>
      <c r="L123" s="2">
        <f t="shared" si="61"/>
        <v>160.00000000000003</v>
      </c>
      <c r="M123" s="25">
        <f>(J123+K123/2)/SUM(J123:L123)</f>
        <v>0.6</v>
      </c>
      <c r="N123" s="26">
        <f t="shared" si="38"/>
        <v>0.4</v>
      </c>
      <c r="O123" s="2">
        <f t="shared" si="62"/>
        <v>360</v>
      </c>
      <c r="P123" s="2">
        <f t="shared" si="63"/>
        <v>480</v>
      </c>
      <c r="Q123" s="2">
        <f t="shared" si="64"/>
        <v>160.00000000000003</v>
      </c>
      <c r="R123" s="25">
        <f t="shared" si="41"/>
        <v>0.6</v>
      </c>
      <c r="S123" s="26">
        <f t="shared" si="42"/>
        <v>0.4</v>
      </c>
      <c r="T123" s="27">
        <f t="shared" ca="1" si="43"/>
        <v>15124154.329250956</v>
      </c>
      <c r="U123" s="27">
        <f t="shared" ca="1" si="44"/>
        <v>44830718.949119955</v>
      </c>
      <c r="V123" s="27">
        <f t="shared" ca="1" si="45"/>
        <v>32754195.539458968</v>
      </c>
      <c r="W123" s="27">
        <f t="shared" ca="1" si="66"/>
        <v>12329793.626033654</v>
      </c>
      <c r="X123" s="27">
        <f t="shared" ca="1" si="67"/>
        <v>22237410.68283347</v>
      </c>
      <c r="Y123" s="27">
        <f t="shared" ca="1" si="68"/>
        <v>13092861.390778538</v>
      </c>
      <c r="Z123" s="25">
        <f t="shared" ca="1" si="46"/>
        <v>0.40491738599569782</v>
      </c>
      <c r="AA123" s="26">
        <f t="shared" ca="1" si="47"/>
        <v>0.59508261400430218</v>
      </c>
      <c r="AB123" s="27">
        <f t="shared" ca="1" si="48"/>
        <v>2.946841906756954</v>
      </c>
      <c r="AC123" s="27">
        <f t="shared" ca="1" si="49"/>
        <v>1.1484767593362013</v>
      </c>
      <c r="AD123" s="27">
        <f t="shared" ca="1" si="50"/>
        <v>0</v>
      </c>
      <c r="AE123" s="27">
        <f t="shared" ca="1" si="51"/>
        <v>2.3430927862175279</v>
      </c>
      <c r="AF123" s="27">
        <f t="shared" ca="1" si="52"/>
        <v>0.92618011397801892</v>
      </c>
      <c r="AG123" s="27">
        <f t="shared" ca="1" si="53"/>
        <v>0</v>
      </c>
      <c r="AH123" s="25">
        <f t="shared" ca="1" si="39"/>
        <v>0.85978175900633602</v>
      </c>
      <c r="AI123" s="26">
        <f t="shared" ca="1" si="40"/>
        <v>0.14021824099366401</v>
      </c>
      <c r="AJ123" s="2"/>
    </row>
    <row r="124" spans="4:36" x14ac:dyDescent="0.25">
      <c r="D124" s="30">
        <f t="shared" si="65"/>
        <v>121</v>
      </c>
      <c r="E124" s="3">
        <f t="shared" si="54"/>
        <v>360</v>
      </c>
      <c r="F124" s="15">
        <f t="shared" si="55"/>
        <v>480</v>
      </c>
      <c r="G124">
        <f t="shared" si="56"/>
        <v>160.00000000000003</v>
      </c>
      <c r="H124" s="6">
        <f t="shared" si="57"/>
        <v>0.6</v>
      </c>
      <c r="I124" s="7">
        <f t="shared" si="58"/>
        <v>0.4</v>
      </c>
      <c r="J124" s="2">
        <f t="shared" si="59"/>
        <v>360</v>
      </c>
      <c r="K124" s="2">
        <f t="shared" si="60"/>
        <v>480</v>
      </c>
      <c r="L124" s="2">
        <f t="shared" si="61"/>
        <v>160.00000000000003</v>
      </c>
      <c r="M124" s="6">
        <f>(J124+K124/2)/SUM(J124:L124)</f>
        <v>0.6</v>
      </c>
      <c r="N124" s="7">
        <f t="shared" si="38"/>
        <v>0.4</v>
      </c>
      <c r="O124" s="2">
        <f t="shared" si="62"/>
        <v>360</v>
      </c>
      <c r="P124" s="2">
        <f t="shared" si="63"/>
        <v>480</v>
      </c>
      <c r="Q124" s="2">
        <f t="shared" si="64"/>
        <v>160.00000000000003</v>
      </c>
      <c r="R124" s="6">
        <f t="shared" si="41"/>
        <v>0.6</v>
      </c>
      <c r="S124" s="7">
        <f t="shared" si="42"/>
        <v>0.4</v>
      </c>
      <c r="T124" s="2">
        <f t="shared" ca="1" si="43"/>
        <v>17598811.59964329</v>
      </c>
      <c r="U124" s="2">
        <f t="shared" ca="1" si="44"/>
        <v>49003878.213336073</v>
      </c>
      <c r="V124" s="2">
        <f t="shared" ca="1" si="45"/>
        <v>35377285.8866335</v>
      </c>
      <c r="W124" s="2">
        <f t="shared" ca="1" si="66"/>
        <v>15238699.394539524</v>
      </c>
      <c r="X124" s="2">
        <f t="shared" ca="1" si="67"/>
        <v>22762465.415848471</v>
      </c>
      <c r="Y124" s="2">
        <f t="shared" ca="1" si="68"/>
        <v>23188439.121318836</v>
      </c>
      <c r="Z124" s="6">
        <f t="shared" ca="1" si="46"/>
        <v>0.41283350400397434</v>
      </c>
      <c r="AA124" s="7">
        <f t="shared" ca="1" si="47"/>
        <v>0.58716649599602577</v>
      </c>
      <c r="AB124" s="2">
        <f t="shared" ca="1" si="48"/>
        <v>2.8397955505596557</v>
      </c>
      <c r="AC124" s="2">
        <f t="shared" ca="1" si="49"/>
        <v>1.0625005053557426</v>
      </c>
      <c r="AD124" s="2">
        <f t="shared" ca="1" si="50"/>
        <v>0</v>
      </c>
      <c r="AE124" s="2">
        <f t="shared" ca="1" si="51"/>
        <v>1.409701750919842</v>
      </c>
      <c r="AF124" s="2">
        <f t="shared" ca="1" si="52"/>
        <v>0.89621970582008281</v>
      </c>
      <c r="AG124" s="2">
        <f t="shared" ca="1" si="53"/>
        <v>0</v>
      </c>
      <c r="AH124" s="6">
        <f t="shared" ca="1" si="39"/>
        <v>0.86386213524917932</v>
      </c>
      <c r="AI124" s="7">
        <f t="shared" ca="1" si="40"/>
        <v>0.13613786475082063</v>
      </c>
      <c r="AJ124" s="2"/>
    </row>
    <row r="125" spans="4:36" x14ac:dyDescent="0.25">
      <c r="D125" s="29">
        <f t="shared" si="65"/>
        <v>122</v>
      </c>
      <c r="E125" s="3">
        <f t="shared" si="54"/>
        <v>360</v>
      </c>
      <c r="F125" s="15">
        <f t="shared" si="55"/>
        <v>480</v>
      </c>
      <c r="G125">
        <f t="shared" si="56"/>
        <v>160.00000000000003</v>
      </c>
      <c r="H125" s="25">
        <f t="shared" si="57"/>
        <v>0.6</v>
      </c>
      <c r="I125" s="26">
        <f t="shared" si="58"/>
        <v>0.4</v>
      </c>
      <c r="J125" s="2">
        <f t="shared" si="59"/>
        <v>360</v>
      </c>
      <c r="K125" s="2">
        <f t="shared" si="60"/>
        <v>480</v>
      </c>
      <c r="L125" s="2">
        <f t="shared" si="61"/>
        <v>160.00000000000003</v>
      </c>
      <c r="M125" s="25">
        <f>(J125+K125/2)/SUM(J125:L125)</f>
        <v>0.6</v>
      </c>
      <c r="N125" s="26">
        <f t="shared" si="38"/>
        <v>0.4</v>
      </c>
      <c r="O125" s="2">
        <f t="shared" si="62"/>
        <v>360</v>
      </c>
      <c r="P125" s="2">
        <f t="shared" si="63"/>
        <v>480</v>
      </c>
      <c r="Q125" s="2">
        <f t="shared" si="64"/>
        <v>160.00000000000003</v>
      </c>
      <c r="R125" s="25">
        <f t="shared" si="41"/>
        <v>0.6</v>
      </c>
      <c r="S125" s="26">
        <f t="shared" si="42"/>
        <v>0.4</v>
      </c>
      <c r="T125" s="27">
        <f t="shared" ca="1" si="43"/>
        <v>19920316.488493763</v>
      </c>
      <c r="U125" s="27">
        <f t="shared" ca="1" si="44"/>
        <v>53233944.430585034</v>
      </c>
      <c r="V125" s="27">
        <f t="shared" ca="1" si="45"/>
        <v>39023712.350495361</v>
      </c>
      <c r="W125" s="27">
        <f t="shared" ca="1" si="66"/>
        <v>18544924.353966024</v>
      </c>
      <c r="X125" s="27">
        <f t="shared" ca="1" si="67"/>
        <v>19944408.738913309</v>
      </c>
      <c r="Y125" s="27">
        <f t="shared" ca="1" si="68"/>
        <v>2058140.3726227726</v>
      </c>
      <c r="Z125" s="25">
        <f t="shared" ca="1" si="46"/>
        <v>0.41485228648188199</v>
      </c>
      <c r="AA125" s="26">
        <f t="shared" ca="1" si="47"/>
        <v>0.58514771351811801</v>
      </c>
      <c r="AB125" s="27">
        <f t="shared" ca="1" si="48"/>
        <v>2.7707389434536709</v>
      </c>
      <c r="AC125" s="27">
        <f t="shared" ca="1" si="49"/>
        <v>0.91135225506701312</v>
      </c>
      <c r="AD125" s="27">
        <f t="shared" ca="1" si="50"/>
        <v>0</v>
      </c>
      <c r="AE125" s="27">
        <f t="shared" ca="1" si="51"/>
        <v>1.3749965875345502</v>
      </c>
      <c r="AF125" s="27">
        <f t="shared" ca="1" si="52"/>
        <v>0.41170322013864735</v>
      </c>
      <c r="AG125" s="27">
        <f t="shared" ca="1" si="53"/>
        <v>0</v>
      </c>
      <c r="AH125" s="25">
        <f t="shared" ca="1" si="39"/>
        <v>0.87624529025338127</v>
      </c>
      <c r="AI125" s="26">
        <f t="shared" ca="1" si="40"/>
        <v>0.12375470974661867</v>
      </c>
      <c r="AJ125" s="2"/>
    </row>
    <row r="126" spans="4:36" x14ac:dyDescent="0.25">
      <c r="D126" s="30">
        <f t="shared" si="65"/>
        <v>123</v>
      </c>
      <c r="E126" s="3">
        <f t="shared" si="54"/>
        <v>360</v>
      </c>
      <c r="F126" s="15">
        <f t="shared" si="55"/>
        <v>480</v>
      </c>
      <c r="G126">
        <f t="shared" si="56"/>
        <v>160.00000000000003</v>
      </c>
      <c r="H126" s="6">
        <f t="shared" si="57"/>
        <v>0.6</v>
      </c>
      <c r="I126" s="7">
        <f t="shared" si="58"/>
        <v>0.4</v>
      </c>
      <c r="J126" s="2">
        <f t="shared" si="59"/>
        <v>360</v>
      </c>
      <c r="K126" s="2">
        <f t="shared" si="60"/>
        <v>480</v>
      </c>
      <c r="L126" s="2">
        <f t="shared" si="61"/>
        <v>160.00000000000003</v>
      </c>
      <c r="M126" s="6">
        <f>(J126+K126/2)/SUM(J126:L126)</f>
        <v>0.6</v>
      </c>
      <c r="N126" s="7">
        <f t="shared" si="38"/>
        <v>0.4</v>
      </c>
      <c r="O126" s="2">
        <f t="shared" si="62"/>
        <v>360</v>
      </c>
      <c r="P126" s="2">
        <f t="shared" si="63"/>
        <v>480</v>
      </c>
      <c r="Q126" s="2">
        <f t="shared" si="64"/>
        <v>160.00000000000003</v>
      </c>
      <c r="R126" s="6">
        <f t="shared" si="41"/>
        <v>0.6</v>
      </c>
      <c r="S126" s="7">
        <f t="shared" si="42"/>
        <v>0.4</v>
      </c>
      <c r="T126" s="2">
        <f t="shared" ca="1" si="43"/>
        <v>24436708.899301179</v>
      </c>
      <c r="U126" s="2">
        <f t="shared" ca="1" si="44"/>
        <v>59980163.479003325</v>
      </c>
      <c r="V126" s="2">
        <f t="shared" ca="1" si="45"/>
        <v>38978898.218227074</v>
      </c>
      <c r="W126" s="2">
        <f t="shared" ca="1" si="66"/>
        <v>19673850.596404448</v>
      </c>
      <c r="X126" s="2">
        <f t="shared" ca="1" si="67"/>
        <v>51723529.856473841</v>
      </c>
      <c r="Y126" s="2">
        <f t="shared" ca="1" si="68"/>
        <v>6666579.1984701343</v>
      </c>
      <c r="Z126" s="6">
        <f t="shared" ca="1" si="46"/>
        <v>0.44107500910029301</v>
      </c>
      <c r="AA126" s="7">
        <f t="shared" ca="1" si="47"/>
        <v>0.55892499089970693</v>
      </c>
      <c r="AB126" s="2">
        <f t="shared" ca="1" si="48"/>
        <v>2.712172398819503</v>
      </c>
      <c r="AC126" s="2">
        <f t="shared" ca="1" si="49"/>
        <v>0.89483688629728342</v>
      </c>
      <c r="AD126" s="2">
        <f t="shared" ca="1" si="50"/>
        <v>0</v>
      </c>
      <c r="AE126" s="2">
        <f t="shared" ca="1" si="51"/>
        <v>2.5046183929328723</v>
      </c>
      <c r="AF126" s="2">
        <f t="shared" ca="1" si="52"/>
        <v>0.58952047297300902</v>
      </c>
      <c r="AG126" s="2">
        <f t="shared" ca="1" si="53"/>
        <v>0</v>
      </c>
      <c r="AH126" s="6">
        <f t="shared" ca="1" si="39"/>
        <v>0.87595861064323399</v>
      </c>
      <c r="AI126" s="7">
        <f t="shared" ca="1" si="40"/>
        <v>0.12404138935676606</v>
      </c>
      <c r="AJ126" s="2"/>
    </row>
    <row r="127" spans="4:36" x14ac:dyDescent="0.25">
      <c r="D127" s="29">
        <f t="shared" si="65"/>
        <v>124</v>
      </c>
      <c r="E127" s="3">
        <f t="shared" si="54"/>
        <v>360</v>
      </c>
      <c r="F127" s="15">
        <f t="shared" si="55"/>
        <v>480</v>
      </c>
      <c r="G127">
        <f t="shared" si="56"/>
        <v>160.00000000000003</v>
      </c>
      <c r="H127" s="25">
        <f t="shared" si="57"/>
        <v>0.6</v>
      </c>
      <c r="I127" s="26">
        <f t="shared" si="58"/>
        <v>0.4</v>
      </c>
      <c r="J127" s="2">
        <f t="shared" si="59"/>
        <v>360</v>
      </c>
      <c r="K127" s="2">
        <f t="shared" si="60"/>
        <v>480</v>
      </c>
      <c r="L127" s="2">
        <f t="shared" si="61"/>
        <v>160.00000000000003</v>
      </c>
      <c r="M127" s="25">
        <f>(J127+K127/2)/SUM(J127:L127)</f>
        <v>0.6</v>
      </c>
      <c r="N127" s="26">
        <f t="shared" si="38"/>
        <v>0.4</v>
      </c>
      <c r="O127" s="2">
        <f t="shared" si="62"/>
        <v>360</v>
      </c>
      <c r="P127" s="2">
        <f t="shared" si="63"/>
        <v>480</v>
      </c>
      <c r="Q127" s="2">
        <f t="shared" si="64"/>
        <v>160.00000000000003</v>
      </c>
      <c r="R127" s="25">
        <f t="shared" si="41"/>
        <v>0.6</v>
      </c>
      <c r="S127" s="26">
        <f t="shared" si="42"/>
        <v>0.4</v>
      </c>
      <c r="T127" s="27">
        <f t="shared" ca="1" si="43"/>
        <v>27116144.49354405</v>
      </c>
      <c r="U127" s="27">
        <f t="shared" ca="1" si="44"/>
        <v>69016929.899334282</v>
      </c>
      <c r="V127" s="27">
        <f t="shared" ca="1" si="45"/>
        <v>39602273.263306394</v>
      </c>
      <c r="W127" s="27">
        <f t="shared" ca="1" si="66"/>
        <v>11097010.337196764</v>
      </c>
      <c r="X127" s="27">
        <f t="shared" ca="1" si="67"/>
        <v>61551229.084058046</v>
      </c>
      <c r="Y127" s="27">
        <f t="shared" ca="1" si="68"/>
        <v>5586801.7193355327</v>
      </c>
      <c r="Z127" s="25">
        <f t="shared" ca="1" si="46"/>
        <v>0.45400561097250253</v>
      </c>
      <c r="AA127" s="26">
        <f t="shared" ca="1" si="47"/>
        <v>0.54599438902749742</v>
      </c>
      <c r="AB127" s="27">
        <f t="shared" ca="1" si="48"/>
        <v>2.5665981871552015</v>
      </c>
      <c r="AC127" s="27">
        <f t="shared" ca="1" si="49"/>
        <v>0.95410921665855897</v>
      </c>
      <c r="AD127" s="27">
        <f t="shared" ca="1" si="50"/>
        <v>0</v>
      </c>
      <c r="AE127" s="27">
        <f t="shared" ca="1" si="51"/>
        <v>2.3233235115887534</v>
      </c>
      <c r="AF127" s="27">
        <f t="shared" ca="1" si="52"/>
        <v>0.70736495754017947</v>
      </c>
      <c r="AG127" s="27">
        <f t="shared" ca="1" si="53"/>
        <v>0</v>
      </c>
      <c r="AH127" s="25">
        <f t="shared" ca="1" si="39"/>
        <v>0.86450035359015731</v>
      </c>
      <c r="AI127" s="26">
        <f t="shared" ca="1" si="40"/>
        <v>0.13549964640984261</v>
      </c>
      <c r="AJ127" s="2"/>
    </row>
    <row r="128" spans="4:36" x14ac:dyDescent="0.25">
      <c r="D128" s="30">
        <f t="shared" si="65"/>
        <v>125</v>
      </c>
      <c r="E128" s="3">
        <f t="shared" si="54"/>
        <v>360</v>
      </c>
      <c r="F128" s="15">
        <f t="shared" si="55"/>
        <v>480</v>
      </c>
      <c r="G128">
        <f t="shared" si="56"/>
        <v>160.00000000000003</v>
      </c>
      <c r="H128" s="6">
        <f t="shared" si="57"/>
        <v>0.6</v>
      </c>
      <c r="I128" s="7">
        <f t="shared" si="58"/>
        <v>0.4</v>
      </c>
      <c r="J128" s="2">
        <f t="shared" si="59"/>
        <v>360</v>
      </c>
      <c r="K128" s="2">
        <f t="shared" si="60"/>
        <v>480</v>
      </c>
      <c r="L128" s="2">
        <f t="shared" si="61"/>
        <v>160.00000000000003</v>
      </c>
      <c r="M128" s="6">
        <f>(J128+K128/2)/SUM(J128:L128)</f>
        <v>0.6</v>
      </c>
      <c r="N128" s="7">
        <f t="shared" si="38"/>
        <v>0.4</v>
      </c>
      <c r="O128" s="2">
        <f t="shared" si="62"/>
        <v>360</v>
      </c>
      <c r="P128" s="2">
        <f t="shared" si="63"/>
        <v>480</v>
      </c>
      <c r="Q128" s="2">
        <f t="shared" si="64"/>
        <v>160.00000000000003</v>
      </c>
      <c r="R128" s="6">
        <f t="shared" si="41"/>
        <v>0.6</v>
      </c>
      <c r="S128" s="7">
        <f t="shared" si="42"/>
        <v>0.4</v>
      </c>
      <c r="T128" s="2">
        <f t="shared" ca="1" si="43"/>
        <v>29903215.021551177</v>
      </c>
      <c r="U128" s="2">
        <f t="shared" ca="1" si="44"/>
        <v>77972327.557424247</v>
      </c>
      <c r="V128" s="2">
        <f t="shared" ca="1" si="45"/>
        <v>41433339.84282776</v>
      </c>
      <c r="W128" s="2">
        <f t="shared" ca="1" si="66"/>
        <v>15937292.250746923</v>
      </c>
      <c r="X128" s="2">
        <f t="shared" ca="1" si="67"/>
        <v>50601954.633879207</v>
      </c>
      <c r="Y128" s="2">
        <f t="shared" ca="1" si="68"/>
        <v>7826845.6663753157</v>
      </c>
      <c r="Z128" s="6">
        <f t="shared" ca="1" si="46"/>
        <v>0.46138834932571682</v>
      </c>
      <c r="AA128" s="7">
        <f t="shared" ca="1" si="47"/>
        <v>0.53861165067428329</v>
      </c>
      <c r="AB128" s="2">
        <f t="shared" ca="1" si="48"/>
        <v>2.4112801501934187</v>
      </c>
      <c r="AC128" s="2">
        <f t="shared" ca="1" si="49"/>
        <v>1.0196449828549707</v>
      </c>
      <c r="AD128" s="2">
        <f t="shared" ca="1" si="50"/>
        <v>0</v>
      </c>
      <c r="AE128" s="2">
        <f t="shared" ca="1" si="51"/>
        <v>0.65140144608838924</v>
      </c>
      <c r="AF128" s="2">
        <f t="shared" ca="1" si="52"/>
        <v>0.41688470116343018</v>
      </c>
      <c r="AG128" s="2">
        <f t="shared" ca="1" si="53"/>
        <v>0</v>
      </c>
      <c r="AH128" s="6">
        <f t="shared" ca="1" si="39"/>
        <v>0.85140378421067264</v>
      </c>
      <c r="AI128" s="7">
        <f t="shared" ca="1" si="40"/>
        <v>0.14859621578932741</v>
      </c>
      <c r="AJ128" s="2"/>
    </row>
    <row r="129" spans="4:36" x14ac:dyDescent="0.25">
      <c r="D129" s="29">
        <f t="shared" si="65"/>
        <v>126</v>
      </c>
      <c r="E129" s="3">
        <f t="shared" si="54"/>
        <v>360</v>
      </c>
      <c r="F129" s="15">
        <f t="shared" si="55"/>
        <v>480</v>
      </c>
      <c r="G129">
        <f t="shared" si="56"/>
        <v>160.00000000000003</v>
      </c>
      <c r="H129" s="25">
        <f t="shared" si="57"/>
        <v>0.6</v>
      </c>
      <c r="I129" s="26">
        <f t="shared" si="58"/>
        <v>0.4</v>
      </c>
      <c r="J129" s="2">
        <f t="shared" si="59"/>
        <v>360</v>
      </c>
      <c r="K129" s="2">
        <f t="shared" si="60"/>
        <v>480</v>
      </c>
      <c r="L129" s="2">
        <f t="shared" si="61"/>
        <v>160.00000000000003</v>
      </c>
      <c r="M129" s="25">
        <f>(J129+K129/2)/SUM(J129:L129)</f>
        <v>0.6</v>
      </c>
      <c r="N129" s="26">
        <f t="shared" si="38"/>
        <v>0.4</v>
      </c>
      <c r="O129" s="2">
        <f t="shared" si="62"/>
        <v>360</v>
      </c>
      <c r="P129" s="2">
        <f t="shared" si="63"/>
        <v>480</v>
      </c>
      <c r="Q129" s="2">
        <f t="shared" si="64"/>
        <v>160.00000000000003</v>
      </c>
      <c r="R129" s="25">
        <f t="shared" si="41"/>
        <v>0.6</v>
      </c>
      <c r="S129" s="26">
        <f t="shared" si="42"/>
        <v>0.4</v>
      </c>
      <c r="T129" s="27">
        <f t="shared" ca="1" si="43"/>
        <v>34984574.339677684</v>
      </c>
      <c r="U129" s="27">
        <f t="shared" ca="1" si="44"/>
        <v>84368876.003645957</v>
      </c>
      <c r="V129" s="27">
        <f t="shared" ca="1" si="45"/>
        <v>44886320.320659876</v>
      </c>
      <c r="W129" s="27">
        <f t="shared" ca="1" si="66"/>
        <v>6091787.5111101037</v>
      </c>
      <c r="X129" s="27">
        <f t="shared" ca="1" si="67"/>
        <v>62724372.99352476</v>
      </c>
      <c r="Y129" s="27">
        <f t="shared" ca="1" si="68"/>
        <v>39309233.114443891</v>
      </c>
      <c r="Z129" s="25">
        <f t="shared" ca="1" si="46"/>
        <v>0.46985582133684273</v>
      </c>
      <c r="AA129" s="26">
        <f t="shared" ca="1" si="47"/>
        <v>0.53014417866315722</v>
      </c>
      <c r="AB129" s="27">
        <f t="shared" ca="1" si="48"/>
        <v>2.3513603691344698</v>
      </c>
      <c r="AC129" s="27">
        <f t="shared" ca="1" si="49"/>
        <v>0.96769744009801517</v>
      </c>
      <c r="AD129" s="27">
        <f t="shared" ca="1" si="50"/>
        <v>0</v>
      </c>
      <c r="AE129" s="27">
        <f t="shared" ca="1" si="51"/>
        <v>1.3818326271372117</v>
      </c>
      <c r="AF129" s="27">
        <f t="shared" ca="1" si="52"/>
        <v>9.0757875975875871E-3</v>
      </c>
      <c r="AG129" s="27">
        <f t="shared" ca="1" si="53"/>
        <v>0</v>
      </c>
      <c r="AH129" s="25">
        <f t="shared" ca="1" si="39"/>
        <v>0.85422106276573262</v>
      </c>
      <c r="AI129" s="26">
        <f t="shared" ca="1" si="40"/>
        <v>0.14577893723426744</v>
      </c>
      <c r="AJ129" s="2"/>
    </row>
    <row r="130" spans="4:36" x14ac:dyDescent="0.25">
      <c r="D130" s="30">
        <f t="shared" si="65"/>
        <v>127</v>
      </c>
      <c r="E130" s="3">
        <f t="shared" si="54"/>
        <v>360</v>
      </c>
      <c r="F130" s="15">
        <f t="shared" si="55"/>
        <v>480</v>
      </c>
      <c r="G130">
        <f t="shared" si="56"/>
        <v>160.00000000000003</v>
      </c>
      <c r="H130" s="6">
        <f t="shared" si="57"/>
        <v>0.6</v>
      </c>
      <c r="I130" s="7">
        <f t="shared" si="58"/>
        <v>0.4</v>
      </c>
      <c r="J130" s="2">
        <f t="shared" si="59"/>
        <v>360</v>
      </c>
      <c r="K130" s="2">
        <f t="shared" si="60"/>
        <v>480</v>
      </c>
      <c r="L130" s="2">
        <f t="shared" si="61"/>
        <v>160.00000000000003</v>
      </c>
      <c r="M130" s="6">
        <f>(J130+K130/2)/SUM(J130:L130)</f>
        <v>0.6</v>
      </c>
      <c r="N130" s="7">
        <f t="shared" si="38"/>
        <v>0.4</v>
      </c>
      <c r="O130" s="2">
        <f t="shared" si="62"/>
        <v>360</v>
      </c>
      <c r="P130" s="2">
        <f t="shared" si="63"/>
        <v>480</v>
      </c>
      <c r="Q130" s="2">
        <f t="shared" si="64"/>
        <v>160.00000000000003</v>
      </c>
      <c r="R130" s="6">
        <f t="shared" si="41"/>
        <v>0.6</v>
      </c>
      <c r="S130" s="7">
        <f t="shared" si="42"/>
        <v>0.4</v>
      </c>
      <c r="T130" s="2">
        <f t="shared" ca="1" si="43"/>
        <v>37183636.97395999</v>
      </c>
      <c r="U130" s="2">
        <f t="shared" ca="1" si="44"/>
        <v>91349080.830561072</v>
      </c>
      <c r="V130" s="2">
        <f t="shared" ca="1" si="45"/>
        <v>52131029.9258608</v>
      </c>
      <c r="W130" s="2">
        <f t="shared" ca="1" si="66"/>
        <v>27457185.026424639</v>
      </c>
      <c r="X130" s="2">
        <f t="shared" ca="1" si="67"/>
        <v>73984886.566706836</v>
      </c>
      <c r="Y130" s="2">
        <f t="shared" ca="1" si="68"/>
        <v>34798293.012093201</v>
      </c>
      <c r="Z130" s="6">
        <f t="shared" ca="1" si="46"/>
        <v>0.45863200797149434</v>
      </c>
      <c r="AA130" s="7">
        <f t="shared" ca="1" si="47"/>
        <v>0.54136799202850583</v>
      </c>
      <c r="AB130" s="2">
        <f t="shared" ca="1" si="48"/>
        <v>2.1108548323155496</v>
      </c>
      <c r="AC130" s="2">
        <f t="shared" ca="1" si="49"/>
        <v>1.0170029221294343</v>
      </c>
      <c r="AD130" s="2">
        <f t="shared" ca="1" si="50"/>
        <v>0</v>
      </c>
      <c r="AE130" s="2">
        <f t="shared" ca="1" si="51"/>
        <v>0.62928454007513368</v>
      </c>
      <c r="AF130" s="2">
        <f t="shared" ca="1" si="52"/>
        <v>0.86498669712511445</v>
      </c>
      <c r="AG130" s="2">
        <f t="shared" ca="1" si="53"/>
        <v>0</v>
      </c>
      <c r="AH130" s="6">
        <f t="shared" ca="1" si="39"/>
        <v>0.83742820134896212</v>
      </c>
      <c r="AI130" s="7">
        <f t="shared" ca="1" si="40"/>
        <v>0.1625717986510378</v>
      </c>
      <c r="AJ130" s="2"/>
    </row>
    <row r="131" spans="4:36" x14ac:dyDescent="0.25">
      <c r="D131" s="29">
        <f t="shared" si="65"/>
        <v>128</v>
      </c>
      <c r="E131" s="3">
        <f t="shared" si="54"/>
        <v>360</v>
      </c>
      <c r="F131" s="15">
        <f t="shared" si="55"/>
        <v>480</v>
      </c>
      <c r="G131">
        <f t="shared" si="56"/>
        <v>160.00000000000003</v>
      </c>
      <c r="H131" s="25">
        <f t="shared" si="57"/>
        <v>0.6</v>
      </c>
      <c r="I131" s="26">
        <f t="shared" si="58"/>
        <v>0.4</v>
      </c>
      <c r="J131" s="2">
        <f t="shared" si="59"/>
        <v>360</v>
      </c>
      <c r="K131" s="2">
        <f t="shared" si="60"/>
        <v>480</v>
      </c>
      <c r="L131" s="2">
        <f t="shared" si="61"/>
        <v>160.00000000000003</v>
      </c>
      <c r="M131" s="25">
        <f>(J131+K131/2)/SUM(J131:L131)</f>
        <v>0.6</v>
      </c>
      <c r="N131" s="26">
        <f t="shared" ref="N131:N194" si="69">(L131+K131/2)/SUM(J131:L131)</f>
        <v>0.4</v>
      </c>
      <c r="O131" s="2">
        <f t="shared" si="62"/>
        <v>360</v>
      </c>
      <c r="P131" s="2">
        <f t="shared" si="63"/>
        <v>480</v>
      </c>
      <c r="Q131" s="2">
        <f t="shared" si="64"/>
        <v>160.00000000000003</v>
      </c>
      <c r="R131" s="25">
        <f t="shared" si="41"/>
        <v>0.6</v>
      </c>
      <c r="S131" s="26">
        <f t="shared" si="42"/>
        <v>0.4</v>
      </c>
      <c r="T131" s="27">
        <f t="shared" ca="1" si="43"/>
        <v>41642416.877779506</v>
      </c>
      <c r="U131" s="27">
        <f t="shared" ca="1" si="44"/>
        <v>99524416.251166493</v>
      </c>
      <c r="V131" s="27">
        <f t="shared" ca="1" si="45"/>
        <v>57563289.374474093</v>
      </c>
      <c r="W131" s="27">
        <f t="shared" ca="1" si="66"/>
        <v>14712458.964811003</v>
      </c>
      <c r="X131" s="27">
        <f t="shared" ca="1" si="67"/>
        <v>66064287.136267148</v>
      </c>
      <c r="Y131" s="27">
        <f t="shared" ca="1" si="68"/>
        <v>7729003.4464914696</v>
      </c>
      <c r="Z131" s="25">
        <f t="shared" ca="1" si="46"/>
        <v>0.45994348441962885</v>
      </c>
      <c r="AA131" s="26">
        <f t="shared" ca="1" si="47"/>
        <v>0.54005651558037093</v>
      </c>
      <c r="AB131" s="27">
        <f t="shared" ca="1" si="48"/>
        <v>2.1248361600909367</v>
      </c>
      <c r="AC131" s="27">
        <f t="shared" ca="1" si="49"/>
        <v>0.84046236163389965</v>
      </c>
      <c r="AD131" s="27">
        <f t="shared" ca="1" si="50"/>
        <v>0</v>
      </c>
      <c r="AE131" s="27">
        <f t="shared" ca="1" si="51"/>
        <v>1.7006039902144474</v>
      </c>
      <c r="AF131" s="27">
        <f t="shared" ca="1" si="52"/>
        <v>0.45197282355179114</v>
      </c>
      <c r="AG131" s="27">
        <f t="shared" ca="1" si="53"/>
        <v>0</v>
      </c>
      <c r="AH131" s="25">
        <f t="shared" ref="AH131:AH194" ca="1" si="70">IF(SUM(AB131:AD131) = 0, "", (AB131+AC131/2)/SUM(AB131:AD131))</f>
        <v>0.85828368451331749</v>
      </c>
      <c r="AI131" s="26">
        <f t="shared" ref="AI131:AI194" ca="1" si="71">IF(SUM(AB131:AD131)=0,"",(AD131+AC131/2)/SUM(AB131:AD131))</f>
        <v>0.1417163154866824</v>
      </c>
      <c r="AJ131" s="2"/>
    </row>
    <row r="132" spans="4:36" x14ac:dyDescent="0.25">
      <c r="D132" s="30">
        <f t="shared" si="65"/>
        <v>129</v>
      </c>
      <c r="E132" s="3">
        <f t="shared" si="54"/>
        <v>360</v>
      </c>
      <c r="F132" s="15">
        <f t="shared" si="55"/>
        <v>480</v>
      </c>
      <c r="G132">
        <f t="shared" si="56"/>
        <v>160.00000000000003</v>
      </c>
      <c r="H132" s="6">
        <f t="shared" si="57"/>
        <v>0.6</v>
      </c>
      <c r="I132" s="7">
        <f t="shared" si="58"/>
        <v>0.4</v>
      </c>
      <c r="J132" s="2">
        <f t="shared" si="59"/>
        <v>360</v>
      </c>
      <c r="K132" s="2">
        <f t="shared" si="60"/>
        <v>480</v>
      </c>
      <c r="L132" s="2">
        <f t="shared" si="61"/>
        <v>160.00000000000003</v>
      </c>
      <c r="M132" s="6">
        <f>(J132+K132/2)/SUM(J132:L132)</f>
        <v>0.6</v>
      </c>
      <c r="N132" s="7">
        <f t="shared" si="69"/>
        <v>0.4</v>
      </c>
      <c r="O132" s="2">
        <f t="shared" si="62"/>
        <v>360</v>
      </c>
      <c r="P132" s="2">
        <f t="shared" si="63"/>
        <v>480</v>
      </c>
      <c r="Q132" s="2">
        <f t="shared" si="64"/>
        <v>160.00000000000003</v>
      </c>
      <c r="R132" s="6">
        <f t="shared" ref="R132:R195" si="72">(O132+P132/2)/SUM(O132:Q132)</f>
        <v>0.6</v>
      </c>
      <c r="S132" s="7">
        <f t="shared" ref="S132:S195" si="73">(Q132+P132/2)/SUM(O132:Q132)</f>
        <v>0.4</v>
      </c>
      <c r="T132" s="2">
        <f t="shared" ref="T132:T195" ca="1" si="74">Z131^2*SUM(T131:V131)*(1-$B$12)+(W131/SUM(W131:Y131))*$B$16*(SUM(T131:V131)/1000)</f>
        <v>45344485.823137008</v>
      </c>
      <c r="U132" s="2">
        <f t="shared" ref="U132:U195" ca="1" si="75">Z131*AA131*SUM(T131:V131)*(1-$B$12)*2+(X131/SUM(W131:Y131))*$B$16*(SUM(T131:V131)/1000)</f>
        <v>113561350.2879864</v>
      </c>
      <c r="V132" s="2">
        <f t="shared" ref="V132:V195" ca="1" si="76">AA131^2*SUM(T131:V131)*(1-$B$13)+(Y131/SUM(W131:Y131))*$B$16*(SUM(T131:V131)/1000)</f>
        <v>59697298.642638639</v>
      </c>
      <c r="W132" s="2">
        <f t="shared" ca="1" si="66"/>
        <v>43386662.49979341</v>
      </c>
      <c r="X132" s="2">
        <f t="shared" ca="1" si="67"/>
        <v>74668190.540454015</v>
      </c>
      <c r="Y132" s="2">
        <f t="shared" ca="1" si="68"/>
        <v>50017860.618647024</v>
      </c>
      <c r="Z132" s="6">
        <f t="shared" ref="Z132:Z195" ca="1" si="77">(T132+U132/2)/SUM(T132:V132)</f>
        <v>0.46717153018947127</v>
      </c>
      <c r="AA132" s="7">
        <f t="shared" ref="AA132:AA195" ca="1" si="78">(V132+U132/2)/SUM(T132:V132)</f>
        <v>0.53282846981052867</v>
      </c>
      <c r="AB132" s="2">
        <f t="shared" ref="AB132:AB195" ca="1" si="79">IF(AB131 &lt;= 0, 0, IF((AH131^2*SUM(AB131:AD131)*(1-$B$12)+((W131/SUM(W131:Y131))*$B$16-(AE131/SUM(AE131:AG131))*$B$17)*SUM(AB131:AD131)/1000) &lt;= 0, 0, (AH131^2*SUM(AB131:AD131)*(1-$B$12)+((W131/SUM(W131:Y131))*$B$16-(AE131/SUM(AE131:AG131))*$B$17)*SUM(AB131:AD131)/1000)))</f>
        <v>1.9994144356582662</v>
      </c>
      <c r="AC132" s="2">
        <f t="shared" ref="AC132:AC195" ca="1" si="80">IF(AC131 &lt;= 0, 0, IF((AH131*AI131*SUM(AB131:AD131)*(1-$B$12)*2+((X131/SUM(W131:Y131))*$B$16-(AF131/SUM(AE131:AG131))*$B$17)*SUM(AB131:AD131)/1000) &lt;= 0, 0, (AH131*AI131*SUM(AB131:AD131)*(1-$B$12)*2+((X131/SUM(W131:Y131))*$B$16-(AF131/SUM(AE131:AG131))*$B$17)*SUM(AB131:AD131)/1000)))</f>
        <v>0.88043520182626755</v>
      </c>
      <c r="AD132" s="2">
        <f t="shared" ref="AD132:AD195" ca="1" si="81">IF(AD131 &lt;= 0, 0, IF((AI131^2*SUM(AB131:AD131)*(1-B141)+((Y131/SUM(W131:Y131))*$B$16-(AG131/SUM(AE131:AG131))*$B$17)*SUM(AB131:AD131)/1000) &lt;= 0, 0, (AI131^2*SUM(AB131:AD131)*(1-B141)+((Y131/SUM(W131:Y131))*$B$16-(AG131/SUM(AE131:AG131))*$B$17)*SUM(AB131:AD131)/1000)))</f>
        <v>0</v>
      </c>
      <c r="AE132" s="2">
        <f t="shared" ref="AE132:AE195" ca="1" si="82">IF(AB132 &lt;= 0, 0,RAND()*AB132)</f>
        <v>4.8656759155376171E-2</v>
      </c>
      <c r="AF132" s="2">
        <f t="shared" ref="AF132:AF195" ca="1" si="83">IF(AC132 &lt;= 0, 0,RAND()*AC132)</f>
        <v>0.67115794557155983</v>
      </c>
      <c r="AG132" s="2">
        <f t="shared" ref="AG132:AG195" ca="1" si="84">IF(AD132 &lt;= 0, 0,RAND()*AD132)</f>
        <v>0</v>
      </c>
      <c r="AH132" s="6">
        <f t="shared" ca="1" si="70"/>
        <v>0.8471386855816363</v>
      </c>
      <c r="AI132" s="7">
        <f t="shared" ca="1" si="71"/>
        <v>0.15286131441836362</v>
      </c>
      <c r="AJ132" s="2"/>
    </row>
    <row r="133" spans="4:36" x14ac:dyDescent="0.25">
      <c r="D133" s="29">
        <f t="shared" si="65"/>
        <v>130</v>
      </c>
      <c r="E133" s="3">
        <f t="shared" ref="E133:E196" si="85">$H132^2*((SUM($E132:$G132))+($B$16-$B$17)*SUM(E132:G132)/1000)</f>
        <v>360</v>
      </c>
      <c r="F133" s="15">
        <f t="shared" ref="F133:F196" si="86">$H132*$I132*2*(SUM($E132:$G132)+($B$16-$B$17)*SUM(E132:G132)/1000)</f>
        <v>480</v>
      </c>
      <c r="G133">
        <f t="shared" ref="G133:G196" si="87">$I132^2*(SUM(E132:G132)+($B$16-$B$17)*SUM(E132:G132)/1000)</f>
        <v>160.00000000000003</v>
      </c>
      <c r="H133" s="25">
        <f t="shared" ref="H133:H196" si="88">(E133+F133/2)/SUM(E133:G133)</f>
        <v>0.6</v>
      </c>
      <c r="I133" s="26">
        <f t="shared" ref="I133:I196" si="89">(G133+F133/2)/SUM(E133:G133)</f>
        <v>0.4</v>
      </c>
      <c r="J133" s="2">
        <f t="shared" ref="J133:J196" si="90">$M132^2*A$10*(SUM(J132:L132)+($B$16-$B$17)*SUM(J132:L132)/1000)</f>
        <v>360</v>
      </c>
      <c r="K133" s="2">
        <f t="shared" ref="K133:K196" si="91">$M132*$N132*B$10*2*(SUM(J132:L132)+($B$16-$B$17)*SUM(J132:L132)/1000)</f>
        <v>480</v>
      </c>
      <c r="L133" s="2">
        <f t="shared" ref="L133:L196" si="92">$N132^2*C$10*(SUM(J132:L132)+($B$16-$B$17)*SUM(J132:L132)/1000)</f>
        <v>160.00000000000003</v>
      </c>
      <c r="M133" s="25">
        <f>(J133+K133/2)/SUM(J133:L133)</f>
        <v>0.6</v>
      </c>
      <c r="N133" s="26">
        <f t="shared" si="69"/>
        <v>0.4</v>
      </c>
      <c r="O133" s="2">
        <f t="shared" ref="O133:O196" si="93">R132^2*(SUM(O132:Q132)+($B$16-$B$17)*SUM(O132:Q132)/1000)*(1-$B$12)</f>
        <v>360</v>
      </c>
      <c r="P133" s="2">
        <f t="shared" ref="P133:P196" si="94">R132*S132*2*(SUM(O132:Q132)+($B$16-$B$17)*SUM(O132:Q132)/1000)*(1-$B$12)</f>
        <v>480</v>
      </c>
      <c r="Q133" s="2">
        <f t="shared" ref="Q133:Q196" si="95">S132^2*(SUM(O132:Q132)+($B$16-$B$17)*SUM(O132:Q132)/1000)*(1-$B$13)</f>
        <v>160.00000000000003</v>
      </c>
      <c r="R133" s="25">
        <f t="shared" si="72"/>
        <v>0.6</v>
      </c>
      <c r="S133" s="26">
        <f t="shared" si="73"/>
        <v>0.4</v>
      </c>
      <c r="T133" s="27">
        <f t="shared" ca="1" si="74"/>
        <v>53353037.449910074</v>
      </c>
      <c r="U133" s="27">
        <f t="shared" ca="1" si="75"/>
        <v>118542076.25261775</v>
      </c>
      <c r="V133" s="27">
        <f t="shared" ca="1" si="76"/>
        <v>68568334.526610434</v>
      </c>
      <c r="W133" s="27">
        <f t="shared" ca="1" si="66"/>
        <v>23907772.820124738</v>
      </c>
      <c r="X133" s="27">
        <f t="shared" ca="1" si="67"/>
        <v>10953308.427527413</v>
      </c>
      <c r="Y133" s="27">
        <f t="shared" ca="1" si="68"/>
        <v>29474336.54263515</v>
      </c>
      <c r="Z133" s="25">
        <f t="shared" ca="1" si="77"/>
        <v>0.46836255740996929</v>
      </c>
      <c r="AA133" s="26">
        <f t="shared" ca="1" si="78"/>
        <v>0.53163744259003065</v>
      </c>
      <c r="AB133" s="27">
        <f t="shared" ca="1" si="79"/>
        <v>2.1215810556738299</v>
      </c>
      <c r="AC133" s="27">
        <f t="shared" ca="1" si="80"/>
        <v>0.60527300752584812</v>
      </c>
      <c r="AD133" s="27">
        <f t="shared" ca="1" si="81"/>
        <v>0</v>
      </c>
      <c r="AE133" s="27">
        <f t="shared" ca="1" si="82"/>
        <v>1.5857438823055126</v>
      </c>
      <c r="AF133" s="27">
        <f t="shared" ca="1" si="83"/>
        <v>0.47224694459061062</v>
      </c>
      <c r="AG133" s="27">
        <f t="shared" ca="1" si="84"/>
        <v>0</v>
      </c>
      <c r="AH133" s="25">
        <f t="shared" ca="1" si="70"/>
        <v>0.88901624481956631</v>
      </c>
      <c r="AI133" s="26">
        <f t="shared" ca="1" si="71"/>
        <v>0.11098375518043375</v>
      </c>
      <c r="AJ133" s="2"/>
    </row>
    <row r="134" spans="4:36" x14ac:dyDescent="0.25">
      <c r="D134" s="30">
        <f t="shared" si="65"/>
        <v>131</v>
      </c>
      <c r="E134" s="3">
        <f t="shared" si="85"/>
        <v>360</v>
      </c>
      <c r="F134" s="15">
        <f t="shared" si="86"/>
        <v>480</v>
      </c>
      <c r="G134">
        <f t="shared" si="87"/>
        <v>160.00000000000003</v>
      </c>
      <c r="H134" s="6">
        <f t="shared" si="88"/>
        <v>0.6</v>
      </c>
      <c r="I134" s="7">
        <f t="shared" si="89"/>
        <v>0.4</v>
      </c>
      <c r="J134" s="2">
        <f t="shared" si="90"/>
        <v>360</v>
      </c>
      <c r="K134" s="2">
        <f t="shared" si="91"/>
        <v>480</v>
      </c>
      <c r="L134" s="2">
        <f t="shared" si="92"/>
        <v>160.00000000000003</v>
      </c>
      <c r="M134" s="6">
        <f>(J134+K134/2)/SUM(J134:L134)</f>
        <v>0.6</v>
      </c>
      <c r="N134" s="7">
        <f t="shared" si="69"/>
        <v>0.4</v>
      </c>
      <c r="O134" s="2">
        <f t="shared" si="93"/>
        <v>360</v>
      </c>
      <c r="P134" s="2">
        <f t="shared" si="94"/>
        <v>480</v>
      </c>
      <c r="Q134" s="2">
        <f t="shared" si="95"/>
        <v>160.00000000000003</v>
      </c>
      <c r="R134" s="6">
        <f t="shared" si="72"/>
        <v>0.6</v>
      </c>
      <c r="S134" s="7">
        <f t="shared" si="73"/>
        <v>0.4</v>
      </c>
      <c r="T134" s="2">
        <f t="shared" ca="1" si="74"/>
        <v>61684795.234186329</v>
      </c>
      <c r="U134" s="2">
        <f t="shared" ca="1" si="75"/>
        <v>123844317.3123623</v>
      </c>
      <c r="V134" s="2">
        <f t="shared" ca="1" si="76"/>
        <v>78980680.505503431</v>
      </c>
      <c r="W134" s="2">
        <f t="shared" ca="1" si="66"/>
        <v>5592853.2857548594</v>
      </c>
      <c r="X134" s="2">
        <f t="shared" ca="1" si="67"/>
        <v>118189936.45061788</v>
      </c>
      <c r="Y134" s="2">
        <f t="shared" ca="1" si="68"/>
        <v>21348679.456773549</v>
      </c>
      <c r="Z134" s="6">
        <f t="shared" ca="1" si="77"/>
        <v>0.46730577520070588</v>
      </c>
      <c r="AA134" s="7">
        <f t="shared" ca="1" si="78"/>
        <v>0.53269422479929407</v>
      </c>
      <c r="AB134" s="2">
        <f t="shared" ca="1" si="79"/>
        <v>2.0463894750404457</v>
      </c>
      <c r="AC134" s="2">
        <f t="shared" ca="1" si="80"/>
        <v>0.52194999710522416</v>
      </c>
      <c r="AD134" s="2">
        <f t="shared" ca="1" si="81"/>
        <v>0</v>
      </c>
      <c r="AE134" s="2">
        <f t="shared" ca="1" si="82"/>
        <v>1.2691300288478746</v>
      </c>
      <c r="AF134" s="2">
        <f t="shared" ca="1" si="83"/>
        <v>0.2494034318108998</v>
      </c>
      <c r="AG134" s="2">
        <f t="shared" ca="1" si="84"/>
        <v>0</v>
      </c>
      <c r="AH134" s="6">
        <f t="shared" ca="1" si="70"/>
        <v>0.8983876542088941</v>
      </c>
      <c r="AI134" s="7">
        <f t="shared" ca="1" si="71"/>
        <v>0.10161234579110584</v>
      </c>
      <c r="AJ134" s="2"/>
    </row>
    <row r="135" spans="4:36" x14ac:dyDescent="0.25">
      <c r="D135" s="29">
        <f t="shared" si="65"/>
        <v>132</v>
      </c>
      <c r="E135" s="3">
        <f t="shared" si="85"/>
        <v>360</v>
      </c>
      <c r="F135" s="15">
        <f t="shared" si="86"/>
        <v>480</v>
      </c>
      <c r="G135">
        <f t="shared" si="87"/>
        <v>160.00000000000003</v>
      </c>
      <c r="H135" s="25">
        <f t="shared" si="88"/>
        <v>0.6</v>
      </c>
      <c r="I135" s="26">
        <f t="shared" si="89"/>
        <v>0.4</v>
      </c>
      <c r="J135" s="2">
        <f t="shared" si="90"/>
        <v>360</v>
      </c>
      <c r="K135" s="2">
        <f t="shared" si="91"/>
        <v>480</v>
      </c>
      <c r="L135" s="2">
        <f t="shared" si="92"/>
        <v>160.00000000000003</v>
      </c>
      <c r="M135" s="25">
        <f>(J135+K135/2)/SUM(J135:L135)</f>
        <v>0.6</v>
      </c>
      <c r="N135" s="26">
        <f t="shared" si="69"/>
        <v>0.4</v>
      </c>
      <c r="O135" s="2">
        <f t="shared" si="93"/>
        <v>360</v>
      </c>
      <c r="P135" s="2">
        <f t="shared" si="94"/>
        <v>480</v>
      </c>
      <c r="Q135" s="2">
        <f t="shared" si="95"/>
        <v>160.00000000000003</v>
      </c>
      <c r="R135" s="25">
        <f t="shared" si="72"/>
        <v>0.6</v>
      </c>
      <c r="S135" s="26">
        <f t="shared" si="73"/>
        <v>0.4</v>
      </c>
      <c r="T135" s="27">
        <f t="shared" ca="1" si="74"/>
        <v>58781570.555528529</v>
      </c>
      <c r="U135" s="27">
        <f t="shared" ca="1" si="75"/>
        <v>153230163.16584125</v>
      </c>
      <c r="V135" s="27">
        <f t="shared" ca="1" si="76"/>
        <v>78949038.635887474</v>
      </c>
      <c r="W135" s="27">
        <f t="shared" ca="1" si="66"/>
        <v>50549941.563866742</v>
      </c>
      <c r="X135" s="27">
        <f t="shared" ca="1" si="67"/>
        <v>17614343.787655015</v>
      </c>
      <c r="Y135" s="27">
        <f t="shared" ca="1" si="68"/>
        <v>18217291.291108962</v>
      </c>
      <c r="Z135" s="25">
        <f t="shared" ca="1" si="77"/>
        <v>0.46534332116840099</v>
      </c>
      <c r="AA135" s="26">
        <f t="shared" ca="1" si="78"/>
        <v>0.53465667883159917</v>
      </c>
      <c r="AB135" s="27">
        <f t="shared" ca="1" si="79"/>
        <v>1.8681536034462356</v>
      </c>
      <c r="AC135" s="27">
        <f t="shared" ca="1" si="80"/>
        <v>0.63588759581569887</v>
      </c>
      <c r="AD135" s="27">
        <f t="shared" ca="1" si="81"/>
        <v>0</v>
      </c>
      <c r="AE135" s="27">
        <f t="shared" ca="1" si="82"/>
        <v>1.0240631086253014</v>
      </c>
      <c r="AF135" s="27">
        <f t="shared" ca="1" si="83"/>
        <v>5.3397082673351616E-2</v>
      </c>
      <c r="AG135" s="27">
        <f t="shared" ca="1" si="84"/>
        <v>0</v>
      </c>
      <c r="AH135" s="25">
        <f t="shared" ca="1" si="70"/>
        <v>0.87302772893610414</v>
      </c>
      <c r="AI135" s="26">
        <f t="shared" ca="1" si="71"/>
        <v>0.12697227106389594</v>
      </c>
      <c r="AJ135" s="2"/>
    </row>
    <row r="136" spans="4:36" x14ac:dyDescent="0.25">
      <c r="D136" s="30">
        <f t="shared" si="65"/>
        <v>133</v>
      </c>
      <c r="E136" s="3">
        <f t="shared" si="85"/>
        <v>360</v>
      </c>
      <c r="F136" s="15">
        <f t="shared" si="86"/>
        <v>480</v>
      </c>
      <c r="G136">
        <f t="shared" si="87"/>
        <v>160.00000000000003</v>
      </c>
      <c r="H136" s="6">
        <f t="shared" si="88"/>
        <v>0.6</v>
      </c>
      <c r="I136" s="7">
        <f t="shared" si="89"/>
        <v>0.4</v>
      </c>
      <c r="J136" s="2">
        <f t="shared" si="90"/>
        <v>360</v>
      </c>
      <c r="K136" s="2">
        <f t="shared" si="91"/>
        <v>480</v>
      </c>
      <c r="L136" s="2">
        <f t="shared" si="92"/>
        <v>160.00000000000003</v>
      </c>
      <c r="M136" s="6">
        <f>(J136+K136/2)/SUM(J136:L136)</f>
        <v>0.6</v>
      </c>
      <c r="N136" s="7">
        <f t="shared" si="69"/>
        <v>0.4</v>
      </c>
      <c r="O136" s="2">
        <f t="shared" si="93"/>
        <v>360</v>
      </c>
      <c r="P136" s="2">
        <f t="shared" si="94"/>
        <v>480</v>
      </c>
      <c r="Q136" s="2">
        <f t="shared" si="95"/>
        <v>160.00000000000003</v>
      </c>
      <c r="R136" s="6">
        <f t="shared" si="72"/>
        <v>0.6</v>
      </c>
      <c r="S136" s="7">
        <f t="shared" si="73"/>
        <v>0.4</v>
      </c>
      <c r="T136" s="2">
        <f t="shared" ca="1" si="74"/>
        <v>80032764.534684762</v>
      </c>
      <c r="U136" s="2">
        <f t="shared" ca="1" si="75"/>
        <v>150714522.95583227</v>
      </c>
      <c r="V136" s="2">
        <f t="shared" ca="1" si="76"/>
        <v>89309562.102466032</v>
      </c>
      <c r="W136" s="2">
        <f t="shared" ca="1" si="66"/>
        <v>62036904.282050528</v>
      </c>
      <c r="X136" s="2">
        <f t="shared" ca="1" si="67"/>
        <v>36624520.885299236</v>
      </c>
      <c r="Y136" s="2">
        <f t="shared" ca="1" si="68"/>
        <v>48366909.698847122</v>
      </c>
      <c r="Z136" s="6">
        <f t="shared" ca="1" si="77"/>
        <v>0.48550757845117426</v>
      </c>
      <c r="AA136" s="7">
        <f t="shared" ca="1" si="78"/>
        <v>0.5144924215488258</v>
      </c>
      <c r="AB136" s="2">
        <f t="shared" ca="1" si="79"/>
        <v>1.8170640052383598</v>
      </c>
      <c r="AC136" s="2">
        <f t="shared" ca="1" si="80"/>
        <v>0.59379860969455667</v>
      </c>
      <c r="AD136" s="2">
        <f t="shared" ca="1" si="81"/>
        <v>0</v>
      </c>
      <c r="AE136" s="2">
        <f t="shared" ca="1" si="82"/>
        <v>1.1888478348336595</v>
      </c>
      <c r="AF136" s="2">
        <f t="shared" ca="1" si="83"/>
        <v>0.13572793408900466</v>
      </c>
      <c r="AG136" s="2">
        <f t="shared" ca="1" si="84"/>
        <v>0</v>
      </c>
      <c r="AH136" s="6">
        <f t="shared" ca="1" si="70"/>
        <v>0.87684934719702401</v>
      </c>
      <c r="AI136" s="7">
        <f t="shared" ca="1" si="71"/>
        <v>0.12315065280297596</v>
      </c>
      <c r="AJ136" s="2"/>
    </row>
    <row r="137" spans="4:36" x14ac:dyDescent="0.25">
      <c r="D137" s="29">
        <f t="shared" si="65"/>
        <v>134</v>
      </c>
      <c r="E137" s="3">
        <f t="shared" si="85"/>
        <v>360</v>
      </c>
      <c r="F137" s="15">
        <f t="shared" si="86"/>
        <v>480</v>
      </c>
      <c r="G137">
        <f t="shared" si="87"/>
        <v>160.00000000000003</v>
      </c>
      <c r="H137" s="25">
        <f t="shared" si="88"/>
        <v>0.6</v>
      </c>
      <c r="I137" s="26">
        <f t="shared" si="89"/>
        <v>0.4</v>
      </c>
      <c r="J137" s="2">
        <f t="shared" si="90"/>
        <v>360</v>
      </c>
      <c r="K137" s="2">
        <f t="shared" si="91"/>
        <v>480</v>
      </c>
      <c r="L137" s="2">
        <f t="shared" si="92"/>
        <v>160.00000000000003</v>
      </c>
      <c r="M137" s="25">
        <f>(J137+K137/2)/SUM(J137:L137)</f>
        <v>0.6</v>
      </c>
      <c r="N137" s="26">
        <f t="shared" si="69"/>
        <v>0.4</v>
      </c>
      <c r="O137" s="2">
        <f t="shared" si="93"/>
        <v>360</v>
      </c>
      <c r="P137" s="2">
        <f t="shared" si="94"/>
        <v>480</v>
      </c>
      <c r="Q137" s="2">
        <f t="shared" si="95"/>
        <v>160.00000000000003</v>
      </c>
      <c r="R137" s="25">
        <f t="shared" si="72"/>
        <v>0.6</v>
      </c>
      <c r="S137" s="26">
        <f t="shared" si="73"/>
        <v>0.4</v>
      </c>
      <c r="T137" s="27">
        <f t="shared" ca="1" si="74"/>
        <v>88947463.59947522</v>
      </c>
      <c r="U137" s="27">
        <f t="shared" ca="1" si="75"/>
        <v>167866545.99601203</v>
      </c>
      <c r="V137" s="27">
        <f t="shared" ca="1" si="76"/>
        <v>95248524.956794173</v>
      </c>
      <c r="W137" s="27">
        <f t="shared" ca="1" si="66"/>
        <v>44229220.718901314</v>
      </c>
      <c r="X137" s="27">
        <f t="shared" ca="1" si="67"/>
        <v>74416516.393193826</v>
      </c>
      <c r="Y137" s="27">
        <f t="shared" ca="1" si="68"/>
        <v>131305.69115936771</v>
      </c>
      <c r="Z137" s="25">
        <f t="shared" ca="1" si="77"/>
        <v>0.49105121854938077</v>
      </c>
      <c r="AA137" s="26">
        <f t="shared" ca="1" si="78"/>
        <v>0.50894878145061939</v>
      </c>
      <c r="AB137" s="27">
        <f t="shared" ca="1" si="79"/>
        <v>1.7389685092282015</v>
      </c>
      <c r="AC137" s="27">
        <f t="shared" ca="1" si="80"/>
        <v>0.55602225743888267</v>
      </c>
      <c r="AD137" s="27">
        <f t="shared" ca="1" si="81"/>
        <v>0</v>
      </c>
      <c r="AE137" s="27">
        <f t="shared" ca="1" si="82"/>
        <v>0.59155403462706602</v>
      </c>
      <c r="AF137" s="27">
        <f t="shared" ca="1" si="83"/>
        <v>0.41293979364529881</v>
      </c>
      <c r="AG137" s="27">
        <f t="shared" ca="1" si="84"/>
        <v>0</v>
      </c>
      <c r="AH137" s="25">
        <f t="shared" ca="1" si="70"/>
        <v>0.8788617659132526</v>
      </c>
      <c r="AI137" s="26">
        <f t="shared" ca="1" si="71"/>
        <v>0.12113823408674751</v>
      </c>
      <c r="AJ137" s="2"/>
    </row>
    <row r="138" spans="4:36" x14ac:dyDescent="0.25">
      <c r="D138" s="30">
        <f t="shared" si="65"/>
        <v>135</v>
      </c>
      <c r="E138" s="3">
        <f t="shared" si="85"/>
        <v>360</v>
      </c>
      <c r="F138" s="15">
        <f t="shared" si="86"/>
        <v>480</v>
      </c>
      <c r="G138">
        <f t="shared" si="87"/>
        <v>160.00000000000003</v>
      </c>
      <c r="H138" s="6">
        <f t="shared" si="88"/>
        <v>0.6</v>
      </c>
      <c r="I138" s="7">
        <f t="shared" si="89"/>
        <v>0.4</v>
      </c>
      <c r="J138" s="2">
        <f t="shared" si="90"/>
        <v>360</v>
      </c>
      <c r="K138" s="2">
        <f t="shared" si="91"/>
        <v>480</v>
      </c>
      <c r="L138" s="2">
        <f t="shared" si="92"/>
        <v>160.00000000000003</v>
      </c>
      <c r="M138" s="6">
        <f>(J138+K138/2)/SUM(J138:L138)</f>
        <v>0.6</v>
      </c>
      <c r="N138" s="7">
        <f t="shared" si="69"/>
        <v>0.4</v>
      </c>
      <c r="O138" s="2">
        <f t="shared" si="93"/>
        <v>360</v>
      </c>
      <c r="P138" s="2">
        <f t="shared" si="94"/>
        <v>480</v>
      </c>
      <c r="Q138" s="2">
        <f t="shared" si="95"/>
        <v>160.00000000000003</v>
      </c>
      <c r="R138" s="6">
        <f t="shared" si="72"/>
        <v>0.6</v>
      </c>
      <c r="S138" s="7">
        <f t="shared" si="73"/>
        <v>0.4</v>
      </c>
      <c r="T138" s="2">
        <f t="shared" ca="1" si="74"/>
        <v>98003112.189587295</v>
      </c>
      <c r="U138" s="2">
        <f t="shared" ca="1" si="75"/>
        <v>198032398.26802653</v>
      </c>
      <c r="V138" s="2">
        <f t="shared" ca="1" si="76"/>
        <v>91233277.549895793</v>
      </c>
      <c r="W138" s="2">
        <f t="shared" ca="1" si="66"/>
        <v>92180240.205111474</v>
      </c>
      <c r="X138" s="2">
        <f t="shared" ca="1" si="67"/>
        <v>112915427.39390938</v>
      </c>
      <c r="Y138" s="2">
        <f t="shared" ca="1" si="68"/>
        <v>30629568.911512818</v>
      </c>
      <c r="Z138" s="6">
        <f t="shared" ca="1" si="77"/>
        <v>0.50874048574185671</v>
      </c>
      <c r="AA138" s="7">
        <f t="shared" ca="1" si="78"/>
        <v>0.49125951425814335</v>
      </c>
      <c r="AB138" s="2">
        <f t="shared" ca="1" si="79"/>
        <v>1.7229515226961689</v>
      </c>
      <c r="AC138" s="2">
        <f t="shared" ca="1" si="80"/>
        <v>0.53810776005345429</v>
      </c>
      <c r="AD138" s="2">
        <f t="shared" ca="1" si="81"/>
        <v>0</v>
      </c>
      <c r="AE138" s="2">
        <f t="shared" ca="1" si="82"/>
        <v>0.64212759870757175</v>
      </c>
      <c r="AF138" s="2">
        <f t="shared" ca="1" si="83"/>
        <v>0.34470763625138295</v>
      </c>
      <c r="AG138" s="2">
        <f t="shared" ca="1" si="84"/>
        <v>0</v>
      </c>
      <c r="AH138" s="6">
        <f t="shared" ca="1" si="70"/>
        <v>0.88100538447645804</v>
      </c>
      <c r="AI138" s="7">
        <f t="shared" ca="1" si="71"/>
        <v>0.11899461552354204</v>
      </c>
      <c r="AJ138" s="2"/>
    </row>
    <row r="139" spans="4:36" x14ac:dyDescent="0.25">
      <c r="D139" s="29">
        <f t="shared" si="65"/>
        <v>136</v>
      </c>
      <c r="E139" s="3">
        <f t="shared" si="85"/>
        <v>360</v>
      </c>
      <c r="F139" s="15">
        <f t="shared" si="86"/>
        <v>480</v>
      </c>
      <c r="G139">
        <f t="shared" si="87"/>
        <v>160.00000000000003</v>
      </c>
      <c r="H139" s="25">
        <f t="shared" si="88"/>
        <v>0.6</v>
      </c>
      <c r="I139" s="26">
        <f t="shared" si="89"/>
        <v>0.4</v>
      </c>
      <c r="J139" s="2">
        <f t="shared" si="90"/>
        <v>360</v>
      </c>
      <c r="K139" s="2">
        <f t="shared" si="91"/>
        <v>480</v>
      </c>
      <c r="L139" s="2">
        <f t="shared" si="92"/>
        <v>160.00000000000003</v>
      </c>
      <c r="M139" s="25">
        <f>(J139+K139/2)/SUM(J139:L139)</f>
        <v>0.6</v>
      </c>
      <c r="N139" s="26">
        <f t="shared" si="69"/>
        <v>0.4</v>
      </c>
      <c r="O139" s="2">
        <f t="shared" si="93"/>
        <v>360</v>
      </c>
      <c r="P139" s="2">
        <f t="shared" si="94"/>
        <v>480</v>
      </c>
      <c r="Q139" s="2">
        <f t="shared" si="95"/>
        <v>160.00000000000003</v>
      </c>
      <c r="R139" s="25">
        <f t="shared" si="72"/>
        <v>0.6</v>
      </c>
      <c r="S139" s="26">
        <f t="shared" si="73"/>
        <v>0.4</v>
      </c>
      <c r="T139" s="27">
        <f t="shared" ca="1" si="74"/>
        <v>115375827.4463038</v>
      </c>
      <c r="U139" s="27">
        <f t="shared" ca="1" si="75"/>
        <v>212125896.59537295</v>
      </c>
      <c r="V139" s="27">
        <f t="shared" ca="1" si="76"/>
        <v>98493942.766583845</v>
      </c>
      <c r="W139" s="27">
        <f t="shared" ca="1" si="66"/>
        <v>46388108.017558232</v>
      </c>
      <c r="X139" s="27">
        <f t="shared" ca="1" si="67"/>
        <v>40025645.722402275</v>
      </c>
      <c r="Y139" s="27">
        <f t="shared" ca="1" si="68"/>
        <v>284748.22466400184</v>
      </c>
      <c r="Z139" s="25">
        <f t="shared" ca="1" si="77"/>
        <v>0.51981462018875235</v>
      </c>
      <c r="AA139" s="26">
        <f t="shared" ca="1" si="78"/>
        <v>0.48018537981124765</v>
      </c>
      <c r="AB139" s="27">
        <f t="shared" ca="1" si="79"/>
        <v>1.6962603675813148</v>
      </c>
      <c r="AC139" s="27">
        <f t="shared" ca="1" si="80"/>
        <v>0.50340329296840169</v>
      </c>
      <c r="AD139" s="27">
        <f t="shared" ca="1" si="81"/>
        <v>0</v>
      </c>
      <c r="AE139" s="27">
        <f t="shared" ca="1" si="82"/>
        <v>0.95897912668333674</v>
      </c>
      <c r="AF139" s="27">
        <f t="shared" ca="1" si="83"/>
        <v>4.0761621889103795E-2</v>
      </c>
      <c r="AG139" s="27">
        <f t="shared" ca="1" si="84"/>
        <v>0</v>
      </c>
      <c r="AH139" s="25">
        <f t="shared" ca="1" si="70"/>
        <v>0.88557266685885139</v>
      </c>
      <c r="AI139" s="26">
        <f t="shared" ca="1" si="71"/>
        <v>0.11442733314114861</v>
      </c>
      <c r="AJ139" s="2"/>
    </row>
    <row r="140" spans="4:36" x14ac:dyDescent="0.25">
      <c r="D140" s="30">
        <f t="shared" si="65"/>
        <v>137</v>
      </c>
      <c r="E140" s="3">
        <f t="shared" si="85"/>
        <v>360</v>
      </c>
      <c r="F140" s="15">
        <f t="shared" si="86"/>
        <v>480</v>
      </c>
      <c r="G140">
        <f t="shared" si="87"/>
        <v>160.00000000000003</v>
      </c>
      <c r="H140" s="6">
        <f t="shared" si="88"/>
        <v>0.6</v>
      </c>
      <c r="I140" s="7">
        <f t="shared" si="89"/>
        <v>0.4</v>
      </c>
      <c r="J140" s="2">
        <f t="shared" si="90"/>
        <v>360</v>
      </c>
      <c r="K140" s="2">
        <f t="shared" si="91"/>
        <v>480</v>
      </c>
      <c r="L140" s="2">
        <f t="shared" si="92"/>
        <v>160.00000000000003</v>
      </c>
      <c r="M140" s="6">
        <f>(J140+K140/2)/SUM(J140:L140)</f>
        <v>0.6</v>
      </c>
      <c r="N140" s="7">
        <f t="shared" si="69"/>
        <v>0.4</v>
      </c>
      <c r="O140" s="2">
        <f t="shared" si="93"/>
        <v>360</v>
      </c>
      <c r="P140" s="2">
        <f t="shared" si="94"/>
        <v>480</v>
      </c>
      <c r="Q140" s="2">
        <f t="shared" si="95"/>
        <v>160.00000000000003</v>
      </c>
      <c r="R140" s="6">
        <f t="shared" si="72"/>
        <v>0.6</v>
      </c>
      <c r="S140" s="7">
        <f t="shared" si="73"/>
        <v>0.4</v>
      </c>
      <c r="T140" s="2">
        <f t="shared" ca="1" si="74"/>
        <v>137900047.88713217</v>
      </c>
      <c r="U140" s="2">
        <f t="shared" ca="1" si="75"/>
        <v>232330045.28655118</v>
      </c>
      <c r="V140" s="2">
        <f t="shared" ca="1" si="76"/>
        <v>98365140.315403342</v>
      </c>
      <c r="W140" s="2">
        <f t="shared" ca="1" si="66"/>
        <v>60852474.072712578</v>
      </c>
      <c r="X140" s="2">
        <f t="shared" ca="1" si="67"/>
        <v>141634418.76880968</v>
      </c>
      <c r="Y140" s="2">
        <f t="shared" ca="1" si="68"/>
        <v>54160877.719905861</v>
      </c>
      <c r="Z140" s="6">
        <f t="shared" ca="1" si="77"/>
        <v>0.54218449607068997</v>
      </c>
      <c r="AA140" s="7">
        <f t="shared" ca="1" si="78"/>
        <v>0.45781550392931009</v>
      </c>
      <c r="AB140" s="2">
        <f t="shared" ca="1" si="79"/>
        <v>1.631757253901239</v>
      </c>
      <c r="AC140" s="2">
        <f t="shared" ca="1" si="80"/>
        <v>0.53838241196037018</v>
      </c>
      <c r="AD140" s="2">
        <f t="shared" ca="1" si="81"/>
        <v>0</v>
      </c>
      <c r="AE140" s="2">
        <f t="shared" ca="1" si="82"/>
        <v>1.5547193370663948</v>
      </c>
      <c r="AF140" s="2">
        <f t="shared" ca="1" si="83"/>
        <v>0.1327865247768725</v>
      </c>
      <c r="AG140" s="2">
        <f t="shared" ca="1" si="84"/>
        <v>0</v>
      </c>
      <c r="AH140" s="6">
        <f t="shared" ca="1" si="70"/>
        <v>0.87595673669541985</v>
      </c>
      <c r="AI140" s="7">
        <f t="shared" ca="1" si="71"/>
        <v>0.12404326330458011</v>
      </c>
      <c r="AJ140" s="2"/>
    </row>
    <row r="141" spans="4:36" x14ac:dyDescent="0.25">
      <c r="D141" s="29">
        <f t="shared" si="65"/>
        <v>138</v>
      </c>
      <c r="E141" s="3">
        <f t="shared" si="85"/>
        <v>360</v>
      </c>
      <c r="F141" s="15">
        <f t="shared" si="86"/>
        <v>480</v>
      </c>
      <c r="G141">
        <f t="shared" si="87"/>
        <v>160.00000000000003</v>
      </c>
      <c r="H141" s="25">
        <f t="shared" si="88"/>
        <v>0.6</v>
      </c>
      <c r="I141" s="26">
        <f t="shared" si="89"/>
        <v>0.4</v>
      </c>
      <c r="J141" s="2">
        <f t="shared" si="90"/>
        <v>360</v>
      </c>
      <c r="K141" s="2">
        <f t="shared" si="91"/>
        <v>480</v>
      </c>
      <c r="L141" s="2">
        <f t="shared" si="92"/>
        <v>160.00000000000003</v>
      </c>
      <c r="M141" s="25">
        <f>(J141+K141/2)/SUM(J141:L141)</f>
        <v>0.6</v>
      </c>
      <c r="N141" s="26">
        <f t="shared" si="69"/>
        <v>0.4</v>
      </c>
      <c r="O141" s="2">
        <f t="shared" si="93"/>
        <v>360</v>
      </c>
      <c r="P141" s="2">
        <f t="shared" si="94"/>
        <v>480</v>
      </c>
      <c r="Q141" s="2">
        <f t="shared" si="95"/>
        <v>160.00000000000003</v>
      </c>
      <c r="R141" s="25">
        <f t="shared" si="72"/>
        <v>0.6</v>
      </c>
      <c r="S141" s="26">
        <f t="shared" si="73"/>
        <v>0.4</v>
      </c>
      <c r="T141" s="27">
        <f t="shared" ca="1" si="74"/>
        <v>148860770.32786298</v>
      </c>
      <c r="U141" s="27">
        <f t="shared" ca="1" si="75"/>
        <v>258489895.58100414</v>
      </c>
      <c r="V141" s="27">
        <f t="shared" ca="1" si="76"/>
        <v>108104090.92912829</v>
      </c>
      <c r="W141" s="27">
        <f t="shared" ca="1" si="66"/>
        <v>142493828.89535215</v>
      </c>
      <c r="X141" s="27">
        <f t="shared" ca="1" si="67"/>
        <v>43908772.271661647</v>
      </c>
      <c r="Y141" s="27">
        <f t="shared" ca="1" si="68"/>
        <v>15951749.770720163</v>
      </c>
      <c r="Z141" s="25">
        <f t="shared" ca="1" si="77"/>
        <v>0.53953468161662954</v>
      </c>
      <c r="AA141" s="26">
        <f t="shared" ca="1" si="78"/>
        <v>0.46046531838337046</v>
      </c>
      <c r="AB141" s="27">
        <f t="shared" ca="1" si="79"/>
        <v>1.5166661464256643</v>
      </c>
      <c r="AC141" s="27">
        <f t="shared" ca="1" si="80"/>
        <v>0.57428528473963991</v>
      </c>
      <c r="AD141" s="27">
        <f t="shared" ca="1" si="81"/>
        <v>0</v>
      </c>
      <c r="AE141" s="27">
        <f t="shared" ca="1" si="82"/>
        <v>0.80415835396488211</v>
      </c>
      <c r="AF141" s="27">
        <f t="shared" ca="1" si="83"/>
        <v>0.40415928982596283</v>
      </c>
      <c r="AG141" s="27">
        <f t="shared" ca="1" si="84"/>
        <v>0</v>
      </c>
      <c r="AH141" s="25">
        <f t="shared" ca="1" si="70"/>
        <v>0.86267369098583357</v>
      </c>
      <c r="AI141" s="26">
        <f t="shared" ca="1" si="71"/>
        <v>0.13732630901416634</v>
      </c>
      <c r="AJ141" s="2"/>
    </row>
    <row r="142" spans="4:36" x14ac:dyDescent="0.25">
      <c r="D142" s="30">
        <f t="shared" si="65"/>
        <v>139</v>
      </c>
      <c r="E142" s="3">
        <f t="shared" si="85"/>
        <v>360</v>
      </c>
      <c r="F142" s="15">
        <f t="shared" si="86"/>
        <v>480</v>
      </c>
      <c r="G142">
        <f t="shared" si="87"/>
        <v>160.00000000000003</v>
      </c>
      <c r="H142" s="6">
        <f t="shared" si="88"/>
        <v>0.6</v>
      </c>
      <c r="I142" s="7">
        <f t="shared" si="89"/>
        <v>0.4</v>
      </c>
      <c r="J142" s="2">
        <f t="shared" si="90"/>
        <v>360</v>
      </c>
      <c r="K142" s="2">
        <f t="shared" si="91"/>
        <v>480</v>
      </c>
      <c r="L142" s="2">
        <f t="shared" si="92"/>
        <v>160.00000000000003</v>
      </c>
      <c r="M142" s="6">
        <f>(J142+K142/2)/SUM(J142:L142)</f>
        <v>0.6</v>
      </c>
      <c r="N142" s="7">
        <f t="shared" si="69"/>
        <v>0.4</v>
      </c>
      <c r="O142" s="2">
        <f t="shared" si="93"/>
        <v>360</v>
      </c>
      <c r="P142" s="2">
        <f t="shared" si="94"/>
        <v>480</v>
      </c>
      <c r="Q142" s="2">
        <f t="shared" si="95"/>
        <v>160.00000000000003</v>
      </c>
      <c r="R142" s="6">
        <f t="shared" si="72"/>
        <v>0.6</v>
      </c>
      <c r="S142" s="7">
        <f t="shared" si="73"/>
        <v>0.4</v>
      </c>
      <c r="T142" s="2">
        <f t="shared" ca="1" si="74"/>
        <v>186344958.38675594</v>
      </c>
      <c r="U142" s="2">
        <f t="shared" ca="1" si="75"/>
        <v>267300903.79424638</v>
      </c>
      <c r="V142" s="2">
        <f t="shared" ca="1" si="76"/>
        <v>113354370.34079263</v>
      </c>
      <c r="W142" s="2">
        <f t="shared" ca="1" si="66"/>
        <v>138936507.69013762</v>
      </c>
      <c r="X142" s="2">
        <f t="shared" ca="1" si="67"/>
        <v>223793882.7083866</v>
      </c>
      <c r="Y142" s="2">
        <f t="shared" ca="1" si="68"/>
        <v>6429311.3475474287</v>
      </c>
      <c r="Z142" s="6">
        <f t="shared" ca="1" si="77"/>
        <v>0.56436557152836597</v>
      </c>
      <c r="AA142" s="7">
        <f t="shared" ca="1" si="78"/>
        <v>0.43563442847163419</v>
      </c>
      <c r="AB142" s="2">
        <f t="shared" ca="1" si="79"/>
        <v>1.5641821524226711</v>
      </c>
      <c r="AC142" s="2">
        <f t="shared" ca="1" si="80"/>
        <v>0.47085390788105463</v>
      </c>
      <c r="AD142" s="2">
        <f t="shared" ca="1" si="81"/>
        <v>0</v>
      </c>
      <c r="AE142" s="2">
        <f t="shared" ca="1" si="82"/>
        <v>0.43720212029705474</v>
      </c>
      <c r="AF142" s="2">
        <f t="shared" ca="1" si="83"/>
        <v>0.29237047170350444</v>
      </c>
      <c r="AG142" s="2">
        <f t="shared" ca="1" si="84"/>
        <v>0</v>
      </c>
      <c r="AH142" s="6">
        <f t="shared" ca="1" si="70"/>
        <v>0.88431312912195259</v>
      </c>
      <c r="AI142" s="7">
        <f t="shared" ca="1" si="71"/>
        <v>0.11568687087804735</v>
      </c>
      <c r="AJ142" s="2"/>
    </row>
    <row r="143" spans="4:36" x14ac:dyDescent="0.25">
      <c r="D143" s="29">
        <f t="shared" si="65"/>
        <v>140</v>
      </c>
      <c r="E143" s="3">
        <f t="shared" si="85"/>
        <v>360</v>
      </c>
      <c r="F143" s="15">
        <f t="shared" si="86"/>
        <v>480</v>
      </c>
      <c r="G143">
        <f t="shared" si="87"/>
        <v>160.00000000000003</v>
      </c>
      <c r="H143" s="25">
        <f t="shared" si="88"/>
        <v>0.6</v>
      </c>
      <c r="I143" s="26">
        <f t="shared" si="89"/>
        <v>0.4</v>
      </c>
      <c r="J143" s="2">
        <f t="shared" si="90"/>
        <v>360</v>
      </c>
      <c r="K143" s="2">
        <f t="shared" si="91"/>
        <v>480</v>
      </c>
      <c r="L143" s="2">
        <f t="shared" si="92"/>
        <v>160.00000000000003</v>
      </c>
      <c r="M143" s="25">
        <f>(J143+K143/2)/SUM(J143:L143)</f>
        <v>0.6</v>
      </c>
      <c r="N143" s="26">
        <f t="shared" si="69"/>
        <v>0.4</v>
      </c>
      <c r="O143" s="2">
        <f t="shared" si="93"/>
        <v>360</v>
      </c>
      <c r="P143" s="2">
        <f t="shared" si="94"/>
        <v>480</v>
      </c>
      <c r="Q143" s="2">
        <f t="shared" si="95"/>
        <v>160.00000000000003</v>
      </c>
      <c r="R143" s="25">
        <f t="shared" si="72"/>
        <v>0.6</v>
      </c>
      <c r="S143" s="26">
        <f t="shared" si="73"/>
        <v>0.4</v>
      </c>
      <c r="T143" s="27">
        <f t="shared" ca="1" si="74"/>
        <v>201933946.1415275</v>
      </c>
      <c r="U143" s="27">
        <f t="shared" ca="1" si="75"/>
        <v>313175013.47151399</v>
      </c>
      <c r="V143" s="27">
        <f t="shared" ca="1" si="76"/>
        <v>108591296.16093308</v>
      </c>
      <c r="W143" s="27">
        <f t="shared" ca="1" si="66"/>
        <v>171712260.87663928</v>
      </c>
      <c r="X143" s="27">
        <f t="shared" ca="1" si="67"/>
        <v>87902619.347262442</v>
      </c>
      <c r="Y143" s="27">
        <f t="shared" ca="1" si="68"/>
        <v>89648175.92176725</v>
      </c>
      <c r="Z143" s="25">
        <f t="shared" ca="1" si="77"/>
        <v>0.57482973521051528</v>
      </c>
      <c r="AA143" s="26">
        <f t="shared" ca="1" si="78"/>
        <v>0.42517026478948461</v>
      </c>
      <c r="AB143" s="27">
        <f t="shared" ca="1" si="79"/>
        <v>1.5460571976760058</v>
      </c>
      <c r="AC143" s="27">
        <f t="shared" ca="1" si="80"/>
        <v>0.45819882188051764</v>
      </c>
      <c r="AD143" s="27">
        <f t="shared" ca="1" si="81"/>
        <v>0</v>
      </c>
      <c r="AE143" s="27">
        <f t="shared" ca="1" si="82"/>
        <v>0.90571752501869973</v>
      </c>
      <c r="AF143" s="27">
        <f t="shared" ca="1" si="83"/>
        <v>3.8032809395910867E-2</v>
      </c>
      <c r="AG143" s="27">
        <f t="shared" ca="1" si="84"/>
        <v>0</v>
      </c>
      <c r="AH143" s="25">
        <f t="shared" ca="1" si="70"/>
        <v>0.88569353979490562</v>
      </c>
      <c r="AI143" s="26">
        <f t="shared" ca="1" si="71"/>
        <v>0.1143064602050945</v>
      </c>
      <c r="AJ143" s="2"/>
    </row>
    <row r="144" spans="4:36" x14ac:dyDescent="0.25">
      <c r="D144" s="30">
        <f t="shared" si="65"/>
        <v>141</v>
      </c>
      <c r="E144" s="3">
        <f t="shared" si="85"/>
        <v>360</v>
      </c>
      <c r="F144" s="15">
        <f t="shared" si="86"/>
        <v>480</v>
      </c>
      <c r="G144">
        <f t="shared" si="87"/>
        <v>160.00000000000003</v>
      </c>
      <c r="H144" s="6">
        <f t="shared" si="88"/>
        <v>0.6</v>
      </c>
      <c r="I144" s="7">
        <f t="shared" si="89"/>
        <v>0.4</v>
      </c>
      <c r="J144" s="2">
        <f t="shared" si="90"/>
        <v>360</v>
      </c>
      <c r="K144" s="2">
        <f t="shared" si="91"/>
        <v>480</v>
      </c>
      <c r="L144" s="2">
        <f t="shared" si="92"/>
        <v>160.00000000000003</v>
      </c>
      <c r="M144" s="6">
        <f>(J144+K144/2)/SUM(J144:L144)</f>
        <v>0.6</v>
      </c>
      <c r="N144" s="7">
        <f t="shared" si="69"/>
        <v>0.4</v>
      </c>
      <c r="O144" s="2">
        <f t="shared" si="93"/>
        <v>360</v>
      </c>
      <c r="P144" s="2">
        <f t="shared" si="94"/>
        <v>480</v>
      </c>
      <c r="Q144" s="2">
        <f t="shared" si="95"/>
        <v>160.00000000000003</v>
      </c>
      <c r="R144" s="6">
        <f t="shared" si="72"/>
        <v>0.6</v>
      </c>
      <c r="S144" s="7">
        <f t="shared" si="73"/>
        <v>0.4</v>
      </c>
      <c r="T144" s="2">
        <f t="shared" ca="1" si="74"/>
        <v>236752493.33676457</v>
      </c>
      <c r="U144" s="2">
        <f t="shared" ca="1" si="75"/>
        <v>320562626.81722343</v>
      </c>
      <c r="V144" s="2">
        <f t="shared" ca="1" si="76"/>
        <v>128755161.19738394</v>
      </c>
      <c r="W144" s="2">
        <f t="shared" ca="1" si="66"/>
        <v>71494683.571137667</v>
      </c>
      <c r="X144" s="2">
        <f t="shared" ca="1" si="67"/>
        <v>224125408.9660185</v>
      </c>
      <c r="Y144" s="2">
        <f t="shared" ca="1" si="68"/>
        <v>82836114.482996553</v>
      </c>
      <c r="Z144" s="6">
        <f t="shared" ca="1" si="77"/>
        <v>0.57870719303469553</v>
      </c>
      <c r="AA144" s="7">
        <f t="shared" ca="1" si="78"/>
        <v>0.42129280696530441</v>
      </c>
      <c r="AB144" s="2">
        <f t="shared" ca="1" si="79"/>
        <v>1.4784337914538634</v>
      </c>
      <c r="AC144" s="2">
        <f t="shared" ca="1" si="80"/>
        <v>0.44818982369437976</v>
      </c>
      <c r="AD144" s="2">
        <f t="shared" ca="1" si="81"/>
        <v>0</v>
      </c>
      <c r="AE144" s="2">
        <f t="shared" ca="1" si="82"/>
        <v>0.89412107751200165</v>
      </c>
      <c r="AF144" s="2">
        <f t="shared" ca="1" si="83"/>
        <v>0.20171713302136479</v>
      </c>
      <c r="AG144" s="2">
        <f t="shared" ca="1" si="84"/>
        <v>0</v>
      </c>
      <c r="AH144" s="6">
        <f t="shared" ca="1" si="70"/>
        <v>0.88368516295283395</v>
      </c>
      <c r="AI144" s="7">
        <f t="shared" ca="1" si="71"/>
        <v>0.11631483704716605</v>
      </c>
      <c r="AJ144" s="2"/>
    </row>
    <row r="145" spans="4:36" x14ac:dyDescent="0.25">
      <c r="D145" s="29">
        <f t="shared" si="65"/>
        <v>142</v>
      </c>
      <c r="E145" s="3">
        <f t="shared" si="85"/>
        <v>360</v>
      </c>
      <c r="F145" s="15">
        <f t="shared" si="86"/>
        <v>480</v>
      </c>
      <c r="G145">
        <f t="shared" si="87"/>
        <v>160.00000000000003</v>
      </c>
      <c r="H145" s="25">
        <f t="shared" si="88"/>
        <v>0.6</v>
      </c>
      <c r="I145" s="26">
        <f t="shared" si="89"/>
        <v>0.4</v>
      </c>
      <c r="J145" s="2">
        <f t="shared" si="90"/>
        <v>360</v>
      </c>
      <c r="K145" s="2">
        <f t="shared" si="91"/>
        <v>480</v>
      </c>
      <c r="L145" s="2">
        <f t="shared" si="92"/>
        <v>160.00000000000003</v>
      </c>
      <c r="M145" s="25">
        <f>(J145+K145/2)/SUM(J145:L145)</f>
        <v>0.6</v>
      </c>
      <c r="N145" s="26">
        <f t="shared" si="69"/>
        <v>0.4</v>
      </c>
      <c r="O145" s="2">
        <f t="shared" si="93"/>
        <v>360</v>
      </c>
      <c r="P145" s="2">
        <f t="shared" si="94"/>
        <v>480</v>
      </c>
      <c r="Q145" s="2">
        <f t="shared" si="95"/>
        <v>160.00000000000003</v>
      </c>
      <c r="R145" s="25">
        <f t="shared" si="72"/>
        <v>0.6</v>
      </c>
      <c r="S145" s="26">
        <f t="shared" si="73"/>
        <v>0.4</v>
      </c>
      <c r="T145" s="27">
        <f t="shared" ca="1" si="74"/>
        <v>242726968.0652329</v>
      </c>
      <c r="U145" s="27">
        <f t="shared" ca="1" si="75"/>
        <v>375164716.30769426</v>
      </c>
      <c r="V145" s="27">
        <f t="shared" ca="1" si="76"/>
        <v>136785625.11358196</v>
      </c>
      <c r="W145" s="27">
        <f t="shared" ca="1" si="66"/>
        <v>227930154.59057114</v>
      </c>
      <c r="X145" s="27">
        <f t="shared" ca="1" si="67"/>
        <v>236986905.36975366</v>
      </c>
      <c r="Y145" s="27">
        <f t="shared" ca="1" si="68"/>
        <v>15109166.556382736</v>
      </c>
      <c r="Z145" s="25">
        <f t="shared" ca="1" si="77"/>
        <v>0.57018982922895523</v>
      </c>
      <c r="AA145" s="26">
        <f t="shared" ca="1" si="78"/>
        <v>0.42981017077104483</v>
      </c>
      <c r="AB145" s="27">
        <f t="shared" ca="1" si="79"/>
        <v>1.3836975550907658</v>
      </c>
      <c r="AC145" s="27">
        <f t="shared" ca="1" si="80"/>
        <v>0.47469075271855643</v>
      </c>
      <c r="AD145" s="27">
        <f t="shared" ca="1" si="81"/>
        <v>0</v>
      </c>
      <c r="AE145" s="27">
        <f t="shared" ca="1" si="82"/>
        <v>0.76706430327445296</v>
      </c>
      <c r="AF145" s="27">
        <f t="shared" ca="1" si="83"/>
        <v>0.12312111113731508</v>
      </c>
      <c r="AG145" s="27">
        <f t="shared" ca="1" si="84"/>
        <v>0</v>
      </c>
      <c r="AH145" s="25">
        <f t="shared" ca="1" si="70"/>
        <v>0.87228429313620559</v>
      </c>
      <c r="AI145" s="26">
        <f t="shared" ca="1" si="71"/>
        <v>0.12771570686379435</v>
      </c>
      <c r="AJ145" s="2"/>
    </row>
    <row r="146" spans="4:36" x14ac:dyDescent="0.25">
      <c r="D146" s="30">
        <f t="shared" si="65"/>
        <v>143</v>
      </c>
      <c r="E146" s="3">
        <f t="shared" si="85"/>
        <v>360</v>
      </c>
      <c r="F146" s="15">
        <f t="shared" si="86"/>
        <v>480</v>
      </c>
      <c r="G146">
        <f t="shared" si="87"/>
        <v>160.00000000000003</v>
      </c>
      <c r="H146" s="6">
        <f t="shared" si="88"/>
        <v>0.6</v>
      </c>
      <c r="I146" s="7">
        <f t="shared" si="89"/>
        <v>0.4</v>
      </c>
      <c r="J146" s="2">
        <f t="shared" si="90"/>
        <v>360</v>
      </c>
      <c r="K146" s="2">
        <f t="shared" si="91"/>
        <v>480</v>
      </c>
      <c r="L146" s="2">
        <f t="shared" si="92"/>
        <v>160.00000000000003</v>
      </c>
      <c r="M146" s="6">
        <f>(J146+K146/2)/SUM(J146:L146)</f>
        <v>0.6</v>
      </c>
      <c r="N146" s="7">
        <f t="shared" si="69"/>
        <v>0.4</v>
      </c>
      <c r="O146" s="2">
        <f t="shared" si="93"/>
        <v>360</v>
      </c>
      <c r="P146" s="2">
        <f t="shared" si="94"/>
        <v>480</v>
      </c>
      <c r="Q146" s="2">
        <f t="shared" si="95"/>
        <v>160.00000000000003</v>
      </c>
      <c r="R146" s="6">
        <f t="shared" si="72"/>
        <v>0.6</v>
      </c>
      <c r="S146" s="7">
        <f t="shared" si="73"/>
        <v>0.4</v>
      </c>
      <c r="T146" s="2">
        <f t="shared" ca="1" si="74"/>
        <v>281192234.09627306</v>
      </c>
      <c r="U146" s="2">
        <f t="shared" ca="1" si="75"/>
        <v>407160747.60377115</v>
      </c>
      <c r="V146" s="2">
        <f t="shared" ca="1" si="76"/>
        <v>141792058.73511592</v>
      </c>
      <c r="W146" s="2">
        <f t="shared" ca="1" si="66"/>
        <v>18156777.901224576</v>
      </c>
      <c r="X146" s="2">
        <f t="shared" ca="1" si="67"/>
        <v>326769558.76588452</v>
      </c>
      <c r="Y146" s="2">
        <f t="shared" ca="1" si="68"/>
        <v>67273100.625922039</v>
      </c>
      <c r="Z146" s="6">
        <f t="shared" ca="1" si="77"/>
        <v>0.58396133721890575</v>
      </c>
      <c r="AA146" s="7">
        <f t="shared" ca="1" si="78"/>
        <v>0.41603866278109436</v>
      </c>
      <c r="AB146" s="2">
        <f t="shared" ca="1" si="79"/>
        <v>1.3421163165845145</v>
      </c>
      <c r="AC146" s="2">
        <f t="shared" ca="1" si="80"/>
        <v>0.48010984946788882</v>
      </c>
      <c r="AD146" s="2">
        <f t="shared" ca="1" si="81"/>
        <v>0</v>
      </c>
      <c r="AE146" s="2">
        <f t="shared" ca="1" si="82"/>
        <v>1.2861356630787708</v>
      </c>
      <c r="AF146" s="2">
        <f t="shared" ca="1" si="83"/>
        <v>0.31719366952798939</v>
      </c>
      <c r="AG146" s="2">
        <f t="shared" ca="1" si="84"/>
        <v>0</v>
      </c>
      <c r="AH146" s="6">
        <f t="shared" ca="1" si="70"/>
        <v>0.86826282642291885</v>
      </c>
      <c r="AI146" s="7">
        <f t="shared" ca="1" si="71"/>
        <v>0.13173717357708106</v>
      </c>
      <c r="AJ146" s="2"/>
    </row>
    <row r="147" spans="4:36" x14ac:dyDescent="0.25">
      <c r="D147" s="29">
        <f t="shared" si="65"/>
        <v>144</v>
      </c>
      <c r="E147" s="3">
        <f t="shared" si="85"/>
        <v>360</v>
      </c>
      <c r="F147" s="15">
        <f t="shared" si="86"/>
        <v>480</v>
      </c>
      <c r="G147">
        <f t="shared" si="87"/>
        <v>160.00000000000003</v>
      </c>
      <c r="H147" s="25">
        <f t="shared" si="88"/>
        <v>0.6</v>
      </c>
      <c r="I147" s="26">
        <f t="shared" si="89"/>
        <v>0.4</v>
      </c>
      <c r="J147" s="2">
        <f t="shared" si="90"/>
        <v>360</v>
      </c>
      <c r="K147" s="2">
        <f t="shared" si="91"/>
        <v>480</v>
      </c>
      <c r="L147" s="2">
        <f t="shared" si="92"/>
        <v>160.00000000000003</v>
      </c>
      <c r="M147" s="25">
        <f>(J147+K147/2)/SUM(J147:L147)</f>
        <v>0.6</v>
      </c>
      <c r="N147" s="26">
        <f t="shared" si="69"/>
        <v>0.4</v>
      </c>
      <c r="O147" s="2">
        <f t="shared" si="93"/>
        <v>360</v>
      </c>
      <c r="P147" s="2">
        <f t="shared" si="94"/>
        <v>480</v>
      </c>
      <c r="Q147" s="2">
        <f t="shared" si="95"/>
        <v>160.00000000000003</v>
      </c>
      <c r="R147" s="25">
        <f t="shared" si="72"/>
        <v>0.6</v>
      </c>
      <c r="S147" s="26">
        <f t="shared" si="73"/>
        <v>0.4</v>
      </c>
      <c r="T147" s="27">
        <f t="shared" ca="1" si="74"/>
        <v>286745126.94950736</v>
      </c>
      <c r="U147" s="27">
        <f t="shared" ca="1" si="75"/>
        <v>469177731.98259538</v>
      </c>
      <c r="V147" s="27">
        <f t="shared" ca="1" si="76"/>
        <v>157236685.54657352</v>
      </c>
      <c r="W147" s="27">
        <f t="shared" ca="1" si="66"/>
        <v>56654742.632969849</v>
      </c>
      <c r="X147" s="27">
        <f t="shared" ca="1" si="67"/>
        <v>168329706.94244584</v>
      </c>
      <c r="Y147" s="27">
        <f t="shared" ca="1" si="68"/>
        <v>143096153.66409799</v>
      </c>
      <c r="Z147" s="25">
        <f t="shared" ca="1" si="77"/>
        <v>0.57091227496114627</v>
      </c>
      <c r="AA147" s="26">
        <f t="shared" ca="1" si="78"/>
        <v>0.42908772503885384</v>
      </c>
      <c r="AB147" s="27">
        <f t="shared" ca="1" si="79"/>
        <v>1.2355943940068266</v>
      </c>
      <c r="AC147" s="27">
        <f t="shared" ca="1" si="80"/>
        <v>0.52526793218161871</v>
      </c>
      <c r="AD147" s="27">
        <f t="shared" ca="1" si="81"/>
        <v>0</v>
      </c>
      <c r="AE147" s="27">
        <f t="shared" ca="1" si="82"/>
        <v>0.10185937753057075</v>
      </c>
      <c r="AF147" s="27">
        <f t="shared" ca="1" si="83"/>
        <v>0.51974355532037475</v>
      </c>
      <c r="AG147" s="27">
        <f t="shared" ca="1" si="84"/>
        <v>0</v>
      </c>
      <c r="AH147" s="25">
        <f t="shared" ca="1" si="70"/>
        <v>0.85084923325078698</v>
      </c>
      <c r="AI147" s="26">
        <f t="shared" ca="1" si="71"/>
        <v>0.14915076674921296</v>
      </c>
      <c r="AJ147" s="2"/>
    </row>
    <row r="148" spans="4:36" x14ac:dyDescent="0.25">
      <c r="D148" s="30">
        <f t="shared" si="65"/>
        <v>145</v>
      </c>
      <c r="E148" s="3">
        <f t="shared" si="85"/>
        <v>360</v>
      </c>
      <c r="F148" s="15">
        <f t="shared" si="86"/>
        <v>480</v>
      </c>
      <c r="G148">
        <f t="shared" si="87"/>
        <v>160.00000000000003</v>
      </c>
      <c r="H148" s="6">
        <f t="shared" si="88"/>
        <v>0.6</v>
      </c>
      <c r="I148" s="7">
        <f t="shared" si="89"/>
        <v>0.4</v>
      </c>
      <c r="J148" s="2">
        <f t="shared" si="90"/>
        <v>360</v>
      </c>
      <c r="K148" s="2">
        <f t="shared" si="91"/>
        <v>480</v>
      </c>
      <c r="L148" s="2">
        <f t="shared" si="92"/>
        <v>160.00000000000003</v>
      </c>
      <c r="M148" s="6">
        <f>(J148+K148/2)/SUM(J148:L148)</f>
        <v>0.6</v>
      </c>
      <c r="N148" s="7">
        <f t="shared" si="69"/>
        <v>0.4</v>
      </c>
      <c r="O148" s="2">
        <f t="shared" si="93"/>
        <v>360</v>
      </c>
      <c r="P148" s="2">
        <f t="shared" si="94"/>
        <v>480</v>
      </c>
      <c r="Q148" s="2">
        <f t="shared" si="95"/>
        <v>160.00000000000003</v>
      </c>
      <c r="R148" s="6">
        <f t="shared" si="72"/>
        <v>0.6</v>
      </c>
      <c r="S148" s="7">
        <f t="shared" si="73"/>
        <v>0.4</v>
      </c>
      <c r="T148" s="2">
        <f t="shared" ca="1" si="74"/>
        <v>311691272.10681349</v>
      </c>
      <c r="U148" s="2">
        <f t="shared" ca="1" si="75"/>
        <v>489156419.43776298</v>
      </c>
      <c r="V148" s="2">
        <f t="shared" ca="1" si="76"/>
        <v>203627807.38196754</v>
      </c>
      <c r="W148" s="2">
        <f t="shared" ca="1" si="66"/>
        <v>256428864.69009876</v>
      </c>
      <c r="X148" s="2">
        <f t="shared" ca="1" si="67"/>
        <v>441945074.39489406</v>
      </c>
      <c r="Y148" s="2">
        <f t="shared" ca="1" si="68"/>
        <v>174682274.95955282</v>
      </c>
      <c r="Z148" s="6">
        <f t="shared" ca="1" si="77"/>
        <v>0.55379099084065797</v>
      </c>
      <c r="AA148" s="7">
        <f t="shared" ca="1" si="78"/>
        <v>0.44620900915934214</v>
      </c>
      <c r="AB148" s="2">
        <f t="shared" ca="1" si="79"/>
        <v>1.2730150497916564</v>
      </c>
      <c r="AC148" s="2">
        <f t="shared" ca="1" si="80"/>
        <v>0.38021939061194621</v>
      </c>
      <c r="AD148" s="2">
        <f t="shared" ca="1" si="81"/>
        <v>0</v>
      </c>
      <c r="AE148" s="2">
        <f t="shared" ca="1" si="82"/>
        <v>0.3505127605105603</v>
      </c>
      <c r="AF148" s="2">
        <f t="shared" ca="1" si="83"/>
        <v>4.8447080936891707E-2</v>
      </c>
      <c r="AG148" s="2">
        <f t="shared" ca="1" si="84"/>
        <v>0</v>
      </c>
      <c r="AH148" s="6">
        <f t="shared" ca="1" si="70"/>
        <v>0.88500741899644808</v>
      </c>
      <c r="AI148" s="7">
        <f t="shared" ca="1" si="71"/>
        <v>0.11499258100355192</v>
      </c>
      <c r="AJ148" s="2"/>
    </row>
    <row r="149" spans="4:36" x14ac:dyDescent="0.25">
      <c r="D149" s="29">
        <f t="shared" si="65"/>
        <v>146</v>
      </c>
      <c r="E149" s="3">
        <f t="shared" si="85"/>
        <v>360</v>
      </c>
      <c r="F149" s="15">
        <f t="shared" si="86"/>
        <v>480</v>
      </c>
      <c r="G149">
        <f t="shared" si="87"/>
        <v>160.00000000000003</v>
      </c>
      <c r="H149" s="25">
        <f t="shared" si="88"/>
        <v>0.6</v>
      </c>
      <c r="I149" s="26">
        <f t="shared" si="89"/>
        <v>0.4</v>
      </c>
      <c r="J149" s="2">
        <f t="shared" si="90"/>
        <v>360</v>
      </c>
      <c r="K149" s="2">
        <f t="shared" si="91"/>
        <v>480</v>
      </c>
      <c r="L149" s="2">
        <f t="shared" si="92"/>
        <v>160.00000000000003</v>
      </c>
      <c r="M149" s="25">
        <f>(J149+K149/2)/SUM(J149:L149)</f>
        <v>0.6</v>
      </c>
      <c r="N149" s="26">
        <f t="shared" si="69"/>
        <v>0.4</v>
      </c>
      <c r="O149" s="2">
        <f t="shared" si="93"/>
        <v>360</v>
      </c>
      <c r="P149" s="2">
        <f t="shared" si="94"/>
        <v>480</v>
      </c>
      <c r="Q149" s="2">
        <f t="shared" si="95"/>
        <v>160.00000000000003</v>
      </c>
      <c r="R149" s="25">
        <f t="shared" si="72"/>
        <v>0.6</v>
      </c>
      <c r="S149" s="26">
        <f t="shared" si="73"/>
        <v>0.4</v>
      </c>
      <c r="T149" s="27">
        <f t="shared" ca="1" si="74"/>
        <v>337559882.84691793</v>
      </c>
      <c r="U149" s="27">
        <f t="shared" ca="1" si="75"/>
        <v>547271920.75708687</v>
      </c>
      <c r="V149" s="27">
        <f t="shared" ca="1" si="76"/>
        <v>220091245.21519375</v>
      </c>
      <c r="W149" s="27">
        <f t="shared" ca="1" si="66"/>
        <v>149835694.19083843</v>
      </c>
      <c r="X149" s="27">
        <f t="shared" ca="1" si="67"/>
        <v>10456274.872015594</v>
      </c>
      <c r="Y149" s="27">
        <f t="shared" ca="1" si="68"/>
        <v>53903361.276797108</v>
      </c>
      <c r="Z149" s="25">
        <f t="shared" ca="1" si="77"/>
        <v>0.55315693149729284</v>
      </c>
      <c r="AA149" s="26">
        <f t="shared" ca="1" si="78"/>
        <v>0.44684306850270716</v>
      </c>
      <c r="AB149" s="27">
        <f t="shared" ca="1" si="79"/>
        <v>1.1981864270851705</v>
      </c>
      <c r="AC149" s="27">
        <f t="shared" ca="1" si="80"/>
        <v>0.40010866920166643</v>
      </c>
      <c r="AD149" s="27">
        <f t="shared" ca="1" si="81"/>
        <v>0</v>
      </c>
      <c r="AE149" s="27">
        <f t="shared" ca="1" si="82"/>
        <v>5.9636843375301271E-2</v>
      </c>
      <c r="AF149" s="27">
        <f t="shared" ca="1" si="83"/>
        <v>4.7745724300196128E-2</v>
      </c>
      <c r="AG149" s="27">
        <f t="shared" ca="1" si="84"/>
        <v>0</v>
      </c>
      <c r="AH149" s="25">
        <f t="shared" ca="1" si="70"/>
        <v>0.87483266696769579</v>
      </c>
      <c r="AI149" s="26">
        <f t="shared" ca="1" si="71"/>
        <v>0.12516733303230418</v>
      </c>
      <c r="AJ149" s="2"/>
    </row>
    <row r="150" spans="4:36" x14ac:dyDescent="0.25">
      <c r="D150" s="30">
        <f t="shared" si="65"/>
        <v>147</v>
      </c>
      <c r="E150" s="3">
        <f t="shared" si="85"/>
        <v>360</v>
      </c>
      <c r="F150" s="15">
        <f t="shared" si="86"/>
        <v>480</v>
      </c>
      <c r="G150">
        <f t="shared" si="87"/>
        <v>160.00000000000003</v>
      </c>
      <c r="H150" s="6">
        <f t="shared" si="88"/>
        <v>0.6</v>
      </c>
      <c r="I150" s="7">
        <f t="shared" si="89"/>
        <v>0.4</v>
      </c>
      <c r="J150" s="2">
        <f t="shared" si="90"/>
        <v>360</v>
      </c>
      <c r="K150" s="2">
        <f t="shared" si="91"/>
        <v>480</v>
      </c>
      <c r="L150" s="2">
        <f t="shared" si="92"/>
        <v>160.00000000000003</v>
      </c>
      <c r="M150" s="6">
        <f>(J150+K150/2)/SUM(J150:L150)</f>
        <v>0.6</v>
      </c>
      <c r="N150" s="7">
        <f t="shared" si="69"/>
        <v>0.4</v>
      </c>
      <c r="O150" s="2">
        <f t="shared" si="93"/>
        <v>360</v>
      </c>
      <c r="P150" s="2">
        <f t="shared" si="94"/>
        <v>480</v>
      </c>
      <c r="Q150" s="2">
        <f t="shared" si="95"/>
        <v>160.00000000000003</v>
      </c>
      <c r="R150" s="6">
        <f t="shared" si="72"/>
        <v>0.6</v>
      </c>
      <c r="S150" s="7">
        <f t="shared" si="73"/>
        <v>0.4</v>
      </c>
      <c r="T150" s="2">
        <f t="shared" ca="1" si="74"/>
        <v>415379710.80724442</v>
      </c>
      <c r="U150" s="2">
        <f t="shared" ca="1" si="75"/>
        <v>551611104.08660507</v>
      </c>
      <c r="V150" s="2">
        <f t="shared" ca="1" si="76"/>
        <v>248424538.80726895</v>
      </c>
      <c r="W150" s="2">
        <f t="shared" ca="1" si="66"/>
        <v>142990404.82854572</v>
      </c>
      <c r="X150" s="2">
        <f t="shared" ca="1" si="67"/>
        <v>201485603.386121</v>
      </c>
      <c r="Y150" s="2">
        <f t="shared" ca="1" si="68"/>
        <v>239042229.78661823</v>
      </c>
      <c r="Z150" s="6">
        <f t="shared" ca="1" si="77"/>
        <v>0.56868235270007594</v>
      </c>
      <c r="AA150" s="7">
        <f t="shared" ca="1" si="78"/>
        <v>0.43131764729992411</v>
      </c>
      <c r="AB150" s="2">
        <f t="shared" ca="1" si="79"/>
        <v>1.2462677615596598</v>
      </c>
      <c r="AC150" s="2">
        <f t="shared" ca="1" si="80"/>
        <v>0.28676514552800325</v>
      </c>
      <c r="AD150" s="2">
        <f t="shared" ca="1" si="81"/>
        <v>0</v>
      </c>
      <c r="AE150" s="2">
        <f t="shared" ca="1" si="82"/>
        <v>0.50218974707536279</v>
      </c>
      <c r="AF150" s="2">
        <f t="shared" ca="1" si="83"/>
        <v>3.5451989580664631E-2</v>
      </c>
      <c r="AG150" s="2">
        <f t="shared" ca="1" si="84"/>
        <v>0</v>
      </c>
      <c r="AH150" s="6">
        <f t="shared" ca="1" si="70"/>
        <v>0.90647130136535115</v>
      </c>
      <c r="AI150" s="7">
        <f t="shared" ca="1" si="71"/>
        <v>9.3528698634648813E-2</v>
      </c>
      <c r="AJ150" s="2"/>
    </row>
    <row r="151" spans="4:36" x14ac:dyDescent="0.25">
      <c r="D151" s="29">
        <f t="shared" si="65"/>
        <v>148</v>
      </c>
      <c r="E151" s="3">
        <f t="shared" si="85"/>
        <v>360</v>
      </c>
      <c r="F151" s="15">
        <f t="shared" si="86"/>
        <v>480</v>
      </c>
      <c r="G151">
        <f t="shared" si="87"/>
        <v>160.00000000000003</v>
      </c>
      <c r="H151" s="25">
        <f t="shared" si="88"/>
        <v>0.6</v>
      </c>
      <c r="I151" s="26">
        <f t="shared" si="89"/>
        <v>0.4</v>
      </c>
      <c r="J151" s="2">
        <f t="shared" si="90"/>
        <v>360</v>
      </c>
      <c r="K151" s="2">
        <f t="shared" si="91"/>
        <v>480</v>
      </c>
      <c r="L151" s="2">
        <f t="shared" si="92"/>
        <v>160.00000000000003</v>
      </c>
      <c r="M151" s="25">
        <f>(J151+K151/2)/SUM(J151:L151)</f>
        <v>0.6</v>
      </c>
      <c r="N151" s="26">
        <f t="shared" si="69"/>
        <v>0.4</v>
      </c>
      <c r="O151" s="2">
        <f t="shared" si="93"/>
        <v>360</v>
      </c>
      <c r="P151" s="2">
        <f t="shared" si="94"/>
        <v>480</v>
      </c>
      <c r="Q151" s="2">
        <f t="shared" si="95"/>
        <v>160.00000000000003</v>
      </c>
      <c r="R151" s="25">
        <f t="shared" si="72"/>
        <v>0.6</v>
      </c>
      <c r="S151" s="26">
        <f t="shared" si="73"/>
        <v>0.4</v>
      </c>
      <c r="T151" s="27">
        <f t="shared" ca="1" si="74"/>
        <v>422848460.66294712</v>
      </c>
      <c r="U151" s="27">
        <f t="shared" ca="1" si="75"/>
        <v>638208419.26902783</v>
      </c>
      <c r="V151" s="27">
        <f t="shared" ca="1" si="76"/>
        <v>275900009.1392554</v>
      </c>
      <c r="W151" s="27">
        <f t="shared" ca="1" si="66"/>
        <v>294354250.18074352</v>
      </c>
      <c r="X151" s="27">
        <f t="shared" ca="1" si="67"/>
        <v>276375311.40489799</v>
      </c>
      <c r="Y151" s="27">
        <f t="shared" ca="1" si="68"/>
        <v>44695577.191221111</v>
      </c>
      <c r="Z151" s="25">
        <f t="shared" ca="1" si="77"/>
        <v>0.5549563163647615</v>
      </c>
      <c r="AA151" s="26">
        <f t="shared" ca="1" si="78"/>
        <v>0.44504368363523855</v>
      </c>
      <c r="AB151" s="27">
        <f t="shared" ca="1" si="79"/>
        <v>1.1540504220334118</v>
      </c>
      <c r="AC151" s="27">
        <f t="shared" ca="1" si="80"/>
        <v>0.30277035999987945</v>
      </c>
      <c r="AD151" s="27">
        <f t="shared" ca="1" si="81"/>
        <v>0</v>
      </c>
      <c r="AE151" s="27">
        <f t="shared" ca="1" si="82"/>
        <v>0.59820816550275913</v>
      </c>
      <c r="AF151" s="27">
        <f t="shared" ca="1" si="83"/>
        <v>0.11265210570420928</v>
      </c>
      <c r="AG151" s="27">
        <f t="shared" ca="1" si="84"/>
        <v>0</v>
      </c>
      <c r="AH151" s="25">
        <f t="shared" ca="1" si="70"/>
        <v>0.89608524132347234</v>
      </c>
      <c r="AI151" s="26">
        <f t="shared" ca="1" si="71"/>
        <v>0.10391475867652764</v>
      </c>
      <c r="AJ151" s="2"/>
    </row>
    <row r="152" spans="4:36" x14ac:dyDescent="0.25">
      <c r="D152" s="30">
        <f t="shared" si="65"/>
        <v>149</v>
      </c>
      <c r="E152" s="3">
        <f t="shared" si="85"/>
        <v>360</v>
      </c>
      <c r="F152" s="15">
        <f t="shared" si="86"/>
        <v>480</v>
      </c>
      <c r="G152">
        <f t="shared" si="87"/>
        <v>160.00000000000003</v>
      </c>
      <c r="H152" s="6">
        <f t="shared" si="88"/>
        <v>0.6</v>
      </c>
      <c r="I152" s="7">
        <f t="shared" si="89"/>
        <v>0.4</v>
      </c>
      <c r="J152" s="2">
        <f t="shared" si="90"/>
        <v>360</v>
      </c>
      <c r="K152" s="2">
        <f t="shared" si="91"/>
        <v>480</v>
      </c>
      <c r="L152" s="2">
        <f t="shared" si="92"/>
        <v>160.00000000000003</v>
      </c>
      <c r="M152" s="6">
        <f>(J152+K152/2)/SUM(J152:L152)</f>
        <v>0.6</v>
      </c>
      <c r="N152" s="7">
        <f t="shared" si="69"/>
        <v>0.4</v>
      </c>
      <c r="O152" s="2">
        <f t="shared" si="93"/>
        <v>360</v>
      </c>
      <c r="P152" s="2">
        <f t="shared" si="94"/>
        <v>480</v>
      </c>
      <c r="Q152" s="2">
        <f t="shared" si="95"/>
        <v>160.00000000000003</v>
      </c>
      <c r="R152" s="6">
        <f t="shared" si="72"/>
        <v>0.6</v>
      </c>
      <c r="S152" s="7">
        <f t="shared" si="73"/>
        <v>0.4</v>
      </c>
      <c r="T152" s="2">
        <f t="shared" ca="1" si="74"/>
        <v>475697188.13071239</v>
      </c>
      <c r="U152" s="2">
        <f t="shared" ca="1" si="75"/>
        <v>720442800.21263194</v>
      </c>
      <c r="V152" s="2">
        <f t="shared" ca="1" si="76"/>
        <v>274512589.63500935</v>
      </c>
      <c r="W152" s="2">
        <f t="shared" ca="1" si="66"/>
        <v>339139069.19495511</v>
      </c>
      <c r="X152" s="2">
        <f t="shared" ca="1" si="67"/>
        <v>665813575.33214533</v>
      </c>
      <c r="Y152" s="2">
        <f t="shared" ca="1" si="68"/>
        <v>130449459.18834829</v>
      </c>
      <c r="Z152" s="6">
        <f t="shared" ca="1" si="77"/>
        <v>0.5683997707916385</v>
      </c>
      <c r="AA152" s="7">
        <f t="shared" ca="1" si="78"/>
        <v>0.43160022920836166</v>
      </c>
      <c r="AB152" s="2">
        <f t="shared" ca="1" si="79"/>
        <v>1.1168650504910598</v>
      </c>
      <c r="AC152" s="2">
        <f t="shared" ca="1" si="80"/>
        <v>0.31364433888040677</v>
      </c>
      <c r="AD152" s="2">
        <f t="shared" ca="1" si="81"/>
        <v>0</v>
      </c>
      <c r="AE152" s="2">
        <f t="shared" ca="1" si="82"/>
        <v>0.64216250278592713</v>
      </c>
      <c r="AF152" s="2">
        <f t="shared" ca="1" si="83"/>
        <v>0.22348185635256804</v>
      </c>
      <c r="AG152" s="2">
        <f t="shared" ca="1" si="84"/>
        <v>0</v>
      </c>
      <c r="AH152" s="6">
        <f t="shared" ca="1" si="70"/>
        <v>0.89037319810315452</v>
      </c>
      <c r="AI152" s="7">
        <f t="shared" ca="1" si="71"/>
        <v>0.10962680189684565</v>
      </c>
      <c r="AJ152" s="2"/>
    </row>
    <row r="153" spans="4:36" x14ac:dyDescent="0.25">
      <c r="D153" s="29">
        <f t="shared" si="65"/>
        <v>150</v>
      </c>
      <c r="E153" s="3">
        <f t="shared" si="85"/>
        <v>360</v>
      </c>
      <c r="F153" s="15">
        <f t="shared" si="86"/>
        <v>480</v>
      </c>
      <c r="G153">
        <f t="shared" si="87"/>
        <v>160.00000000000003</v>
      </c>
      <c r="H153" s="25">
        <f t="shared" si="88"/>
        <v>0.6</v>
      </c>
      <c r="I153" s="26">
        <f t="shared" si="89"/>
        <v>0.4</v>
      </c>
      <c r="J153" s="2">
        <f t="shared" si="90"/>
        <v>360</v>
      </c>
      <c r="K153" s="2">
        <f t="shared" si="91"/>
        <v>480</v>
      </c>
      <c r="L153" s="2">
        <f t="shared" si="92"/>
        <v>160.00000000000003</v>
      </c>
      <c r="M153" s="25">
        <f>(J153+K153/2)/SUM(J153:L153)</f>
        <v>0.6</v>
      </c>
      <c r="N153" s="26">
        <f t="shared" si="69"/>
        <v>0.4</v>
      </c>
      <c r="O153" s="2">
        <f t="shared" si="93"/>
        <v>360</v>
      </c>
      <c r="P153" s="2">
        <f t="shared" si="94"/>
        <v>480</v>
      </c>
      <c r="Q153" s="2">
        <f t="shared" si="95"/>
        <v>160.00000000000003</v>
      </c>
      <c r="R153" s="25">
        <f t="shared" si="72"/>
        <v>0.6</v>
      </c>
      <c r="S153" s="26">
        <f t="shared" si="73"/>
        <v>0.4</v>
      </c>
      <c r="T153" s="27">
        <f t="shared" ca="1" si="74"/>
        <v>519063608.98447049</v>
      </c>
      <c r="U153" s="27">
        <f t="shared" ca="1" si="75"/>
        <v>807806160.84226441</v>
      </c>
      <c r="V153" s="27">
        <f t="shared" ca="1" si="76"/>
        <v>290848065.94945461</v>
      </c>
      <c r="W153" s="27">
        <f t="shared" ca="1" si="66"/>
        <v>241966231.19580293</v>
      </c>
      <c r="X153" s="27">
        <f t="shared" ca="1" si="67"/>
        <v>515005518.44288766</v>
      </c>
      <c r="Y153" s="27">
        <f t="shared" ca="1" si="68"/>
        <v>83709743.452286065</v>
      </c>
      <c r="Z153" s="25">
        <f t="shared" ca="1" si="77"/>
        <v>0.57053626349044884</v>
      </c>
      <c r="AA153" s="26">
        <f t="shared" ca="1" si="78"/>
        <v>0.42946373650955116</v>
      </c>
      <c r="AB153" s="27">
        <f t="shared" ca="1" si="79"/>
        <v>1.0706658471449315</v>
      </c>
      <c r="AC153" s="27">
        <f t="shared" ca="1" si="80"/>
        <v>0.32621611492839325</v>
      </c>
      <c r="AD153" s="27">
        <f t="shared" ca="1" si="81"/>
        <v>0</v>
      </c>
      <c r="AE153" s="27">
        <f t="shared" ca="1" si="82"/>
        <v>0.82842352736562008</v>
      </c>
      <c r="AF153" s="27">
        <f t="shared" ca="1" si="83"/>
        <v>7.2965008675857757E-2</v>
      </c>
      <c r="AG153" s="27">
        <f t="shared" ca="1" si="84"/>
        <v>0</v>
      </c>
      <c r="AH153" s="25">
        <f t="shared" ca="1" si="70"/>
        <v>0.88323418735960812</v>
      </c>
      <c r="AI153" s="26">
        <f t="shared" ca="1" si="71"/>
        <v>0.11676581264039172</v>
      </c>
      <c r="AJ153" s="2"/>
    </row>
    <row r="154" spans="4:36" x14ac:dyDescent="0.25">
      <c r="D154" s="30">
        <f t="shared" si="65"/>
        <v>151</v>
      </c>
      <c r="E154" s="3">
        <f t="shared" si="85"/>
        <v>360</v>
      </c>
      <c r="F154" s="15">
        <f t="shared" si="86"/>
        <v>480</v>
      </c>
      <c r="G154">
        <f t="shared" si="87"/>
        <v>160.00000000000003</v>
      </c>
      <c r="H154" s="6">
        <f t="shared" si="88"/>
        <v>0.6</v>
      </c>
      <c r="I154" s="7">
        <f t="shared" si="89"/>
        <v>0.4</v>
      </c>
      <c r="J154" s="2">
        <f t="shared" si="90"/>
        <v>360</v>
      </c>
      <c r="K154" s="2">
        <f t="shared" si="91"/>
        <v>480</v>
      </c>
      <c r="L154" s="2">
        <f t="shared" si="92"/>
        <v>160.00000000000003</v>
      </c>
      <c r="M154" s="6">
        <f>(J154+K154/2)/SUM(J154:L154)</f>
        <v>0.6</v>
      </c>
      <c r="N154" s="7">
        <f t="shared" si="69"/>
        <v>0.4</v>
      </c>
      <c r="O154" s="2">
        <f t="shared" si="93"/>
        <v>360</v>
      </c>
      <c r="P154" s="2">
        <f t="shared" si="94"/>
        <v>480</v>
      </c>
      <c r="Q154" s="2">
        <f t="shared" si="95"/>
        <v>160.00000000000003</v>
      </c>
      <c r="R154" s="6">
        <f t="shared" si="72"/>
        <v>0.6</v>
      </c>
      <c r="S154" s="7">
        <f t="shared" si="73"/>
        <v>0.4</v>
      </c>
      <c r="T154" s="2">
        <f t="shared" ca="1" si="74"/>
        <v>573147368.10017729</v>
      </c>
      <c r="U154" s="2">
        <f t="shared" ca="1" si="75"/>
        <v>891863617.43319225</v>
      </c>
      <c r="V154" s="2">
        <f t="shared" ca="1" si="76"/>
        <v>314478633.82043892</v>
      </c>
      <c r="W154" s="2">
        <f t="shared" ca="1" si="66"/>
        <v>361552308.74929732</v>
      </c>
      <c r="X154" s="2">
        <f t="shared" ca="1" si="67"/>
        <v>667342915.4129703</v>
      </c>
      <c r="Y154" s="2">
        <f t="shared" ca="1" si="68"/>
        <v>133728485.62862764</v>
      </c>
      <c r="Z154" s="6">
        <f t="shared" ca="1" si="77"/>
        <v>0.57268059657849246</v>
      </c>
      <c r="AA154" s="7">
        <f t="shared" ca="1" si="78"/>
        <v>0.42731940342150754</v>
      </c>
      <c r="AB154" s="2">
        <f t="shared" ca="1" si="79"/>
        <v>1.0015357543647454</v>
      </c>
      <c r="AC154" s="2">
        <f t="shared" ca="1" si="80"/>
        <v>0.36239149616546262</v>
      </c>
      <c r="AD154" s="2">
        <f t="shared" ca="1" si="81"/>
        <v>0</v>
      </c>
      <c r="AE154" s="2">
        <f t="shared" ca="1" si="82"/>
        <v>0.70133596130578457</v>
      </c>
      <c r="AF154" s="2">
        <f t="shared" ca="1" si="83"/>
        <v>0.1147930865108171</v>
      </c>
      <c r="AG154" s="2">
        <f t="shared" ca="1" si="84"/>
        <v>0</v>
      </c>
      <c r="AH154" s="6">
        <f t="shared" ca="1" si="70"/>
        <v>0.86715145693269646</v>
      </c>
      <c r="AI154" s="7">
        <f t="shared" ca="1" si="71"/>
        <v>0.13284854306730359</v>
      </c>
      <c r="AJ154" s="2"/>
    </row>
    <row r="155" spans="4:36" x14ac:dyDescent="0.25">
      <c r="D155" s="29">
        <f t="shared" si="65"/>
        <v>152</v>
      </c>
      <c r="E155" s="3">
        <f t="shared" si="85"/>
        <v>360</v>
      </c>
      <c r="F155" s="15">
        <f t="shared" si="86"/>
        <v>480</v>
      </c>
      <c r="G155">
        <f t="shared" si="87"/>
        <v>160.00000000000003</v>
      </c>
      <c r="H155" s="25">
        <f t="shared" si="88"/>
        <v>0.6</v>
      </c>
      <c r="I155" s="26">
        <f t="shared" si="89"/>
        <v>0.4</v>
      </c>
      <c r="J155" s="2">
        <f t="shared" si="90"/>
        <v>360</v>
      </c>
      <c r="K155" s="2">
        <f t="shared" si="91"/>
        <v>480</v>
      </c>
      <c r="L155" s="2">
        <f t="shared" si="92"/>
        <v>160.00000000000003</v>
      </c>
      <c r="M155" s="25">
        <f>(J155+K155/2)/SUM(J155:L155)</f>
        <v>0.6</v>
      </c>
      <c r="N155" s="26">
        <f t="shared" si="69"/>
        <v>0.4</v>
      </c>
      <c r="O155" s="2">
        <f t="shared" si="93"/>
        <v>360</v>
      </c>
      <c r="P155" s="2">
        <f t="shared" si="94"/>
        <v>480</v>
      </c>
      <c r="Q155" s="2">
        <f t="shared" si="95"/>
        <v>160.00000000000003</v>
      </c>
      <c r="R155" s="25">
        <f t="shared" si="72"/>
        <v>0.6</v>
      </c>
      <c r="S155" s="26">
        <f t="shared" si="73"/>
        <v>0.4</v>
      </c>
      <c r="T155" s="27">
        <f t="shared" ca="1" si="74"/>
        <v>638945375.98306537</v>
      </c>
      <c r="U155" s="27">
        <f t="shared" ca="1" si="75"/>
        <v>973086842.341362</v>
      </c>
      <c r="V155" s="27">
        <f t="shared" ca="1" si="76"/>
        <v>345406362.96476185</v>
      </c>
      <c r="W155" s="27">
        <f t="shared" ca="1" si="66"/>
        <v>189741756.55606508</v>
      </c>
      <c r="X155" s="27">
        <f t="shared" ca="1" si="67"/>
        <v>384713136.38714772</v>
      </c>
      <c r="Y155" s="27">
        <f t="shared" ca="1" si="68"/>
        <v>6730045.9614508217</v>
      </c>
      <c r="Z155" s="25">
        <f t="shared" ca="1" si="77"/>
        <v>0.57498038912285454</v>
      </c>
      <c r="AA155" s="26">
        <f t="shared" ca="1" si="78"/>
        <v>0.4250196108771454</v>
      </c>
      <c r="AB155" s="27">
        <f t="shared" ca="1" si="79"/>
        <v>0.9508143765278233</v>
      </c>
      <c r="AC155" s="27">
        <f t="shared" ca="1" si="80"/>
        <v>0.37335298025705094</v>
      </c>
      <c r="AD155" s="27">
        <f t="shared" ca="1" si="81"/>
        <v>0</v>
      </c>
      <c r="AE155" s="27">
        <f t="shared" ca="1" si="82"/>
        <v>0.23503263383747922</v>
      </c>
      <c r="AF155" s="27">
        <f t="shared" ca="1" si="83"/>
        <v>0.32738682508170602</v>
      </c>
      <c r="AG155" s="27">
        <f t="shared" ca="1" si="84"/>
        <v>0</v>
      </c>
      <c r="AH155" s="25">
        <f t="shared" ca="1" si="70"/>
        <v>0.85902349187810922</v>
      </c>
      <c r="AI155" s="26">
        <f t="shared" ca="1" si="71"/>
        <v>0.14097650812189078</v>
      </c>
      <c r="AJ155" s="2"/>
    </row>
    <row r="156" spans="4:36" x14ac:dyDescent="0.25">
      <c r="D156" s="30">
        <f t="shared" ref="D156:D219" si="96">D155+1</f>
        <v>153</v>
      </c>
      <c r="E156" s="3">
        <f t="shared" si="85"/>
        <v>360</v>
      </c>
      <c r="F156" s="15">
        <f t="shared" si="86"/>
        <v>480</v>
      </c>
      <c r="G156">
        <f t="shared" si="87"/>
        <v>160.00000000000003</v>
      </c>
      <c r="H156" s="6">
        <f t="shared" si="88"/>
        <v>0.6</v>
      </c>
      <c r="I156" s="7">
        <f t="shared" si="89"/>
        <v>0.4</v>
      </c>
      <c r="J156" s="2">
        <f t="shared" si="90"/>
        <v>360</v>
      </c>
      <c r="K156" s="2">
        <f t="shared" si="91"/>
        <v>480</v>
      </c>
      <c r="L156" s="2">
        <f t="shared" si="92"/>
        <v>160.00000000000003</v>
      </c>
      <c r="M156" s="6">
        <f>(J156+K156/2)/SUM(J156:L156)</f>
        <v>0.6</v>
      </c>
      <c r="N156" s="7">
        <f t="shared" si="69"/>
        <v>0.4</v>
      </c>
      <c r="O156" s="2">
        <f t="shared" si="93"/>
        <v>360</v>
      </c>
      <c r="P156" s="2">
        <f t="shared" si="94"/>
        <v>480</v>
      </c>
      <c r="Q156" s="2">
        <f t="shared" si="95"/>
        <v>160.00000000000003</v>
      </c>
      <c r="R156" s="6">
        <f t="shared" si="72"/>
        <v>0.6</v>
      </c>
      <c r="S156" s="7">
        <f t="shared" si="73"/>
        <v>0.4</v>
      </c>
      <c r="T156" s="2">
        <f t="shared" ca="1" si="74"/>
        <v>711039261.76435173</v>
      </c>
      <c r="U156" s="2">
        <f t="shared" ca="1" si="75"/>
        <v>1086281515.7266953</v>
      </c>
      <c r="V156" s="2">
        <f t="shared" ca="1" si="76"/>
        <v>355861661.92706084</v>
      </c>
      <c r="W156" s="2">
        <f t="shared" ref="W156:W219" ca="1" si="97">RAND()*T156</f>
        <v>350516298.77331549</v>
      </c>
      <c r="X156" s="2">
        <f t="shared" ref="X156:X219" ca="1" si="98">RAND()*U156</f>
        <v>137140704.10514063</v>
      </c>
      <c r="Y156" s="2">
        <f t="shared" ref="Y156:Y219" ca="1" si="99">RAND()*V156</f>
        <v>260980801.87393779</v>
      </c>
      <c r="Z156" s="6">
        <f t="shared" ca="1" si="77"/>
        <v>0.58247735847531723</v>
      </c>
      <c r="AA156" s="7">
        <f t="shared" ca="1" si="78"/>
        <v>0.41752264152468266</v>
      </c>
      <c r="AB156" s="2">
        <f t="shared" ca="1" si="79"/>
        <v>0.96502561904318407</v>
      </c>
      <c r="AC156" s="2">
        <f t="shared" ca="1" si="80"/>
        <v>0.33129136944748755</v>
      </c>
      <c r="AD156" s="2">
        <f t="shared" ca="1" si="81"/>
        <v>0</v>
      </c>
      <c r="AE156" s="2">
        <f t="shared" ca="1" si="82"/>
        <v>0.90997755394453494</v>
      </c>
      <c r="AF156" s="2">
        <f t="shared" ca="1" si="83"/>
        <v>8.6292442188782667E-2</v>
      </c>
      <c r="AG156" s="2">
        <f t="shared" ca="1" si="84"/>
        <v>0</v>
      </c>
      <c r="AH156" s="6">
        <f t="shared" ca="1" si="70"/>
        <v>0.87221822579320785</v>
      </c>
      <c r="AI156" s="7">
        <f t="shared" ca="1" si="71"/>
        <v>0.12778177420679215</v>
      </c>
      <c r="AJ156" s="2"/>
    </row>
    <row r="157" spans="4:36" x14ac:dyDescent="0.25">
      <c r="D157" s="29">
        <f t="shared" si="96"/>
        <v>154</v>
      </c>
      <c r="E157" s="3">
        <f t="shared" si="85"/>
        <v>360</v>
      </c>
      <c r="F157" s="15">
        <f t="shared" si="86"/>
        <v>480</v>
      </c>
      <c r="G157">
        <f t="shared" si="87"/>
        <v>160.00000000000003</v>
      </c>
      <c r="H157" s="25">
        <f t="shared" si="88"/>
        <v>0.6</v>
      </c>
      <c r="I157" s="26">
        <f t="shared" si="89"/>
        <v>0.4</v>
      </c>
      <c r="J157" s="2">
        <f t="shared" si="90"/>
        <v>360</v>
      </c>
      <c r="K157" s="2">
        <f t="shared" si="91"/>
        <v>480</v>
      </c>
      <c r="L157" s="2">
        <f t="shared" si="92"/>
        <v>160.00000000000003</v>
      </c>
      <c r="M157" s="25">
        <f>(J157+K157/2)/SUM(J157:L157)</f>
        <v>0.6</v>
      </c>
      <c r="N157" s="26">
        <f t="shared" si="69"/>
        <v>0.4</v>
      </c>
      <c r="O157" s="2">
        <f t="shared" si="93"/>
        <v>360</v>
      </c>
      <c r="P157" s="2">
        <f t="shared" si="94"/>
        <v>480</v>
      </c>
      <c r="Q157" s="2">
        <f t="shared" si="95"/>
        <v>160.00000000000003</v>
      </c>
      <c r="R157" s="25">
        <f t="shared" si="72"/>
        <v>0.6</v>
      </c>
      <c r="S157" s="26">
        <f t="shared" si="73"/>
        <v>0.4</v>
      </c>
      <c r="T157" s="27">
        <f t="shared" ca="1" si="74"/>
        <v>831344639.75534046</v>
      </c>
      <c r="U157" s="27">
        <f t="shared" ca="1" si="75"/>
        <v>1086740609.9244843</v>
      </c>
      <c r="V157" s="27">
        <f t="shared" ca="1" si="76"/>
        <v>450415433.68009359</v>
      </c>
      <c r="W157" s="27">
        <f t="shared" ca="1" si="97"/>
        <v>804267863.7848382</v>
      </c>
      <c r="X157" s="27">
        <f t="shared" ca="1" si="98"/>
        <v>1059076896.3285553</v>
      </c>
      <c r="Y157" s="27">
        <f t="shared" ca="1" si="99"/>
        <v>353766789.14162916</v>
      </c>
      <c r="Z157" s="25">
        <f t="shared" ca="1" si="77"/>
        <v>0.58041568422409462</v>
      </c>
      <c r="AA157" s="26">
        <f t="shared" ca="1" si="78"/>
        <v>0.41958431577590533</v>
      </c>
      <c r="AB157" s="27">
        <f t="shared" ca="1" si="79"/>
        <v>0.92848280411192496</v>
      </c>
      <c r="AC157" s="27">
        <f t="shared" ca="1" si="80"/>
        <v>0.3014770940657483</v>
      </c>
      <c r="AD157" s="27">
        <f t="shared" ca="1" si="81"/>
        <v>0</v>
      </c>
      <c r="AE157" s="27">
        <f t="shared" ca="1" si="82"/>
        <v>0.86719420363737287</v>
      </c>
      <c r="AF157" s="27">
        <f t="shared" ca="1" si="83"/>
        <v>0.18879542771131444</v>
      </c>
      <c r="AG157" s="27">
        <f t="shared" ca="1" si="84"/>
        <v>0</v>
      </c>
      <c r="AH157" s="25">
        <f t="shared" ca="1" si="70"/>
        <v>0.8774443400502645</v>
      </c>
      <c r="AI157" s="26">
        <f t="shared" ca="1" si="71"/>
        <v>0.12255565994973545</v>
      </c>
      <c r="AJ157" s="2"/>
    </row>
    <row r="158" spans="4:36" x14ac:dyDescent="0.25">
      <c r="D158" s="30">
        <f t="shared" si="96"/>
        <v>155</v>
      </c>
      <c r="E158" s="3">
        <f t="shared" si="85"/>
        <v>360</v>
      </c>
      <c r="F158" s="15">
        <f t="shared" si="86"/>
        <v>480</v>
      </c>
      <c r="G158">
        <f t="shared" si="87"/>
        <v>160.00000000000003</v>
      </c>
      <c r="H158" s="6">
        <f t="shared" si="88"/>
        <v>0.6</v>
      </c>
      <c r="I158" s="7">
        <f t="shared" si="89"/>
        <v>0.4</v>
      </c>
      <c r="J158" s="2">
        <f t="shared" si="90"/>
        <v>360</v>
      </c>
      <c r="K158" s="2">
        <f t="shared" si="91"/>
        <v>480</v>
      </c>
      <c r="L158" s="2">
        <f t="shared" si="92"/>
        <v>160.00000000000003</v>
      </c>
      <c r="M158" s="6">
        <f>(J158+K158/2)/SUM(J158:L158)</f>
        <v>0.6</v>
      </c>
      <c r="N158" s="7">
        <f t="shared" si="69"/>
        <v>0.4</v>
      </c>
      <c r="O158" s="2">
        <f t="shared" si="93"/>
        <v>360</v>
      </c>
      <c r="P158" s="2">
        <f t="shared" si="94"/>
        <v>480</v>
      </c>
      <c r="Q158" s="2">
        <f t="shared" si="95"/>
        <v>160.00000000000003</v>
      </c>
      <c r="R158" s="6">
        <f t="shared" si="72"/>
        <v>0.6</v>
      </c>
      <c r="S158" s="7">
        <f t="shared" si="73"/>
        <v>0.4</v>
      </c>
      <c r="T158" s="2">
        <f t="shared" ca="1" si="74"/>
        <v>883824615.18513799</v>
      </c>
      <c r="U158" s="2">
        <f t="shared" ca="1" si="75"/>
        <v>1266756952.8722765</v>
      </c>
      <c r="V158" s="2">
        <f t="shared" ca="1" si="76"/>
        <v>454769183.63849556</v>
      </c>
      <c r="W158" s="2">
        <f t="shared" ca="1" si="97"/>
        <v>186465784.51221198</v>
      </c>
      <c r="X158" s="2">
        <f t="shared" ca="1" si="98"/>
        <v>454408234.42040282</v>
      </c>
      <c r="Y158" s="2">
        <f t="shared" ca="1" si="99"/>
        <v>243940198.02603802</v>
      </c>
      <c r="Z158" s="6">
        <f t="shared" ca="1" si="77"/>
        <v>0.58234120324631078</v>
      </c>
      <c r="AA158" s="7">
        <f t="shared" ca="1" si="78"/>
        <v>0.41765879675368933</v>
      </c>
      <c r="AB158" s="2">
        <f t="shared" ca="1" si="79"/>
        <v>0.89056793797256961</v>
      </c>
      <c r="AC158" s="2">
        <f t="shared" ca="1" si="80"/>
        <v>0.30129260996257096</v>
      </c>
      <c r="AD158" s="2">
        <f t="shared" ca="1" si="81"/>
        <v>0</v>
      </c>
      <c r="AE158" s="2">
        <f t="shared" ca="1" si="82"/>
        <v>0.58882863829175869</v>
      </c>
      <c r="AF158" s="2">
        <f t="shared" ca="1" si="83"/>
        <v>0.14372460056764366</v>
      </c>
      <c r="AG158" s="2">
        <f t="shared" ca="1" si="84"/>
        <v>0</v>
      </c>
      <c r="AH158" s="6">
        <f t="shared" ca="1" si="70"/>
        <v>0.87360408460345873</v>
      </c>
      <c r="AI158" s="7">
        <f t="shared" ca="1" si="71"/>
        <v>0.12639591539654138</v>
      </c>
      <c r="AJ158" s="2"/>
    </row>
    <row r="159" spans="4:36" x14ac:dyDescent="0.25">
      <c r="D159" s="29">
        <f t="shared" si="96"/>
        <v>156</v>
      </c>
      <c r="E159" s="3">
        <f t="shared" si="85"/>
        <v>360</v>
      </c>
      <c r="F159" s="15">
        <f t="shared" si="86"/>
        <v>480</v>
      </c>
      <c r="G159">
        <f t="shared" si="87"/>
        <v>160.00000000000003</v>
      </c>
      <c r="H159" s="25">
        <f t="shared" si="88"/>
        <v>0.6</v>
      </c>
      <c r="I159" s="26">
        <f t="shared" si="89"/>
        <v>0.4</v>
      </c>
      <c r="J159" s="2">
        <f t="shared" si="90"/>
        <v>360</v>
      </c>
      <c r="K159" s="2">
        <f t="shared" si="91"/>
        <v>480</v>
      </c>
      <c r="L159" s="2">
        <f t="shared" si="92"/>
        <v>160.00000000000003</v>
      </c>
      <c r="M159" s="25">
        <f>(J159+K159/2)/SUM(J159:L159)</f>
        <v>0.6</v>
      </c>
      <c r="N159" s="26">
        <f t="shared" si="69"/>
        <v>0.4</v>
      </c>
      <c r="O159" s="2">
        <f t="shared" si="93"/>
        <v>360</v>
      </c>
      <c r="P159" s="2">
        <f t="shared" si="94"/>
        <v>480</v>
      </c>
      <c r="Q159" s="2">
        <f t="shared" si="95"/>
        <v>160.00000000000003</v>
      </c>
      <c r="R159" s="25">
        <f t="shared" si="72"/>
        <v>0.6</v>
      </c>
      <c r="S159" s="26">
        <f t="shared" si="73"/>
        <v>0.4</v>
      </c>
      <c r="T159" s="27">
        <f t="shared" ca="1" si="74"/>
        <v>938435046.41197455</v>
      </c>
      <c r="U159" s="27">
        <f t="shared" ca="1" si="75"/>
        <v>1401147725.211499</v>
      </c>
      <c r="V159" s="27">
        <f t="shared" ca="1" si="76"/>
        <v>526303055.24202806</v>
      </c>
      <c r="W159" s="27">
        <f t="shared" ca="1" si="97"/>
        <v>41598321.325918153</v>
      </c>
      <c r="X159" s="27">
        <f t="shared" ca="1" si="98"/>
        <v>115408739.68152513</v>
      </c>
      <c r="Y159" s="27">
        <f t="shared" ca="1" si="99"/>
        <v>308088323.14908946</v>
      </c>
      <c r="Z159" s="25">
        <f t="shared" ca="1" si="77"/>
        <v>0.57190307222055425</v>
      </c>
      <c r="AA159" s="26">
        <f t="shared" ca="1" si="78"/>
        <v>0.42809692777944564</v>
      </c>
      <c r="AB159" s="27">
        <f t="shared" ca="1" si="79"/>
        <v>0.83892415732964831</v>
      </c>
      <c r="AC159" s="27">
        <f t="shared" ca="1" si="80"/>
        <v>0.30103613277530716</v>
      </c>
      <c r="AD159" s="27">
        <f t="shared" ca="1" si="81"/>
        <v>0</v>
      </c>
      <c r="AE159" s="27">
        <f t="shared" ca="1" si="82"/>
        <v>0.37543086179231244</v>
      </c>
      <c r="AF159" s="27">
        <f t="shared" ca="1" si="83"/>
        <v>0.14321435414422667</v>
      </c>
      <c r="AG159" s="27">
        <f t="shared" ca="1" si="84"/>
        <v>0</v>
      </c>
      <c r="AH159" s="25">
        <f t="shared" ca="1" si="70"/>
        <v>0.8679620091206901</v>
      </c>
      <c r="AI159" s="26">
        <f t="shared" ca="1" si="71"/>
        <v>0.1320379908793099</v>
      </c>
      <c r="AJ159" s="2"/>
    </row>
    <row r="160" spans="4:36" x14ac:dyDescent="0.25">
      <c r="D160" s="30">
        <f t="shared" si="96"/>
        <v>157</v>
      </c>
      <c r="E160" s="3">
        <f t="shared" si="85"/>
        <v>360</v>
      </c>
      <c r="F160" s="15">
        <f t="shared" si="86"/>
        <v>480</v>
      </c>
      <c r="G160">
        <f t="shared" si="87"/>
        <v>160.00000000000003</v>
      </c>
      <c r="H160" s="6">
        <f t="shared" si="88"/>
        <v>0.6</v>
      </c>
      <c r="I160" s="7">
        <f t="shared" si="89"/>
        <v>0.4</v>
      </c>
      <c r="J160" s="2">
        <f t="shared" si="90"/>
        <v>360</v>
      </c>
      <c r="K160" s="2">
        <f t="shared" si="91"/>
        <v>480</v>
      </c>
      <c r="L160" s="2">
        <f t="shared" si="92"/>
        <v>160.00000000000003</v>
      </c>
      <c r="M160" s="6">
        <f>(J160+K160/2)/SUM(J160:L160)</f>
        <v>0.6</v>
      </c>
      <c r="N160" s="7">
        <f t="shared" si="69"/>
        <v>0.4</v>
      </c>
      <c r="O160" s="2">
        <f t="shared" si="93"/>
        <v>360</v>
      </c>
      <c r="P160" s="2">
        <f t="shared" si="94"/>
        <v>480</v>
      </c>
      <c r="Q160" s="2">
        <f t="shared" si="95"/>
        <v>160.00000000000003</v>
      </c>
      <c r="R160" s="6">
        <f t="shared" si="72"/>
        <v>0.6</v>
      </c>
      <c r="S160" s="7">
        <f t="shared" si="73"/>
        <v>0.4</v>
      </c>
      <c r="T160" s="2">
        <f t="shared" ca="1" si="74"/>
        <v>962986830.47915399</v>
      </c>
      <c r="U160" s="2">
        <f t="shared" ca="1" si="75"/>
        <v>1474423430.1805725</v>
      </c>
      <c r="V160" s="2">
        <f t="shared" ca="1" si="76"/>
        <v>715064148.89232481</v>
      </c>
      <c r="W160" s="2">
        <f t="shared" ca="1" si="97"/>
        <v>567612842.47087646</v>
      </c>
      <c r="X160" s="2">
        <f t="shared" ca="1" si="98"/>
        <v>921277843.72243929</v>
      </c>
      <c r="Y160" s="2">
        <f t="shared" ca="1" si="99"/>
        <v>618331079.44680679</v>
      </c>
      <c r="Z160" s="6">
        <f t="shared" ca="1" si="77"/>
        <v>0.53932191817887865</v>
      </c>
      <c r="AA160" s="7">
        <f t="shared" ca="1" si="78"/>
        <v>0.46067808182112135</v>
      </c>
      <c r="AB160" s="2">
        <f t="shared" ca="1" si="79"/>
        <v>0.78647599330493845</v>
      </c>
      <c r="AC160" s="2">
        <f t="shared" ca="1" si="80"/>
        <v>0.25809698370239209</v>
      </c>
      <c r="AD160" s="2">
        <f t="shared" ca="1" si="81"/>
        <v>0</v>
      </c>
      <c r="AE160" s="2">
        <f t="shared" ca="1" si="82"/>
        <v>0.65994305329087011</v>
      </c>
      <c r="AF160" s="2">
        <f t="shared" ca="1" si="83"/>
        <v>5.4960330027893509E-2</v>
      </c>
      <c r="AG160" s="2">
        <f t="shared" ca="1" si="84"/>
        <v>0</v>
      </c>
      <c r="AH160" s="6">
        <f t="shared" ca="1" si="70"/>
        <v>0.87645813677765616</v>
      </c>
      <c r="AI160" s="7">
        <f t="shared" ca="1" si="71"/>
        <v>0.12354186322234373</v>
      </c>
      <c r="AJ160" s="2"/>
    </row>
    <row r="161" spans="4:36" x14ac:dyDescent="0.25">
      <c r="D161" s="29">
        <f t="shared" si="96"/>
        <v>158</v>
      </c>
      <c r="E161" s="3">
        <f t="shared" si="85"/>
        <v>360</v>
      </c>
      <c r="F161" s="15">
        <f t="shared" si="86"/>
        <v>480</v>
      </c>
      <c r="G161">
        <f t="shared" si="87"/>
        <v>160.00000000000003</v>
      </c>
      <c r="H161" s="25">
        <f t="shared" si="88"/>
        <v>0.6</v>
      </c>
      <c r="I161" s="26">
        <f t="shared" si="89"/>
        <v>0.4</v>
      </c>
      <c r="J161" s="2">
        <f t="shared" si="90"/>
        <v>360</v>
      </c>
      <c r="K161" s="2">
        <f t="shared" si="91"/>
        <v>480</v>
      </c>
      <c r="L161" s="2">
        <f t="shared" si="92"/>
        <v>160.00000000000003</v>
      </c>
      <c r="M161" s="25">
        <f>(J161+K161/2)/SUM(J161:L161)</f>
        <v>0.6</v>
      </c>
      <c r="N161" s="26">
        <f t="shared" si="69"/>
        <v>0.4</v>
      </c>
      <c r="O161" s="2">
        <f t="shared" si="93"/>
        <v>360</v>
      </c>
      <c r="P161" s="2">
        <f t="shared" si="94"/>
        <v>480</v>
      </c>
      <c r="Q161" s="2">
        <f t="shared" si="95"/>
        <v>160.00000000000003</v>
      </c>
      <c r="R161" s="25">
        <f t="shared" si="72"/>
        <v>0.6</v>
      </c>
      <c r="S161" s="26">
        <f t="shared" si="73"/>
        <v>0.4</v>
      </c>
      <c r="T161" s="27">
        <f t="shared" ca="1" si="74"/>
        <v>1001871125.1326305</v>
      </c>
      <c r="U161" s="27">
        <f t="shared" ca="1" si="75"/>
        <v>1704314663.5358043</v>
      </c>
      <c r="V161" s="27">
        <f t="shared" ca="1" si="76"/>
        <v>761536061.83882189</v>
      </c>
      <c r="W161" s="27">
        <f t="shared" ca="1" si="97"/>
        <v>71049341.271823525</v>
      </c>
      <c r="X161" s="27">
        <f t="shared" ca="1" si="98"/>
        <v>1376584040.9103303</v>
      </c>
      <c r="Y161" s="27">
        <f t="shared" ca="1" si="99"/>
        <v>464891102.28827125</v>
      </c>
      <c r="Z161" s="25">
        <f t="shared" ca="1" si="77"/>
        <v>0.53465316332373269</v>
      </c>
      <c r="AA161" s="26">
        <f t="shared" ca="1" si="78"/>
        <v>0.46534683667626742</v>
      </c>
      <c r="AB161" s="27">
        <f t="shared" ca="1" si="79"/>
        <v>0.73412924519524081</v>
      </c>
      <c r="AC161" s="27">
        <f t="shared" ca="1" si="80"/>
        <v>0.26384948983940371</v>
      </c>
      <c r="AD161" s="27">
        <f t="shared" ca="1" si="81"/>
        <v>0</v>
      </c>
      <c r="AE161" s="27">
        <f t="shared" ca="1" si="82"/>
        <v>1.0741483111836042E-2</v>
      </c>
      <c r="AF161" s="27">
        <f t="shared" ca="1" si="83"/>
        <v>4.4041679662065132E-2</v>
      </c>
      <c r="AG161" s="27">
        <f t="shared" ca="1" si="84"/>
        <v>0</v>
      </c>
      <c r="AH161" s="25">
        <f t="shared" ca="1" si="70"/>
        <v>0.86780806014356393</v>
      </c>
      <c r="AI161" s="26">
        <f t="shared" ca="1" si="71"/>
        <v>0.13219193985643604</v>
      </c>
      <c r="AJ161" s="2"/>
    </row>
    <row r="162" spans="4:36" x14ac:dyDescent="0.25">
      <c r="D162" s="30">
        <f t="shared" si="96"/>
        <v>159</v>
      </c>
      <c r="E162" s="3">
        <f t="shared" si="85"/>
        <v>360</v>
      </c>
      <c r="F162" s="15">
        <f t="shared" si="86"/>
        <v>480</v>
      </c>
      <c r="G162">
        <f t="shared" si="87"/>
        <v>160.00000000000003</v>
      </c>
      <c r="H162" s="6">
        <f t="shared" si="88"/>
        <v>0.6</v>
      </c>
      <c r="I162" s="7">
        <f t="shared" si="89"/>
        <v>0.4</v>
      </c>
      <c r="J162" s="2">
        <f t="shared" si="90"/>
        <v>360</v>
      </c>
      <c r="K162" s="2">
        <f t="shared" si="91"/>
        <v>480</v>
      </c>
      <c r="L162" s="2">
        <f t="shared" si="92"/>
        <v>160.00000000000003</v>
      </c>
      <c r="M162" s="6">
        <f>(J162+K162/2)/SUM(J162:L162)</f>
        <v>0.6</v>
      </c>
      <c r="N162" s="7">
        <f t="shared" si="69"/>
        <v>0.4</v>
      </c>
      <c r="O162" s="2">
        <f t="shared" si="93"/>
        <v>360</v>
      </c>
      <c r="P162" s="2">
        <f t="shared" si="94"/>
        <v>480</v>
      </c>
      <c r="Q162" s="2">
        <f t="shared" si="95"/>
        <v>160.00000000000003</v>
      </c>
      <c r="R162" s="6">
        <f t="shared" si="72"/>
        <v>0.6</v>
      </c>
      <c r="S162" s="7">
        <f t="shared" si="73"/>
        <v>0.4</v>
      </c>
      <c r="T162" s="2">
        <f t="shared" ca="1" si="74"/>
        <v>1004144595.0081385</v>
      </c>
      <c r="U162" s="2">
        <f t="shared" ca="1" si="75"/>
        <v>1975129911.6611693</v>
      </c>
      <c r="V162" s="2">
        <f t="shared" ca="1" si="76"/>
        <v>835219528.88867509</v>
      </c>
      <c r="W162" s="2">
        <f t="shared" ca="1" si="97"/>
        <v>704882678.10662568</v>
      </c>
      <c r="X162" s="2">
        <f t="shared" ca="1" si="98"/>
        <v>403013127.53043073</v>
      </c>
      <c r="Y162" s="2">
        <f t="shared" ca="1" si="99"/>
        <v>426374436.86208862</v>
      </c>
      <c r="Z162" s="6">
        <f t="shared" ca="1" si="77"/>
        <v>0.52214252592149524</v>
      </c>
      <c r="AA162" s="7">
        <f t="shared" ca="1" si="78"/>
        <v>0.47785747407850471</v>
      </c>
      <c r="AB162" s="2">
        <f t="shared" ca="1" si="79"/>
        <v>0.7357084355456579</v>
      </c>
      <c r="AC162" s="2">
        <f t="shared" ca="1" si="80"/>
        <v>0.22057232358985013</v>
      </c>
      <c r="AD162" s="2">
        <f t="shared" ca="1" si="81"/>
        <v>0</v>
      </c>
      <c r="AE162" s="2">
        <f t="shared" ca="1" si="82"/>
        <v>0.46681961601014893</v>
      </c>
      <c r="AF162" s="2">
        <f t="shared" ca="1" si="83"/>
        <v>0.15531749987969096</v>
      </c>
      <c r="AG162" s="2">
        <f t="shared" ca="1" si="84"/>
        <v>0</v>
      </c>
      <c r="AH162" s="6">
        <f t="shared" ca="1" si="70"/>
        <v>0.8846717757924718</v>
      </c>
      <c r="AI162" s="7">
        <f t="shared" ca="1" si="71"/>
        <v>0.11532822420752811</v>
      </c>
      <c r="AJ162" s="2"/>
    </row>
    <row r="163" spans="4:36" x14ac:dyDescent="0.25">
      <c r="D163" s="29">
        <f t="shared" si="96"/>
        <v>160</v>
      </c>
      <c r="E163" s="3">
        <f t="shared" si="85"/>
        <v>360</v>
      </c>
      <c r="F163" s="15">
        <f t="shared" si="86"/>
        <v>480</v>
      </c>
      <c r="G163">
        <f t="shared" si="87"/>
        <v>160.00000000000003</v>
      </c>
      <c r="H163" s="25">
        <f t="shared" si="88"/>
        <v>0.6</v>
      </c>
      <c r="I163" s="26">
        <f t="shared" si="89"/>
        <v>0.4</v>
      </c>
      <c r="J163" s="2">
        <f t="shared" si="90"/>
        <v>360</v>
      </c>
      <c r="K163" s="2">
        <f t="shared" si="91"/>
        <v>480</v>
      </c>
      <c r="L163" s="2">
        <f t="shared" si="92"/>
        <v>160.00000000000003</v>
      </c>
      <c r="M163" s="25">
        <f>(J163+K163/2)/SUM(J163:L163)</f>
        <v>0.6</v>
      </c>
      <c r="N163" s="26">
        <f t="shared" si="69"/>
        <v>0.4</v>
      </c>
      <c r="O163" s="2">
        <f t="shared" si="93"/>
        <v>360</v>
      </c>
      <c r="P163" s="2">
        <f t="shared" si="94"/>
        <v>480</v>
      </c>
      <c r="Q163" s="2">
        <f t="shared" si="95"/>
        <v>160.00000000000003</v>
      </c>
      <c r="R163" s="25">
        <f t="shared" si="72"/>
        <v>0.6</v>
      </c>
      <c r="S163" s="26">
        <f t="shared" si="73"/>
        <v>0.4</v>
      </c>
      <c r="T163" s="27">
        <f t="shared" ca="1" si="74"/>
        <v>1215203790.2025261</v>
      </c>
      <c r="U163" s="27">
        <f t="shared" ca="1" si="75"/>
        <v>2003703486.904516</v>
      </c>
      <c r="V163" s="27">
        <f t="shared" ca="1" si="76"/>
        <v>977036162.0067389</v>
      </c>
      <c r="W163" s="27">
        <f t="shared" ca="1" si="97"/>
        <v>718893797.88633978</v>
      </c>
      <c r="X163" s="27">
        <f t="shared" ca="1" si="98"/>
        <v>580480951.47477508</v>
      </c>
      <c r="Y163" s="27">
        <f t="shared" ca="1" si="99"/>
        <v>229712909.04656044</v>
      </c>
      <c r="Z163" s="25">
        <f t="shared" ca="1" si="77"/>
        <v>0.52838070050892894</v>
      </c>
      <c r="AA163" s="26">
        <f t="shared" ca="1" si="78"/>
        <v>0.47161929949107101</v>
      </c>
      <c r="AB163" s="27">
        <f t="shared" ca="1" si="79"/>
        <v>0.7206071293316032</v>
      </c>
      <c r="AC163" s="27">
        <f t="shared" ca="1" si="80"/>
        <v>0.19637943441021702</v>
      </c>
      <c r="AD163" s="27">
        <f t="shared" ca="1" si="81"/>
        <v>0</v>
      </c>
      <c r="AE163" s="27">
        <f t="shared" ca="1" si="82"/>
        <v>0.51547462931381283</v>
      </c>
      <c r="AF163" s="27">
        <f t="shared" ca="1" si="83"/>
        <v>0.16454865819852574</v>
      </c>
      <c r="AG163" s="27">
        <f t="shared" ca="1" si="84"/>
        <v>0</v>
      </c>
      <c r="AH163" s="25">
        <f t="shared" ca="1" si="70"/>
        <v>0.8929213130403576</v>
      </c>
      <c r="AI163" s="26">
        <f t="shared" ca="1" si="71"/>
        <v>0.10707868695964237</v>
      </c>
      <c r="AJ163" s="2"/>
    </row>
    <row r="164" spans="4:36" x14ac:dyDescent="0.25">
      <c r="D164" s="30">
        <f t="shared" si="96"/>
        <v>161</v>
      </c>
      <c r="E164" s="3">
        <f t="shared" si="85"/>
        <v>360</v>
      </c>
      <c r="F164" s="15">
        <f t="shared" si="86"/>
        <v>480</v>
      </c>
      <c r="G164">
        <f t="shared" si="87"/>
        <v>160.00000000000003</v>
      </c>
      <c r="H164" s="6">
        <f t="shared" si="88"/>
        <v>0.6</v>
      </c>
      <c r="I164" s="7">
        <f t="shared" si="89"/>
        <v>0.4</v>
      </c>
      <c r="J164" s="2">
        <f t="shared" si="90"/>
        <v>360</v>
      </c>
      <c r="K164" s="2">
        <f t="shared" si="91"/>
        <v>480</v>
      </c>
      <c r="L164" s="2">
        <f t="shared" si="92"/>
        <v>160.00000000000003</v>
      </c>
      <c r="M164" s="6">
        <f>(J164+K164/2)/SUM(J164:L164)</f>
        <v>0.6</v>
      </c>
      <c r="N164" s="7">
        <f t="shared" si="69"/>
        <v>0.4</v>
      </c>
      <c r="O164" s="2">
        <f t="shared" si="93"/>
        <v>360</v>
      </c>
      <c r="P164" s="2">
        <f t="shared" si="94"/>
        <v>480</v>
      </c>
      <c r="Q164" s="2">
        <f t="shared" si="95"/>
        <v>160.00000000000003</v>
      </c>
      <c r="R164" s="6">
        <f t="shared" si="72"/>
        <v>0.6</v>
      </c>
      <c r="S164" s="7">
        <f t="shared" si="73"/>
        <v>0.4</v>
      </c>
      <c r="T164" s="2">
        <f t="shared" ca="1" si="74"/>
        <v>1368719780.4359741</v>
      </c>
      <c r="U164" s="2">
        <f t="shared" ca="1" si="75"/>
        <v>2250501146.133451</v>
      </c>
      <c r="V164" s="2">
        <f t="shared" ca="1" si="76"/>
        <v>996316856.4557333</v>
      </c>
      <c r="W164" s="2">
        <f t="shared" ca="1" si="97"/>
        <v>558504600.71893096</v>
      </c>
      <c r="X164" s="2">
        <f t="shared" ca="1" si="98"/>
        <v>927462578.02970791</v>
      </c>
      <c r="Y164" s="2">
        <f t="shared" ca="1" si="99"/>
        <v>668195344.08858788</v>
      </c>
      <c r="Z164" s="6">
        <f t="shared" ca="1" si="77"/>
        <v>0.54034231128492227</v>
      </c>
      <c r="AA164" s="7">
        <f t="shared" ca="1" si="78"/>
        <v>0.45965768871507789</v>
      </c>
      <c r="AB164" s="2">
        <f t="shared" ca="1" si="79"/>
        <v>0.70472300207128169</v>
      </c>
      <c r="AC164" s="2">
        <f t="shared" ca="1" si="80"/>
        <v>0.18797376226592677</v>
      </c>
      <c r="AD164" s="2">
        <f t="shared" ca="1" si="81"/>
        <v>0</v>
      </c>
      <c r="AE164" s="2">
        <f t="shared" ca="1" si="82"/>
        <v>0.35641960949781548</v>
      </c>
      <c r="AF164" s="2">
        <f t="shared" ca="1" si="83"/>
        <v>8.5422849252539762E-2</v>
      </c>
      <c r="AG164" s="2">
        <f t="shared" ca="1" si="84"/>
        <v>0</v>
      </c>
      <c r="AH164" s="6">
        <f t="shared" ca="1" si="70"/>
        <v>0.89471578156470088</v>
      </c>
      <c r="AI164" s="7">
        <f t="shared" ca="1" si="71"/>
        <v>0.1052842184352991</v>
      </c>
      <c r="AJ164" s="2"/>
    </row>
    <row r="165" spans="4:36" x14ac:dyDescent="0.25">
      <c r="D165" s="29">
        <f t="shared" si="96"/>
        <v>162</v>
      </c>
      <c r="E165" s="3">
        <f t="shared" si="85"/>
        <v>360</v>
      </c>
      <c r="F165" s="15">
        <f t="shared" si="86"/>
        <v>480</v>
      </c>
      <c r="G165">
        <f t="shared" si="87"/>
        <v>160.00000000000003</v>
      </c>
      <c r="H165" s="25">
        <f t="shared" si="88"/>
        <v>0.6</v>
      </c>
      <c r="I165" s="26">
        <f t="shared" si="89"/>
        <v>0.4</v>
      </c>
      <c r="J165" s="2">
        <f t="shared" si="90"/>
        <v>360</v>
      </c>
      <c r="K165" s="2">
        <f t="shared" si="91"/>
        <v>480</v>
      </c>
      <c r="L165" s="2">
        <f t="shared" si="92"/>
        <v>160.00000000000003</v>
      </c>
      <c r="M165" s="25">
        <f>(J165+K165/2)/SUM(J165:L165)</f>
        <v>0.6</v>
      </c>
      <c r="N165" s="26">
        <f t="shared" si="69"/>
        <v>0.4</v>
      </c>
      <c r="O165" s="2">
        <f t="shared" si="93"/>
        <v>360</v>
      </c>
      <c r="P165" s="2">
        <f t="shared" si="94"/>
        <v>480</v>
      </c>
      <c r="Q165" s="2">
        <f t="shared" si="95"/>
        <v>160.00000000000003</v>
      </c>
      <c r="R165" s="25">
        <f t="shared" si="72"/>
        <v>0.6</v>
      </c>
      <c r="S165" s="26">
        <f t="shared" si="73"/>
        <v>0.4</v>
      </c>
      <c r="T165" s="27">
        <f t="shared" ca="1" si="74"/>
        <v>1467263656.9034858</v>
      </c>
      <c r="U165" s="27">
        <f t="shared" ca="1" si="75"/>
        <v>2491464684.3346586</v>
      </c>
      <c r="V165" s="27">
        <f t="shared" ca="1" si="76"/>
        <v>1118363220.0895309</v>
      </c>
      <c r="W165" s="27">
        <f t="shared" ca="1" si="97"/>
        <v>362213995.1473763</v>
      </c>
      <c r="X165" s="27">
        <f t="shared" ca="1" si="98"/>
        <v>104962718.74761067</v>
      </c>
      <c r="Y165" s="27">
        <f t="shared" ca="1" si="99"/>
        <v>319580646.64634985</v>
      </c>
      <c r="Z165" s="25">
        <f t="shared" ca="1" si="77"/>
        <v>0.53436026636505218</v>
      </c>
      <c r="AA165" s="26">
        <f t="shared" ca="1" si="78"/>
        <v>0.46563973363494787</v>
      </c>
      <c r="AB165" s="27">
        <f t="shared" ca="1" si="79"/>
        <v>0.66575219677212794</v>
      </c>
      <c r="AC165" s="27">
        <f t="shared" ca="1" si="80"/>
        <v>0.18935885069960834</v>
      </c>
      <c r="AD165" s="27">
        <f t="shared" ca="1" si="81"/>
        <v>0</v>
      </c>
      <c r="AE165" s="27">
        <f t="shared" ca="1" si="82"/>
        <v>0.45701095209661852</v>
      </c>
      <c r="AF165" s="27">
        <f t="shared" ca="1" si="83"/>
        <v>6.4802233279031701E-2</v>
      </c>
      <c r="AG165" s="27">
        <f t="shared" ca="1" si="84"/>
        <v>0</v>
      </c>
      <c r="AH165" s="25">
        <f t="shared" ca="1" si="70"/>
        <v>0.8892782105555318</v>
      </c>
      <c r="AI165" s="26">
        <f t="shared" ca="1" si="71"/>
        <v>0.11072178944446812</v>
      </c>
      <c r="AJ165" s="2"/>
    </row>
    <row r="166" spans="4:36" x14ac:dyDescent="0.25">
      <c r="D166" s="30">
        <f t="shared" si="96"/>
        <v>163</v>
      </c>
      <c r="E166" s="3">
        <f t="shared" si="85"/>
        <v>360</v>
      </c>
      <c r="F166" s="15">
        <f t="shared" si="86"/>
        <v>480</v>
      </c>
      <c r="G166">
        <f t="shared" si="87"/>
        <v>160.00000000000003</v>
      </c>
      <c r="H166" s="6">
        <f t="shared" si="88"/>
        <v>0.6</v>
      </c>
      <c r="I166" s="7">
        <f t="shared" si="89"/>
        <v>0.4</v>
      </c>
      <c r="J166" s="2">
        <f t="shared" si="90"/>
        <v>360</v>
      </c>
      <c r="K166" s="2">
        <f t="shared" si="91"/>
        <v>480</v>
      </c>
      <c r="L166" s="2">
        <f t="shared" si="92"/>
        <v>160.00000000000003</v>
      </c>
      <c r="M166" s="6">
        <f>(J166+K166/2)/SUM(J166:L166)</f>
        <v>0.6</v>
      </c>
      <c r="N166" s="7">
        <f t="shared" si="69"/>
        <v>0.4</v>
      </c>
      <c r="O166" s="2">
        <f t="shared" si="93"/>
        <v>360</v>
      </c>
      <c r="P166" s="2">
        <f t="shared" si="94"/>
        <v>480</v>
      </c>
      <c r="Q166" s="2">
        <f t="shared" si="95"/>
        <v>160.00000000000003</v>
      </c>
      <c r="R166" s="6">
        <f t="shared" si="72"/>
        <v>0.6</v>
      </c>
      <c r="S166" s="7">
        <f t="shared" si="73"/>
        <v>0.4</v>
      </c>
      <c r="T166" s="2">
        <f t="shared" ca="1" si="74"/>
        <v>1683460691.8955424</v>
      </c>
      <c r="U166" s="2">
        <f t="shared" ca="1" si="75"/>
        <v>2594291863.1260529</v>
      </c>
      <c r="V166" s="2">
        <f t="shared" ca="1" si="76"/>
        <v>1307048162.438848</v>
      </c>
      <c r="W166" s="2">
        <f t="shared" ca="1" si="97"/>
        <v>106399353.61071704</v>
      </c>
      <c r="X166" s="2">
        <f t="shared" ca="1" si="98"/>
        <v>245857132.23908466</v>
      </c>
      <c r="Y166" s="2">
        <f t="shared" ca="1" si="99"/>
        <v>131688565.28068176</v>
      </c>
      <c r="Z166" s="6">
        <f t="shared" ca="1" si="77"/>
        <v>0.53369972793119269</v>
      </c>
      <c r="AA166" s="7">
        <f t="shared" ca="1" si="78"/>
        <v>0.4663002720688072</v>
      </c>
      <c r="AB166" s="2">
        <f t="shared" ca="1" si="79"/>
        <v>0.64071182961982065</v>
      </c>
      <c r="AC166" s="2">
        <f t="shared" ca="1" si="80"/>
        <v>0.16918155270443824</v>
      </c>
      <c r="AD166" s="2">
        <f t="shared" ca="1" si="81"/>
        <v>0</v>
      </c>
      <c r="AE166" s="2">
        <f t="shared" ca="1" si="82"/>
        <v>0.60015874556786775</v>
      </c>
      <c r="AF166" s="2">
        <f t="shared" ca="1" si="83"/>
        <v>7.1784436223726418E-3</v>
      </c>
      <c r="AG166" s="2">
        <f t="shared" ca="1" si="84"/>
        <v>0</v>
      </c>
      <c r="AH166" s="6">
        <f t="shared" ca="1" si="70"/>
        <v>0.89555319478045647</v>
      </c>
      <c r="AI166" s="7">
        <f t="shared" ca="1" si="71"/>
        <v>0.10444680521954347</v>
      </c>
      <c r="AJ166" s="2"/>
    </row>
    <row r="167" spans="4:36" x14ac:dyDescent="0.25">
      <c r="D167" s="29">
        <f t="shared" si="96"/>
        <v>164</v>
      </c>
      <c r="E167" s="3">
        <f t="shared" si="85"/>
        <v>360</v>
      </c>
      <c r="F167" s="15">
        <f t="shared" si="86"/>
        <v>480</v>
      </c>
      <c r="G167">
        <f t="shared" si="87"/>
        <v>160.00000000000003</v>
      </c>
      <c r="H167" s="25">
        <f t="shared" si="88"/>
        <v>0.6</v>
      </c>
      <c r="I167" s="26">
        <f t="shared" si="89"/>
        <v>0.4</v>
      </c>
      <c r="J167" s="2">
        <f t="shared" si="90"/>
        <v>360</v>
      </c>
      <c r="K167" s="2">
        <f t="shared" si="91"/>
        <v>480</v>
      </c>
      <c r="L167" s="2">
        <f t="shared" si="92"/>
        <v>160.00000000000003</v>
      </c>
      <c r="M167" s="25">
        <f>(J167+K167/2)/SUM(J167:L167)</f>
        <v>0.6</v>
      </c>
      <c r="N167" s="26">
        <f t="shared" si="69"/>
        <v>0.4</v>
      </c>
      <c r="O167" s="2">
        <f t="shared" si="93"/>
        <v>360</v>
      </c>
      <c r="P167" s="2">
        <f t="shared" si="94"/>
        <v>480</v>
      </c>
      <c r="Q167" s="2">
        <f t="shared" si="95"/>
        <v>160.00000000000003</v>
      </c>
      <c r="R167" s="25">
        <f t="shared" si="72"/>
        <v>0.6</v>
      </c>
      <c r="S167" s="26">
        <f t="shared" si="73"/>
        <v>0.4</v>
      </c>
      <c r="T167" s="27">
        <f t="shared" ca="1" si="74"/>
        <v>1713535443.2196031</v>
      </c>
      <c r="U167" s="27">
        <f t="shared" ca="1" si="75"/>
        <v>3063438290.9359279</v>
      </c>
      <c r="V167" s="27">
        <f t="shared" ca="1" si="76"/>
        <v>1366307055.0509555</v>
      </c>
      <c r="W167" s="27">
        <f t="shared" ca="1" si="97"/>
        <v>1457159132.6201921</v>
      </c>
      <c r="X167" s="27">
        <f t="shared" ca="1" si="98"/>
        <v>1991553793.1243734</v>
      </c>
      <c r="Y167" s="27">
        <f t="shared" ca="1" si="99"/>
        <v>1336694368.1907742</v>
      </c>
      <c r="Z167" s="25">
        <f t="shared" ca="1" si="77"/>
        <v>0.52826082675389952</v>
      </c>
      <c r="AA167" s="26">
        <f t="shared" ca="1" si="78"/>
        <v>0.47173917324610043</v>
      </c>
      <c r="AB167" s="27">
        <f t="shared" ca="1" si="79"/>
        <v>0.58732116523713607</v>
      </c>
      <c r="AC167" s="27">
        <f t="shared" ca="1" si="80"/>
        <v>0.19169859078850127</v>
      </c>
      <c r="AD167" s="27">
        <f t="shared" ca="1" si="81"/>
        <v>0</v>
      </c>
      <c r="AE167" s="27">
        <f t="shared" ca="1" si="82"/>
        <v>0.49175386134369087</v>
      </c>
      <c r="AF167" s="27">
        <f t="shared" ca="1" si="83"/>
        <v>3.4404820540887729E-3</v>
      </c>
      <c r="AG167" s="27">
        <f t="shared" ca="1" si="84"/>
        <v>0</v>
      </c>
      <c r="AH167" s="25">
        <f t="shared" ca="1" si="70"/>
        <v>0.87696166284248078</v>
      </c>
      <c r="AI167" s="26">
        <f t="shared" ca="1" si="71"/>
        <v>0.12303833715751909</v>
      </c>
      <c r="AJ167" s="2"/>
    </row>
    <row r="168" spans="4:36" x14ac:dyDescent="0.25">
      <c r="D168" s="30">
        <f t="shared" si="96"/>
        <v>165</v>
      </c>
      <c r="E168" s="3">
        <f t="shared" si="85"/>
        <v>360</v>
      </c>
      <c r="F168" s="15">
        <f t="shared" si="86"/>
        <v>480</v>
      </c>
      <c r="G168">
        <f t="shared" si="87"/>
        <v>160.00000000000003</v>
      </c>
      <c r="H168" s="6">
        <f t="shared" si="88"/>
        <v>0.6</v>
      </c>
      <c r="I168" s="7">
        <f t="shared" si="89"/>
        <v>0.4</v>
      </c>
      <c r="J168" s="2">
        <f t="shared" si="90"/>
        <v>360</v>
      </c>
      <c r="K168" s="2">
        <f t="shared" si="91"/>
        <v>480</v>
      </c>
      <c r="L168" s="2">
        <f t="shared" si="92"/>
        <v>160.00000000000003</v>
      </c>
      <c r="M168" s="6">
        <f>(J168+K168/2)/SUM(J168:L168)</f>
        <v>0.6</v>
      </c>
      <c r="N168" s="7">
        <f t="shared" si="69"/>
        <v>0.4</v>
      </c>
      <c r="O168" s="2">
        <f t="shared" si="93"/>
        <v>360</v>
      </c>
      <c r="P168" s="2">
        <f t="shared" si="94"/>
        <v>480</v>
      </c>
      <c r="Q168" s="2">
        <f t="shared" si="95"/>
        <v>160.00000000000003</v>
      </c>
      <c r="R168" s="6">
        <f t="shared" si="72"/>
        <v>0.6</v>
      </c>
      <c r="S168" s="7">
        <f t="shared" si="73"/>
        <v>0.4</v>
      </c>
      <c r="T168" s="2">
        <f t="shared" ca="1" si="74"/>
        <v>1901404107.3454084</v>
      </c>
      <c r="U168" s="2">
        <f t="shared" ca="1" si="75"/>
        <v>3317493741.423378</v>
      </c>
      <c r="V168" s="2">
        <f t="shared" ca="1" si="76"/>
        <v>1538711019.3583481</v>
      </c>
      <c r="W168" s="2">
        <f t="shared" ca="1" si="97"/>
        <v>1245828490.0492332</v>
      </c>
      <c r="X168" s="2">
        <f t="shared" ca="1" si="98"/>
        <v>290279035.84189832</v>
      </c>
      <c r="Y168" s="2">
        <f t="shared" ca="1" si="99"/>
        <v>751325160.5731523</v>
      </c>
      <c r="Z168" s="6">
        <f t="shared" ca="1" si="77"/>
        <v>0.5268359041685392</v>
      </c>
      <c r="AA168" s="7">
        <f t="shared" ca="1" si="78"/>
        <v>0.4731640958314608</v>
      </c>
      <c r="AB168" s="2">
        <f t="shared" ca="1" si="79"/>
        <v>0.54547476439495612</v>
      </c>
      <c r="AC168" s="2">
        <f t="shared" ca="1" si="80"/>
        <v>0.19999171383599523</v>
      </c>
      <c r="AD168" s="2">
        <f t="shared" ca="1" si="81"/>
        <v>0</v>
      </c>
      <c r="AE168" s="2">
        <f t="shared" ca="1" si="82"/>
        <v>0.11808833120423369</v>
      </c>
      <c r="AF168" s="2">
        <f t="shared" ca="1" si="83"/>
        <v>0.12967122314897869</v>
      </c>
      <c r="AG168" s="2">
        <f t="shared" ca="1" si="84"/>
        <v>0</v>
      </c>
      <c r="AH168" s="6">
        <f t="shared" ca="1" si="70"/>
        <v>0.86586136353804211</v>
      </c>
      <c r="AI168" s="7">
        <f t="shared" ca="1" si="71"/>
        <v>0.13413863646195787</v>
      </c>
      <c r="AJ168" s="2"/>
    </row>
    <row r="169" spans="4:36" x14ac:dyDescent="0.25">
      <c r="D169" s="29">
        <f t="shared" si="96"/>
        <v>166</v>
      </c>
      <c r="E169" s="3">
        <f t="shared" si="85"/>
        <v>360</v>
      </c>
      <c r="F169" s="15">
        <f t="shared" si="86"/>
        <v>480</v>
      </c>
      <c r="G169">
        <f t="shared" si="87"/>
        <v>160.00000000000003</v>
      </c>
      <c r="H169" s="25">
        <f t="shared" si="88"/>
        <v>0.6</v>
      </c>
      <c r="I169" s="26">
        <f t="shared" si="89"/>
        <v>0.4</v>
      </c>
      <c r="J169" s="2">
        <f t="shared" si="90"/>
        <v>360</v>
      </c>
      <c r="K169" s="2">
        <f t="shared" si="91"/>
        <v>480</v>
      </c>
      <c r="L169" s="2">
        <f t="shared" si="92"/>
        <v>160.00000000000003</v>
      </c>
      <c r="M169" s="25">
        <f>(J169+K169/2)/SUM(J169:L169)</f>
        <v>0.6</v>
      </c>
      <c r="N169" s="26">
        <f t="shared" si="69"/>
        <v>0.4</v>
      </c>
      <c r="O169" s="2">
        <f t="shared" si="93"/>
        <v>360</v>
      </c>
      <c r="P169" s="2">
        <f t="shared" si="94"/>
        <v>480</v>
      </c>
      <c r="Q169" s="2">
        <f t="shared" si="95"/>
        <v>160.00000000000003</v>
      </c>
      <c r="R169" s="25">
        <f t="shared" si="72"/>
        <v>0.6</v>
      </c>
      <c r="S169" s="26">
        <f t="shared" si="73"/>
        <v>0.4</v>
      </c>
      <c r="T169" s="27">
        <f t="shared" ca="1" si="74"/>
        <v>2243662109.1319261</v>
      </c>
      <c r="U169" s="27">
        <f t="shared" ca="1" si="75"/>
        <v>3454826424.5078335</v>
      </c>
      <c r="V169" s="27">
        <f t="shared" ca="1" si="76"/>
        <v>1734881221.3000877</v>
      </c>
      <c r="W169" s="27">
        <f t="shared" ca="1" si="97"/>
        <v>204543254.56132555</v>
      </c>
      <c r="X169" s="27">
        <f t="shared" ca="1" si="98"/>
        <v>3366798286.1983266</v>
      </c>
      <c r="Y169" s="27">
        <f t="shared" ca="1" si="99"/>
        <v>1463472254.2661276</v>
      </c>
      <c r="Z169" s="25">
        <f t="shared" ca="1" si="77"/>
        <v>0.53422276199120378</v>
      </c>
      <c r="AA169" s="26">
        <f t="shared" ca="1" si="78"/>
        <v>0.46577723800879628</v>
      </c>
      <c r="AB169" s="27">
        <f t="shared" ca="1" si="79"/>
        <v>0.5639584200541945</v>
      </c>
      <c r="AC169" s="27">
        <f t="shared" ca="1" si="80"/>
        <v>0.14360932061816284</v>
      </c>
      <c r="AD169" s="27">
        <f t="shared" ca="1" si="81"/>
        <v>0</v>
      </c>
      <c r="AE169" s="27">
        <f t="shared" ca="1" si="82"/>
        <v>0.45221422359634306</v>
      </c>
      <c r="AF169" s="27">
        <f t="shared" ca="1" si="83"/>
        <v>8.5179863127343464E-2</v>
      </c>
      <c r="AG169" s="27">
        <f t="shared" ca="1" si="84"/>
        <v>0</v>
      </c>
      <c r="AH169" s="25">
        <f t="shared" ca="1" si="70"/>
        <v>0.8985190305018006</v>
      </c>
      <c r="AI169" s="26">
        <f t="shared" ca="1" si="71"/>
        <v>0.1014809694981995</v>
      </c>
      <c r="AJ169" s="2"/>
    </row>
    <row r="170" spans="4:36" x14ac:dyDescent="0.25">
      <c r="D170" s="30">
        <f t="shared" si="96"/>
        <v>167</v>
      </c>
      <c r="E170" s="3">
        <f t="shared" si="85"/>
        <v>360</v>
      </c>
      <c r="F170" s="15">
        <f t="shared" si="86"/>
        <v>480</v>
      </c>
      <c r="G170">
        <f t="shared" si="87"/>
        <v>160.00000000000003</v>
      </c>
      <c r="H170" s="6">
        <f t="shared" si="88"/>
        <v>0.6</v>
      </c>
      <c r="I170" s="7">
        <f t="shared" si="89"/>
        <v>0.4</v>
      </c>
      <c r="J170" s="2">
        <f t="shared" si="90"/>
        <v>360</v>
      </c>
      <c r="K170" s="2">
        <f t="shared" si="91"/>
        <v>480</v>
      </c>
      <c r="L170" s="2">
        <f t="shared" si="92"/>
        <v>160.00000000000003</v>
      </c>
      <c r="M170" s="6">
        <f>(J170+K170/2)/SUM(J170:L170)</f>
        <v>0.6</v>
      </c>
      <c r="N170" s="7">
        <f t="shared" si="69"/>
        <v>0.4</v>
      </c>
      <c r="O170" s="2">
        <f t="shared" si="93"/>
        <v>360</v>
      </c>
      <c r="P170" s="2">
        <f t="shared" si="94"/>
        <v>480</v>
      </c>
      <c r="Q170" s="2">
        <f t="shared" si="95"/>
        <v>160.00000000000003</v>
      </c>
      <c r="R170" s="6">
        <f t="shared" si="72"/>
        <v>0.6</v>
      </c>
      <c r="S170" s="7">
        <f t="shared" si="73"/>
        <v>0.4</v>
      </c>
      <c r="T170" s="2">
        <f t="shared" ca="1" si="74"/>
        <v>2151637473.2055912</v>
      </c>
      <c r="U170" s="2">
        <f t="shared" ca="1" si="75"/>
        <v>4196345127.7703786</v>
      </c>
      <c r="V170" s="2">
        <f t="shared" ca="1" si="76"/>
        <v>1828724129.4578624</v>
      </c>
      <c r="W170" s="2">
        <f t="shared" ca="1" si="97"/>
        <v>1451844090.4605336</v>
      </c>
      <c r="X170" s="2">
        <f t="shared" ca="1" si="98"/>
        <v>2724046542.6736422</v>
      </c>
      <c r="Y170" s="2">
        <f t="shared" ca="1" si="99"/>
        <v>787532080.59819531</v>
      </c>
      <c r="Z170" s="6">
        <f t="shared" ca="1" si="77"/>
        <v>0.51974592916154372</v>
      </c>
      <c r="AA170" s="7">
        <f t="shared" ca="1" si="78"/>
        <v>0.48025407083845628</v>
      </c>
      <c r="AB170" s="2">
        <f t="shared" ca="1" si="79"/>
        <v>0.51457833247768225</v>
      </c>
      <c r="AC170" s="2">
        <f t="shared" ca="1" si="80"/>
        <v>0.16513568897868994</v>
      </c>
      <c r="AD170" s="2">
        <f t="shared" ca="1" si="81"/>
        <v>0</v>
      </c>
      <c r="AE170" s="2">
        <f t="shared" ca="1" si="82"/>
        <v>0.45666260441156281</v>
      </c>
      <c r="AF170" s="2">
        <f t="shared" ca="1" si="83"/>
        <v>8.9206688964416678E-2</v>
      </c>
      <c r="AG170" s="2">
        <f t="shared" ca="1" si="84"/>
        <v>0</v>
      </c>
      <c r="AH170" s="6">
        <f t="shared" ca="1" si="70"/>
        <v>0.87852561241500793</v>
      </c>
      <c r="AI170" s="7">
        <f t="shared" ca="1" si="71"/>
        <v>0.12147438758499207</v>
      </c>
      <c r="AJ170" s="2"/>
    </row>
    <row r="171" spans="4:36" x14ac:dyDescent="0.25">
      <c r="D171" s="29">
        <f t="shared" si="96"/>
        <v>168</v>
      </c>
      <c r="E171" s="3">
        <f t="shared" si="85"/>
        <v>360</v>
      </c>
      <c r="F171" s="15">
        <f t="shared" si="86"/>
        <v>480</v>
      </c>
      <c r="G171">
        <f t="shared" si="87"/>
        <v>160.00000000000003</v>
      </c>
      <c r="H171" s="25">
        <f t="shared" si="88"/>
        <v>0.6</v>
      </c>
      <c r="I171" s="26">
        <f t="shared" si="89"/>
        <v>0.4</v>
      </c>
      <c r="J171" s="2">
        <f t="shared" si="90"/>
        <v>360</v>
      </c>
      <c r="K171" s="2">
        <f t="shared" si="91"/>
        <v>480</v>
      </c>
      <c r="L171" s="2">
        <f t="shared" si="92"/>
        <v>160.00000000000003</v>
      </c>
      <c r="M171" s="25">
        <f>(J171+K171/2)/SUM(J171:L171)</f>
        <v>0.6</v>
      </c>
      <c r="N171" s="26">
        <f t="shared" si="69"/>
        <v>0.4</v>
      </c>
      <c r="O171" s="2">
        <f t="shared" si="93"/>
        <v>360</v>
      </c>
      <c r="P171" s="2">
        <f t="shared" si="94"/>
        <v>480</v>
      </c>
      <c r="Q171" s="2">
        <f t="shared" si="95"/>
        <v>160.00000000000003</v>
      </c>
      <c r="R171" s="25">
        <f t="shared" si="72"/>
        <v>0.6</v>
      </c>
      <c r="S171" s="26">
        <f t="shared" si="73"/>
        <v>0.4</v>
      </c>
      <c r="T171" s="27">
        <f t="shared" ca="1" si="74"/>
        <v>2447997213.3603125</v>
      </c>
      <c r="U171" s="27">
        <f t="shared" ca="1" si="75"/>
        <v>4530734601.2117205</v>
      </c>
      <c r="V171" s="27">
        <f t="shared" ca="1" si="76"/>
        <v>2015645588.9051819</v>
      </c>
      <c r="W171" s="27">
        <f t="shared" ca="1" si="97"/>
        <v>1226235707.1865661</v>
      </c>
      <c r="X171" s="27">
        <f t="shared" ca="1" si="98"/>
        <v>658303653.68555105</v>
      </c>
      <c r="Y171" s="27">
        <f t="shared" ca="1" si="99"/>
        <v>332017772.70059347</v>
      </c>
      <c r="Z171" s="25">
        <f t="shared" ca="1" si="77"/>
        <v>0.5240345498671195</v>
      </c>
      <c r="AA171" s="26">
        <f t="shared" ca="1" si="78"/>
        <v>0.47596545013288055</v>
      </c>
      <c r="AB171" s="27">
        <f t="shared" ca="1" si="79"/>
        <v>0.48762700925354374</v>
      </c>
      <c r="AC171" s="27">
        <f t="shared" ca="1" si="80"/>
        <v>0.17127230596121146</v>
      </c>
      <c r="AD171" s="27">
        <f t="shared" ca="1" si="81"/>
        <v>0</v>
      </c>
      <c r="AE171" s="27">
        <f t="shared" ca="1" si="82"/>
        <v>0.18787619706295719</v>
      </c>
      <c r="AF171" s="27">
        <f t="shared" ca="1" si="83"/>
        <v>2.8657219514380317E-2</v>
      </c>
      <c r="AG171" s="27">
        <f t="shared" ca="1" si="84"/>
        <v>0</v>
      </c>
      <c r="AH171" s="25">
        <f t="shared" ca="1" si="70"/>
        <v>0.87003150405051755</v>
      </c>
      <c r="AI171" s="26">
        <f t="shared" ca="1" si="71"/>
        <v>0.12996849594948254</v>
      </c>
      <c r="AJ171" s="2"/>
    </row>
    <row r="172" spans="4:36" x14ac:dyDescent="0.25">
      <c r="D172" s="30">
        <f t="shared" si="96"/>
        <v>169</v>
      </c>
      <c r="E172" s="3">
        <f t="shared" si="85"/>
        <v>360</v>
      </c>
      <c r="F172" s="15">
        <f t="shared" si="86"/>
        <v>480</v>
      </c>
      <c r="G172">
        <f t="shared" si="87"/>
        <v>160.00000000000003</v>
      </c>
      <c r="H172" s="6">
        <f t="shared" si="88"/>
        <v>0.6</v>
      </c>
      <c r="I172" s="7">
        <f t="shared" si="89"/>
        <v>0.4</v>
      </c>
      <c r="J172" s="2">
        <f t="shared" si="90"/>
        <v>360</v>
      </c>
      <c r="K172" s="2">
        <f t="shared" si="91"/>
        <v>480</v>
      </c>
      <c r="L172" s="2">
        <f t="shared" si="92"/>
        <v>160.00000000000003</v>
      </c>
      <c r="M172" s="6">
        <f>(J172+K172/2)/SUM(J172:L172)</f>
        <v>0.6</v>
      </c>
      <c r="N172" s="7">
        <f t="shared" si="69"/>
        <v>0.4</v>
      </c>
      <c r="O172" s="2">
        <f t="shared" si="93"/>
        <v>360</v>
      </c>
      <c r="P172" s="2">
        <f t="shared" si="94"/>
        <v>480</v>
      </c>
      <c r="Q172" s="2">
        <f t="shared" si="95"/>
        <v>160.00000000000003</v>
      </c>
      <c r="R172" s="6">
        <f t="shared" si="72"/>
        <v>0.6</v>
      </c>
      <c r="S172" s="7">
        <f t="shared" si="73"/>
        <v>0.4</v>
      </c>
      <c r="T172" s="2">
        <f t="shared" ca="1" si="74"/>
        <v>2967549539.6252913</v>
      </c>
      <c r="U172" s="2">
        <f t="shared" ca="1" si="75"/>
        <v>4753924728.0790882</v>
      </c>
      <c r="V172" s="2">
        <f t="shared" ca="1" si="76"/>
        <v>2172340876.1205568</v>
      </c>
      <c r="W172" s="2">
        <f t="shared" ca="1" si="97"/>
        <v>657276759.67796075</v>
      </c>
      <c r="X172" s="2">
        <f t="shared" ca="1" si="98"/>
        <v>2608676088.5601144</v>
      </c>
      <c r="Y172" s="2">
        <f t="shared" ca="1" si="99"/>
        <v>1156815101.2785945</v>
      </c>
      <c r="Z172" s="6">
        <f t="shared" ca="1" si="77"/>
        <v>0.5401871599552297</v>
      </c>
      <c r="AA172" s="7">
        <f t="shared" ca="1" si="78"/>
        <v>0.45981284004477024</v>
      </c>
      <c r="AB172" s="2">
        <f t="shared" ca="1" si="79"/>
        <v>0.47803870372620433</v>
      </c>
      <c r="AC172" s="2">
        <f t="shared" ca="1" si="80"/>
        <v>0.15986096616658566</v>
      </c>
      <c r="AD172" s="2">
        <f t="shared" ca="1" si="81"/>
        <v>0</v>
      </c>
      <c r="AE172" s="2">
        <f t="shared" ca="1" si="82"/>
        <v>0.26319930749318637</v>
      </c>
      <c r="AF172" s="2">
        <f t="shared" ca="1" si="83"/>
        <v>2.2097642993986557E-2</v>
      </c>
      <c r="AG172" s="2">
        <f t="shared" ca="1" si="84"/>
        <v>0</v>
      </c>
      <c r="AH172" s="6">
        <f t="shared" ca="1" si="70"/>
        <v>0.87469740641702076</v>
      </c>
      <c r="AI172" s="7">
        <f t="shared" ca="1" si="71"/>
        <v>0.12530259358297915</v>
      </c>
      <c r="AJ172" s="2"/>
    </row>
    <row r="173" spans="4:36" x14ac:dyDescent="0.25">
      <c r="D173" s="29">
        <f t="shared" si="96"/>
        <v>170</v>
      </c>
      <c r="E173" s="3">
        <f t="shared" si="85"/>
        <v>360</v>
      </c>
      <c r="F173" s="15">
        <f t="shared" si="86"/>
        <v>480</v>
      </c>
      <c r="G173">
        <f t="shared" si="87"/>
        <v>160.00000000000003</v>
      </c>
      <c r="H173" s="25">
        <f t="shared" si="88"/>
        <v>0.6</v>
      </c>
      <c r="I173" s="26">
        <f t="shared" si="89"/>
        <v>0.4</v>
      </c>
      <c r="J173" s="2">
        <f t="shared" si="90"/>
        <v>360</v>
      </c>
      <c r="K173" s="2">
        <f t="shared" si="91"/>
        <v>480</v>
      </c>
      <c r="L173" s="2">
        <f t="shared" si="92"/>
        <v>160.00000000000003</v>
      </c>
      <c r="M173" s="25">
        <f>(J173+K173/2)/SUM(J173:L173)</f>
        <v>0.6</v>
      </c>
      <c r="N173" s="26">
        <f t="shared" si="69"/>
        <v>0.4</v>
      </c>
      <c r="O173" s="2">
        <f t="shared" si="93"/>
        <v>360</v>
      </c>
      <c r="P173" s="2">
        <f t="shared" si="94"/>
        <v>480</v>
      </c>
      <c r="Q173" s="2">
        <f t="shared" si="95"/>
        <v>160.00000000000003</v>
      </c>
      <c r="R173" s="25">
        <f t="shared" si="72"/>
        <v>0.6</v>
      </c>
      <c r="S173" s="26">
        <f t="shared" si="73"/>
        <v>0.4</v>
      </c>
      <c r="T173" s="27">
        <f t="shared" ca="1" si="74"/>
        <v>3034070754.7858052</v>
      </c>
      <c r="U173" s="27">
        <f t="shared" ca="1" si="75"/>
        <v>5498516144.945178</v>
      </c>
      <c r="V173" s="27">
        <f t="shared" ca="1" si="76"/>
        <v>2350609758.4764452</v>
      </c>
      <c r="W173" s="27">
        <f t="shared" ca="1" si="97"/>
        <v>2067500518.0609055</v>
      </c>
      <c r="X173" s="27">
        <f t="shared" ca="1" si="98"/>
        <v>3737764569.9131045</v>
      </c>
      <c r="Y173" s="27">
        <f t="shared" ca="1" si="99"/>
        <v>506197585.66998321</v>
      </c>
      <c r="Z173" s="25">
        <f t="shared" ca="1" si="77"/>
        <v>0.53139982754028137</v>
      </c>
      <c r="AA173" s="26">
        <f t="shared" ca="1" si="78"/>
        <v>0.46860017245971858</v>
      </c>
      <c r="AB173" s="27">
        <f t="shared" ca="1" si="79"/>
        <v>0.43868503814211202</v>
      </c>
      <c r="AC173" s="27">
        <f t="shared" ca="1" si="80"/>
        <v>0.17251429004635971</v>
      </c>
      <c r="AD173" s="27">
        <f t="shared" ca="1" si="81"/>
        <v>0</v>
      </c>
      <c r="AE173" s="27">
        <f t="shared" ca="1" si="82"/>
        <v>0.16357990967197625</v>
      </c>
      <c r="AF173" s="27">
        <f t="shared" ca="1" si="83"/>
        <v>0.12226186016331939</v>
      </c>
      <c r="AG173" s="27">
        <f t="shared" ca="1" si="84"/>
        <v>0</v>
      </c>
      <c r="AH173" s="25">
        <f t="shared" ca="1" si="70"/>
        <v>0.85887231702489475</v>
      </c>
      <c r="AI173" s="26">
        <f t="shared" ca="1" si="71"/>
        <v>0.14112768297510508</v>
      </c>
      <c r="AJ173" s="2"/>
    </row>
    <row r="174" spans="4:36" x14ac:dyDescent="0.25">
      <c r="D174" s="30">
        <f t="shared" si="96"/>
        <v>171</v>
      </c>
      <c r="E174" s="3">
        <f t="shared" si="85"/>
        <v>360</v>
      </c>
      <c r="F174" s="15">
        <f t="shared" si="86"/>
        <v>480</v>
      </c>
      <c r="G174">
        <f t="shared" si="87"/>
        <v>160.00000000000003</v>
      </c>
      <c r="H174" s="6">
        <f t="shared" si="88"/>
        <v>0.6</v>
      </c>
      <c r="I174" s="7">
        <f t="shared" si="89"/>
        <v>0.4</v>
      </c>
      <c r="J174" s="2">
        <f t="shared" si="90"/>
        <v>360</v>
      </c>
      <c r="K174" s="2">
        <f t="shared" si="91"/>
        <v>480</v>
      </c>
      <c r="L174" s="2">
        <f t="shared" si="92"/>
        <v>160.00000000000003</v>
      </c>
      <c r="M174" s="6">
        <f>(J174+K174/2)/SUM(J174:L174)</f>
        <v>0.6</v>
      </c>
      <c r="N174" s="7">
        <f t="shared" si="69"/>
        <v>0.4</v>
      </c>
      <c r="O174" s="2">
        <f t="shared" si="93"/>
        <v>360</v>
      </c>
      <c r="P174" s="2">
        <f t="shared" si="94"/>
        <v>480</v>
      </c>
      <c r="Q174" s="2">
        <f t="shared" si="95"/>
        <v>160.00000000000003</v>
      </c>
      <c r="R174" s="6">
        <f t="shared" si="72"/>
        <v>0.6</v>
      </c>
      <c r="S174" s="7">
        <f t="shared" si="73"/>
        <v>0.4</v>
      </c>
      <c r="T174" s="2">
        <f t="shared" ca="1" si="74"/>
        <v>3429770244.8489685</v>
      </c>
      <c r="U174" s="2">
        <f t="shared" ca="1" si="75"/>
        <v>6064660744.8869667</v>
      </c>
      <c r="V174" s="2">
        <f t="shared" ca="1" si="76"/>
        <v>2477085334.2922339</v>
      </c>
      <c r="W174" s="2">
        <f t="shared" ca="1" si="97"/>
        <v>869420690.75715315</v>
      </c>
      <c r="X174" s="2">
        <f t="shared" ca="1" si="98"/>
        <v>2485225389.0066376</v>
      </c>
      <c r="Y174" s="2">
        <f t="shared" ca="1" si="99"/>
        <v>36754138.428221919</v>
      </c>
      <c r="Z174" s="6">
        <f t="shared" ca="1" si="77"/>
        <v>0.53978965090013653</v>
      </c>
      <c r="AA174" s="7">
        <f t="shared" ca="1" si="78"/>
        <v>0.46021034909986341</v>
      </c>
      <c r="AB174" s="2">
        <f t="shared" ca="1" si="79"/>
        <v>0.43590252606211255</v>
      </c>
      <c r="AC174" s="2">
        <f t="shared" ca="1" si="80"/>
        <v>0.15822153548170911</v>
      </c>
      <c r="AD174" s="2">
        <f t="shared" ca="1" si="81"/>
        <v>0</v>
      </c>
      <c r="AE174" s="2">
        <f t="shared" ca="1" si="82"/>
        <v>0.12997329209627562</v>
      </c>
      <c r="AF174" s="2">
        <f t="shared" ca="1" si="83"/>
        <v>6.4654461240214706E-2</v>
      </c>
      <c r="AG174" s="2">
        <f t="shared" ca="1" si="84"/>
        <v>0</v>
      </c>
      <c r="AH174" s="6">
        <f t="shared" ca="1" si="70"/>
        <v>0.86684469985058921</v>
      </c>
      <c r="AI174" s="7">
        <f t="shared" ca="1" si="71"/>
        <v>0.13315530014941074</v>
      </c>
      <c r="AJ174" s="2"/>
    </row>
    <row r="175" spans="4:36" x14ac:dyDescent="0.25">
      <c r="D175" s="29">
        <f t="shared" si="96"/>
        <v>172</v>
      </c>
      <c r="E175" s="3">
        <f t="shared" si="85"/>
        <v>360</v>
      </c>
      <c r="F175" s="15">
        <f t="shared" si="86"/>
        <v>480</v>
      </c>
      <c r="G175">
        <f t="shared" si="87"/>
        <v>160.00000000000003</v>
      </c>
      <c r="H175" s="25">
        <f t="shared" si="88"/>
        <v>0.6</v>
      </c>
      <c r="I175" s="26">
        <f t="shared" si="89"/>
        <v>0.4</v>
      </c>
      <c r="J175" s="2">
        <f t="shared" si="90"/>
        <v>360</v>
      </c>
      <c r="K175" s="2">
        <f t="shared" si="91"/>
        <v>480</v>
      </c>
      <c r="L175" s="2">
        <f t="shared" si="92"/>
        <v>160.00000000000003</v>
      </c>
      <c r="M175" s="25">
        <f>(J175+K175/2)/SUM(J175:L175)</f>
        <v>0.6</v>
      </c>
      <c r="N175" s="26">
        <f t="shared" si="69"/>
        <v>0.4</v>
      </c>
      <c r="O175" s="2">
        <f t="shared" si="93"/>
        <v>360</v>
      </c>
      <c r="P175" s="2">
        <f t="shared" si="94"/>
        <v>480</v>
      </c>
      <c r="Q175" s="2">
        <f t="shared" si="95"/>
        <v>160.00000000000003</v>
      </c>
      <c r="R175" s="25">
        <f t="shared" si="72"/>
        <v>0.6</v>
      </c>
      <c r="S175" s="26">
        <f t="shared" si="73"/>
        <v>0.4</v>
      </c>
      <c r="T175" s="27">
        <f t="shared" ca="1" si="74"/>
        <v>3795077298.5476451</v>
      </c>
      <c r="U175" s="27">
        <f t="shared" ca="1" si="75"/>
        <v>6825126458.3205194</v>
      </c>
      <c r="V175" s="27">
        <f t="shared" ca="1" si="76"/>
        <v>2548464199.5628214</v>
      </c>
      <c r="W175" s="27">
        <f t="shared" ca="1" si="97"/>
        <v>2592192488.9461064</v>
      </c>
      <c r="X175" s="27">
        <f t="shared" ca="1" si="98"/>
        <v>3487197782.2105637</v>
      </c>
      <c r="Y175" s="27">
        <f t="shared" ca="1" si="99"/>
        <v>604471995.48172522</v>
      </c>
      <c r="Z175" s="25">
        <f t="shared" ca="1" si="77"/>
        <v>0.54733254354613881</v>
      </c>
      <c r="AA175" s="26">
        <f t="shared" ca="1" si="78"/>
        <v>0.45266745645386131</v>
      </c>
      <c r="AB175" s="27">
        <f t="shared" ca="1" si="79"/>
        <v>0.4219916588641402</v>
      </c>
      <c r="AC175" s="27">
        <f t="shared" ca="1" si="80"/>
        <v>0.16095450553253138</v>
      </c>
      <c r="AD175" s="27">
        <f t="shared" ca="1" si="81"/>
        <v>0</v>
      </c>
      <c r="AE175" s="27">
        <f t="shared" ca="1" si="82"/>
        <v>0.22258797615662332</v>
      </c>
      <c r="AF175" s="27">
        <f t="shared" ca="1" si="83"/>
        <v>9.5481183701911526E-2</v>
      </c>
      <c r="AG175" s="27">
        <f t="shared" ca="1" si="84"/>
        <v>0</v>
      </c>
      <c r="AH175" s="25">
        <f t="shared" ca="1" si="70"/>
        <v>0.86194736721605025</v>
      </c>
      <c r="AI175" s="26">
        <f t="shared" ca="1" si="71"/>
        <v>0.13805263278394972</v>
      </c>
      <c r="AJ175" s="2"/>
    </row>
    <row r="176" spans="4:36" x14ac:dyDescent="0.25">
      <c r="D176" s="30">
        <f t="shared" si="96"/>
        <v>173</v>
      </c>
      <c r="E176" s="3">
        <f t="shared" si="85"/>
        <v>360</v>
      </c>
      <c r="F176" s="15">
        <f t="shared" si="86"/>
        <v>480</v>
      </c>
      <c r="G176">
        <f t="shared" si="87"/>
        <v>160.00000000000003</v>
      </c>
      <c r="H176" s="6">
        <f t="shared" si="88"/>
        <v>0.6</v>
      </c>
      <c r="I176" s="7">
        <f t="shared" si="89"/>
        <v>0.4</v>
      </c>
      <c r="J176" s="2">
        <f t="shared" si="90"/>
        <v>360</v>
      </c>
      <c r="K176" s="2">
        <f t="shared" si="91"/>
        <v>480</v>
      </c>
      <c r="L176" s="2">
        <f t="shared" si="92"/>
        <v>160.00000000000003</v>
      </c>
      <c r="M176" s="6">
        <f>(J176+K176/2)/SUM(J176:L176)</f>
        <v>0.6</v>
      </c>
      <c r="N176" s="7">
        <f t="shared" si="69"/>
        <v>0.4</v>
      </c>
      <c r="O176" s="2">
        <f t="shared" si="93"/>
        <v>360</v>
      </c>
      <c r="P176" s="2">
        <f t="shared" si="94"/>
        <v>480</v>
      </c>
      <c r="Q176" s="2">
        <f t="shared" si="95"/>
        <v>160.00000000000003</v>
      </c>
      <c r="R176" s="6">
        <f t="shared" si="72"/>
        <v>0.6</v>
      </c>
      <c r="S176" s="7">
        <f t="shared" si="73"/>
        <v>0.4</v>
      </c>
      <c r="T176" s="2">
        <f t="shared" ca="1" si="74"/>
        <v>4455694738.7935171</v>
      </c>
      <c r="U176" s="2">
        <f t="shared" ca="1" si="75"/>
        <v>7212382708.6901178</v>
      </c>
      <c r="V176" s="2">
        <f t="shared" ca="1" si="76"/>
        <v>2817457304.5904508</v>
      </c>
      <c r="W176" s="2">
        <f t="shared" ca="1" si="97"/>
        <v>1133257704.1098235</v>
      </c>
      <c r="X176" s="2">
        <f t="shared" ca="1" si="98"/>
        <v>6294934425.177351</v>
      </c>
      <c r="Y176" s="2">
        <f t="shared" ca="1" si="99"/>
        <v>315175356.93289244</v>
      </c>
      <c r="Z176" s="6">
        <f t="shared" ca="1" si="77"/>
        <v>0.55654735783808396</v>
      </c>
      <c r="AA176" s="7">
        <f t="shared" ca="1" si="78"/>
        <v>0.4434526421619161</v>
      </c>
      <c r="AB176" s="2">
        <f t="shared" ca="1" si="79"/>
        <v>0.41491491593407687</v>
      </c>
      <c r="AC176" s="2">
        <f t="shared" ca="1" si="80"/>
        <v>0.15164913070519206</v>
      </c>
      <c r="AD176" s="2">
        <f t="shared" ca="1" si="81"/>
        <v>0</v>
      </c>
      <c r="AE176" s="2">
        <f t="shared" ca="1" si="82"/>
        <v>0.18213054403226739</v>
      </c>
      <c r="AF176" s="2">
        <f t="shared" ca="1" si="83"/>
        <v>0.10062061536022113</v>
      </c>
      <c r="AG176" s="2">
        <f t="shared" ca="1" si="84"/>
        <v>0</v>
      </c>
      <c r="AH176" s="6">
        <f t="shared" ca="1" si="70"/>
        <v>0.86616770724797942</v>
      </c>
      <c r="AI176" s="7">
        <f t="shared" ca="1" si="71"/>
        <v>0.13383229275202049</v>
      </c>
      <c r="AJ176" s="2"/>
    </row>
    <row r="177" spans="4:36" x14ac:dyDescent="0.25">
      <c r="D177" s="29">
        <f t="shared" si="96"/>
        <v>174</v>
      </c>
      <c r="E177" s="3">
        <f t="shared" si="85"/>
        <v>360</v>
      </c>
      <c r="F177" s="15">
        <f t="shared" si="86"/>
        <v>480</v>
      </c>
      <c r="G177">
        <f t="shared" si="87"/>
        <v>160.00000000000003</v>
      </c>
      <c r="H177" s="25">
        <f t="shared" si="88"/>
        <v>0.6</v>
      </c>
      <c r="I177" s="26">
        <f t="shared" si="89"/>
        <v>0.4</v>
      </c>
      <c r="J177" s="2">
        <f t="shared" si="90"/>
        <v>360</v>
      </c>
      <c r="K177" s="2">
        <f t="shared" si="91"/>
        <v>480</v>
      </c>
      <c r="L177" s="2">
        <f t="shared" si="92"/>
        <v>160.00000000000003</v>
      </c>
      <c r="M177" s="25">
        <f>(J177+K177/2)/SUM(J177:L177)</f>
        <v>0.6</v>
      </c>
      <c r="N177" s="26">
        <f t="shared" si="69"/>
        <v>0.4</v>
      </c>
      <c r="O177" s="2">
        <f t="shared" si="93"/>
        <v>360</v>
      </c>
      <c r="P177" s="2">
        <f t="shared" si="94"/>
        <v>480</v>
      </c>
      <c r="Q177" s="2">
        <f t="shared" si="95"/>
        <v>160.00000000000003</v>
      </c>
      <c r="R177" s="25">
        <f t="shared" si="72"/>
        <v>0.6</v>
      </c>
      <c r="S177" s="26">
        <f t="shared" si="73"/>
        <v>0.4</v>
      </c>
      <c r="T177" s="27">
        <f t="shared" ca="1" si="74"/>
        <v>4698820174.6968565</v>
      </c>
      <c r="U177" s="27">
        <f t="shared" ca="1" si="75"/>
        <v>8327724158.447794</v>
      </c>
      <c r="V177" s="27">
        <f t="shared" ca="1" si="76"/>
        <v>2907543894.1368461</v>
      </c>
      <c r="W177" s="27">
        <f t="shared" ca="1" si="97"/>
        <v>4190862133.0935655</v>
      </c>
      <c r="X177" s="27">
        <f t="shared" ca="1" si="98"/>
        <v>3298362833.9672084</v>
      </c>
      <c r="Y177" s="27">
        <f t="shared" ca="1" si="99"/>
        <v>25663680.627746403</v>
      </c>
      <c r="Z177" s="25">
        <f t="shared" ca="1" si="77"/>
        <v>0.55620893567957919</v>
      </c>
      <c r="AA177" s="26">
        <f t="shared" ca="1" si="78"/>
        <v>0.44379106432042081</v>
      </c>
      <c r="AB177" s="27">
        <f t="shared" ca="1" si="79"/>
        <v>0.39685997367142889</v>
      </c>
      <c r="AC177" s="27">
        <f t="shared" ca="1" si="80"/>
        <v>0.15725023333783025</v>
      </c>
      <c r="AD177" s="27">
        <f t="shared" ca="1" si="81"/>
        <v>0</v>
      </c>
      <c r="AE177" s="27">
        <f t="shared" ca="1" si="82"/>
        <v>0.22580550887569756</v>
      </c>
      <c r="AF177" s="27">
        <f t="shared" ca="1" si="83"/>
        <v>0.10347170372605316</v>
      </c>
      <c r="AG177" s="27">
        <f t="shared" ca="1" si="84"/>
        <v>0</v>
      </c>
      <c r="AH177" s="25">
        <f t="shared" ca="1" si="70"/>
        <v>0.85810563372711646</v>
      </c>
      <c r="AI177" s="26">
        <f t="shared" ca="1" si="71"/>
        <v>0.14189436627288352</v>
      </c>
      <c r="AJ177" s="2"/>
    </row>
    <row r="178" spans="4:36" x14ac:dyDescent="0.25">
      <c r="D178" s="30">
        <f t="shared" si="96"/>
        <v>175</v>
      </c>
      <c r="E178" s="3">
        <f t="shared" si="85"/>
        <v>360</v>
      </c>
      <c r="F178" s="15">
        <f t="shared" si="86"/>
        <v>480</v>
      </c>
      <c r="G178">
        <f t="shared" si="87"/>
        <v>160.00000000000003</v>
      </c>
      <c r="H178" s="6">
        <f t="shared" si="88"/>
        <v>0.6</v>
      </c>
      <c r="I178" s="7">
        <f t="shared" si="89"/>
        <v>0.4</v>
      </c>
      <c r="J178" s="2">
        <f t="shared" si="90"/>
        <v>360</v>
      </c>
      <c r="K178" s="2">
        <f t="shared" si="91"/>
        <v>480</v>
      </c>
      <c r="L178" s="2">
        <f t="shared" si="92"/>
        <v>160.00000000000003</v>
      </c>
      <c r="M178" s="6">
        <f>(J178+K178/2)/SUM(J178:L178)</f>
        <v>0.6</v>
      </c>
      <c r="N178" s="7">
        <f t="shared" si="69"/>
        <v>0.4</v>
      </c>
      <c r="O178" s="2">
        <f t="shared" si="93"/>
        <v>360</v>
      </c>
      <c r="P178" s="2">
        <f t="shared" si="94"/>
        <v>480</v>
      </c>
      <c r="Q178" s="2">
        <f t="shared" si="95"/>
        <v>160.00000000000003</v>
      </c>
      <c r="R178" s="6">
        <f t="shared" si="72"/>
        <v>0.6</v>
      </c>
      <c r="S178" s="7">
        <f t="shared" si="73"/>
        <v>0.4</v>
      </c>
      <c r="T178" s="2">
        <f t="shared" ca="1" si="74"/>
        <v>5818106609.3971882</v>
      </c>
      <c r="U178" s="2">
        <f t="shared" ca="1" si="75"/>
        <v>8565722095.1020851</v>
      </c>
      <c r="V178" s="2">
        <f t="shared" ca="1" si="76"/>
        <v>3143668345.5103731</v>
      </c>
      <c r="W178" s="2">
        <f t="shared" ca="1" si="97"/>
        <v>3380385828.0434694</v>
      </c>
      <c r="X178" s="2">
        <f t="shared" ca="1" si="98"/>
        <v>1216764017.8178535</v>
      </c>
      <c r="Y178" s="2">
        <f t="shared" ca="1" si="99"/>
        <v>868699627.27354109</v>
      </c>
      <c r="Z178" s="6">
        <f t="shared" ca="1" si="77"/>
        <v>0.5762926462419613</v>
      </c>
      <c r="AA178" s="7">
        <f t="shared" ca="1" si="78"/>
        <v>0.42370735375803859</v>
      </c>
      <c r="AB178" s="2">
        <f t="shared" ca="1" si="79"/>
        <v>0.4009190273122048</v>
      </c>
      <c r="AC178" s="2">
        <f t="shared" ca="1" si="80"/>
        <v>0.14184548748176556</v>
      </c>
      <c r="AD178" s="2">
        <f t="shared" ca="1" si="81"/>
        <v>0</v>
      </c>
      <c r="AE178" s="2">
        <f t="shared" ca="1" si="82"/>
        <v>0.38152685864926006</v>
      </c>
      <c r="AF178" s="2">
        <f t="shared" ca="1" si="83"/>
        <v>9.7180928829230045E-2</v>
      </c>
      <c r="AG178" s="2">
        <f t="shared" ca="1" si="84"/>
        <v>0</v>
      </c>
      <c r="AH178" s="6">
        <f t="shared" ca="1" si="70"/>
        <v>0.86933054426410949</v>
      </c>
      <c r="AI178" s="7">
        <f t="shared" ca="1" si="71"/>
        <v>0.13066945573589048</v>
      </c>
      <c r="AJ178" s="2"/>
    </row>
    <row r="179" spans="4:36" x14ac:dyDescent="0.25">
      <c r="D179" s="29">
        <f t="shared" si="96"/>
        <v>176</v>
      </c>
      <c r="E179" s="3">
        <f t="shared" si="85"/>
        <v>360</v>
      </c>
      <c r="F179" s="15">
        <f t="shared" si="86"/>
        <v>480</v>
      </c>
      <c r="G179">
        <f t="shared" si="87"/>
        <v>160.00000000000003</v>
      </c>
      <c r="H179" s="25">
        <f t="shared" si="88"/>
        <v>0.6</v>
      </c>
      <c r="I179" s="26">
        <f t="shared" si="89"/>
        <v>0.4</v>
      </c>
      <c r="J179" s="2">
        <f t="shared" si="90"/>
        <v>360</v>
      </c>
      <c r="K179" s="2">
        <f t="shared" si="91"/>
        <v>480</v>
      </c>
      <c r="L179" s="2">
        <f t="shared" si="92"/>
        <v>160.00000000000003</v>
      </c>
      <c r="M179" s="25">
        <f>(J179+K179/2)/SUM(J179:L179)</f>
        <v>0.6</v>
      </c>
      <c r="N179" s="26">
        <f t="shared" si="69"/>
        <v>0.4</v>
      </c>
      <c r="O179" s="2">
        <f t="shared" si="93"/>
        <v>360</v>
      </c>
      <c r="P179" s="2">
        <f t="shared" si="94"/>
        <v>480</v>
      </c>
      <c r="Q179" s="2">
        <f t="shared" si="95"/>
        <v>160.00000000000003</v>
      </c>
      <c r="R179" s="25">
        <f t="shared" si="72"/>
        <v>0.6</v>
      </c>
      <c r="S179" s="26">
        <f t="shared" si="73"/>
        <v>0.4</v>
      </c>
      <c r="T179" s="27">
        <f t="shared" ca="1" si="74"/>
        <v>6905111447.5359516</v>
      </c>
      <c r="U179" s="27">
        <f t="shared" ca="1" si="75"/>
        <v>8949891777.36656</v>
      </c>
      <c r="V179" s="27">
        <f t="shared" ca="1" si="76"/>
        <v>3425243530.1080976</v>
      </c>
      <c r="W179" s="27">
        <f t="shared" ca="1" si="97"/>
        <v>82345587.814451233</v>
      </c>
      <c r="X179" s="27">
        <f t="shared" ca="1" si="98"/>
        <v>42554832.995116517</v>
      </c>
      <c r="Y179" s="27">
        <f t="shared" ca="1" si="99"/>
        <v>1360102738.3284435</v>
      </c>
      <c r="Z179" s="25">
        <f t="shared" ca="1" si="77"/>
        <v>0.59024438228529141</v>
      </c>
      <c r="AA179" s="26">
        <f t="shared" ca="1" si="78"/>
        <v>0.40975561771470859</v>
      </c>
      <c r="AB179" s="27">
        <f t="shared" ca="1" si="79"/>
        <v>0.4004960815148248</v>
      </c>
      <c r="AC179" s="27">
        <f t="shared" ca="1" si="80"/>
        <v>0.1243747196672004</v>
      </c>
      <c r="AD179" s="27">
        <f t="shared" ca="1" si="81"/>
        <v>0</v>
      </c>
      <c r="AE179" s="27">
        <f t="shared" ca="1" si="82"/>
        <v>0.102253514463345</v>
      </c>
      <c r="AF179" s="27">
        <f t="shared" ca="1" si="83"/>
        <v>6.780638222075136E-2</v>
      </c>
      <c r="AG179" s="27">
        <f t="shared" ca="1" si="84"/>
        <v>0</v>
      </c>
      <c r="AH179" s="25">
        <f t="shared" ca="1" si="70"/>
        <v>0.88151872862130565</v>
      </c>
      <c r="AI179" s="26">
        <f t="shared" ca="1" si="71"/>
        <v>0.11848127137869424</v>
      </c>
      <c r="AJ179" s="2"/>
    </row>
    <row r="180" spans="4:36" x14ac:dyDescent="0.25">
      <c r="D180" s="30">
        <f t="shared" si="96"/>
        <v>177</v>
      </c>
      <c r="E180" s="3">
        <f t="shared" si="85"/>
        <v>360</v>
      </c>
      <c r="F180" s="15">
        <f t="shared" si="86"/>
        <v>480</v>
      </c>
      <c r="G180">
        <f t="shared" si="87"/>
        <v>160.00000000000003</v>
      </c>
      <c r="H180" s="6">
        <f t="shared" si="88"/>
        <v>0.6</v>
      </c>
      <c r="I180" s="7">
        <f t="shared" si="89"/>
        <v>0.4</v>
      </c>
      <c r="J180" s="2">
        <f t="shared" si="90"/>
        <v>360</v>
      </c>
      <c r="K180" s="2">
        <f t="shared" si="91"/>
        <v>480</v>
      </c>
      <c r="L180" s="2">
        <f t="shared" si="92"/>
        <v>160.00000000000003</v>
      </c>
      <c r="M180" s="6">
        <f>(J180+K180/2)/SUM(J180:L180)</f>
        <v>0.6</v>
      </c>
      <c r="N180" s="7">
        <f t="shared" si="69"/>
        <v>0.4</v>
      </c>
      <c r="O180" s="2">
        <f t="shared" si="93"/>
        <v>360</v>
      </c>
      <c r="P180" s="2">
        <f t="shared" si="94"/>
        <v>480</v>
      </c>
      <c r="Q180" s="2">
        <f t="shared" si="95"/>
        <v>160.00000000000003</v>
      </c>
      <c r="R180" s="6">
        <f t="shared" si="72"/>
        <v>0.6</v>
      </c>
      <c r="S180" s="7">
        <f t="shared" si="73"/>
        <v>0.4</v>
      </c>
      <c r="T180" s="2">
        <f t="shared" ca="1" si="74"/>
        <v>6823926688.8659296</v>
      </c>
      <c r="U180" s="2">
        <f t="shared" ca="1" si="75"/>
        <v>9381335078.198185</v>
      </c>
      <c r="V180" s="2">
        <f t="shared" ca="1" si="76"/>
        <v>5003009663.4475565</v>
      </c>
      <c r="W180" s="2">
        <f t="shared" ca="1" si="97"/>
        <v>1556414621.4137657</v>
      </c>
      <c r="X180" s="2">
        <f t="shared" ca="1" si="98"/>
        <v>3741747363.5535722</v>
      </c>
      <c r="Y180" s="2">
        <f t="shared" ca="1" si="99"/>
        <v>1848779565.438056</v>
      </c>
      <c r="Z180" s="6">
        <f t="shared" ca="1" si="77"/>
        <v>0.54292940684450786</v>
      </c>
      <c r="AA180" s="7">
        <f t="shared" ca="1" si="78"/>
        <v>0.45707059315549231</v>
      </c>
      <c r="AB180" s="2">
        <f t="shared" ca="1" si="79"/>
        <v>0.37921520339887127</v>
      </c>
      <c r="AC180" s="2">
        <f t="shared" ca="1" si="80"/>
        <v>9.0215055593755158E-2</v>
      </c>
      <c r="AD180" s="2">
        <f t="shared" ca="1" si="81"/>
        <v>0</v>
      </c>
      <c r="AE180" s="2">
        <f t="shared" ca="1" si="82"/>
        <v>0.26287197263297751</v>
      </c>
      <c r="AF180" s="2">
        <f t="shared" ca="1" si="83"/>
        <v>5.3978567887555284E-2</v>
      </c>
      <c r="AG180" s="2">
        <f t="shared" ca="1" si="84"/>
        <v>0</v>
      </c>
      <c r="AH180" s="6">
        <f t="shared" ca="1" si="70"/>
        <v>0.90391005493835008</v>
      </c>
      <c r="AI180" s="7">
        <f t="shared" ca="1" si="71"/>
        <v>9.6089945061649945E-2</v>
      </c>
      <c r="AJ180" s="2"/>
    </row>
    <row r="181" spans="4:36" x14ac:dyDescent="0.25">
      <c r="D181" s="29">
        <f t="shared" si="96"/>
        <v>178</v>
      </c>
      <c r="E181" s="3">
        <f t="shared" si="85"/>
        <v>360</v>
      </c>
      <c r="F181" s="15">
        <f t="shared" si="86"/>
        <v>480</v>
      </c>
      <c r="G181">
        <f t="shared" si="87"/>
        <v>160.00000000000003</v>
      </c>
      <c r="H181" s="25">
        <f t="shared" si="88"/>
        <v>0.6</v>
      </c>
      <c r="I181" s="26">
        <f t="shared" si="89"/>
        <v>0.4</v>
      </c>
      <c r="J181" s="2">
        <f t="shared" si="90"/>
        <v>360</v>
      </c>
      <c r="K181" s="2">
        <f t="shared" si="91"/>
        <v>480</v>
      </c>
      <c r="L181" s="2">
        <f t="shared" si="92"/>
        <v>160.00000000000003</v>
      </c>
      <c r="M181" s="25">
        <f>(J181+K181/2)/SUM(J181:L181)</f>
        <v>0.6</v>
      </c>
      <c r="N181" s="26">
        <f t="shared" si="69"/>
        <v>0.4</v>
      </c>
      <c r="O181" s="2">
        <f t="shared" si="93"/>
        <v>360</v>
      </c>
      <c r="P181" s="2">
        <f t="shared" si="94"/>
        <v>480</v>
      </c>
      <c r="Q181" s="2">
        <f t="shared" si="95"/>
        <v>160.00000000000003</v>
      </c>
      <c r="R181" s="25">
        <f t="shared" si="72"/>
        <v>0.6</v>
      </c>
      <c r="S181" s="26">
        <f t="shared" si="73"/>
        <v>0.4</v>
      </c>
      <c r="T181" s="27">
        <f t="shared" ca="1" si="74"/>
        <v>6713471807.3134165</v>
      </c>
      <c r="U181" s="27">
        <f t="shared" ca="1" si="75"/>
        <v>11636313822.896049</v>
      </c>
      <c r="V181" s="27">
        <f t="shared" ca="1" si="76"/>
        <v>4979312943.3533783</v>
      </c>
      <c r="W181" s="27">
        <f t="shared" ca="1" si="97"/>
        <v>5552910110.4357758</v>
      </c>
      <c r="X181" s="27">
        <f t="shared" ca="1" si="98"/>
        <v>406248843.74887997</v>
      </c>
      <c r="Y181" s="27">
        <f t="shared" ca="1" si="99"/>
        <v>2514797418.6782031</v>
      </c>
      <c r="Z181" s="25">
        <f t="shared" ca="1" si="77"/>
        <v>0.53716729256580087</v>
      </c>
      <c r="AA181" s="26">
        <f t="shared" ca="1" si="78"/>
        <v>0.46283270743419908</v>
      </c>
      <c r="AB181" s="27">
        <f t="shared" ca="1" si="79"/>
        <v>0.35482670590432985</v>
      </c>
      <c r="AC181" s="27">
        <f t="shared" ca="1" si="80"/>
        <v>9.8125893971493183E-2</v>
      </c>
      <c r="AD181" s="27">
        <f t="shared" ca="1" si="81"/>
        <v>0</v>
      </c>
      <c r="AE181" s="27">
        <f t="shared" ca="1" si="82"/>
        <v>0.26743486169668274</v>
      </c>
      <c r="AF181" s="27">
        <f t="shared" ca="1" si="83"/>
        <v>3.88162954863433E-2</v>
      </c>
      <c r="AG181" s="27">
        <f t="shared" ca="1" si="84"/>
        <v>0</v>
      </c>
      <c r="AH181" s="25">
        <f t="shared" ca="1" si="70"/>
        <v>0.89168193978973254</v>
      </c>
      <c r="AI181" s="26">
        <f t="shared" ca="1" si="71"/>
        <v>0.10831806021026748</v>
      </c>
      <c r="AJ181" s="2"/>
    </row>
    <row r="182" spans="4:36" x14ac:dyDescent="0.25">
      <c r="D182" s="30">
        <f t="shared" si="96"/>
        <v>179</v>
      </c>
      <c r="E182" s="3">
        <f t="shared" si="85"/>
        <v>360</v>
      </c>
      <c r="F182" s="15">
        <f t="shared" si="86"/>
        <v>480</v>
      </c>
      <c r="G182">
        <f t="shared" si="87"/>
        <v>160.00000000000003</v>
      </c>
      <c r="H182" s="6">
        <f t="shared" si="88"/>
        <v>0.6</v>
      </c>
      <c r="I182" s="7">
        <f t="shared" si="89"/>
        <v>0.4</v>
      </c>
      <c r="J182" s="2">
        <f t="shared" si="90"/>
        <v>360</v>
      </c>
      <c r="K182" s="2">
        <f t="shared" si="91"/>
        <v>480</v>
      </c>
      <c r="L182" s="2">
        <f t="shared" si="92"/>
        <v>160.00000000000003</v>
      </c>
      <c r="M182" s="6">
        <f>(J182+K182/2)/SUM(J182:L182)</f>
        <v>0.6</v>
      </c>
      <c r="N182" s="7">
        <f t="shared" si="69"/>
        <v>0.4</v>
      </c>
      <c r="O182" s="2">
        <f t="shared" si="93"/>
        <v>360</v>
      </c>
      <c r="P182" s="2">
        <f t="shared" si="94"/>
        <v>480</v>
      </c>
      <c r="Q182" s="2">
        <f t="shared" si="95"/>
        <v>160.00000000000003</v>
      </c>
      <c r="R182" s="6">
        <f t="shared" si="72"/>
        <v>0.6</v>
      </c>
      <c r="S182" s="7">
        <f t="shared" si="73"/>
        <v>0.4</v>
      </c>
      <c r="T182" s="2">
        <f t="shared" ca="1" si="74"/>
        <v>8260316664.8221035</v>
      </c>
      <c r="U182" s="2">
        <f t="shared" ca="1" si="75"/>
        <v>11711937025.918398</v>
      </c>
      <c r="V182" s="2">
        <f t="shared" ca="1" si="76"/>
        <v>5689754740.1786232</v>
      </c>
      <c r="W182" s="2">
        <f t="shared" ca="1" si="97"/>
        <v>4053340603.6847148</v>
      </c>
      <c r="X182" s="2">
        <f t="shared" ca="1" si="98"/>
        <v>10138212153.211445</v>
      </c>
      <c r="Y182" s="2">
        <f t="shared" ca="1" si="99"/>
        <v>1463131652.6129205</v>
      </c>
      <c r="Z182" s="6">
        <f t="shared" ca="1" si="77"/>
        <v>0.550084971555584</v>
      </c>
      <c r="AA182" s="7">
        <f t="shared" ca="1" si="78"/>
        <v>0.449915028444416</v>
      </c>
      <c r="AB182" s="2">
        <f t="shared" ca="1" si="79"/>
        <v>0.35026846073328533</v>
      </c>
      <c r="AC182" s="2">
        <f t="shared" ca="1" si="80"/>
        <v>8.3927561086984764E-2</v>
      </c>
      <c r="AD182" s="2">
        <f t="shared" ca="1" si="81"/>
        <v>0</v>
      </c>
      <c r="AE182" s="2">
        <f t="shared" ca="1" si="82"/>
        <v>2.2631667973766794E-2</v>
      </c>
      <c r="AF182" s="2">
        <f t="shared" ca="1" si="83"/>
        <v>3.7418200814626781E-2</v>
      </c>
      <c r="AG182" s="2">
        <f t="shared" ca="1" si="84"/>
        <v>0</v>
      </c>
      <c r="AH182" s="6">
        <f t="shared" ca="1" si="70"/>
        <v>0.9033529133510515</v>
      </c>
      <c r="AI182" s="7">
        <f t="shared" ca="1" si="71"/>
        <v>9.6647086648948513E-2</v>
      </c>
      <c r="AJ182" s="2"/>
    </row>
    <row r="183" spans="4:36" x14ac:dyDescent="0.25">
      <c r="D183" s="29">
        <f t="shared" si="96"/>
        <v>180</v>
      </c>
      <c r="E183" s="3">
        <f t="shared" si="85"/>
        <v>360</v>
      </c>
      <c r="F183" s="15">
        <f t="shared" si="86"/>
        <v>480</v>
      </c>
      <c r="G183">
        <f t="shared" si="87"/>
        <v>160.00000000000003</v>
      </c>
      <c r="H183" s="25">
        <f t="shared" si="88"/>
        <v>0.6</v>
      </c>
      <c r="I183" s="26">
        <f t="shared" si="89"/>
        <v>0.4</v>
      </c>
      <c r="J183" s="2">
        <f t="shared" si="90"/>
        <v>360</v>
      </c>
      <c r="K183" s="2">
        <f t="shared" si="91"/>
        <v>480</v>
      </c>
      <c r="L183" s="2">
        <f t="shared" si="92"/>
        <v>160.00000000000003</v>
      </c>
      <c r="M183" s="25">
        <f>(J183+K183/2)/SUM(J183:L183)</f>
        <v>0.6</v>
      </c>
      <c r="N183" s="26">
        <f t="shared" si="69"/>
        <v>0.4</v>
      </c>
      <c r="O183" s="2">
        <f t="shared" si="93"/>
        <v>360</v>
      </c>
      <c r="P183" s="2">
        <f t="shared" si="94"/>
        <v>480</v>
      </c>
      <c r="Q183" s="2">
        <f t="shared" si="95"/>
        <v>160.00000000000003</v>
      </c>
      <c r="R183" s="25">
        <f t="shared" si="72"/>
        <v>0.6</v>
      </c>
      <c r="S183" s="26">
        <f t="shared" si="73"/>
        <v>0.4</v>
      </c>
      <c r="T183" s="27">
        <f t="shared" ca="1" si="74"/>
        <v>8429601924.0531292</v>
      </c>
      <c r="U183" s="27">
        <f t="shared" ca="1" si="75"/>
        <v>14364168461.637226</v>
      </c>
      <c r="V183" s="27">
        <f t="shared" ca="1" si="76"/>
        <v>5434438888.3206816</v>
      </c>
      <c r="W183" s="27">
        <f t="shared" ca="1" si="97"/>
        <v>2712598971.0759773</v>
      </c>
      <c r="X183" s="27">
        <f t="shared" ca="1" si="98"/>
        <v>2414435906.4351864</v>
      </c>
      <c r="Y183" s="27">
        <f t="shared" ca="1" si="99"/>
        <v>976040031.84855044</v>
      </c>
      <c r="Z183" s="25">
        <f t="shared" ca="1" si="77"/>
        <v>0.55305265747923327</v>
      </c>
      <c r="AA183" s="26">
        <f t="shared" ca="1" si="78"/>
        <v>0.44694734252076668</v>
      </c>
      <c r="AB183" s="27">
        <f t="shared" ca="1" si="79"/>
        <v>0.34920239092463151</v>
      </c>
      <c r="AC183" s="27">
        <f t="shared" ca="1" si="80"/>
        <v>7.6879833352480956E-2</v>
      </c>
      <c r="AD183" s="27">
        <f t="shared" ca="1" si="81"/>
        <v>0</v>
      </c>
      <c r="AE183" s="27">
        <f t="shared" ca="1" si="82"/>
        <v>3.8805710049879143E-2</v>
      </c>
      <c r="AF183" s="27">
        <f t="shared" ca="1" si="83"/>
        <v>5.0310191246329142E-2</v>
      </c>
      <c r="AG183" s="27">
        <f t="shared" ca="1" si="84"/>
        <v>0</v>
      </c>
      <c r="AH183" s="25">
        <f t="shared" ca="1" si="70"/>
        <v>0.90978286704765188</v>
      </c>
      <c r="AI183" s="26">
        <f t="shared" ca="1" si="71"/>
        <v>9.021713295234815E-2</v>
      </c>
      <c r="AJ183" s="2"/>
    </row>
    <row r="184" spans="4:36" x14ac:dyDescent="0.25">
      <c r="D184" s="30">
        <f t="shared" si="96"/>
        <v>181</v>
      </c>
      <c r="E184" s="3">
        <f t="shared" si="85"/>
        <v>360</v>
      </c>
      <c r="F184" s="15">
        <f t="shared" si="86"/>
        <v>480</v>
      </c>
      <c r="G184">
        <f t="shared" si="87"/>
        <v>160.00000000000003</v>
      </c>
      <c r="H184" s="6">
        <f t="shared" si="88"/>
        <v>0.6</v>
      </c>
      <c r="I184" s="7">
        <f t="shared" si="89"/>
        <v>0.4</v>
      </c>
      <c r="J184" s="2">
        <f t="shared" si="90"/>
        <v>360</v>
      </c>
      <c r="K184" s="2">
        <f t="shared" si="91"/>
        <v>480</v>
      </c>
      <c r="L184" s="2">
        <f t="shared" si="92"/>
        <v>160.00000000000003</v>
      </c>
      <c r="M184" s="6">
        <f>(J184+K184/2)/SUM(J184:L184)</f>
        <v>0.6</v>
      </c>
      <c r="N184" s="7">
        <f t="shared" si="69"/>
        <v>0.4</v>
      </c>
      <c r="O184" s="2">
        <f t="shared" si="93"/>
        <v>360</v>
      </c>
      <c r="P184" s="2">
        <f t="shared" si="94"/>
        <v>480</v>
      </c>
      <c r="Q184" s="2">
        <f t="shared" si="95"/>
        <v>160.00000000000003</v>
      </c>
      <c r="R184" s="6">
        <f t="shared" si="72"/>
        <v>0.6</v>
      </c>
      <c r="S184" s="7">
        <f t="shared" si="73"/>
        <v>0.4</v>
      </c>
      <c r="T184" s="2">
        <f t="shared" ca="1" si="74"/>
        <v>9888727668.0159893</v>
      </c>
      <c r="U184" s="2">
        <f t="shared" ca="1" si="75"/>
        <v>15071938744.641319</v>
      </c>
      <c r="V184" s="2">
        <f t="shared" ca="1" si="76"/>
        <v>6090363788.7548275</v>
      </c>
      <c r="W184" s="2">
        <f t="shared" ca="1" si="97"/>
        <v>8473106239.0277386</v>
      </c>
      <c r="X184" s="2">
        <f t="shared" ca="1" si="98"/>
        <v>5409623338.9307966</v>
      </c>
      <c r="Y184" s="2">
        <f t="shared" ca="1" si="99"/>
        <v>474777869.92927623</v>
      </c>
      <c r="Z184" s="6">
        <f t="shared" ca="1" si="77"/>
        <v>0.56116325053666671</v>
      </c>
      <c r="AA184" s="7">
        <f t="shared" ca="1" si="78"/>
        <v>0.43883674946333306</v>
      </c>
      <c r="AB184" s="2">
        <f t="shared" ca="1" si="79"/>
        <v>0.35305432243187646</v>
      </c>
      <c r="AC184" s="2">
        <f t="shared" ca="1" si="80"/>
        <v>6.2745802468490264E-2</v>
      </c>
      <c r="AD184" s="2">
        <f t="shared" ca="1" si="81"/>
        <v>0</v>
      </c>
      <c r="AE184" s="2">
        <f t="shared" ca="1" si="82"/>
        <v>9.7103453830280878E-2</v>
      </c>
      <c r="AF184" s="2">
        <f t="shared" ca="1" si="83"/>
        <v>4.5676862553904692E-2</v>
      </c>
      <c r="AG184" s="2">
        <f t="shared" ca="1" si="84"/>
        <v>0</v>
      </c>
      <c r="AH184" s="6">
        <f t="shared" ca="1" si="70"/>
        <v>0.9245481197444021</v>
      </c>
      <c r="AI184" s="7">
        <f t="shared" ca="1" si="71"/>
        <v>7.5451880255597931E-2</v>
      </c>
      <c r="AJ184" s="2"/>
    </row>
    <row r="185" spans="4:36" x14ac:dyDescent="0.25">
      <c r="D185" s="29">
        <f t="shared" si="96"/>
        <v>182</v>
      </c>
      <c r="E185" s="3">
        <f t="shared" si="85"/>
        <v>360</v>
      </c>
      <c r="F185" s="15">
        <f t="shared" si="86"/>
        <v>480</v>
      </c>
      <c r="G185">
        <f t="shared" si="87"/>
        <v>160.00000000000003</v>
      </c>
      <c r="H185" s="25">
        <f t="shared" si="88"/>
        <v>0.6</v>
      </c>
      <c r="I185" s="26">
        <f t="shared" si="89"/>
        <v>0.4</v>
      </c>
      <c r="J185" s="2">
        <f t="shared" si="90"/>
        <v>360</v>
      </c>
      <c r="K185" s="2">
        <f t="shared" si="91"/>
        <v>480</v>
      </c>
      <c r="L185" s="2">
        <f t="shared" si="92"/>
        <v>160.00000000000003</v>
      </c>
      <c r="M185" s="25">
        <f>(J185+K185/2)/SUM(J185:L185)</f>
        <v>0.6</v>
      </c>
      <c r="N185" s="26">
        <f t="shared" si="69"/>
        <v>0.4</v>
      </c>
      <c r="O185" s="2">
        <f t="shared" si="93"/>
        <v>360</v>
      </c>
      <c r="P185" s="2">
        <f t="shared" si="94"/>
        <v>480</v>
      </c>
      <c r="Q185" s="2">
        <f t="shared" si="95"/>
        <v>160.00000000000003</v>
      </c>
      <c r="R185" s="25">
        <f t="shared" si="72"/>
        <v>0.6</v>
      </c>
      <c r="S185" s="26">
        <f t="shared" si="73"/>
        <v>0.4</v>
      </c>
      <c r="T185" s="27">
        <f t="shared" ca="1" si="74"/>
        <v>11610581199.61508</v>
      </c>
      <c r="U185" s="27">
        <f t="shared" ca="1" si="75"/>
        <v>16463135898.979675</v>
      </c>
      <c r="V185" s="27">
        <f t="shared" ca="1" si="76"/>
        <v>6082416122.9585867</v>
      </c>
      <c r="W185" s="27">
        <f t="shared" ca="1" si="97"/>
        <v>3480990322.5919881</v>
      </c>
      <c r="X185" s="27">
        <f t="shared" ca="1" si="98"/>
        <v>7481401874.6604147</v>
      </c>
      <c r="Y185" s="27">
        <f t="shared" ca="1" si="99"/>
        <v>5237477953.9977827</v>
      </c>
      <c r="Z185" s="25">
        <f t="shared" ca="1" si="77"/>
        <v>0.58092492555872932</v>
      </c>
      <c r="AA185" s="26">
        <f t="shared" ca="1" si="78"/>
        <v>0.41907507444127062</v>
      </c>
      <c r="AB185" s="27">
        <f t="shared" ca="1" si="79"/>
        <v>0.35168183109851209</v>
      </c>
      <c r="AC185" s="27">
        <f t="shared" ca="1" si="80"/>
        <v>6.0376170517150211E-2</v>
      </c>
      <c r="AD185" s="27">
        <f t="shared" ca="1" si="81"/>
        <v>0</v>
      </c>
      <c r="AE185" s="27">
        <f t="shared" ca="1" si="82"/>
        <v>0.33140615448133803</v>
      </c>
      <c r="AF185" s="27">
        <f t="shared" ca="1" si="83"/>
        <v>1.2451971509877988E-2</v>
      </c>
      <c r="AG185" s="27">
        <f t="shared" ca="1" si="84"/>
        <v>0</v>
      </c>
      <c r="AH185" s="25">
        <f t="shared" ca="1" si="70"/>
        <v>0.92673826223442113</v>
      </c>
      <c r="AI185" s="26">
        <f t="shared" ca="1" si="71"/>
        <v>7.3261737765578816E-2</v>
      </c>
      <c r="AJ185" s="2"/>
    </row>
    <row r="186" spans="4:36" x14ac:dyDescent="0.25">
      <c r="D186" s="30">
        <f t="shared" si="96"/>
        <v>183</v>
      </c>
      <c r="E186" s="3">
        <f t="shared" si="85"/>
        <v>360</v>
      </c>
      <c r="F186" s="15">
        <f t="shared" si="86"/>
        <v>480</v>
      </c>
      <c r="G186">
        <f t="shared" si="87"/>
        <v>160.00000000000003</v>
      </c>
      <c r="H186" s="6">
        <f t="shared" si="88"/>
        <v>0.6</v>
      </c>
      <c r="I186" s="7">
        <f t="shared" si="89"/>
        <v>0.4</v>
      </c>
      <c r="J186" s="2">
        <f t="shared" si="90"/>
        <v>360</v>
      </c>
      <c r="K186" s="2">
        <f t="shared" si="91"/>
        <v>480</v>
      </c>
      <c r="L186" s="2">
        <f t="shared" si="92"/>
        <v>160.00000000000003</v>
      </c>
      <c r="M186" s="6">
        <f>(J186+K186/2)/SUM(J186:L186)</f>
        <v>0.6</v>
      </c>
      <c r="N186" s="7">
        <f t="shared" si="69"/>
        <v>0.4</v>
      </c>
      <c r="O186" s="2">
        <f t="shared" si="93"/>
        <v>360</v>
      </c>
      <c r="P186" s="2">
        <f t="shared" si="94"/>
        <v>480</v>
      </c>
      <c r="Q186" s="2">
        <f t="shared" si="95"/>
        <v>160.00000000000003</v>
      </c>
      <c r="R186" s="6">
        <f t="shared" si="72"/>
        <v>0.6</v>
      </c>
      <c r="S186" s="7">
        <f t="shared" si="73"/>
        <v>0.4</v>
      </c>
      <c r="T186" s="2">
        <f t="shared" ca="1" si="74"/>
        <v>12260738043.369223</v>
      </c>
      <c r="U186" s="2">
        <f t="shared" ca="1" si="75"/>
        <v>18208094135.947823</v>
      </c>
      <c r="V186" s="2">
        <f t="shared" ca="1" si="76"/>
        <v>7102914364.3916302</v>
      </c>
      <c r="W186" s="2">
        <f t="shared" ca="1" si="97"/>
        <v>10341819026.747124</v>
      </c>
      <c r="X186" s="2">
        <f t="shared" ca="1" si="98"/>
        <v>8060957804.4398689</v>
      </c>
      <c r="Y186" s="2">
        <f t="shared" ca="1" si="99"/>
        <v>2027244710.7889743</v>
      </c>
      <c r="Z186" s="6">
        <f t="shared" ca="1" si="77"/>
        <v>0.56863965816677287</v>
      </c>
      <c r="AA186" s="7">
        <f t="shared" ca="1" si="78"/>
        <v>0.43136034183322702</v>
      </c>
      <c r="AB186" s="2">
        <f t="shared" ca="1" si="79"/>
        <v>0.32303403490770444</v>
      </c>
      <c r="AC186" s="2">
        <f t="shared" ca="1" si="80"/>
        <v>7.3490347482192867E-2</v>
      </c>
      <c r="AD186" s="2">
        <f t="shared" ca="1" si="81"/>
        <v>0</v>
      </c>
      <c r="AE186" s="2">
        <f t="shared" ca="1" si="82"/>
        <v>0.24246248764126746</v>
      </c>
      <c r="AF186" s="2">
        <f t="shared" ca="1" si="83"/>
        <v>4.027792368299131E-2</v>
      </c>
      <c r="AG186" s="2">
        <f t="shared" ca="1" si="84"/>
        <v>0</v>
      </c>
      <c r="AH186" s="6">
        <f t="shared" ca="1" si="70"/>
        <v>0.90733186817005018</v>
      </c>
      <c r="AI186" s="7">
        <f t="shared" ca="1" si="71"/>
        <v>9.2668131829949818E-2</v>
      </c>
      <c r="AJ186" s="2"/>
    </row>
    <row r="187" spans="4:36" x14ac:dyDescent="0.25">
      <c r="D187" s="29">
        <f t="shared" si="96"/>
        <v>184</v>
      </c>
      <c r="E187" s="3">
        <f t="shared" si="85"/>
        <v>360</v>
      </c>
      <c r="F187" s="15">
        <f t="shared" si="86"/>
        <v>480</v>
      </c>
      <c r="G187">
        <f t="shared" si="87"/>
        <v>160.00000000000003</v>
      </c>
      <c r="H187" s="25">
        <f t="shared" si="88"/>
        <v>0.6</v>
      </c>
      <c r="I187" s="26">
        <f t="shared" si="89"/>
        <v>0.4</v>
      </c>
      <c r="J187" s="2">
        <f t="shared" si="90"/>
        <v>360</v>
      </c>
      <c r="K187" s="2">
        <f t="shared" si="91"/>
        <v>480</v>
      </c>
      <c r="L187" s="2">
        <f t="shared" si="92"/>
        <v>160.00000000000003</v>
      </c>
      <c r="M187" s="25">
        <f>(J187+K187/2)/SUM(J187:L187)</f>
        <v>0.6</v>
      </c>
      <c r="N187" s="26">
        <f t="shared" si="69"/>
        <v>0.4</v>
      </c>
      <c r="O187" s="2">
        <f t="shared" si="93"/>
        <v>360</v>
      </c>
      <c r="P187" s="2">
        <f t="shared" si="94"/>
        <v>480</v>
      </c>
      <c r="Q187" s="2">
        <f t="shared" si="95"/>
        <v>160.00000000000003</v>
      </c>
      <c r="R187" s="25">
        <f t="shared" si="72"/>
        <v>0.6</v>
      </c>
      <c r="S187" s="26">
        <f t="shared" si="73"/>
        <v>0.4</v>
      </c>
      <c r="T187" s="27">
        <f t="shared" ca="1" si="74"/>
        <v>14050772049.487404</v>
      </c>
      <c r="U187" s="27">
        <f t="shared" ca="1" si="75"/>
        <v>19914289125.718964</v>
      </c>
      <c r="V187" s="27">
        <f t="shared" ca="1" si="76"/>
        <v>7363860022.8731756</v>
      </c>
      <c r="W187" s="27">
        <f t="shared" ca="1" si="97"/>
        <v>8421343515.4696112</v>
      </c>
      <c r="X187" s="27">
        <f t="shared" ca="1" si="98"/>
        <v>19184869801.513103</v>
      </c>
      <c r="Y187" s="27">
        <f t="shared" ca="1" si="99"/>
        <v>5860534306.8116837</v>
      </c>
      <c r="Z187" s="25">
        <f t="shared" ca="1" si="77"/>
        <v>0.58089870038665503</v>
      </c>
      <c r="AA187" s="26">
        <f t="shared" ca="1" si="78"/>
        <v>0.41910129961334497</v>
      </c>
      <c r="AB187" s="27">
        <f t="shared" ca="1" si="79"/>
        <v>0.31250775085058702</v>
      </c>
      <c r="AC187" s="27">
        <f t="shared" ca="1" si="80"/>
        <v>7.6676864585982898E-2</v>
      </c>
      <c r="AD187" s="27">
        <f t="shared" ca="1" si="81"/>
        <v>0</v>
      </c>
      <c r="AE187" s="27">
        <f t="shared" ca="1" si="82"/>
        <v>0.29448809426621209</v>
      </c>
      <c r="AF187" s="27">
        <f t="shared" ca="1" si="83"/>
        <v>5.6615605962209763E-2</v>
      </c>
      <c r="AG187" s="27">
        <f t="shared" ca="1" si="84"/>
        <v>0</v>
      </c>
      <c r="AH187" s="25">
        <f t="shared" ca="1" si="70"/>
        <v>0.90149037045057623</v>
      </c>
      <c r="AI187" s="26">
        <f t="shared" ca="1" si="71"/>
        <v>9.8509629549423758E-2</v>
      </c>
      <c r="AJ187" s="2"/>
    </row>
    <row r="188" spans="4:36" x14ac:dyDescent="0.25">
      <c r="D188" s="30">
        <f t="shared" si="96"/>
        <v>185</v>
      </c>
      <c r="E188" s="3">
        <f t="shared" si="85"/>
        <v>360</v>
      </c>
      <c r="F188" s="15">
        <f t="shared" si="86"/>
        <v>480</v>
      </c>
      <c r="G188">
        <f t="shared" si="87"/>
        <v>160.00000000000003</v>
      </c>
      <c r="H188" s="6">
        <f t="shared" si="88"/>
        <v>0.6</v>
      </c>
      <c r="I188" s="7">
        <f t="shared" si="89"/>
        <v>0.4</v>
      </c>
      <c r="J188" s="2">
        <f t="shared" si="90"/>
        <v>360</v>
      </c>
      <c r="K188" s="2">
        <f t="shared" si="91"/>
        <v>480</v>
      </c>
      <c r="L188" s="2">
        <f t="shared" si="92"/>
        <v>160.00000000000003</v>
      </c>
      <c r="M188" s="6">
        <f>(J188+K188/2)/SUM(J188:L188)</f>
        <v>0.6</v>
      </c>
      <c r="N188" s="7">
        <f t="shared" si="69"/>
        <v>0.4</v>
      </c>
      <c r="O188" s="2">
        <f t="shared" si="93"/>
        <v>360</v>
      </c>
      <c r="P188" s="2">
        <f t="shared" si="94"/>
        <v>480</v>
      </c>
      <c r="Q188" s="2">
        <f t="shared" si="95"/>
        <v>160.00000000000003</v>
      </c>
      <c r="R188" s="6">
        <f t="shared" si="72"/>
        <v>0.6</v>
      </c>
      <c r="S188" s="7">
        <f t="shared" si="73"/>
        <v>0.4</v>
      </c>
      <c r="T188" s="2">
        <f t="shared" ca="1" si="74"/>
        <v>14986140270.061954</v>
      </c>
      <c r="U188" s="2">
        <f t="shared" ca="1" si="75"/>
        <v>22492685519.423252</v>
      </c>
      <c r="V188" s="2">
        <f t="shared" ca="1" si="76"/>
        <v>7982987528.4022894</v>
      </c>
      <c r="W188" s="2">
        <f t="shared" ca="1" si="97"/>
        <v>13971168391.150173</v>
      </c>
      <c r="X188" s="2">
        <f t="shared" ca="1" si="98"/>
        <v>16562361220.548456</v>
      </c>
      <c r="Y188" s="2">
        <f t="shared" ca="1" si="99"/>
        <v>5713697992.5016403</v>
      </c>
      <c r="Z188" s="6">
        <f t="shared" ca="1" si="77"/>
        <v>0.5770223648217766</v>
      </c>
      <c r="AA188" s="7">
        <f t="shared" ca="1" si="78"/>
        <v>0.4229776351782234</v>
      </c>
      <c r="AB188" s="2">
        <f t="shared" ca="1" si="79"/>
        <v>0.29343478640585885</v>
      </c>
      <c r="AC188" s="2">
        <f t="shared" ca="1" si="80"/>
        <v>8.5157912296759425E-2</v>
      </c>
      <c r="AD188" s="2">
        <f t="shared" ca="1" si="81"/>
        <v>0</v>
      </c>
      <c r="AE188" s="2">
        <f t="shared" ca="1" si="82"/>
        <v>2.5391717488190708E-2</v>
      </c>
      <c r="AF188" s="2">
        <f t="shared" ca="1" si="83"/>
        <v>2.9260417612754483E-2</v>
      </c>
      <c r="AG188" s="2">
        <f t="shared" ca="1" si="84"/>
        <v>0</v>
      </c>
      <c r="AH188" s="6">
        <f t="shared" ca="1" si="70"/>
        <v>0.887533604598579</v>
      </c>
      <c r="AI188" s="7">
        <f t="shared" ca="1" si="71"/>
        <v>0.112466395401421</v>
      </c>
      <c r="AJ188" s="2"/>
    </row>
    <row r="189" spans="4:36" x14ac:dyDescent="0.25">
      <c r="D189" s="29">
        <f t="shared" si="96"/>
        <v>186</v>
      </c>
      <c r="E189" s="3">
        <f t="shared" si="85"/>
        <v>360</v>
      </c>
      <c r="F189" s="15">
        <f t="shared" si="86"/>
        <v>480</v>
      </c>
      <c r="G189">
        <f t="shared" si="87"/>
        <v>160.00000000000003</v>
      </c>
      <c r="H189" s="25">
        <f t="shared" si="88"/>
        <v>0.6</v>
      </c>
      <c r="I189" s="26">
        <f t="shared" si="89"/>
        <v>0.4</v>
      </c>
      <c r="J189" s="2">
        <f t="shared" si="90"/>
        <v>360</v>
      </c>
      <c r="K189" s="2">
        <f t="shared" si="91"/>
        <v>480</v>
      </c>
      <c r="L189" s="2">
        <f t="shared" si="92"/>
        <v>160.00000000000003</v>
      </c>
      <c r="M189" s="25">
        <f>(J189+K189/2)/SUM(J189:L189)</f>
        <v>0.6</v>
      </c>
      <c r="N189" s="26">
        <f t="shared" si="69"/>
        <v>0.4</v>
      </c>
      <c r="O189" s="2">
        <f t="shared" si="93"/>
        <v>360</v>
      </c>
      <c r="P189" s="2">
        <f t="shared" si="94"/>
        <v>480</v>
      </c>
      <c r="Q189" s="2">
        <f t="shared" si="95"/>
        <v>160.00000000000003</v>
      </c>
      <c r="R189" s="25">
        <f t="shared" si="72"/>
        <v>0.6</v>
      </c>
      <c r="S189" s="26">
        <f t="shared" si="73"/>
        <v>0.4</v>
      </c>
      <c r="T189" s="27">
        <f t="shared" ca="1" si="74"/>
        <v>16889014164.0233</v>
      </c>
      <c r="U189" s="27">
        <f t="shared" ca="1" si="75"/>
        <v>24268783312.816196</v>
      </c>
      <c r="V189" s="27">
        <f t="shared" ca="1" si="76"/>
        <v>8850197172.83675</v>
      </c>
      <c r="W189" s="27">
        <f t="shared" ca="1" si="97"/>
        <v>13795564898.025196</v>
      </c>
      <c r="X189" s="27">
        <f t="shared" ca="1" si="98"/>
        <v>10493624279.514177</v>
      </c>
      <c r="Y189" s="27">
        <f t="shared" ca="1" si="99"/>
        <v>270316471.52798373</v>
      </c>
      <c r="Z189" s="25">
        <f t="shared" ca="1" si="77"/>
        <v>0.58037531846159118</v>
      </c>
      <c r="AA189" s="26">
        <f t="shared" ca="1" si="78"/>
        <v>0.41962468153840893</v>
      </c>
      <c r="AB189" s="27">
        <f t="shared" ca="1" si="79"/>
        <v>0.29522635452349855</v>
      </c>
      <c r="AC189" s="27">
        <f t="shared" ca="1" si="80"/>
        <v>7.2609836133529004E-2</v>
      </c>
      <c r="AD189" s="27">
        <f t="shared" ca="1" si="81"/>
        <v>0</v>
      </c>
      <c r="AE189" s="27">
        <f t="shared" ca="1" si="82"/>
        <v>0.23384855331466484</v>
      </c>
      <c r="AF189" s="27">
        <f t="shared" ca="1" si="83"/>
        <v>7.4326471267975687E-3</v>
      </c>
      <c r="AG189" s="27">
        <f t="shared" ca="1" si="84"/>
        <v>0</v>
      </c>
      <c r="AH189" s="25">
        <f t="shared" ca="1" si="70"/>
        <v>0.90130139722816072</v>
      </c>
      <c r="AI189" s="26">
        <f t="shared" ca="1" si="71"/>
        <v>9.8698602771839283E-2</v>
      </c>
      <c r="AJ189" s="2"/>
    </row>
    <row r="190" spans="4:36" x14ac:dyDescent="0.25">
      <c r="D190" s="30">
        <f t="shared" si="96"/>
        <v>187</v>
      </c>
      <c r="E190" s="3">
        <f t="shared" si="85"/>
        <v>360</v>
      </c>
      <c r="F190" s="15">
        <f t="shared" si="86"/>
        <v>480</v>
      </c>
      <c r="G190">
        <f t="shared" si="87"/>
        <v>160.00000000000003</v>
      </c>
      <c r="H190" s="6">
        <f t="shared" si="88"/>
        <v>0.6</v>
      </c>
      <c r="I190" s="7">
        <f t="shared" si="89"/>
        <v>0.4</v>
      </c>
      <c r="J190" s="2">
        <f t="shared" si="90"/>
        <v>360</v>
      </c>
      <c r="K190" s="2">
        <f t="shared" si="91"/>
        <v>480</v>
      </c>
      <c r="L190" s="2">
        <f t="shared" si="92"/>
        <v>160.00000000000003</v>
      </c>
      <c r="M190" s="6">
        <f>(J190+K190/2)/SUM(J190:L190)</f>
        <v>0.6</v>
      </c>
      <c r="N190" s="7">
        <f t="shared" si="69"/>
        <v>0.4</v>
      </c>
      <c r="O190" s="2">
        <f t="shared" si="93"/>
        <v>360</v>
      </c>
      <c r="P190" s="2">
        <f t="shared" si="94"/>
        <v>480</v>
      </c>
      <c r="Q190" s="2">
        <f t="shared" si="95"/>
        <v>160.00000000000003</v>
      </c>
      <c r="R190" s="6">
        <f t="shared" si="72"/>
        <v>0.6</v>
      </c>
      <c r="S190" s="7">
        <f t="shared" si="73"/>
        <v>0.4</v>
      </c>
      <c r="T190" s="2">
        <f t="shared" ca="1" si="74"/>
        <v>19653517346.073967</v>
      </c>
      <c r="U190" s="2">
        <f t="shared" ca="1" si="75"/>
        <v>26494583601.825951</v>
      </c>
      <c r="V190" s="2">
        <f t="shared" ca="1" si="76"/>
        <v>8860693166.7439575</v>
      </c>
      <c r="W190" s="2">
        <f t="shared" ca="1" si="97"/>
        <v>16177116337.792933</v>
      </c>
      <c r="X190" s="2">
        <f t="shared" ca="1" si="98"/>
        <v>7866065819.2285109</v>
      </c>
      <c r="Y190" s="2">
        <f t="shared" ca="1" si="99"/>
        <v>1954694566.6961799</v>
      </c>
      <c r="Z190" s="6">
        <f t="shared" ca="1" si="77"/>
        <v>0.59810089780223752</v>
      </c>
      <c r="AA190" s="7">
        <f t="shared" ca="1" si="78"/>
        <v>0.40189910219776248</v>
      </c>
      <c r="AB190" s="2">
        <f t="shared" ca="1" si="79"/>
        <v>0.28382119002271256</v>
      </c>
      <c r="AC190" s="2">
        <f t="shared" ca="1" si="80"/>
        <v>8.0026893640378849E-2</v>
      </c>
      <c r="AD190" s="2">
        <f t="shared" ca="1" si="81"/>
        <v>0</v>
      </c>
      <c r="AE190" s="2">
        <f t="shared" ca="1" si="82"/>
        <v>9.8888352219666506E-2</v>
      </c>
      <c r="AF190" s="2">
        <f t="shared" ca="1" si="83"/>
        <v>5.8316398218385516E-2</v>
      </c>
      <c r="AG190" s="2">
        <f t="shared" ca="1" si="84"/>
        <v>0</v>
      </c>
      <c r="AH190" s="6">
        <f t="shared" ca="1" si="70"/>
        <v>0.89002705080277333</v>
      </c>
      <c r="AI190" s="7">
        <f t="shared" ca="1" si="71"/>
        <v>0.10997294919722665</v>
      </c>
      <c r="AJ190" s="2"/>
    </row>
    <row r="191" spans="4:36" x14ac:dyDescent="0.25">
      <c r="D191" s="29">
        <f t="shared" si="96"/>
        <v>188</v>
      </c>
      <c r="E191" s="3">
        <f t="shared" si="85"/>
        <v>360</v>
      </c>
      <c r="F191" s="15">
        <f t="shared" si="86"/>
        <v>480</v>
      </c>
      <c r="G191">
        <f t="shared" si="87"/>
        <v>160.00000000000003</v>
      </c>
      <c r="H191" s="25">
        <f t="shared" si="88"/>
        <v>0.6</v>
      </c>
      <c r="I191" s="26">
        <f t="shared" si="89"/>
        <v>0.4</v>
      </c>
      <c r="J191" s="2">
        <f t="shared" si="90"/>
        <v>360</v>
      </c>
      <c r="K191" s="2">
        <f t="shared" si="91"/>
        <v>480</v>
      </c>
      <c r="L191" s="2">
        <f t="shared" si="92"/>
        <v>160.00000000000003</v>
      </c>
      <c r="M191" s="25">
        <f>(J191+K191/2)/SUM(J191:L191)</f>
        <v>0.6</v>
      </c>
      <c r="N191" s="26">
        <f t="shared" si="69"/>
        <v>0.4</v>
      </c>
      <c r="O191" s="2">
        <f t="shared" si="93"/>
        <v>360</v>
      </c>
      <c r="P191" s="2">
        <f t="shared" si="94"/>
        <v>480</v>
      </c>
      <c r="Q191" s="2">
        <f t="shared" si="95"/>
        <v>160.00000000000003</v>
      </c>
      <c r="R191" s="25">
        <f t="shared" si="72"/>
        <v>0.6</v>
      </c>
      <c r="S191" s="26">
        <f t="shared" si="73"/>
        <v>0.4</v>
      </c>
      <c r="T191" s="27">
        <f t="shared" ca="1" si="74"/>
        <v>23100912488.499275</v>
      </c>
      <c r="U191" s="27">
        <f t="shared" ca="1" si="75"/>
        <v>28109988755.791107</v>
      </c>
      <c r="V191" s="27">
        <f t="shared" ca="1" si="76"/>
        <v>9298772281.8178787</v>
      </c>
      <c r="W191" s="27">
        <f t="shared" ca="1" si="97"/>
        <v>6132127159.3897572</v>
      </c>
      <c r="X191" s="27">
        <f t="shared" ca="1" si="98"/>
        <v>11933377189.463285</v>
      </c>
      <c r="Y191" s="27">
        <f t="shared" ca="1" si="99"/>
        <v>8892395213.3847752</v>
      </c>
      <c r="Z191" s="25">
        <f t="shared" ca="1" si="77"/>
        <v>0.61404903879316219</v>
      </c>
      <c r="AA191" s="26">
        <f t="shared" ca="1" si="78"/>
        <v>0.38595096120683786</v>
      </c>
      <c r="AB191" s="27">
        <f t="shared" ca="1" si="79"/>
        <v>0.28797438264191821</v>
      </c>
      <c r="AC191" s="27">
        <f t="shared" ca="1" si="80"/>
        <v>6.8737650583253262E-2</v>
      </c>
      <c r="AD191" s="27">
        <f t="shared" ca="1" si="81"/>
        <v>0</v>
      </c>
      <c r="AE191" s="27">
        <f t="shared" ca="1" si="82"/>
        <v>0.26644087922949516</v>
      </c>
      <c r="AF191" s="27">
        <f t="shared" ca="1" si="83"/>
        <v>5.1554238638780468E-2</v>
      </c>
      <c r="AG191" s="27">
        <f t="shared" ca="1" si="84"/>
        <v>0</v>
      </c>
      <c r="AH191" s="25">
        <f t="shared" ca="1" si="70"/>
        <v>0.903651062788982</v>
      </c>
      <c r="AI191" s="26">
        <f t="shared" ca="1" si="71"/>
        <v>9.6348937211018046E-2</v>
      </c>
      <c r="AJ191" s="2"/>
    </row>
    <row r="192" spans="4:36" x14ac:dyDescent="0.25">
      <c r="D192" s="30">
        <f t="shared" si="96"/>
        <v>189</v>
      </c>
      <c r="E192" s="3">
        <f t="shared" si="85"/>
        <v>360</v>
      </c>
      <c r="F192" s="15">
        <f t="shared" si="86"/>
        <v>480</v>
      </c>
      <c r="G192">
        <f t="shared" si="87"/>
        <v>160.00000000000003</v>
      </c>
      <c r="H192" s="6">
        <f t="shared" si="88"/>
        <v>0.6</v>
      </c>
      <c r="I192" s="7">
        <f t="shared" si="89"/>
        <v>0.4</v>
      </c>
      <c r="J192" s="2">
        <f t="shared" si="90"/>
        <v>360</v>
      </c>
      <c r="K192" s="2">
        <f t="shared" si="91"/>
        <v>480</v>
      </c>
      <c r="L192" s="2">
        <f t="shared" si="92"/>
        <v>160.00000000000003</v>
      </c>
      <c r="M192" s="6">
        <f>(J192+K192/2)/SUM(J192:L192)</f>
        <v>0.6</v>
      </c>
      <c r="N192" s="7">
        <f t="shared" si="69"/>
        <v>0.4</v>
      </c>
      <c r="O192" s="2">
        <f t="shared" si="93"/>
        <v>360</v>
      </c>
      <c r="P192" s="2">
        <f t="shared" si="94"/>
        <v>480</v>
      </c>
      <c r="Q192" s="2">
        <f t="shared" si="95"/>
        <v>160.00000000000003</v>
      </c>
      <c r="R192" s="6">
        <f t="shared" si="72"/>
        <v>0.6</v>
      </c>
      <c r="S192" s="7">
        <f t="shared" si="73"/>
        <v>0.4</v>
      </c>
      <c r="T192" s="2">
        <f t="shared" ca="1" si="74"/>
        <v>24191965525.914837</v>
      </c>
      <c r="U192" s="2">
        <f t="shared" ca="1" si="75"/>
        <v>31359280551.140713</v>
      </c>
      <c r="V192" s="2">
        <f t="shared" ca="1" si="76"/>
        <v>11009394801.663544</v>
      </c>
      <c r="W192" s="2">
        <f t="shared" ca="1" si="97"/>
        <v>7324992429.7441225</v>
      </c>
      <c r="X192" s="2">
        <f t="shared" ca="1" si="98"/>
        <v>12421191767.782726</v>
      </c>
      <c r="Y192" s="2">
        <f t="shared" ca="1" si="99"/>
        <v>2052747016.1630836</v>
      </c>
      <c r="Z192" s="6">
        <f t="shared" ca="1" si="77"/>
        <v>0.5990267713037154</v>
      </c>
      <c r="AA192" s="7">
        <f t="shared" ca="1" si="78"/>
        <v>0.4009732286962846</v>
      </c>
      <c r="AB192" s="2">
        <f t="shared" ca="1" si="79"/>
        <v>0.26951183900789083</v>
      </c>
      <c r="AC192" s="2">
        <f t="shared" ca="1" si="80"/>
        <v>7.2122208646012292E-2</v>
      </c>
      <c r="AD192" s="2">
        <f t="shared" ca="1" si="81"/>
        <v>0</v>
      </c>
      <c r="AE192" s="2">
        <f t="shared" ca="1" si="82"/>
        <v>8.4953095273372733E-2</v>
      </c>
      <c r="AF192" s="2">
        <f t="shared" ca="1" si="83"/>
        <v>1.282175695291205E-2</v>
      </c>
      <c r="AG192" s="2">
        <f t="shared" ca="1" si="84"/>
        <v>0</v>
      </c>
      <c r="AH192" s="6">
        <f t="shared" ca="1" si="70"/>
        <v>0.89444522707661045</v>
      </c>
      <c r="AI192" s="7">
        <f t="shared" ca="1" si="71"/>
        <v>0.10555477292338941</v>
      </c>
      <c r="AJ192" s="2"/>
    </row>
    <row r="193" spans="4:36" x14ac:dyDescent="0.25">
      <c r="D193" s="29">
        <f t="shared" si="96"/>
        <v>190</v>
      </c>
      <c r="E193" s="3">
        <f t="shared" si="85"/>
        <v>360</v>
      </c>
      <c r="F193" s="15">
        <f t="shared" si="86"/>
        <v>480</v>
      </c>
      <c r="G193">
        <f t="shared" si="87"/>
        <v>160.00000000000003</v>
      </c>
      <c r="H193" s="25">
        <f t="shared" si="88"/>
        <v>0.6</v>
      </c>
      <c r="I193" s="26">
        <f t="shared" si="89"/>
        <v>0.4</v>
      </c>
      <c r="J193" s="2">
        <f t="shared" si="90"/>
        <v>360</v>
      </c>
      <c r="K193" s="2">
        <f t="shared" si="91"/>
        <v>480</v>
      </c>
      <c r="L193" s="2">
        <f t="shared" si="92"/>
        <v>160.00000000000003</v>
      </c>
      <c r="M193" s="25">
        <f>(J193+K193/2)/SUM(J193:L193)</f>
        <v>0.6</v>
      </c>
      <c r="N193" s="26">
        <f t="shared" si="69"/>
        <v>0.4</v>
      </c>
      <c r="O193" s="2">
        <f t="shared" si="93"/>
        <v>360</v>
      </c>
      <c r="P193" s="2">
        <f t="shared" si="94"/>
        <v>480</v>
      </c>
      <c r="Q193" s="2">
        <f t="shared" si="95"/>
        <v>160.00000000000003</v>
      </c>
      <c r="R193" s="25">
        <f t="shared" si="72"/>
        <v>0.6</v>
      </c>
      <c r="S193" s="26">
        <f t="shared" si="73"/>
        <v>0.4</v>
      </c>
      <c r="T193" s="27">
        <f t="shared" ca="1" si="74"/>
        <v>26120765230.754677</v>
      </c>
      <c r="U193" s="27">
        <f t="shared" ca="1" si="75"/>
        <v>35767567427.301338</v>
      </c>
      <c r="V193" s="27">
        <f t="shared" ca="1" si="76"/>
        <v>11328372308.534992</v>
      </c>
      <c r="W193" s="27">
        <f t="shared" ca="1" si="97"/>
        <v>6510841920.2537813</v>
      </c>
      <c r="X193" s="27">
        <f t="shared" ca="1" si="98"/>
        <v>21438006295.525352</v>
      </c>
      <c r="Y193" s="27">
        <f t="shared" ca="1" si="99"/>
        <v>249095031.18536186</v>
      </c>
      <c r="Z193" s="25">
        <f t="shared" ca="1" si="77"/>
        <v>0.60101788197768191</v>
      </c>
      <c r="AA193" s="26">
        <f t="shared" ca="1" si="78"/>
        <v>0.3989821180223182</v>
      </c>
      <c r="AB193" s="27">
        <f t="shared" ca="1" si="79"/>
        <v>0.25511466045194148</v>
      </c>
      <c r="AC193" s="27">
        <f t="shared" ca="1" si="80"/>
        <v>7.9495889121883517E-2</v>
      </c>
      <c r="AD193" s="27">
        <f t="shared" ca="1" si="81"/>
        <v>0</v>
      </c>
      <c r="AE193" s="27">
        <f t="shared" ca="1" si="82"/>
        <v>7.1996627925086876E-2</v>
      </c>
      <c r="AF193" s="27">
        <f t="shared" ca="1" si="83"/>
        <v>7.3415546448935267E-3</v>
      </c>
      <c r="AG193" s="27">
        <f t="shared" ca="1" si="84"/>
        <v>0</v>
      </c>
      <c r="AH193" s="25">
        <f t="shared" ca="1" si="70"/>
        <v>0.8812113228002928</v>
      </c>
      <c r="AI193" s="26">
        <f t="shared" ca="1" si="71"/>
        <v>0.11878867719970733</v>
      </c>
      <c r="AJ193" s="2"/>
    </row>
    <row r="194" spans="4:36" x14ac:dyDescent="0.25">
      <c r="D194" s="30">
        <f t="shared" si="96"/>
        <v>191</v>
      </c>
      <c r="E194" s="3">
        <f t="shared" si="85"/>
        <v>360</v>
      </c>
      <c r="F194" s="15">
        <f t="shared" si="86"/>
        <v>480</v>
      </c>
      <c r="G194">
        <f t="shared" si="87"/>
        <v>160.00000000000003</v>
      </c>
      <c r="H194" s="6">
        <f t="shared" si="88"/>
        <v>0.6</v>
      </c>
      <c r="I194" s="7">
        <f t="shared" si="89"/>
        <v>0.4</v>
      </c>
      <c r="J194" s="2">
        <f t="shared" si="90"/>
        <v>360</v>
      </c>
      <c r="K194" s="2">
        <f t="shared" si="91"/>
        <v>480</v>
      </c>
      <c r="L194" s="2">
        <f t="shared" si="92"/>
        <v>160.00000000000003</v>
      </c>
      <c r="M194" s="6">
        <f>(J194+K194/2)/SUM(J194:L194)</f>
        <v>0.6</v>
      </c>
      <c r="N194" s="7">
        <f t="shared" si="69"/>
        <v>0.4</v>
      </c>
      <c r="O194" s="2">
        <f t="shared" si="93"/>
        <v>360</v>
      </c>
      <c r="P194" s="2">
        <f t="shared" si="94"/>
        <v>480</v>
      </c>
      <c r="Q194" s="2">
        <f t="shared" si="95"/>
        <v>160.00000000000003</v>
      </c>
      <c r="R194" s="6">
        <f t="shared" si="72"/>
        <v>0.6</v>
      </c>
      <c r="S194" s="7">
        <f t="shared" si="73"/>
        <v>0.4</v>
      </c>
      <c r="T194" s="2">
        <f t="shared" ca="1" si="74"/>
        <v>28138078117.950474</v>
      </c>
      <c r="U194" s="2">
        <f t="shared" ca="1" si="75"/>
        <v>40680491280.316261</v>
      </c>
      <c r="V194" s="2">
        <f t="shared" ca="1" si="76"/>
        <v>11719806064.983387</v>
      </c>
      <c r="W194" s="2">
        <f t="shared" ca="1" si="97"/>
        <v>20566937154.434383</v>
      </c>
      <c r="X194" s="2">
        <f t="shared" ca="1" si="98"/>
        <v>3852189469.2911425</v>
      </c>
      <c r="Y194" s="2">
        <f t="shared" ca="1" si="99"/>
        <v>2185930212.9715338</v>
      </c>
      <c r="Z194" s="6">
        <f t="shared" ca="1" si="77"/>
        <v>0.60192825444100739</v>
      </c>
      <c r="AA194" s="7">
        <f t="shared" ca="1" si="78"/>
        <v>0.39807174555899261</v>
      </c>
      <c r="AB194" s="2">
        <f t="shared" ca="1" si="79"/>
        <v>0.23719761087298685</v>
      </c>
      <c r="AC194" s="2">
        <f t="shared" ca="1" si="80"/>
        <v>9.2395744630133489E-2</v>
      </c>
      <c r="AD194" s="2">
        <f t="shared" ca="1" si="81"/>
        <v>0</v>
      </c>
      <c r="AE194" s="2">
        <f t="shared" ca="1" si="82"/>
        <v>0.12832287882117172</v>
      </c>
      <c r="AF194" s="2">
        <f t="shared" ca="1" si="83"/>
        <v>3.648520238788136E-2</v>
      </c>
      <c r="AG194" s="2">
        <f t="shared" ca="1" si="84"/>
        <v>0</v>
      </c>
      <c r="AH194" s="6">
        <f t="shared" ca="1" si="70"/>
        <v>0.85983372679177261</v>
      </c>
      <c r="AI194" s="7">
        <f t="shared" ca="1" si="71"/>
        <v>0.14016627320822728</v>
      </c>
      <c r="AJ194" s="2"/>
    </row>
    <row r="195" spans="4:36" x14ac:dyDescent="0.25">
      <c r="D195" s="29">
        <f t="shared" si="96"/>
        <v>192</v>
      </c>
      <c r="E195" s="3">
        <f t="shared" si="85"/>
        <v>360</v>
      </c>
      <c r="F195" s="15">
        <f t="shared" si="86"/>
        <v>480</v>
      </c>
      <c r="G195">
        <f t="shared" si="87"/>
        <v>160.00000000000003</v>
      </c>
      <c r="H195" s="25">
        <f t="shared" si="88"/>
        <v>0.6</v>
      </c>
      <c r="I195" s="26">
        <f t="shared" si="89"/>
        <v>0.4</v>
      </c>
      <c r="J195" s="2">
        <f t="shared" si="90"/>
        <v>360</v>
      </c>
      <c r="K195" s="2">
        <f t="shared" si="91"/>
        <v>480</v>
      </c>
      <c r="L195" s="2">
        <f t="shared" si="92"/>
        <v>160.00000000000003</v>
      </c>
      <c r="M195" s="25">
        <f>(J195+K195/2)/SUM(J195:L195)</f>
        <v>0.6</v>
      </c>
      <c r="N195" s="26">
        <f t="shared" ref="N195:N258" si="100">(L195+K195/2)/SUM(J195:L195)</f>
        <v>0.4</v>
      </c>
      <c r="O195" s="2">
        <f t="shared" si="93"/>
        <v>360</v>
      </c>
      <c r="P195" s="2">
        <f t="shared" si="94"/>
        <v>480</v>
      </c>
      <c r="Q195" s="2">
        <f t="shared" si="95"/>
        <v>160.00000000000003</v>
      </c>
      <c r="R195" s="25">
        <f t="shared" si="72"/>
        <v>0.6</v>
      </c>
      <c r="S195" s="26">
        <f t="shared" si="73"/>
        <v>0.4</v>
      </c>
      <c r="T195" s="27">
        <f t="shared" ca="1" si="74"/>
        <v>35406461025.821938</v>
      </c>
      <c r="U195" s="27">
        <f t="shared" ca="1" si="75"/>
        <v>39761830163.307587</v>
      </c>
      <c r="V195" s="27">
        <f t="shared" ca="1" si="76"/>
        <v>13423921820.445614</v>
      </c>
      <c r="W195" s="27">
        <f t="shared" ca="1" si="97"/>
        <v>7700932464.9137497</v>
      </c>
      <c r="X195" s="27">
        <f t="shared" ca="1" si="98"/>
        <v>17295112143.406887</v>
      </c>
      <c r="Y195" s="27">
        <f t="shared" ca="1" si="99"/>
        <v>8630943912.163929</v>
      </c>
      <c r="Z195" s="25">
        <f t="shared" ca="1" si="77"/>
        <v>0.62406586571553657</v>
      </c>
      <c r="AA195" s="26">
        <f t="shared" ca="1" si="78"/>
        <v>0.37593413428446343</v>
      </c>
      <c r="AB195" s="27">
        <f t="shared" ca="1" si="79"/>
        <v>0.24348928243813792</v>
      </c>
      <c r="AC195" s="27">
        <f t="shared" ca="1" si="80"/>
        <v>7.692067769026685E-2</v>
      </c>
      <c r="AD195" s="27">
        <f t="shared" ca="1" si="81"/>
        <v>0</v>
      </c>
      <c r="AE195" s="27">
        <f t="shared" ca="1" si="82"/>
        <v>4.4495030718637349E-2</v>
      </c>
      <c r="AF195" s="27">
        <f t="shared" ca="1" si="83"/>
        <v>1.420880037125001E-2</v>
      </c>
      <c r="AG195" s="27">
        <f t="shared" ca="1" si="84"/>
        <v>0</v>
      </c>
      <c r="AH195" s="25">
        <f t="shared" ref="AH195:AH258" ca="1" si="101">IF(SUM(AB195:AD195) = 0, "", (AB195+AC195/2)/SUM(AB195:AD195))</f>
        <v>0.87996522071373684</v>
      </c>
      <c r="AI195" s="26">
        <f t="shared" ref="AI195:AI258" ca="1" si="102">IF(SUM(AB195:AD195)=0,"",(AD195+AC195/2)/SUM(AB195:AD195))</f>
        <v>0.12003477928626309</v>
      </c>
      <c r="AJ195" s="2"/>
    </row>
    <row r="196" spans="4:36" x14ac:dyDescent="0.25">
      <c r="D196" s="30">
        <f t="shared" si="96"/>
        <v>193</v>
      </c>
      <c r="E196" s="3">
        <f t="shared" si="85"/>
        <v>360</v>
      </c>
      <c r="F196" s="15">
        <f t="shared" si="86"/>
        <v>480</v>
      </c>
      <c r="G196">
        <f t="shared" si="87"/>
        <v>160.00000000000003</v>
      </c>
      <c r="H196" s="6">
        <f t="shared" si="88"/>
        <v>0.6</v>
      </c>
      <c r="I196" s="7">
        <f t="shared" si="89"/>
        <v>0.4</v>
      </c>
      <c r="J196" s="2">
        <f t="shared" si="90"/>
        <v>360</v>
      </c>
      <c r="K196" s="2">
        <f t="shared" si="91"/>
        <v>480</v>
      </c>
      <c r="L196" s="2">
        <f t="shared" si="92"/>
        <v>160.00000000000003</v>
      </c>
      <c r="M196" s="6">
        <f>(J196+K196/2)/SUM(J196:L196)</f>
        <v>0.6</v>
      </c>
      <c r="N196" s="7">
        <f t="shared" si="100"/>
        <v>0.4</v>
      </c>
      <c r="O196" s="2">
        <f t="shared" si="93"/>
        <v>360</v>
      </c>
      <c r="P196" s="2">
        <f t="shared" si="94"/>
        <v>480</v>
      </c>
      <c r="Q196" s="2">
        <f t="shared" si="95"/>
        <v>160.00000000000003</v>
      </c>
      <c r="R196" s="6">
        <f t="shared" ref="R196:R259" si="103">(O196+P196/2)/SUM(O196:Q196)</f>
        <v>0.6</v>
      </c>
      <c r="S196" s="7">
        <f t="shared" ref="S196:S259" si="104">(Q196+P196/2)/SUM(O196:Q196)</f>
        <v>0.4</v>
      </c>
      <c r="T196" s="2">
        <f t="shared" ref="T196:T259" ca="1" si="105">Z195^2*SUM(T195:V195)*(1-$B$12)+(W195/SUM(W195:Y195))*$B$16*(SUM(T195:V195)/1000)</f>
        <v>36531818672.664566</v>
      </c>
      <c r="U196" s="2">
        <f t="shared" ref="U196:U259" ca="1" si="106">Z195*AA195*SUM(T195:V195)*(1-$B$12)*2+(X195/SUM(W195:Y195))*$B$16*(SUM(T195:V195)/1000)</f>
        <v>46125319367.526123</v>
      </c>
      <c r="V196" s="2">
        <f t="shared" ref="V196:V259" ca="1" si="107">AA195^2*SUM(T195:V195)*(1-$B$13)+(Y195/SUM(W195:Y195))*$B$16*(SUM(T195:V195)/1000)</f>
        <v>14794296270.341957</v>
      </c>
      <c r="W196" s="2">
        <f t="shared" ca="1" si="97"/>
        <v>514257773.62297416</v>
      </c>
      <c r="X196" s="2">
        <f t="shared" ca="1" si="98"/>
        <v>17508579379.7099</v>
      </c>
      <c r="Y196" s="2">
        <f t="shared" ca="1" si="99"/>
        <v>13486953957.575865</v>
      </c>
      <c r="Z196" s="6">
        <f t="shared" ref="Z196:Z259" ca="1" si="108">(T196+U196/2)/SUM(T196:V196)</f>
        <v>0.6115300280396857</v>
      </c>
      <c r="AA196" s="7">
        <f t="shared" ref="AA196:AA259" ca="1" si="109">(V196+U196/2)/SUM(T196:V196)</f>
        <v>0.38846997196031419</v>
      </c>
      <c r="AB196" s="2">
        <f t="shared" ref="AB196:AB259" ca="1" si="110">IF(AB195 &lt;= 0, 0, IF((AH195^2*SUM(AB195:AD195)*(1-$B$12)+((W195/SUM(W195:Y195))*$B$16-(AE195/SUM(AE195:AG195))*$B$17)*SUM(AB195:AD195)/1000) &lt;= 0, 0, (AH195^2*SUM(AB195:AD195)*(1-$B$12)+((W195/SUM(W195:Y195))*$B$16-(AE195/SUM(AE195:AG195))*$B$17)*SUM(AB195:AD195)/1000)))</f>
        <v>0.23115785923660612</v>
      </c>
      <c r="AC196" s="2">
        <f t="shared" ref="AC196:AC259" ca="1" si="111">IF(AC195 &lt;= 0, 0, IF((AH195*AI195*SUM(AB195:AD195)*(1-$B$12)*2+((X195/SUM(W195:Y195))*$B$16-(AF195/SUM(AE195:AG195))*$B$17)*SUM(AB195:AD195)/1000) &lt;= 0, 0, (AH195*AI195*SUM(AB195:AD195)*(1-$B$12)*2+((X195/SUM(W195:Y195))*$B$16-(AF195/SUM(AE195:AG195))*$B$17)*SUM(AB195:AD195)/1000)))</f>
        <v>7.6411650900501893E-2</v>
      </c>
      <c r="AD196" s="2">
        <f t="shared" ref="AD196:AD259" ca="1" si="112">IF(AD195 &lt;= 0, 0, IF((AI195^2*SUM(AB195:AD195)*(1-B205)+((Y195/SUM(W195:Y195))*$B$16-(AG195/SUM(AE195:AG195))*$B$17)*SUM(AB195:AD195)/1000) &lt;= 0, 0, (AI195^2*SUM(AB195:AD195)*(1-B205)+((Y195/SUM(W195:Y195))*$B$16-(AG195/SUM(AE195:AG195))*$B$17)*SUM(AB195:AD195)/1000)))</f>
        <v>0</v>
      </c>
      <c r="AE196" s="2">
        <f t="shared" ref="AE196:AE259" ca="1" si="113">IF(AB196 &lt;= 0, 0,RAND()*AB196)</f>
        <v>0.17933495930409027</v>
      </c>
      <c r="AF196" s="2">
        <f t="shared" ref="AF196:AF259" ca="1" si="114">IF(AC196 &lt;= 0, 0,RAND()*AC196)</f>
        <v>7.1684736675238184E-2</v>
      </c>
      <c r="AG196" s="2">
        <f t="shared" ref="AG196:AG259" ca="1" si="115">IF(AD196 &lt;= 0, 0,RAND()*AD196)</f>
        <v>0</v>
      </c>
      <c r="AH196" s="6">
        <f t="shared" ca="1" si="101"/>
        <v>0.8757814926673988</v>
      </c>
      <c r="AI196" s="7">
        <f t="shared" ca="1" si="102"/>
        <v>0.12421850733260133</v>
      </c>
      <c r="AJ196" s="2"/>
    </row>
    <row r="197" spans="4:36" x14ac:dyDescent="0.25">
      <c r="D197" s="29">
        <f t="shared" si="96"/>
        <v>194</v>
      </c>
      <c r="E197" s="3">
        <f t="shared" ref="E197:E260" si="116">$H196^2*((SUM($E196:$G196))+($B$16-$B$17)*SUM(E196:G196)/1000)</f>
        <v>360</v>
      </c>
      <c r="F197" s="15">
        <f t="shared" ref="F197:F260" si="117">$H196*$I196*2*(SUM($E196:$G196)+($B$16-$B$17)*SUM(E196:G196)/1000)</f>
        <v>480</v>
      </c>
      <c r="G197">
        <f t="shared" ref="G197:G260" si="118">$I196^2*(SUM(E196:G196)+($B$16-$B$17)*SUM(E196:G196)/1000)</f>
        <v>160.00000000000003</v>
      </c>
      <c r="H197" s="25">
        <f t="shared" ref="H197:H260" si="119">(E197+F197/2)/SUM(E197:G197)</f>
        <v>0.6</v>
      </c>
      <c r="I197" s="26">
        <f t="shared" ref="I197:I260" si="120">(G197+F197/2)/SUM(E197:G197)</f>
        <v>0.4</v>
      </c>
      <c r="J197" s="2">
        <f t="shared" ref="J197:J260" si="121">$M196^2*A$10*(SUM(J196:L196)+($B$16-$B$17)*SUM(J196:L196)/1000)</f>
        <v>360</v>
      </c>
      <c r="K197" s="2">
        <f t="shared" ref="K197:K260" si="122">$M196*$N196*B$10*2*(SUM(J196:L196)+($B$16-$B$17)*SUM(J196:L196)/1000)</f>
        <v>480</v>
      </c>
      <c r="L197" s="2">
        <f t="shared" ref="L197:L260" si="123">$N196^2*C$10*(SUM(J196:L196)+($B$16-$B$17)*SUM(J196:L196)/1000)</f>
        <v>160.00000000000003</v>
      </c>
      <c r="M197" s="25">
        <f>(J197+K197/2)/SUM(J197:L197)</f>
        <v>0.6</v>
      </c>
      <c r="N197" s="26">
        <f t="shared" si="100"/>
        <v>0.4</v>
      </c>
      <c r="O197" s="2">
        <f t="shared" ref="O197:O260" si="124">R196^2*(SUM(O196:Q196)+($B$16-$B$17)*SUM(O196:Q196)/1000)*(1-$B$12)</f>
        <v>360</v>
      </c>
      <c r="P197" s="2">
        <f t="shared" ref="P197:P260" si="125">R196*S196*2*(SUM(O196:Q196)+($B$16-$B$17)*SUM(O196:Q196)/1000)*(1-$B$12)</f>
        <v>480</v>
      </c>
      <c r="Q197" s="2">
        <f t="shared" ref="Q197:Q260" si="126">S196^2*(SUM(O196:Q196)+($B$16-$B$17)*SUM(O196:Q196)/1000)*(1-$B$13)</f>
        <v>160.00000000000003</v>
      </c>
      <c r="R197" s="25">
        <f t="shared" si="103"/>
        <v>0.6</v>
      </c>
      <c r="S197" s="26">
        <f t="shared" si="104"/>
        <v>0.4</v>
      </c>
      <c r="T197" s="27">
        <f t="shared" ca="1" si="105"/>
        <v>36602859322.681831</v>
      </c>
      <c r="U197" s="27">
        <f t="shared" ca="1" si="106"/>
        <v>51716270324.747459</v>
      </c>
      <c r="V197" s="27">
        <f t="shared" ca="1" si="107"/>
        <v>18877448094.156612</v>
      </c>
      <c r="W197" s="27">
        <f t="shared" ca="1" si="97"/>
        <v>7548060809.6459093</v>
      </c>
      <c r="X197" s="27">
        <f t="shared" ca="1" si="98"/>
        <v>25135892635.909908</v>
      </c>
      <c r="Y197" s="27">
        <f t="shared" ca="1" si="99"/>
        <v>9215323971.4632607</v>
      </c>
      <c r="Z197" s="25">
        <f t="shared" ca="1" si="108"/>
        <v>0.58267713205945382</v>
      </c>
      <c r="AA197" s="26">
        <f t="shared" ca="1" si="109"/>
        <v>0.41732286794054613</v>
      </c>
      <c r="AB197" s="27">
        <f t="shared" ca="1" si="110"/>
        <v>0.2144321400120959</v>
      </c>
      <c r="AC197" s="27">
        <f t="shared" ca="1" si="111"/>
        <v>7.5226779358642235E-2</v>
      </c>
      <c r="AD197" s="27">
        <f t="shared" ca="1" si="112"/>
        <v>0</v>
      </c>
      <c r="AE197" s="27">
        <f t="shared" ca="1" si="113"/>
        <v>4.2344126705437073E-2</v>
      </c>
      <c r="AF197" s="27">
        <f t="shared" ca="1" si="114"/>
        <v>5.3431467896191812E-2</v>
      </c>
      <c r="AG197" s="27">
        <f t="shared" ca="1" si="115"/>
        <v>0</v>
      </c>
      <c r="AH197" s="25">
        <f t="shared" ca="1" si="101"/>
        <v>0.87014592969885651</v>
      </c>
      <c r="AI197" s="26">
        <f t="shared" ca="1" si="102"/>
        <v>0.12985407030114363</v>
      </c>
      <c r="AJ197" s="2"/>
    </row>
    <row r="198" spans="4:36" x14ac:dyDescent="0.25">
      <c r="D198" s="30">
        <f t="shared" si="96"/>
        <v>195</v>
      </c>
      <c r="E198" s="3">
        <f t="shared" si="116"/>
        <v>360</v>
      </c>
      <c r="F198" s="15">
        <f t="shared" si="117"/>
        <v>480</v>
      </c>
      <c r="G198">
        <f t="shared" si="118"/>
        <v>160.00000000000003</v>
      </c>
      <c r="H198" s="6">
        <f t="shared" si="119"/>
        <v>0.6</v>
      </c>
      <c r="I198" s="7">
        <f t="shared" si="120"/>
        <v>0.4</v>
      </c>
      <c r="J198" s="2">
        <f t="shared" si="121"/>
        <v>360</v>
      </c>
      <c r="K198" s="2">
        <f t="shared" si="122"/>
        <v>480</v>
      </c>
      <c r="L198" s="2">
        <f t="shared" si="123"/>
        <v>160.00000000000003</v>
      </c>
      <c r="M198" s="6">
        <f>(J198+K198/2)/SUM(J198:L198)</f>
        <v>0.6</v>
      </c>
      <c r="N198" s="7">
        <f t="shared" si="100"/>
        <v>0.4</v>
      </c>
      <c r="O198" s="2">
        <f t="shared" si="124"/>
        <v>360</v>
      </c>
      <c r="P198" s="2">
        <f t="shared" si="125"/>
        <v>480</v>
      </c>
      <c r="Q198" s="2">
        <f t="shared" si="126"/>
        <v>160.00000000000003</v>
      </c>
      <c r="R198" s="6">
        <f t="shared" si="103"/>
        <v>0.6</v>
      </c>
      <c r="S198" s="7">
        <f t="shared" si="104"/>
        <v>0.4</v>
      </c>
      <c r="T198" s="2">
        <f t="shared" ca="1" si="105"/>
        <v>38325715426.50219</v>
      </c>
      <c r="U198" s="2">
        <f t="shared" ca="1" si="106"/>
        <v>58563657448.830612</v>
      </c>
      <c r="V198" s="2">
        <f t="shared" ca="1" si="107"/>
        <v>21026862640.411682</v>
      </c>
      <c r="W198" s="2">
        <f t="shared" ca="1" si="97"/>
        <v>10631440096.8696</v>
      </c>
      <c r="X198" s="2">
        <f t="shared" ca="1" si="98"/>
        <v>54813060219.482643</v>
      </c>
      <c r="Y198" s="2">
        <f t="shared" ca="1" si="99"/>
        <v>17430465137.062141</v>
      </c>
      <c r="Z198" s="6">
        <f t="shared" ca="1" si="108"/>
        <v>0.57335229415367794</v>
      </c>
      <c r="AA198" s="7">
        <f t="shared" ca="1" si="109"/>
        <v>0.42664770584632211</v>
      </c>
      <c r="AB198" s="2">
        <f t="shared" ca="1" si="110"/>
        <v>0.21172818624323644</v>
      </c>
      <c r="AC198" s="2">
        <f t="shared" ca="1" si="111"/>
        <v>6.6675725252790627E-2</v>
      </c>
      <c r="AD198" s="2">
        <f t="shared" ca="1" si="112"/>
        <v>0</v>
      </c>
      <c r="AE198" s="2">
        <f t="shared" ca="1" si="113"/>
        <v>0.1994001889243798</v>
      </c>
      <c r="AF198" s="2">
        <f t="shared" ca="1" si="114"/>
        <v>3.1893547002211968E-2</v>
      </c>
      <c r="AG198" s="2">
        <f t="shared" ca="1" si="115"/>
        <v>0</v>
      </c>
      <c r="AH198" s="6">
        <f t="shared" ca="1" si="101"/>
        <v>0.88025361264771229</v>
      </c>
      <c r="AI198" s="7">
        <f t="shared" ca="1" si="102"/>
        <v>0.11974638735228782</v>
      </c>
      <c r="AJ198" s="2"/>
    </row>
    <row r="199" spans="4:36" x14ac:dyDescent="0.25">
      <c r="D199" s="29">
        <f t="shared" si="96"/>
        <v>196</v>
      </c>
      <c r="E199" s="3">
        <f t="shared" si="116"/>
        <v>360</v>
      </c>
      <c r="F199" s="15">
        <f t="shared" si="117"/>
        <v>480</v>
      </c>
      <c r="G199">
        <f t="shared" si="118"/>
        <v>160.00000000000003</v>
      </c>
      <c r="H199" s="25">
        <f t="shared" si="119"/>
        <v>0.6</v>
      </c>
      <c r="I199" s="26">
        <f t="shared" si="120"/>
        <v>0.4</v>
      </c>
      <c r="J199" s="2">
        <f t="shared" si="121"/>
        <v>360</v>
      </c>
      <c r="K199" s="2">
        <f t="shared" si="122"/>
        <v>480</v>
      </c>
      <c r="L199" s="2">
        <f t="shared" si="123"/>
        <v>160.00000000000003</v>
      </c>
      <c r="M199" s="25">
        <f>(J199+K199/2)/SUM(J199:L199)</f>
        <v>0.6</v>
      </c>
      <c r="N199" s="26">
        <f t="shared" si="100"/>
        <v>0.4</v>
      </c>
      <c r="O199" s="2">
        <f t="shared" si="124"/>
        <v>360</v>
      </c>
      <c r="P199" s="2">
        <f t="shared" si="125"/>
        <v>480</v>
      </c>
      <c r="Q199" s="2">
        <f t="shared" si="126"/>
        <v>160.00000000000003</v>
      </c>
      <c r="R199" s="25">
        <f t="shared" si="103"/>
        <v>0.6</v>
      </c>
      <c r="S199" s="26">
        <f t="shared" si="104"/>
        <v>0.4</v>
      </c>
      <c r="T199" s="27">
        <f t="shared" ca="1" si="105"/>
        <v>40275604090.83773</v>
      </c>
      <c r="U199" s="27">
        <f t="shared" ca="1" si="106"/>
        <v>65488124157.871689</v>
      </c>
      <c r="V199" s="27">
        <f t="shared" ca="1" si="107"/>
        <v>23944130818.609516</v>
      </c>
      <c r="W199" s="27">
        <f t="shared" ca="1" si="97"/>
        <v>8324668146.6867533</v>
      </c>
      <c r="X199" s="27">
        <f t="shared" ca="1" si="98"/>
        <v>13109679513.335472</v>
      </c>
      <c r="Y199" s="27">
        <f t="shared" ca="1" si="99"/>
        <v>2131880903.4764273</v>
      </c>
      <c r="Z199" s="25">
        <f t="shared" ca="1" si="108"/>
        <v>0.56295483322931161</v>
      </c>
      <c r="AA199" s="26">
        <f t="shared" ca="1" si="109"/>
        <v>0.43704516677068855</v>
      </c>
      <c r="AB199" s="27">
        <f t="shared" ca="1" si="110"/>
        <v>0.19529029570055145</v>
      </c>
      <c r="AC199" s="27">
        <f t="shared" ca="1" si="111"/>
        <v>7.3266068123629083E-2</v>
      </c>
      <c r="AD199" s="27">
        <f t="shared" ca="1" si="112"/>
        <v>0</v>
      </c>
      <c r="AE199" s="27">
        <f t="shared" ca="1" si="113"/>
        <v>0.18281647941128917</v>
      </c>
      <c r="AF199" s="27">
        <f t="shared" ca="1" si="114"/>
        <v>7.1268240242210734E-2</v>
      </c>
      <c r="AG199" s="27">
        <f t="shared" ca="1" si="115"/>
        <v>0</v>
      </c>
      <c r="AH199" s="25">
        <f t="shared" ca="1" si="101"/>
        <v>0.86359275371408595</v>
      </c>
      <c r="AI199" s="26">
        <f t="shared" ca="1" si="102"/>
        <v>0.13640724628591408</v>
      </c>
      <c r="AJ199" s="2"/>
    </row>
    <row r="200" spans="4:36" x14ac:dyDescent="0.25">
      <c r="D200" s="30">
        <f t="shared" si="96"/>
        <v>197</v>
      </c>
      <c r="E200" s="3">
        <f t="shared" si="116"/>
        <v>360</v>
      </c>
      <c r="F200" s="15">
        <f t="shared" si="117"/>
        <v>480</v>
      </c>
      <c r="G200">
        <f t="shared" si="118"/>
        <v>160.00000000000003</v>
      </c>
      <c r="H200" s="6">
        <f t="shared" si="119"/>
        <v>0.6</v>
      </c>
      <c r="I200" s="7">
        <f t="shared" si="120"/>
        <v>0.4</v>
      </c>
      <c r="J200" s="2">
        <f t="shared" si="121"/>
        <v>360</v>
      </c>
      <c r="K200" s="2">
        <f t="shared" si="122"/>
        <v>480</v>
      </c>
      <c r="L200" s="2">
        <f t="shared" si="123"/>
        <v>160.00000000000003</v>
      </c>
      <c r="M200" s="6">
        <f>(J200+K200/2)/SUM(J200:L200)</f>
        <v>0.6</v>
      </c>
      <c r="N200" s="7">
        <f t="shared" si="100"/>
        <v>0.4</v>
      </c>
      <c r="O200" s="2">
        <f t="shared" si="124"/>
        <v>360</v>
      </c>
      <c r="P200" s="2">
        <f t="shared" si="125"/>
        <v>480</v>
      </c>
      <c r="Q200" s="2">
        <f t="shared" si="126"/>
        <v>160.00000000000003</v>
      </c>
      <c r="R200" s="6">
        <f t="shared" si="103"/>
        <v>0.6</v>
      </c>
      <c r="S200" s="7">
        <f t="shared" si="104"/>
        <v>0.4</v>
      </c>
      <c r="T200" s="2">
        <f t="shared" ca="1" si="105"/>
        <v>45688647920.714752</v>
      </c>
      <c r="U200" s="2">
        <f t="shared" ca="1" si="106"/>
        <v>71041315082.461792</v>
      </c>
      <c r="V200" s="2">
        <f t="shared" ca="1" si="107"/>
        <v>25948681970.874302</v>
      </c>
      <c r="W200" s="2">
        <f t="shared" ca="1" si="97"/>
        <v>24734462385.738342</v>
      </c>
      <c r="X200" s="2">
        <f t="shared" ca="1" si="98"/>
        <v>3284634209.7146702</v>
      </c>
      <c r="Y200" s="2">
        <f t="shared" ca="1" si="99"/>
        <v>18978843258.816486</v>
      </c>
      <c r="Z200" s="6">
        <f t="shared" ca="1" si="108"/>
        <v>0.56917631560571169</v>
      </c>
      <c r="AA200" s="7">
        <f t="shared" ca="1" si="109"/>
        <v>0.43082368439428836</v>
      </c>
      <c r="AB200" s="2">
        <f t="shared" ca="1" si="110"/>
        <v>0.19045104709566577</v>
      </c>
      <c r="AC200" s="2">
        <f t="shared" ca="1" si="111"/>
        <v>7.0678853546231976E-2</v>
      </c>
      <c r="AD200" s="2">
        <f t="shared" ca="1" si="112"/>
        <v>0</v>
      </c>
      <c r="AE200" s="2">
        <f t="shared" ca="1" si="113"/>
        <v>4.9698389826866828E-2</v>
      </c>
      <c r="AF200" s="2">
        <f t="shared" ca="1" si="114"/>
        <v>1.2159033736905617E-3</v>
      </c>
      <c r="AG200" s="2">
        <f t="shared" ca="1" si="115"/>
        <v>0</v>
      </c>
      <c r="AH200" s="6">
        <f t="shared" ca="1" si="101"/>
        <v>0.86466725301757408</v>
      </c>
      <c r="AI200" s="7">
        <f t="shared" ca="1" si="102"/>
        <v>0.13533274698242601</v>
      </c>
      <c r="AJ200" s="2"/>
    </row>
    <row r="201" spans="4:36" x14ac:dyDescent="0.25">
      <c r="D201" s="29">
        <f t="shared" si="96"/>
        <v>198</v>
      </c>
      <c r="E201" s="3">
        <f t="shared" si="116"/>
        <v>360</v>
      </c>
      <c r="F201" s="15">
        <f t="shared" si="117"/>
        <v>480</v>
      </c>
      <c r="G201">
        <f t="shared" si="118"/>
        <v>160.00000000000003</v>
      </c>
      <c r="H201" s="25">
        <f t="shared" si="119"/>
        <v>0.6</v>
      </c>
      <c r="I201" s="26">
        <f t="shared" si="120"/>
        <v>0.4</v>
      </c>
      <c r="J201" s="2">
        <f t="shared" si="121"/>
        <v>360</v>
      </c>
      <c r="K201" s="2">
        <f t="shared" si="122"/>
        <v>480</v>
      </c>
      <c r="L201" s="2">
        <f t="shared" si="123"/>
        <v>160.00000000000003</v>
      </c>
      <c r="M201" s="25">
        <f>(J201+K201/2)/SUM(J201:L201)</f>
        <v>0.6</v>
      </c>
      <c r="N201" s="26">
        <f t="shared" si="100"/>
        <v>0.4</v>
      </c>
      <c r="O201" s="2">
        <f t="shared" si="124"/>
        <v>360</v>
      </c>
      <c r="P201" s="2">
        <f t="shared" si="125"/>
        <v>480</v>
      </c>
      <c r="Q201" s="2">
        <f t="shared" si="126"/>
        <v>160.00000000000003</v>
      </c>
      <c r="R201" s="25">
        <f t="shared" si="103"/>
        <v>0.6</v>
      </c>
      <c r="S201" s="26">
        <f t="shared" si="104"/>
        <v>0.4</v>
      </c>
      <c r="T201" s="27">
        <f t="shared" ca="1" si="105"/>
        <v>53731422369.109909</v>
      </c>
      <c r="U201" s="27">
        <f t="shared" ca="1" si="106"/>
        <v>70970949694.4254</v>
      </c>
      <c r="V201" s="27">
        <f t="shared" ca="1" si="107"/>
        <v>32244137407.920624</v>
      </c>
      <c r="W201" s="27">
        <f t="shared" ca="1" si="97"/>
        <v>19108121501.836285</v>
      </c>
      <c r="X201" s="27">
        <f t="shared" ca="1" si="98"/>
        <v>30233610485.580696</v>
      </c>
      <c r="Y201" s="27">
        <f t="shared" ca="1" si="99"/>
        <v>630561069.71726525</v>
      </c>
      <c r="Z201" s="25">
        <f t="shared" ca="1" si="108"/>
        <v>0.56845416643400148</v>
      </c>
      <c r="AA201" s="26">
        <f t="shared" ca="1" si="109"/>
        <v>0.43154583356599846</v>
      </c>
      <c r="AB201" s="27">
        <f t="shared" ca="1" si="110"/>
        <v>0.18348721207779722</v>
      </c>
      <c r="AC201" s="27">
        <f t="shared" ca="1" si="111"/>
        <v>6.2315084101878374E-2</v>
      </c>
      <c r="AD201" s="27">
        <f t="shared" ca="1" si="112"/>
        <v>0</v>
      </c>
      <c r="AE201" s="27">
        <f t="shared" ca="1" si="113"/>
        <v>1.2629518528908652E-2</v>
      </c>
      <c r="AF201" s="27">
        <f t="shared" ca="1" si="114"/>
        <v>5.9697832604941256E-2</v>
      </c>
      <c r="AG201" s="27">
        <f t="shared" ca="1" si="115"/>
        <v>0</v>
      </c>
      <c r="AH201" s="25">
        <f t="shared" ca="1" si="101"/>
        <v>0.8732414524388179</v>
      </c>
      <c r="AI201" s="26">
        <f t="shared" ca="1" si="102"/>
        <v>0.12675854756118213</v>
      </c>
      <c r="AJ201" s="2"/>
    </row>
    <row r="202" spans="4:36" x14ac:dyDescent="0.25">
      <c r="D202" s="30">
        <f t="shared" si="96"/>
        <v>199</v>
      </c>
      <c r="E202" s="3">
        <f t="shared" si="116"/>
        <v>360</v>
      </c>
      <c r="F202" s="15">
        <f t="shared" si="117"/>
        <v>480</v>
      </c>
      <c r="G202">
        <f t="shared" si="118"/>
        <v>160.00000000000003</v>
      </c>
      <c r="H202" s="6">
        <f t="shared" si="119"/>
        <v>0.6</v>
      </c>
      <c r="I202" s="7">
        <f t="shared" si="120"/>
        <v>0.4</v>
      </c>
      <c r="J202" s="2">
        <f t="shared" si="121"/>
        <v>360</v>
      </c>
      <c r="K202" s="2">
        <f t="shared" si="122"/>
        <v>480</v>
      </c>
      <c r="L202" s="2">
        <f t="shared" si="123"/>
        <v>160.00000000000003</v>
      </c>
      <c r="M202" s="6">
        <f>(J202+K202/2)/SUM(J202:L202)</f>
        <v>0.6</v>
      </c>
      <c r="N202" s="7">
        <f t="shared" si="100"/>
        <v>0.4</v>
      </c>
      <c r="O202" s="2">
        <f t="shared" si="124"/>
        <v>360</v>
      </c>
      <c r="P202" s="2">
        <f t="shared" si="125"/>
        <v>480</v>
      </c>
      <c r="Q202" s="2">
        <f t="shared" si="126"/>
        <v>160.00000000000003</v>
      </c>
      <c r="R202" s="6">
        <f t="shared" si="103"/>
        <v>0.6</v>
      </c>
      <c r="S202" s="7">
        <f t="shared" si="104"/>
        <v>0.4</v>
      </c>
      <c r="T202" s="2">
        <f t="shared" ca="1" si="105"/>
        <v>56716948399.015785</v>
      </c>
      <c r="U202" s="2">
        <f t="shared" ca="1" si="106"/>
        <v>86497741583.235779</v>
      </c>
      <c r="V202" s="2">
        <f t="shared" ca="1" si="107"/>
        <v>29426470436.349957</v>
      </c>
      <c r="W202" s="2">
        <f t="shared" ca="1" si="97"/>
        <v>33172705865.535122</v>
      </c>
      <c r="X202" s="2">
        <f t="shared" ca="1" si="98"/>
        <v>71275228977.626221</v>
      </c>
      <c r="Y202" s="2">
        <f t="shared" ca="1" si="99"/>
        <v>28460232155.040699</v>
      </c>
      <c r="Z202" s="6">
        <f t="shared" ca="1" si="108"/>
        <v>0.57903815607035669</v>
      </c>
      <c r="AA202" s="7">
        <f t="shared" ca="1" si="109"/>
        <v>0.42096184392964336</v>
      </c>
      <c r="AB202" s="2">
        <f t="shared" ca="1" si="110"/>
        <v>0.19254344206219409</v>
      </c>
      <c r="AC202" s="2">
        <f t="shared" ca="1" si="111"/>
        <v>4.8999210752966142E-2</v>
      </c>
      <c r="AD202" s="2">
        <f t="shared" ca="1" si="112"/>
        <v>0</v>
      </c>
      <c r="AE202" s="2">
        <f t="shared" ca="1" si="113"/>
        <v>9.9577540511264044E-3</v>
      </c>
      <c r="AF202" s="2">
        <f t="shared" ca="1" si="114"/>
        <v>1.4033326659263422E-2</v>
      </c>
      <c r="AG202" s="2">
        <f t="shared" ca="1" si="115"/>
        <v>0</v>
      </c>
      <c r="AH202" s="6">
        <f t="shared" ca="1" si="101"/>
        <v>0.89857027282369328</v>
      </c>
      <c r="AI202" s="7">
        <f t="shared" ca="1" si="102"/>
        <v>0.10142972717630669</v>
      </c>
      <c r="AJ202" s="2"/>
    </row>
    <row r="203" spans="4:36" x14ac:dyDescent="0.25">
      <c r="D203" s="29">
        <f t="shared" si="96"/>
        <v>200</v>
      </c>
      <c r="E203" s="3">
        <f t="shared" si="116"/>
        <v>360</v>
      </c>
      <c r="F203" s="15">
        <f t="shared" si="117"/>
        <v>480</v>
      </c>
      <c r="G203">
        <f t="shared" si="118"/>
        <v>160.00000000000003</v>
      </c>
      <c r="H203" s="25">
        <f t="shared" si="119"/>
        <v>0.6</v>
      </c>
      <c r="I203" s="26">
        <f t="shared" si="120"/>
        <v>0.4</v>
      </c>
      <c r="J203" s="2">
        <f t="shared" si="121"/>
        <v>360</v>
      </c>
      <c r="K203" s="2">
        <f t="shared" si="122"/>
        <v>480</v>
      </c>
      <c r="L203" s="2">
        <f t="shared" si="123"/>
        <v>160.00000000000003</v>
      </c>
      <c r="M203" s="25">
        <f>(J203+K203/2)/SUM(J203:L203)</f>
        <v>0.6</v>
      </c>
      <c r="N203" s="26">
        <f t="shared" si="100"/>
        <v>0.4</v>
      </c>
      <c r="O203" s="2">
        <f t="shared" si="124"/>
        <v>360</v>
      </c>
      <c r="P203" s="2">
        <f t="shared" si="125"/>
        <v>480</v>
      </c>
      <c r="Q203" s="2">
        <f t="shared" si="126"/>
        <v>160.00000000000003</v>
      </c>
      <c r="R203" s="25">
        <f t="shared" si="103"/>
        <v>0.6</v>
      </c>
      <c r="S203" s="26">
        <f t="shared" si="104"/>
        <v>0.4</v>
      </c>
      <c r="T203" s="27">
        <f t="shared" ca="1" si="105"/>
        <v>62192994661.056709</v>
      </c>
      <c r="U203" s="27">
        <f t="shared" ca="1" si="106"/>
        <v>93421892217.20018</v>
      </c>
      <c r="V203" s="27">
        <f t="shared" ca="1" si="107"/>
        <v>34290389582.204788</v>
      </c>
      <c r="W203" s="27">
        <f t="shared" ca="1" si="97"/>
        <v>19070814974.805737</v>
      </c>
      <c r="X203" s="27">
        <f t="shared" ca="1" si="98"/>
        <v>81370424740.029434</v>
      </c>
      <c r="Y203" s="27">
        <f t="shared" ca="1" si="99"/>
        <v>29999216338.10577</v>
      </c>
      <c r="Z203" s="25">
        <f t="shared" ca="1" si="108"/>
        <v>0.5734645334740377</v>
      </c>
      <c r="AA203" s="26">
        <f t="shared" ca="1" si="109"/>
        <v>0.4265354665259623</v>
      </c>
      <c r="AB203" s="27">
        <f t="shared" ca="1" si="110"/>
        <v>0.1910316363097036</v>
      </c>
      <c r="AC203" s="27">
        <f t="shared" ca="1" si="111"/>
        <v>4.2853765194495373E-2</v>
      </c>
      <c r="AD203" s="27">
        <f t="shared" ca="1" si="112"/>
        <v>0</v>
      </c>
      <c r="AE203" s="27">
        <f t="shared" ca="1" si="113"/>
        <v>0.12851322715810487</v>
      </c>
      <c r="AF203" s="27">
        <f t="shared" ca="1" si="114"/>
        <v>3.2257947811969619E-2</v>
      </c>
      <c r="AG203" s="27">
        <f t="shared" ca="1" si="115"/>
        <v>0</v>
      </c>
      <c r="AH203" s="25">
        <f t="shared" ca="1" si="101"/>
        <v>0.90838725948928867</v>
      </c>
      <c r="AI203" s="26">
        <f t="shared" ca="1" si="102"/>
        <v>9.1612740510711207E-2</v>
      </c>
      <c r="AJ203" s="2"/>
    </row>
    <row r="204" spans="4:36" x14ac:dyDescent="0.25">
      <c r="D204" s="30">
        <f t="shared" si="96"/>
        <v>201</v>
      </c>
      <c r="E204" s="3">
        <f t="shared" si="116"/>
        <v>360</v>
      </c>
      <c r="F204" s="15">
        <f t="shared" si="117"/>
        <v>480</v>
      </c>
      <c r="G204">
        <f t="shared" si="118"/>
        <v>160.00000000000003</v>
      </c>
      <c r="H204" s="6">
        <f t="shared" si="119"/>
        <v>0.6</v>
      </c>
      <c r="I204" s="7">
        <f t="shared" si="120"/>
        <v>0.4</v>
      </c>
      <c r="J204" s="2">
        <f t="shared" si="121"/>
        <v>360</v>
      </c>
      <c r="K204" s="2">
        <f t="shared" si="122"/>
        <v>480</v>
      </c>
      <c r="L204" s="2">
        <f t="shared" si="123"/>
        <v>160.00000000000003</v>
      </c>
      <c r="M204" s="6">
        <f>(J204+K204/2)/SUM(J204:L204)</f>
        <v>0.6</v>
      </c>
      <c r="N204" s="7">
        <f t="shared" si="100"/>
        <v>0.4</v>
      </c>
      <c r="O204" s="2">
        <f t="shared" si="124"/>
        <v>360</v>
      </c>
      <c r="P204" s="2">
        <f t="shared" si="125"/>
        <v>480</v>
      </c>
      <c r="Q204" s="2">
        <f t="shared" si="126"/>
        <v>160.00000000000003</v>
      </c>
      <c r="R204" s="6">
        <f t="shared" si="103"/>
        <v>0.6</v>
      </c>
      <c r="S204" s="7">
        <f t="shared" si="104"/>
        <v>0.4</v>
      </c>
      <c r="T204" s="2">
        <f t="shared" ca="1" si="105"/>
        <v>65229023919.303543</v>
      </c>
      <c r="U204" s="2">
        <f t="shared" ca="1" si="106"/>
        <v>104749320388.32022</v>
      </c>
      <c r="V204" s="2">
        <f t="shared" ca="1" si="107"/>
        <v>38917459798.884071</v>
      </c>
      <c r="W204" s="2">
        <f t="shared" ca="1" si="97"/>
        <v>61143870603.684654</v>
      </c>
      <c r="X204" s="2">
        <f t="shared" ca="1" si="98"/>
        <v>97477431058.682281</v>
      </c>
      <c r="Y204" s="2">
        <f t="shared" ca="1" si="99"/>
        <v>1152546929.5326989</v>
      </c>
      <c r="Z204" s="6">
        <f t="shared" ca="1" si="108"/>
        <v>0.56297772287231829</v>
      </c>
      <c r="AA204" s="7">
        <f t="shared" ca="1" si="109"/>
        <v>0.43702227712768177</v>
      </c>
      <c r="AB204" s="2">
        <f t="shared" ca="1" si="110"/>
        <v>0.17771834740650011</v>
      </c>
      <c r="AC204" s="2">
        <f t="shared" ca="1" si="111"/>
        <v>4.8825088914580601E-2</v>
      </c>
      <c r="AD204" s="2">
        <f t="shared" ca="1" si="112"/>
        <v>0</v>
      </c>
      <c r="AE204" s="2">
        <f t="shared" ca="1" si="113"/>
        <v>0.10262495227229249</v>
      </c>
      <c r="AF204" s="2">
        <f t="shared" ca="1" si="114"/>
        <v>2.3534101356226127E-2</v>
      </c>
      <c r="AG204" s="2">
        <f t="shared" ca="1" si="115"/>
        <v>0</v>
      </c>
      <c r="AH204" s="6">
        <f t="shared" ca="1" si="101"/>
        <v>0.89223901228950053</v>
      </c>
      <c r="AI204" s="7">
        <f t="shared" ca="1" si="102"/>
        <v>0.10776098771049948</v>
      </c>
      <c r="AJ204" s="2"/>
    </row>
    <row r="205" spans="4:36" x14ac:dyDescent="0.25">
      <c r="D205" s="29">
        <f t="shared" si="96"/>
        <v>202</v>
      </c>
      <c r="E205" s="3">
        <f t="shared" si="116"/>
        <v>360</v>
      </c>
      <c r="F205" s="15">
        <f t="shared" si="117"/>
        <v>480</v>
      </c>
      <c r="G205">
        <f t="shared" si="118"/>
        <v>160.00000000000003</v>
      </c>
      <c r="H205" s="25">
        <f t="shared" si="119"/>
        <v>0.6</v>
      </c>
      <c r="I205" s="26">
        <f t="shared" si="120"/>
        <v>0.4</v>
      </c>
      <c r="J205" s="2">
        <f t="shared" si="121"/>
        <v>360</v>
      </c>
      <c r="K205" s="2">
        <f t="shared" si="122"/>
        <v>480</v>
      </c>
      <c r="L205" s="2">
        <f t="shared" si="123"/>
        <v>160.00000000000003</v>
      </c>
      <c r="M205" s="25">
        <f>(J205+K205/2)/SUM(J205:L205)</f>
        <v>0.6</v>
      </c>
      <c r="N205" s="26">
        <f t="shared" si="100"/>
        <v>0.4</v>
      </c>
      <c r="O205" s="2">
        <f t="shared" si="124"/>
        <v>360</v>
      </c>
      <c r="P205" s="2">
        <f t="shared" si="125"/>
        <v>480</v>
      </c>
      <c r="Q205" s="2">
        <f t="shared" si="126"/>
        <v>160.00000000000003</v>
      </c>
      <c r="R205" s="25">
        <f t="shared" si="103"/>
        <v>0.6</v>
      </c>
      <c r="S205" s="26">
        <f t="shared" si="104"/>
        <v>0.4</v>
      </c>
      <c r="T205" s="27">
        <f t="shared" ca="1" si="105"/>
        <v>74202489966.408524</v>
      </c>
      <c r="U205" s="27">
        <f t="shared" ca="1" si="106"/>
        <v>115535515010.22391</v>
      </c>
      <c r="V205" s="27">
        <f t="shared" ca="1" si="107"/>
        <v>40047379540.526215</v>
      </c>
      <c r="W205" s="27">
        <f t="shared" ca="1" si="97"/>
        <v>41948779951.02018</v>
      </c>
      <c r="X205" s="27">
        <f t="shared" ca="1" si="98"/>
        <v>9002045778.1873798</v>
      </c>
      <c r="Y205" s="27">
        <f t="shared" ca="1" si="99"/>
        <v>23310517878.725693</v>
      </c>
      <c r="Z205" s="25">
        <f t="shared" ca="1" si="108"/>
        <v>0.57431958846654119</v>
      </c>
      <c r="AA205" s="26">
        <f t="shared" ca="1" si="109"/>
        <v>0.42568041153345881</v>
      </c>
      <c r="AB205" s="27">
        <f t="shared" ca="1" si="110"/>
        <v>0.17059032834106583</v>
      </c>
      <c r="AC205" s="27">
        <f t="shared" ca="1" si="111"/>
        <v>5.3158968378091212E-2</v>
      </c>
      <c r="AD205" s="27">
        <f t="shared" ca="1" si="112"/>
        <v>0</v>
      </c>
      <c r="AE205" s="27">
        <f t="shared" ca="1" si="113"/>
        <v>0.16310774879889267</v>
      </c>
      <c r="AF205" s="27">
        <f t="shared" ca="1" si="114"/>
        <v>2.5720794258840197E-2</v>
      </c>
      <c r="AG205" s="27">
        <f t="shared" ca="1" si="115"/>
        <v>0</v>
      </c>
      <c r="AH205" s="25">
        <f t="shared" ca="1" si="101"/>
        <v>0.8812086358313459</v>
      </c>
      <c r="AI205" s="26">
        <f t="shared" ca="1" si="102"/>
        <v>0.118791364168654</v>
      </c>
      <c r="AJ205" s="2"/>
    </row>
    <row r="206" spans="4:36" x14ac:dyDescent="0.25">
      <c r="D206" s="30">
        <f t="shared" si="96"/>
        <v>203</v>
      </c>
      <c r="E206" s="3">
        <f t="shared" si="116"/>
        <v>360</v>
      </c>
      <c r="F206" s="15">
        <f t="shared" si="117"/>
        <v>480</v>
      </c>
      <c r="G206">
        <f t="shared" si="118"/>
        <v>160.00000000000003</v>
      </c>
      <c r="H206" s="6">
        <f t="shared" si="119"/>
        <v>0.6</v>
      </c>
      <c r="I206" s="7">
        <f t="shared" si="120"/>
        <v>0.4</v>
      </c>
      <c r="J206" s="2">
        <f t="shared" si="121"/>
        <v>360</v>
      </c>
      <c r="K206" s="2">
        <f t="shared" si="122"/>
        <v>480</v>
      </c>
      <c r="L206" s="2">
        <f t="shared" si="123"/>
        <v>160.00000000000003</v>
      </c>
      <c r="M206" s="6">
        <f>(J206+K206/2)/SUM(J206:L206)</f>
        <v>0.6</v>
      </c>
      <c r="N206" s="7">
        <f t="shared" si="100"/>
        <v>0.4</v>
      </c>
      <c r="O206" s="2">
        <f t="shared" si="124"/>
        <v>360</v>
      </c>
      <c r="P206" s="2">
        <f t="shared" si="125"/>
        <v>480</v>
      </c>
      <c r="Q206" s="2">
        <f t="shared" si="126"/>
        <v>160.00000000000003</v>
      </c>
      <c r="R206" s="6">
        <f t="shared" si="103"/>
        <v>0.6</v>
      </c>
      <c r="S206" s="7">
        <f t="shared" si="104"/>
        <v>0.4</v>
      </c>
      <c r="T206" s="2">
        <f t="shared" ca="1" si="105"/>
        <v>88773224973.741806</v>
      </c>
      <c r="U206" s="2">
        <f t="shared" ca="1" si="106"/>
        <v>115139783458.66141</v>
      </c>
      <c r="V206" s="2">
        <f t="shared" ca="1" si="107"/>
        <v>48850914536.471298</v>
      </c>
      <c r="W206" s="2">
        <f t="shared" ca="1" si="97"/>
        <v>64842116986.190887</v>
      </c>
      <c r="X206" s="2">
        <f t="shared" ca="1" si="98"/>
        <v>3046594560.5474367</v>
      </c>
      <c r="Y206" s="2">
        <f t="shared" ca="1" si="99"/>
        <v>44585652015.317383</v>
      </c>
      <c r="Z206" s="6">
        <f t="shared" ca="1" si="108"/>
        <v>0.57897153590662254</v>
      </c>
      <c r="AA206" s="7">
        <f t="shared" ca="1" si="109"/>
        <v>0.42102846409337741</v>
      </c>
      <c r="AB206" s="2">
        <f t="shared" ca="1" si="110"/>
        <v>0.16705971531091993</v>
      </c>
      <c r="AC206" s="2">
        <f t="shared" ca="1" si="111"/>
        <v>4.650871331567108E-2</v>
      </c>
      <c r="AD206" s="2">
        <f t="shared" ca="1" si="112"/>
        <v>0</v>
      </c>
      <c r="AE206" s="2">
        <f t="shared" ca="1" si="113"/>
        <v>0.14471006798800654</v>
      </c>
      <c r="AF206" s="2">
        <f t="shared" ca="1" si="114"/>
        <v>4.0317250313120979E-2</v>
      </c>
      <c r="AG206" s="2">
        <f t="shared" ca="1" si="115"/>
        <v>0</v>
      </c>
      <c r="AH206" s="6">
        <f t="shared" ca="1" si="101"/>
        <v>0.89111519522160221</v>
      </c>
      <c r="AI206" s="7">
        <f t="shared" ca="1" si="102"/>
        <v>0.10888480477839778</v>
      </c>
      <c r="AJ206" s="2"/>
    </row>
    <row r="207" spans="4:36" x14ac:dyDescent="0.25">
      <c r="D207" s="29">
        <f t="shared" si="96"/>
        <v>204</v>
      </c>
      <c r="E207" s="3">
        <f t="shared" si="116"/>
        <v>360</v>
      </c>
      <c r="F207" s="15">
        <f t="shared" si="117"/>
        <v>480</v>
      </c>
      <c r="G207">
        <f t="shared" si="118"/>
        <v>160.00000000000003</v>
      </c>
      <c r="H207" s="25">
        <f t="shared" si="119"/>
        <v>0.6</v>
      </c>
      <c r="I207" s="26">
        <f t="shared" si="120"/>
        <v>0.4</v>
      </c>
      <c r="J207" s="2">
        <f t="shared" si="121"/>
        <v>360</v>
      </c>
      <c r="K207" s="2">
        <f t="shared" si="122"/>
        <v>480</v>
      </c>
      <c r="L207" s="2">
        <f t="shared" si="123"/>
        <v>160.00000000000003</v>
      </c>
      <c r="M207" s="25">
        <f>(J207+K207/2)/SUM(J207:L207)</f>
        <v>0.6</v>
      </c>
      <c r="N207" s="26">
        <f t="shared" si="100"/>
        <v>0.4</v>
      </c>
      <c r="O207" s="2">
        <f t="shared" si="124"/>
        <v>360</v>
      </c>
      <c r="P207" s="2">
        <f t="shared" si="125"/>
        <v>480</v>
      </c>
      <c r="Q207" s="2">
        <f t="shared" si="126"/>
        <v>160.00000000000003</v>
      </c>
      <c r="R207" s="25">
        <f t="shared" si="103"/>
        <v>0.6</v>
      </c>
      <c r="S207" s="26">
        <f t="shared" si="104"/>
        <v>0.4</v>
      </c>
      <c r="T207" s="27">
        <f t="shared" ca="1" si="105"/>
        <v>99300484470.083588</v>
      </c>
      <c r="U207" s="27">
        <f t="shared" ca="1" si="106"/>
        <v>123913897281.82994</v>
      </c>
      <c r="V207" s="27">
        <f t="shared" ca="1" si="107"/>
        <v>54825933513.848389</v>
      </c>
      <c r="W207" s="27">
        <f t="shared" ca="1" si="97"/>
        <v>41006292659.977631</v>
      </c>
      <c r="X207" s="27">
        <f t="shared" ca="1" si="98"/>
        <v>102439987575.94171</v>
      </c>
      <c r="Y207" s="27">
        <f t="shared" ca="1" si="99"/>
        <v>26003620180.782074</v>
      </c>
      <c r="Z207" s="25">
        <f t="shared" ca="1" si="108"/>
        <v>0.57997860114948563</v>
      </c>
      <c r="AA207" s="26">
        <f t="shared" ca="1" si="109"/>
        <v>0.42002139885051448</v>
      </c>
      <c r="AB207" s="27">
        <f t="shared" ca="1" si="110"/>
        <v>0.16520089388583611</v>
      </c>
      <c r="AC207" s="27">
        <f t="shared" ca="1" si="111"/>
        <v>3.7369481524381062E-2</v>
      </c>
      <c r="AD207" s="27">
        <f t="shared" ca="1" si="112"/>
        <v>0</v>
      </c>
      <c r="AE207" s="27">
        <f t="shared" ca="1" si="113"/>
        <v>0.13419289619007385</v>
      </c>
      <c r="AF207" s="27">
        <f t="shared" ca="1" si="114"/>
        <v>1.3256202768576015E-2</v>
      </c>
      <c r="AG207" s="27">
        <f t="shared" ca="1" si="115"/>
        <v>0</v>
      </c>
      <c r="AH207" s="25">
        <f t="shared" ca="1" si="101"/>
        <v>0.90776173108060454</v>
      </c>
      <c r="AI207" s="26">
        <f t="shared" ca="1" si="102"/>
        <v>9.22382689193956E-2</v>
      </c>
      <c r="AJ207" s="2"/>
    </row>
    <row r="208" spans="4:36" x14ac:dyDescent="0.25">
      <c r="D208" s="30">
        <f t="shared" si="96"/>
        <v>205</v>
      </c>
      <c r="E208" s="3">
        <f t="shared" si="116"/>
        <v>360</v>
      </c>
      <c r="F208" s="15">
        <f t="shared" si="117"/>
        <v>480</v>
      </c>
      <c r="G208">
        <f t="shared" si="118"/>
        <v>160.00000000000003</v>
      </c>
      <c r="H208" s="6">
        <f t="shared" si="119"/>
        <v>0.6</v>
      </c>
      <c r="I208" s="7">
        <f t="shared" si="120"/>
        <v>0.4</v>
      </c>
      <c r="J208" s="2">
        <f t="shared" si="121"/>
        <v>360</v>
      </c>
      <c r="K208" s="2">
        <f t="shared" si="122"/>
        <v>480</v>
      </c>
      <c r="L208" s="2">
        <f t="shared" si="123"/>
        <v>160.00000000000003</v>
      </c>
      <c r="M208" s="6">
        <f>(J208+K208/2)/SUM(J208:L208)</f>
        <v>0.6</v>
      </c>
      <c r="N208" s="7">
        <f t="shared" si="100"/>
        <v>0.4</v>
      </c>
      <c r="O208" s="2">
        <f t="shared" si="124"/>
        <v>360</v>
      </c>
      <c r="P208" s="2">
        <f t="shared" si="125"/>
        <v>480</v>
      </c>
      <c r="Q208" s="2">
        <f t="shared" si="126"/>
        <v>160.00000000000003</v>
      </c>
      <c r="R208" s="6">
        <f t="shared" si="103"/>
        <v>0.6</v>
      </c>
      <c r="S208" s="7">
        <f t="shared" si="104"/>
        <v>0.4</v>
      </c>
      <c r="T208" s="2">
        <f t="shared" ca="1" si="105"/>
        <v>100254340409.56276</v>
      </c>
      <c r="U208" s="2">
        <f t="shared" ca="1" si="106"/>
        <v>152271916685.94611</v>
      </c>
      <c r="V208" s="2">
        <f t="shared" ca="1" si="107"/>
        <v>53318089696.8293</v>
      </c>
      <c r="W208" s="2">
        <f t="shared" ca="1" si="97"/>
        <v>74800340047.224716</v>
      </c>
      <c r="X208" s="2">
        <f t="shared" ca="1" si="98"/>
        <v>118942049115.81897</v>
      </c>
      <c r="Y208" s="2">
        <f t="shared" ca="1" si="99"/>
        <v>22892061131.093136</v>
      </c>
      <c r="Z208" s="6">
        <f t="shared" ca="1" si="108"/>
        <v>0.57673225156030472</v>
      </c>
      <c r="AA208" s="7">
        <f t="shared" ca="1" si="109"/>
        <v>0.42326774843969545</v>
      </c>
      <c r="AB208" s="2">
        <f t="shared" ca="1" si="110"/>
        <v>0.15339061816819546</v>
      </c>
      <c r="AC208" s="2">
        <f t="shared" ca="1" si="111"/>
        <v>4.4347683428967041E-2</v>
      </c>
      <c r="AD208" s="2">
        <f t="shared" ca="1" si="112"/>
        <v>0</v>
      </c>
      <c r="AE208" s="2">
        <f t="shared" ca="1" si="113"/>
        <v>0.11889579663552016</v>
      </c>
      <c r="AF208" s="2">
        <f t="shared" ca="1" si="114"/>
        <v>2.0084192189225216E-2</v>
      </c>
      <c r="AG208" s="2">
        <f t="shared" ca="1" si="115"/>
        <v>0</v>
      </c>
      <c r="AH208" s="6">
        <f t="shared" ca="1" si="101"/>
        <v>0.88786268752496611</v>
      </c>
      <c r="AI208" s="7">
        <f t="shared" ca="1" si="102"/>
        <v>0.11213731247503397</v>
      </c>
      <c r="AJ208" s="2"/>
    </row>
    <row r="209" spans="4:36" x14ac:dyDescent="0.25">
      <c r="D209" s="29">
        <f t="shared" si="96"/>
        <v>206</v>
      </c>
      <c r="E209" s="3">
        <f t="shared" si="116"/>
        <v>360</v>
      </c>
      <c r="F209" s="15">
        <f t="shared" si="117"/>
        <v>480</v>
      </c>
      <c r="G209">
        <f t="shared" si="118"/>
        <v>160.00000000000003</v>
      </c>
      <c r="H209" s="25">
        <f t="shared" si="119"/>
        <v>0.6</v>
      </c>
      <c r="I209" s="26">
        <f t="shared" si="120"/>
        <v>0.4</v>
      </c>
      <c r="J209" s="2">
        <f t="shared" si="121"/>
        <v>360</v>
      </c>
      <c r="K209" s="2">
        <f t="shared" si="122"/>
        <v>480</v>
      </c>
      <c r="L209" s="2">
        <f t="shared" si="123"/>
        <v>160.00000000000003</v>
      </c>
      <c r="M209" s="25">
        <f>(J209+K209/2)/SUM(J209:L209)</f>
        <v>0.6</v>
      </c>
      <c r="N209" s="26">
        <f t="shared" si="100"/>
        <v>0.4</v>
      </c>
      <c r="O209" s="2">
        <f t="shared" si="124"/>
        <v>360</v>
      </c>
      <c r="P209" s="2">
        <f t="shared" si="125"/>
        <v>480</v>
      </c>
      <c r="Q209" s="2">
        <f t="shared" si="126"/>
        <v>160.00000000000003</v>
      </c>
      <c r="R209" s="25">
        <f t="shared" si="103"/>
        <v>0.6</v>
      </c>
      <c r="S209" s="26">
        <f t="shared" si="104"/>
        <v>0.4</v>
      </c>
      <c r="T209" s="27">
        <f t="shared" ca="1" si="105"/>
        <v>112290280286.3998</v>
      </c>
      <c r="U209" s="27">
        <f t="shared" ca="1" si="106"/>
        <v>166112878352.29129</v>
      </c>
      <c r="V209" s="27">
        <f t="shared" ca="1" si="107"/>
        <v>58025622832.880959</v>
      </c>
      <c r="W209" s="27">
        <f t="shared" ca="1" si="97"/>
        <v>48884966283.198593</v>
      </c>
      <c r="X209" s="27">
        <f t="shared" ca="1" si="98"/>
        <v>100379792386.30289</v>
      </c>
      <c r="Y209" s="27">
        <f t="shared" ca="1" si="99"/>
        <v>8847899689.5972691</v>
      </c>
      <c r="Z209" s="25">
        <f t="shared" ca="1" si="108"/>
        <v>0.58064806051396667</v>
      </c>
      <c r="AA209" s="26">
        <f t="shared" ca="1" si="109"/>
        <v>0.41935193948603328</v>
      </c>
      <c r="AB209" s="27">
        <f t="shared" ca="1" si="110"/>
        <v>0.14578842765471295</v>
      </c>
      <c r="AC209" s="27">
        <f t="shared" ca="1" si="111"/>
        <v>4.7373831021549309E-2</v>
      </c>
      <c r="AD209" s="27">
        <f t="shared" ca="1" si="112"/>
        <v>0</v>
      </c>
      <c r="AE209" s="27">
        <f t="shared" ca="1" si="113"/>
        <v>0.10528103647084129</v>
      </c>
      <c r="AF209" s="27">
        <f t="shared" ca="1" si="114"/>
        <v>2.5117019980535844E-2</v>
      </c>
      <c r="AG209" s="27">
        <f t="shared" ca="1" si="115"/>
        <v>0</v>
      </c>
      <c r="AH209" s="25">
        <f t="shared" ca="1" si="101"/>
        <v>0.8773729626423884</v>
      </c>
      <c r="AI209" s="26">
        <f t="shared" ca="1" si="102"/>
        <v>0.12262703735761164</v>
      </c>
      <c r="AJ209" s="2"/>
    </row>
    <row r="210" spans="4:36" x14ac:dyDescent="0.25">
      <c r="D210" s="30">
        <f t="shared" si="96"/>
        <v>207</v>
      </c>
      <c r="E210" s="3">
        <f t="shared" si="116"/>
        <v>360</v>
      </c>
      <c r="F210" s="15">
        <f t="shared" si="117"/>
        <v>480</v>
      </c>
      <c r="G210">
        <f t="shared" si="118"/>
        <v>160.00000000000003</v>
      </c>
      <c r="H210" s="6">
        <f t="shared" si="119"/>
        <v>0.6</v>
      </c>
      <c r="I210" s="7">
        <f t="shared" si="120"/>
        <v>0.4</v>
      </c>
      <c r="J210" s="2">
        <f t="shared" si="121"/>
        <v>360</v>
      </c>
      <c r="K210" s="2">
        <f t="shared" si="122"/>
        <v>480</v>
      </c>
      <c r="L210" s="2">
        <f t="shared" si="123"/>
        <v>160.00000000000003</v>
      </c>
      <c r="M210" s="6">
        <f>(J210+K210/2)/SUM(J210:L210)</f>
        <v>0.6</v>
      </c>
      <c r="N210" s="7">
        <f t="shared" si="100"/>
        <v>0.4</v>
      </c>
      <c r="O210" s="2">
        <f t="shared" si="124"/>
        <v>360</v>
      </c>
      <c r="P210" s="2">
        <f t="shared" si="125"/>
        <v>480</v>
      </c>
      <c r="Q210" s="2">
        <f t="shared" si="126"/>
        <v>160.00000000000003</v>
      </c>
      <c r="R210" s="6">
        <f t="shared" si="103"/>
        <v>0.6</v>
      </c>
      <c r="S210" s="7">
        <f t="shared" si="104"/>
        <v>0.4</v>
      </c>
      <c r="T210" s="2">
        <f t="shared" ca="1" si="105"/>
        <v>123829333860.8481</v>
      </c>
      <c r="U210" s="2">
        <f t="shared" ca="1" si="106"/>
        <v>185196651982.95966</v>
      </c>
      <c r="V210" s="2">
        <f t="shared" ca="1" si="107"/>
        <v>61045673774.921516</v>
      </c>
      <c r="W210" s="2">
        <f t="shared" ca="1" si="97"/>
        <v>112687862304.96269</v>
      </c>
      <c r="X210" s="2">
        <f t="shared" ca="1" si="98"/>
        <v>6186986281.5079718</v>
      </c>
      <c r="Y210" s="2">
        <f t="shared" ca="1" si="99"/>
        <v>39238683750.176155</v>
      </c>
      <c r="Z210" s="6">
        <f t="shared" ca="1" si="108"/>
        <v>0.58482635518565551</v>
      </c>
      <c r="AA210" s="7">
        <f t="shared" ca="1" si="109"/>
        <v>0.4151736448143446</v>
      </c>
      <c r="AB210" s="2">
        <f t="shared" ca="1" si="110"/>
        <v>0.1390696653129429</v>
      </c>
      <c r="AC210" s="2">
        <f t="shared" ca="1" si="111"/>
        <v>5.0107011434727691E-2</v>
      </c>
      <c r="AD210" s="2">
        <f t="shared" ca="1" si="112"/>
        <v>0</v>
      </c>
      <c r="AE210" s="2">
        <f t="shared" ca="1" si="113"/>
        <v>7.112711433473598E-2</v>
      </c>
      <c r="AF210" s="2">
        <f t="shared" ca="1" si="114"/>
        <v>4.9756567842899183E-2</v>
      </c>
      <c r="AG210" s="2">
        <f t="shared" ca="1" si="115"/>
        <v>0</v>
      </c>
      <c r="AH210" s="6">
        <f t="shared" ca="1" si="101"/>
        <v>0.867565568081202</v>
      </c>
      <c r="AI210" s="7">
        <f t="shared" ca="1" si="102"/>
        <v>0.13243443191879806</v>
      </c>
      <c r="AJ210" s="2"/>
    </row>
    <row r="211" spans="4:36" x14ac:dyDescent="0.25">
      <c r="D211" s="29">
        <f t="shared" si="96"/>
        <v>208</v>
      </c>
      <c r="E211" s="3">
        <f t="shared" si="116"/>
        <v>360</v>
      </c>
      <c r="F211" s="15">
        <f t="shared" si="117"/>
        <v>480</v>
      </c>
      <c r="G211">
        <f t="shared" si="118"/>
        <v>160.00000000000003</v>
      </c>
      <c r="H211" s="25">
        <f t="shared" si="119"/>
        <v>0.6</v>
      </c>
      <c r="I211" s="26">
        <f t="shared" si="120"/>
        <v>0.4</v>
      </c>
      <c r="J211" s="2">
        <f t="shared" si="121"/>
        <v>360</v>
      </c>
      <c r="K211" s="2">
        <f t="shared" si="122"/>
        <v>480</v>
      </c>
      <c r="L211" s="2">
        <f t="shared" si="123"/>
        <v>160.00000000000003</v>
      </c>
      <c r="M211" s="25">
        <f>(J211+K211/2)/SUM(J211:L211)</f>
        <v>0.6</v>
      </c>
      <c r="N211" s="26">
        <f t="shared" si="100"/>
        <v>0.4</v>
      </c>
      <c r="O211" s="2">
        <f t="shared" si="124"/>
        <v>360</v>
      </c>
      <c r="P211" s="2">
        <f t="shared" si="125"/>
        <v>480</v>
      </c>
      <c r="Q211" s="2">
        <f t="shared" si="126"/>
        <v>160.00000000000003</v>
      </c>
      <c r="R211" s="25">
        <f t="shared" si="103"/>
        <v>0.6</v>
      </c>
      <c r="S211" s="26">
        <f t="shared" si="104"/>
        <v>0.4</v>
      </c>
      <c r="T211" s="27">
        <f t="shared" ca="1" si="105"/>
        <v>152947688059.96152</v>
      </c>
      <c r="U211" s="27">
        <f t="shared" ca="1" si="106"/>
        <v>181158212043.46799</v>
      </c>
      <c r="V211" s="27">
        <f t="shared" ca="1" si="107"/>
        <v>72972925477.172745</v>
      </c>
      <c r="W211" s="27">
        <f t="shared" ca="1" si="97"/>
        <v>108740375541.20734</v>
      </c>
      <c r="X211" s="27">
        <f t="shared" ca="1" si="98"/>
        <v>25112291430.198734</v>
      </c>
      <c r="Y211" s="27">
        <f t="shared" ca="1" si="99"/>
        <v>46530246060.438522</v>
      </c>
      <c r="Z211" s="25">
        <f t="shared" ca="1" si="108"/>
        <v>0.59823006940820811</v>
      </c>
      <c r="AA211" s="26">
        <f t="shared" ca="1" si="109"/>
        <v>0.40176993059179195</v>
      </c>
      <c r="AB211" s="27">
        <f t="shared" ca="1" si="110"/>
        <v>0.14473925193819534</v>
      </c>
      <c r="AC211" s="27">
        <f t="shared" ca="1" si="111"/>
        <v>3.6424722489331846E-2</v>
      </c>
      <c r="AD211" s="27">
        <f t="shared" ca="1" si="112"/>
        <v>0</v>
      </c>
      <c r="AE211" s="27">
        <f t="shared" ca="1" si="113"/>
        <v>0.12700107106756151</v>
      </c>
      <c r="AF211" s="27">
        <f t="shared" ca="1" si="114"/>
        <v>2.6557929832757891E-2</v>
      </c>
      <c r="AG211" s="27">
        <f t="shared" ca="1" si="115"/>
        <v>0</v>
      </c>
      <c r="AH211" s="25">
        <f t="shared" ca="1" si="101"/>
        <v>0.89947029312965543</v>
      </c>
      <c r="AI211" s="26">
        <f t="shared" ca="1" si="102"/>
        <v>0.10052970687034465</v>
      </c>
      <c r="AJ211" s="2"/>
    </row>
    <row r="212" spans="4:36" x14ac:dyDescent="0.25">
      <c r="D212" s="30">
        <f t="shared" si="96"/>
        <v>209</v>
      </c>
      <c r="E212" s="3">
        <f t="shared" si="116"/>
        <v>360</v>
      </c>
      <c r="F212" s="15">
        <f t="shared" si="117"/>
        <v>480</v>
      </c>
      <c r="G212">
        <f t="shared" si="118"/>
        <v>160.00000000000003</v>
      </c>
      <c r="H212" s="6">
        <f t="shared" si="119"/>
        <v>0.6</v>
      </c>
      <c r="I212" s="7">
        <f t="shared" si="120"/>
        <v>0.4</v>
      </c>
      <c r="J212" s="2">
        <f t="shared" si="121"/>
        <v>360</v>
      </c>
      <c r="K212" s="2">
        <f t="shared" si="122"/>
        <v>480</v>
      </c>
      <c r="L212" s="2">
        <f t="shared" si="123"/>
        <v>160.00000000000003</v>
      </c>
      <c r="M212" s="6">
        <f>(J212+K212/2)/SUM(J212:L212)</f>
        <v>0.6</v>
      </c>
      <c r="N212" s="7">
        <f t="shared" si="100"/>
        <v>0.4</v>
      </c>
      <c r="O212" s="2">
        <f t="shared" si="124"/>
        <v>360</v>
      </c>
      <c r="P212" s="2">
        <f t="shared" si="125"/>
        <v>480</v>
      </c>
      <c r="Q212" s="2">
        <f t="shared" si="126"/>
        <v>160.00000000000003</v>
      </c>
      <c r="R212" s="6">
        <f t="shared" si="103"/>
        <v>0.6</v>
      </c>
      <c r="S212" s="7">
        <f t="shared" si="104"/>
        <v>0.4</v>
      </c>
      <c r="T212" s="2">
        <f t="shared" ca="1" si="105"/>
        <v>170225016283.55396</v>
      </c>
      <c r="U212" s="2">
        <f t="shared" ca="1" si="106"/>
        <v>201350698316.29559</v>
      </c>
      <c r="V212" s="2">
        <f t="shared" ca="1" si="107"/>
        <v>76210993538.812988</v>
      </c>
      <c r="W212" s="2">
        <f t="shared" ca="1" si="97"/>
        <v>128328895041.71945</v>
      </c>
      <c r="X212" s="2">
        <f t="shared" ca="1" si="98"/>
        <v>84329857404.652405</v>
      </c>
      <c r="Y212" s="2">
        <f t="shared" ca="1" si="99"/>
        <v>65164170311.472054</v>
      </c>
      <c r="Z212" s="6">
        <f t="shared" ca="1" si="108"/>
        <v>0.60497634368775011</v>
      </c>
      <c r="AA212" s="7">
        <f t="shared" ca="1" si="109"/>
        <v>0.39502365631224989</v>
      </c>
      <c r="AB212" s="2">
        <f t="shared" ca="1" si="110"/>
        <v>0.14250807938743104</v>
      </c>
      <c r="AC212" s="2">
        <f t="shared" ca="1" si="111"/>
        <v>3.2151839412918895E-2</v>
      </c>
      <c r="AD212" s="2">
        <f t="shared" ca="1" si="112"/>
        <v>0</v>
      </c>
      <c r="AE212" s="2">
        <f t="shared" ca="1" si="113"/>
        <v>1.9830868653247919E-2</v>
      </c>
      <c r="AF212" s="2">
        <f t="shared" ca="1" si="114"/>
        <v>2.9731633815571132E-3</v>
      </c>
      <c r="AG212" s="2">
        <f t="shared" ca="1" si="115"/>
        <v>0</v>
      </c>
      <c r="AH212" s="6">
        <f t="shared" ca="1" si="101"/>
        <v>0.90795873594310161</v>
      </c>
      <c r="AI212" s="7">
        <f t="shared" ca="1" si="102"/>
        <v>9.2041264056898442E-2</v>
      </c>
      <c r="AJ212" s="2"/>
    </row>
    <row r="213" spans="4:36" x14ac:dyDescent="0.25">
      <c r="D213" s="29">
        <f t="shared" si="96"/>
        <v>210</v>
      </c>
      <c r="E213" s="3">
        <f t="shared" si="116"/>
        <v>360</v>
      </c>
      <c r="F213" s="15">
        <f t="shared" si="117"/>
        <v>480</v>
      </c>
      <c r="G213">
        <f t="shared" si="118"/>
        <v>160.00000000000003</v>
      </c>
      <c r="H213" s="25">
        <f t="shared" si="119"/>
        <v>0.6</v>
      </c>
      <c r="I213" s="26">
        <f t="shared" si="120"/>
        <v>0.4</v>
      </c>
      <c r="J213" s="2">
        <f t="shared" si="121"/>
        <v>360</v>
      </c>
      <c r="K213" s="2">
        <f t="shared" si="122"/>
        <v>480</v>
      </c>
      <c r="L213" s="2">
        <f t="shared" si="123"/>
        <v>160.00000000000003</v>
      </c>
      <c r="M213" s="25">
        <f>(J213+K213/2)/SUM(J213:L213)</f>
        <v>0.6</v>
      </c>
      <c r="N213" s="26">
        <f t="shared" si="100"/>
        <v>0.4</v>
      </c>
      <c r="O213" s="2">
        <f t="shared" si="124"/>
        <v>360</v>
      </c>
      <c r="P213" s="2">
        <f t="shared" si="125"/>
        <v>480</v>
      </c>
      <c r="Q213" s="2">
        <f t="shared" si="126"/>
        <v>160.00000000000003</v>
      </c>
      <c r="R213" s="25">
        <f t="shared" si="103"/>
        <v>0.6</v>
      </c>
      <c r="S213" s="26">
        <f t="shared" si="104"/>
        <v>0.4</v>
      </c>
      <c r="T213" s="27">
        <f t="shared" ca="1" si="105"/>
        <v>184571981487.97272</v>
      </c>
      <c r="U213" s="27">
        <f t="shared" ca="1" si="106"/>
        <v>227616140830.66583</v>
      </c>
      <c r="V213" s="27">
        <f t="shared" ca="1" si="107"/>
        <v>80377256633.890198</v>
      </c>
      <c r="W213" s="27">
        <f t="shared" ca="1" si="97"/>
        <v>25860651619.929611</v>
      </c>
      <c r="X213" s="27">
        <f t="shared" ca="1" si="98"/>
        <v>224585604247.30423</v>
      </c>
      <c r="Y213" s="27">
        <f t="shared" ca="1" si="99"/>
        <v>9342944032.4306412</v>
      </c>
      <c r="Z213" s="25">
        <f t="shared" ca="1" si="108"/>
        <v>0.60576740601994727</v>
      </c>
      <c r="AA213" s="26">
        <f t="shared" ca="1" si="109"/>
        <v>0.39423259398005278</v>
      </c>
      <c r="AB213" s="27">
        <f t="shared" ca="1" si="110"/>
        <v>0.13686662934591104</v>
      </c>
      <c r="AC213" s="27">
        <f t="shared" ca="1" si="111"/>
        <v>3.2216942556882379E-2</v>
      </c>
      <c r="AD213" s="27">
        <f t="shared" ca="1" si="112"/>
        <v>0</v>
      </c>
      <c r="AE213" s="27">
        <f t="shared" ca="1" si="113"/>
        <v>1.897463442202656E-2</v>
      </c>
      <c r="AF213" s="27">
        <f t="shared" ca="1" si="114"/>
        <v>1.3484612500168519E-2</v>
      </c>
      <c r="AG213" s="27">
        <f t="shared" ca="1" si="115"/>
        <v>0</v>
      </c>
      <c r="AH213" s="25">
        <f t="shared" ca="1" si="101"/>
        <v>0.90473071335574828</v>
      </c>
      <c r="AI213" s="26">
        <f t="shared" ca="1" si="102"/>
        <v>9.5269286644251827E-2</v>
      </c>
      <c r="AJ213" s="2"/>
    </row>
    <row r="214" spans="4:36" x14ac:dyDescent="0.25">
      <c r="D214" s="30">
        <f t="shared" si="96"/>
        <v>211</v>
      </c>
      <c r="E214" s="3">
        <f t="shared" si="116"/>
        <v>360</v>
      </c>
      <c r="F214" s="15">
        <f t="shared" si="117"/>
        <v>480</v>
      </c>
      <c r="G214">
        <f t="shared" si="118"/>
        <v>160.00000000000003</v>
      </c>
      <c r="H214" s="6">
        <f t="shared" si="119"/>
        <v>0.6</v>
      </c>
      <c r="I214" s="7">
        <f t="shared" si="120"/>
        <v>0.4</v>
      </c>
      <c r="J214" s="2">
        <f t="shared" si="121"/>
        <v>360</v>
      </c>
      <c r="K214" s="2">
        <f t="shared" si="122"/>
        <v>480</v>
      </c>
      <c r="L214" s="2">
        <f t="shared" si="123"/>
        <v>160.00000000000003</v>
      </c>
      <c r="M214" s="6">
        <f>(J214+K214/2)/SUM(J214:L214)</f>
        <v>0.6</v>
      </c>
      <c r="N214" s="7">
        <f t="shared" si="100"/>
        <v>0.4</v>
      </c>
      <c r="O214" s="2">
        <f t="shared" si="124"/>
        <v>360</v>
      </c>
      <c r="P214" s="2">
        <f t="shared" si="125"/>
        <v>480</v>
      </c>
      <c r="Q214" s="2">
        <f t="shared" si="126"/>
        <v>160.00000000000003</v>
      </c>
      <c r="R214" s="6">
        <f t="shared" si="103"/>
        <v>0.6</v>
      </c>
      <c r="S214" s="7">
        <f t="shared" si="104"/>
        <v>0.4</v>
      </c>
      <c r="T214" s="2">
        <f t="shared" ca="1" si="105"/>
        <v>185652139925.95853</v>
      </c>
      <c r="U214" s="2">
        <f t="shared" ca="1" si="106"/>
        <v>277844151354.82495</v>
      </c>
      <c r="V214" s="2">
        <f t="shared" ca="1" si="107"/>
        <v>78325625566.998215</v>
      </c>
      <c r="W214" s="2">
        <f t="shared" ca="1" si="97"/>
        <v>8368471000.7591076</v>
      </c>
      <c r="X214" s="2">
        <f t="shared" ca="1" si="98"/>
        <v>84602680782.634857</v>
      </c>
      <c r="Y214" s="2">
        <f t="shared" ca="1" si="99"/>
        <v>16206413663.521582</v>
      </c>
      <c r="Z214" s="6">
        <f t="shared" ca="1" si="108"/>
        <v>0.59904224157576147</v>
      </c>
      <c r="AA214" s="7">
        <f t="shared" ca="1" si="109"/>
        <v>0.40095775842423853</v>
      </c>
      <c r="AB214" s="2">
        <f t="shared" ca="1" si="110"/>
        <v>0.13020032697155892</v>
      </c>
      <c r="AC214" s="2">
        <f t="shared" ca="1" si="111"/>
        <v>3.6740517674290145E-2</v>
      </c>
      <c r="AD214" s="2">
        <f t="shared" ca="1" si="112"/>
        <v>0</v>
      </c>
      <c r="AE214" s="2">
        <f t="shared" ca="1" si="113"/>
        <v>6.7962209602684731E-2</v>
      </c>
      <c r="AF214" s="2">
        <f t="shared" ca="1" si="114"/>
        <v>4.049783176797747E-4</v>
      </c>
      <c r="AG214" s="2">
        <f t="shared" ca="1" si="115"/>
        <v>0</v>
      </c>
      <c r="AH214" s="6">
        <f t="shared" ca="1" si="101"/>
        <v>0.88995947111615481</v>
      </c>
      <c r="AI214" s="7">
        <f t="shared" ca="1" si="102"/>
        <v>0.11004052888384522</v>
      </c>
      <c r="AJ214" s="2"/>
    </row>
    <row r="215" spans="4:36" x14ac:dyDescent="0.25">
      <c r="D215" s="29">
        <f t="shared" si="96"/>
        <v>212</v>
      </c>
      <c r="E215" s="3">
        <f t="shared" si="116"/>
        <v>360</v>
      </c>
      <c r="F215" s="15">
        <f t="shared" si="117"/>
        <v>480</v>
      </c>
      <c r="G215">
        <f t="shared" si="118"/>
        <v>160.00000000000003</v>
      </c>
      <c r="H215" s="25">
        <f t="shared" si="119"/>
        <v>0.6</v>
      </c>
      <c r="I215" s="26">
        <f t="shared" si="120"/>
        <v>0.4</v>
      </c>
      <c r="J215" s="2">
        <f t="shared" si="121"/>
        <v>360</v>
      </c>
      <c r="K215" s="2">
        <f t="shared" si="122"/>
        <v>480</v>
      </c>
      <c r="L215" s="2">
        <f t="shared" si="123"/>
        <v>160.00000000000003</v>
      </c>
      <c r="M215" s="25">
        <f>(J215+K215/2)/SUM(J215:L215)</f>
        <v>0.6</v>
      </c>
      <c r="N215" s="26">
        <f t="shared" si="100"/>
        <v>0.4</v>
      </c>
      <c r="O215" s="2">
        <f t="shared" si="124"/>
        <v>360</v>
      </c>
      <c r="P215" s="2">
        <f t="shared" si="125"/>
        <v>480</v>
      </c>
      <c r="Q215" s="2">
        <f t="shared" si="126"/>
        <v>160.00000000000003</v>
      </c>
      <c r="R215" s="25">
        <f t="shared" si="103"/>
        <v>0.6</v>
      </c>
      <c r="S215" s="26">
        <f t="shared" si="104"/>
        <v>0.4</v>
      </c>
      <c r="T215" s="27">
        <f t="shared" ca="1" si="105"/>
        <v>198586735930.4924</v>
      </c>
      <c r="U215" s="27">
        <f t="shared" ca="1" si="106"/>
        <v>302267369187.26288</v>
      </c>
      <c r="V215" s="27">
        <f t="shared" ca="1" si="107"/>
        <v>95150003414.80455</v>
      </c>
      <c r="W215" s="27">
        <f t="shared" ca="1" si="97"/>
        <v>101029494485.8625</v>
      </c>
      <c r="X215" s="27">
        <f t="shared" ca="1" si="98"/>
        <v>54773917076.713074</v>
      </c>
      <c r="Y215" s="27">
        <f t="shared" ca="1" si="99"/>
        <v>93130191511.60611</v>
      </c>
      <c r="Z215" s="25">
        <f t="shared" ca="1" si="108"/>
        <v>0.58677518412613183</v>
      </c>
      <c r="AA215" s="26">
        <f t="shared" ca="1" si="109"/>
        <v>0.41322481587386817</v>
      </c>
      <c r="AB215" s="27">
        <f t="shared" ca="1" si="110"/>
        <v>0.11690620740021174</v>
      </c>
      <c r="AC215" s="27">
        <f t="shared" ca="1" si="111"/>
        <v>4.5535079693560881E-2</v>
      </c>
      <c r="AD215" s="27">
        <f t="shared" ca="1" si="112"/>
        <v>0</v>
      </c>
      <c r="AE215" s="27">
        <f t="shared" ca="1" si="113"/>
        <v>0.10900357221284018</v>
      </c>
      <c r="AF215" s="27">
        <f t="shared" ca="1" si="114"/>
        <v>8.1579589990712267E-3</v>
      </c>
      <c r="AG215" s="27">
        <f t="shared" ca="1" si="115"/>
        <v>0</v>
      </c>
      <c r="AH215" s="25">
        <f t="shared" ca="1" si="101"/>
        <v>0.85984142175851253</v>
      </c>
      <c r="AI215" s="26">
        <f t="shared" ca="1" si="102"/>
        <v>0.14015857824148736</v>
      </c>
      <c r="AJ215" s="2"/>
    </row>
    <row r="216" spans="4:36" x14ac:dyDescent="0.25">
      <c r="D216" s="30">
        <f t="shared" si="96"/>
        <v>213</v>
      </c>
      <c r="E216" s="3">
        <f t="shared" si="116"/>
        <v>360</v>
      </c>
      <c r="F216" s="15">
        <f t="shared" si="117"/>
        <v>480</v>
      </c>
      <c r="G216">
        <f t="shared" si="118"/>
        <v>160.00000000000003</v>
      </c>
      <c r="H216" s="6">
        <f t="shared" si="119"/>
        <v>0.6</v>
      </c>
      <c r="I216" s="7">
        <f t="shared" si="120"/>
        <v>0.4</v>
      </c>
      <c r="J216" s="2">
        <f t="shared" si="121"/>
        <v>360</v>
      </c>
      <c r="K216" s="2">
        <f t="shared" si="122"/>
        <v>480</v>
      </c>
      <c r="L216" s="2">
        <f t="shared" si="123"/>
        <v>160.00000000000003</v>
      </c>
      <c r="M216" s="6">
        <f>(J216+K216/2)/SUM(J216:L216)</f>
        <v>0.6</v>
      </c>
      <c r="N216" s="7">
        <f t="shared" si="100"/>
        <v>0.4</v>
      </c>
      <c r="O216" s="2">
        <f t="shared" si="124"/>
        <v>360</v>
      </c>
      <c r="P216" s="2">
        <f t="shared" si="125"/>
        <v>480</v>
      </c>
      <c r="Q216" s="2">
        <f t="shared" si="126"/>
        <v>160.00000000000003</v>
      </c>
      <c r="R216" s="6">
        <f t="shared" si="103"/>
        <v>0.6</v>
      </c>
      <c r="S216" s="7">
        <f t="shared" si="104"/>
        <v>0.4</v>
      </c>
      <c r="T216" s="2">
        <f t="shared" ca="1" si="105"/>
        <v>229396041013.49213</v>
      </c>
      <c r="U216" s="2">
        <f t="shared" ca="1" si="106"/>
        <v>302140444081.3999</v>
      </c>
      <c r="V216" s="2">
        <f t="shared" ca="1" si="107"/>
        <v>124068034290.92374</v>
      </c>
      <c r="W216" s="2">
        <f t="shared" ca="1" si="97"/>
        <v>185068428922.51071</v>
      </c>
      <c r="X216" s="2">
        <f t="shared" ca="1" si="98"/>
        <v>108217803927.80803</v>
      </c>
      <c r="Y216" s="2">
        <f t="shared" ca="1" si="99"/>
        <v>92682745886.862747</v>
      </c>
      <c r="Z216" s="6">
        <f t="shared" ca="1" si="108"/>
        <v>0.58032892056726659</v>
      </c>
      <c r="AA216" s="7">
        <f t="shared" ca="1" si="109"/>
        <v>0.41967107943273335</v>
      </c>
      <c r="AB216" s="2">
        <f t="shared" ca="1" si="110"/>
        <v>0.11157688964971139</v>
      </c>
      <c r="AC216" s="2">
        <f t="shared" ca="1" si="111"/>
        <v>4.1596133337054413E-2</v>
      </c>
      <c r="AD216" s="2">
        <f t="shared" ca="1" si="112"/>
        <v>0</v>
      </c>
      <c r="AE216" s="2">
        <f t="shared" ca="1" si="113"/>
        <v>7.860498483134179E-2</v>
      </c>
      <c r="AF216" s="2">
        <f t="shared" ca="1" si="114"/>
        <v>2.8509197282956585E-2</v>
      </c>
      <c r="AG216" s="2">
        <f t="shared" ca="1" si="115"/>
        <v>0</v>
      </c>
      <c r="AH216" s="6">
        <f t="shared" ca="1" si="101"/>
        <v>0.86421847487906422</v>
      </c>
      <c r="AI216" s="7">
        <f t="shared" ca="1" si="102"/>
        <v>0.13578152512093572</v>
      </c>
      <c r="AJ216" s="2"/>
    </row>
    <row r="217" spans="4:36" x14ac:dyDescent="0.25">
      <c r="D217" s="29">
        <f t="shared" si="96"/>
        <v>214</v>
      </c>
      <c r="E217" s="3">
        <f t="shared" si="116"/>
        <v>360</v>
      </c>
      <c r="F217" s="15">
        <f t="shared" si="117"/>
        <v>480</v>
      </c>
      <c r="G217">
        <f t="shared" si="118"/>
        <v>160.00000000000003</v>
      </c>
      <c r="H217" s="25">
        <f t="shared" si="119"/>
        <v>0.6</v>
      </c>
      <c r="I217" s="26">
        <f t="shared" si="120"/>
        <v>0.4</v>
      </c>
      <c r="J217" s="2">
        <f t="shared" si="121"/>
        <v>360</v>
      </c>
      <c r="K217" s="2">
        <f t="shared" si="122"/>
        <v>480</v>
      </c>
      <c r="L217" s="2">
        <f t="shared" si="123"/>
        <v>160.00000000000003</v>
      </c>
      <c r="M217" s="25">
        <f>(J217+K217/2)/SUM(J217:L217)</f>
        <v>0.6</v>
      </c>
      <c r="N217" s="26">
        <f t="shared" si="100"/>
        <v>0.4</v>
      </c>
      <c r="O217" s="2">
        <f t="shared" si="124"/>
        <v>360</v>
      </c>
      <c r="P217" s="2">
        <f t="shared" si="125"/>
        <v>480</v>
      </c>
      <c r="Q217" s="2">
        <f t="shared" si="126"/>
        <v>160.00000000000003</v>
      </c>
      <c r="R217" s="25">
        <f t="shared" si="103"/>
        <v>0.6</v>
      </c>
      <c r="S217" s="26">
        <f t="shared" si="104"/>
        <v>0.4</v>
      </c>
      <c r="T217" s="27">
        <f t="shared" ca="1" si="105"/>
        <v>252231184589.89667</v>
      </c>
      <c r="U217" s="27">
        <f t="shared" ca="1" si="106"/>
        <v>337723183830.80933</v>
      </c>
      <c r="V217" s="27">
        <f t="shared" ca="1" si="107"/>
        <v>131210602903.69128</v>
      </c>
      <c r="W217" s="27">
        <f t="shared" ca="1" si="97"/>
        <v>171619649623.7337</v>
      </c>
      <c r="X217" s="27">
        <f t="shared" ca="1" si="98"/>
        <v>203183719258.29208</v>
      </c>
      <c r="Y217" s="27">
        <f t="shared" ca="1" si="99"/>
        <v>72094605330.029221</v>
      </c>
      <c r="Z217" s="25">
        <f t="shared" ca="1" si="108"/>
        <v>0.5839063088879336</v>
      </c>
      <c r="AA217" s="26">
        <f t="shared" ca="1" si="109"/>
        <v>0.41609369111206629</v>
      </c>
      <c r="AB217" s="27">
        <f t="shared" ca="1" si="110"/>
        <v>0.1105048886825732</v>
      </c>
      <c r="AC217" s="27">
        <f t="shared" ca="1" si="111"/>
        <v>3.6165996695211075E-2</v>
      </c>
      <c r="AD217" s="27">
        <f t="shared" ca="1" si="112"/>
        <v>0</v>
      </c>
      <c r="AE217" s="27">
        <f t="shared" ca="1" si="113"/>
        <v>9.5559238362089544E-2</v>
      </c>
      <c r="AF217" s="27">
        <f t="shared" ca="1" si="114"/>
        <v>2.4336306441766185E-2</v>
      </c>
      <c r="AG217" s="27">
        <f t="shared" ca="1" si="115"/>
        <v>0</v>
      </c>
      <c r="AH217" s="25">
        <f t="shared" ca="1" si="101"/>
        <v>0.87671037574342947</v>
      </c>
      <c r="AI217" s="26">
        <f t="shared" ca="1" si="102"/>
        <v>0.12328962425657046</v>
      </c>
      <c r="AJ217" s="2"/>
    </row>
    <row r="218" spans="4:36" x14ac:dyDescent="0.25">
      <c r="D218" s="30">
        <f t="shared" si="96"/>
        <v>215</v>
      </c>
      <c r="E218" s="3">
        <f t="shared" si="116"/>
        <v>360</v>
      </c>
      <c r="F218" s="15">
        <f t="shared" si="117"/>
        <v>480</v>
      </c>
      <c r="G218">
        <f t="shared" si="118"/>
        <v>160.00000000000003</v>
      </c>
      <c r="H218" s="6">
        <f t="shared" si="119"/>
        <v>0.6</v>
      </c>
      <c r="I218" s="7">
        <f t="shared" si="120"/>
        <v>0.4</v>
      </c>
      <c r="J218" s="2">
        <f t="shared" si="121"/>
        <v>360</v>
      </c>
      <c r="K218" s="2">
        <f t="shared" si="122"/>
        <v>480</v>
      </c>
      <c r="L218" s="2">
        <f t="shared" si="123"/>
        <v>160.00000000000003</v>
      </c>
      <c r="M218" s="6">
        <f>(J218+K218/2)/SUM(J218:L218)</f>
        <v>0.6</v>
      </c>
      <c r="N218" s="7">
        <f t="shared" si="100"/>
        <v>0.4</v>
      </c>
      <c r="O218" s="2">
        <f t="shared" si="124"/>
        <v>360</v>
      </c>
      <c r="P218" s="2">
        <f t="shared" si="125"/>
        <v>480</v>
      </c>
      <c r="Q218" s="2">
        <f t="shared" si="126"/>
        <v>160.00000000000003</v>
      </c>
      <c r="R218" s="6">
        <f t="shared" si="103"/>
        <v>0.6</v>
      </c>
      <c r="S218" s="7">
        <f t="shared" si="104"/>
        <v>0.4</v>
      </c>
      <c r="T218" s="2">
        <f t="shared" ca="1" si="105"/>
        <v>273573210979.19379</v>
      </c>
      <c r="U218" s="2">
        <f t="shared" ca="1" si="106"/>
        <v>383216111752.67188</v>
      </c>
      <c r="V218" s="2">
        <f t="shared" ca="1" si="107"/>
        <v>136492145724.97124</v>
      </c>
      <c r="W218" s="2">
        <f t="shared" ca="1" si="97"/>
        <v>80342042659.282272</v>
      </c>
      <c r="X218" s="2">
        <f t="shared" ca="1" si="98"/>
        <v>189233892277.2579</v>
      </c>
      <c r="Y218" s="2">
        <f t="shared" ca="1" si="99"/>
        <v>119768688453.9789</v>
      </c>
      <c r="Z218" s="6">
        <f t="shared" ca="1" si="108"/>
        <v>0.58640127792275609</v>
      </c>
      <c r="AA218" s="7">
        <f t="shared" ca="1" si="109"/>
        <v>0.41359872207724385</v>
      </c>
      <c r="AB218" s="2">
        <f t="shared" ca="1" si="110"/>
        <v>0.10667687804142642</v>
      </c>
      <c r="AC218" s="2">
        <f t="shared" ca="1" si="111"/>
        <v>3.5398432930019708E-2</v>
      </c>
      <c r="AD218" s="2">
        <f t="shared" ca="1" si="112"/>
        <v>0</v>
      </c>
      <c r="AE218" s="2">
        <f t="shared" ca="1" si="113"/>
        <v>3.9968461789462242E-2</v>
      </c>
      <c r="AF218" s="2">
        <f t="shared" ca="1" si="114"/>
        <v>3.3488126268908041E-3</v>
      </c>
      <c r="AG218" s="2">
        <f t="shared" ca="1" si="115"/>
        <v>0</v>
      </c>
      <c r="AH218" s="6">
        <f t="shared" ca="1" si="101"/>
        <v>0.87542370068387887</v>
      </c>
      <c r="AI218" s="7">
        <f t="shared" ca="1" si="102"/>
        <v>0.12457629931612108</v>
      </c>
      <c r="AJ218" s="2"/>
    </row>
    <row r="219" spans="4:36" x14ac:dyDescent="0.25">
      <c r="D219" s="29">
        <f t="shared" si="96"/>
        <v>216</v>
      </c>
      <c r="E219" s="3">
        <f t="shared" si="116"/>
        <v>360</v>
      </c>
      <c r="F219" s="15">
        <f t="shared" si="117"/>
        <v>480</v>
      </c>
      <c r="G219">
        <f t="shared" si="118"/>
        <v>160.00000000000003</v>
      </c>
      <c r="H219" s="25">
        <f t="shared" si="119"/>
        <v>0.6</v>
      </c>
      <c r="I219" s="26">
        <f t="shared" si="120"/>
        <v>0.4</v>
      </c>
      <c r="J219" s="2">
        <f t="shared" si="121"/>
        <v>360</v>
      </c>
      <c r="K219" s="2">
        <f t="shared" si="122"/>
        <v>480</v>
      </c>
      <c r="L219" s="2">
        <f t="shared" si="123"/>
        <v>160.00000000000003</v>
      </c>
      <c r="M219" s="25">
        <f>(J219+K219/2)/SUM(J219:L219)</f>
        <v>0.6</v>
      </c>
      <c r="N219" s="26">
        <f t="shared" si="100"/>
        <v>0.4</v>
      </c>
      <c r="O219" s="2">
        <f t="shared" si="124"/>
        <v>360</v>
      </c>
      <c r="P219" s="2">
        <f t="shared" si="125"/>
        <v>480</v>
      </c>
      <c r="Q219" s="2">
        <f t="shared" si="126"/>
        <v>160.00000000000003</v>
      </c>
      <c r="R219" s="25">
        <f t="shared" si="103"/>
        <v>0.6</v>
      </c>
      <c r="S219" s="26">
        <f t="shared" si="104"/>
        <v>0.4</v>
      </c>
      <c r="T219" s="27">
        <f t="shared" ca="1" si="105"/>
        <v>289152411297.88843</v>
      </c>
      <c r="U219" s="27">
        <f t="shared" ca="1" si="106"/>
        <v>423352761934.1145</v>
      </c>
      <c r="V219" s="27">
        <f t="shared" ca="1" si="107"/>
        <v>160104442070.51764</v>
      </c>
      <c r="W219" s="27">
        <f t="shared" ca="1" si="97"/>
        <v>142885185802.89056</v>
      </c>
      <c r="X219" s="27">
        <f t="shared" ca="1" si="98"/>
        <v>38627021381.336578</v>
      </c>
      <c r="Y219" s="27">
        <f t="shared" ca="1" si="99"/>
        <v>34728663725.989334</v>
      </c>
      <c r="Z219" s="25">
        <f t="shared" ca="1" si="108"/>
        <v>0.57394370114901372</v>
      </c>
      <c r="AA219" s="26">
        <f t="shared" ca="1" si="109"/>
        <v>0.42605629885098634</v>
      </c>
      <c r="AB219" s="27">
        <f t="shared" ca="1" si="110"/>
        <v>9.8704371511490988E-2</v>
      </c>
      <c r="AC219" s="27">
        <f t="shared" ca="1" si="111"/>
        <v>3.6795570759795518E-2</v>
      </c>
      <c r="AD219" s="27">
        <f t="shared" ca="1" si="112"/>
        <v>0</v>
      </c>
      <c r="AE219" s="27">
        <f t="shared" ca="1" si="113"/>
        <v>8.1258347996655766E-2</v>
      </c>
      <c r="AF219" s="27">
        <f t="shared" ca="1" si="114"/>
        <v>1.7512325785202853E-2</v>
      </c>
      <c r="AG219" s="27">
        <f t="shared" ca="1" si="115"/>
        <v>0</v>
      </c>
      <c r="AH219" s="25">
        <f t="shared" ca="1" si="101"/>
        <v>0.86422292827945812</v>
      </c>
      <c r="AI219" s="26">
        <f t="shared" ca="1" si="102"/>
        <v>0.13577707172054193</v>
      </c>
      <c r="AJ219" s="2"/>
    </row>
    <row r="220" spans="4:36" x14ac:dyDescent="0.25">
      <c r="D220" s="30">
        <f t="shared" ref="D220:D283" si="127">D219+1</f>
        <v>217</v>
      </c>
      <c r="E220" s="3">
        <f t="shared" si="116"/>
        <v>360</v>
      </c>
      <c r="F220" s="15">
        <f t="shared" si="117"/>
        <v>480</v>
      </c>
      <c r="G220">
        <f t="shared" si="118"/>
        <v>160.00000000000003</v>
      </c>
      <c r="H220" s="6">
        <f t="shared" si="119"/>
        <v>0.6</v>
      </c>
      <c r="I220" s="7">
        <f t="shared" si="120"/>
        <v>0.4</v>
      </c>
      <c r="J220" s="2">
        <f t="shared" si="121"/>
        <v>360</v>
      </c>
      <c r="K220" s="2">
        <f t="shared" si="122"/>
        <v>480</v>
      </c>
      <c r="L220" s="2">
        <f t="shared" si="123"/>
        <v>160.00000000000003</v>
      </c>
      <c r="M220" s="6">
        <f>(J220+K220/2)/SUM(J220:L220)</f>
        <v>0.6</v>
      </c>
      <c r="N220" s="7">
        <f t="shared" si="100"/>
        <v>0.4</v>
      </c>
      <c r="O220" s="2">
        <f t="shared" si="124"/>
        <v>360</v>
      </c>
      <c r="P220" s="2">
        <f t="shared" si="125"/>
        <v>480</v>
      </c>
      <c r="Q220" s="2">
        <f t="shared" si="126"/>
        <v>160.00000000000003</v>
      </c>
      <c r="R220" s="6">
        <f t="shared" si="103"/>
        <v>0.6</v>
      </c>
      <c r="S220" s="7">
        <f t="shared" si="104"/>
        <v>0.4</v>
      </c>
      <c r="T220" s="2">
        <f t="shared" ca="1" si="105"/>
        <v>345106837396.27618</v>
      </c>
      <c r="U220" s="2">
        <f t="shared" ca="1" si="106"/>
        <v>442349914281.30023</v>
      </c>
      <c r="V220" s="2">
        <f t="shared" ca="1" si="107"/>
        <v>172413825155.19623</v>
      </c>
      <c r="W220" s="2">
        <f t="shared" ref="W220:W283" ca="1" si="128">RAND()*T220</f>
        <v>57781612611.686249</v>
      </c>
      <c r="X220" s="2">
        <f t="shared" ref="X220:X283" ca="1" si="129">RAND()*U220</f>
        <v>268685751681.81964</v>
      </c>
      <c r="Y220" s="2">
        <f t="shared" ref="Y220:Y283" ca="1" si="130">RAND()*V220</f>
        <v>18670243712.826912</v>
      </c>
      <c r="Z220" s="6">
        <f t="shared" ca="1" si="108"/>
        <v>0.58995640475349531</v>
      </c>
      <c r="AA220" s="7">
        <f t="shared" ca="1" si="109"/>
        <v>0.41004359524650458</v>
      </c>
      <c r="AB220" s="2">
        <f t="shared" ca="1" si="110"/>
        <v>9.9008239061991063E-2</v>
      </c>
      <c r="AC220" s="2">
        <f t="shared" ca="1" si="111"/>
        <v>3.1817552908903333E-2</v>
      </c>
      <c r="AD220" s="2">
        <f t="shared" ca="1" si="112"/>
        <v>0</v>
      </c>
      <c r="AE220" s="2">
        <f t="shared" ca="1" si="113"/>
        <v>9.3715558532336013E-2</v>
      </c>
      <c r="AF220" s="2">
        <f t="shared" ca="1" si="114"/>
        <v>3.165176846435247E-2</v>
      </c>
      <c r="AG220" s="2">
        <f t="shared" ca="1" si="115"/>
        <v>0</v>
      </c>
      <c r="AH220" s="6">
        <f t="shared" ca="1" si="101"/>
        <v>0.87839724709642131</v>
      </c>
      <c r="AI220" s="7">
        <f t="shared" ca="1" si="102"/>
        <v>0.12160275290357875</v>
      </c>
      <c r="AJ220" s="2"/>
    </row>
    <row r="221" spans="4:36" x14ac:dyDescent="0.25">
      <c r="D221" s="29">
        <f t="shared" si="127"/>
        <v>218</v>
      </c>
      <c r="E221" s="3">
        <f t="shared" si="116"/>
        <v>360</v>
      </c>
      <c r="F221" s="15">
        <f t="shared" si="117"/>
        <v>480</v>
      </c>
      <c r="G221">
        <f t="shared" si="118"/>
        <v>160.00000000000003</v>
      </c>
      <c r="H221" s="25">
        <f t="shared" si="119"/>
        <v>0.6</v>
      </c>
      <c r="I221" s="26">
        <f t="shared" si="120"/>
        <v>0.4</v>
      </c>
      <c r="J221" s="2">
        <f t="shared" si="121"/>
        <v>360</v>
      </c>
      <c r="K221" s="2">
        <f t="shared" si="122"/>
        <v>480</v>
      </c>
      <c r="L221" s="2">
        <f t="shared" si="123"/>
        <v>160.00000000000003</v>
      </c>
      <c r="M221" s="25">
        <f>(J221+K221/2)/SUM(J221:L221)</f>
        <v>0.6</v>
      </c>
      <c r="N221" s="26">
        <f t="shared" si="100"/>
        <v>0.4</v>
      </c>
      <c r="O221" s="2">
        <f t="shared" si="124"/>
        <v>360</v>
      </c>
      <c r="P221" s="2">
        <f t="shared" si="125"/>
        <v>480</v>
      </c>
      <c r="Q221" s="2">
        <f t="shared" si="126"/>
        <v>160.00000000000003</v>
      </c>
      <c r="R221" s="25">
        <f t="shared" si="103"/>
        <v>0.6</v>
      </c>
      <c r="S221" s="26">
        <f t="shared" si="104"/>
        <v>0.4</v>
      </c>
      <c r="T221" s="27">
        <f t="shared" ca="1" si="105"/>
        <v>350151356080.2865</v>
      </c>
      <c r="U221" s="27">
        <f t="shared" ca="1" si="106"/>
        <v>539125292309.7674</v>
      </c>
      <c r="V221" s="27">
        <f t="shared" ca="1" si="107"/>
        <v>166580986125.99591</v>
      </c>
      <c r="W221" s="27">
        <f t="shared" ca="1" si="128"/>
        <v>131726556779.00746</v>
      </c>
      <c r="X221" s="27">
        <f t="shared" ca="1" si="129"/>
        <v>185123423594.44946</v>
      </c>
      <c r="Y221" s="27">
        <f t="shared" ca="1" si="130"/>
        <v>123774144694.36661</v>
      </c>
      <c r="Z221" s="25">
        <f t="shared" ca="1" si="108"/>
        <v>0.58692950827524659</v>
      </c>
      <c r="AA221" s="26">
        <f t="shared" ca="1" si="109"/>
        <v>0.41307049172475341</v>
      </c>
      <c r="AB221" s="27">
        <f t="shared" ca="1" si="110"/>
        <v>9.3353433962508642E-2</v>
      </c>
      <c r="AC221" s="27">
        <f t="shared" ca="1" si="111"/>
        <v>3.4830103934183537E-2</v>
      </c>
      <c r="AD221" s="27">
        <f t="shared" ca="1" si="112"/>
        <v>0</v>
      </c>
      <c r="AE221" s="27">
        <f t="shared" ca="1" si="113"/>
        <v>3.396540809199005E-2</v>
      </c>
      <c r="AF221" s="27">
        <f t="shared" ca="1" si="114"/>
        <v>1.765554897457116E-2</v>
      </c>
      <c r="AG221" s="27">
        <f t="shared" ca="1" si="115"/>
        <v>0</v>
      </c>
      <c r="AH221" s="25">
        <f t="shared" ca="1" si="101"/>
        <v>0.86413971518614818</v>
      </c>
      <c r="AI221" s="26">
        <f t="shared" ca="1" si="102"/>
        <v>0.13586028481385182</v>
      </c>
      <c r="AJ221" s="2"/>
    </row>
    <row r="222" spans="4:36" x14ac:dyDescent="0.25">
      <c r="D222" s="30">
        <f t="shared" si="127"/>
        <v>219</v>
      </c>
      <c r="E222" s="3">
        <f t="shared" si="116"/>
        <v>360</v>
      </c>
      <c r="F222" s="15">
        <f t="shared" si="117"/>
        <v>480</v>
      </c>
      <c r="G222">
        <f t="shared" si="118"/>
        <v>160.00000000000003</v>
      </c>
      <c r="H222" s="6">
        <f t="shared" si="119"/>
        <v>0.6</v>
      </c>
      <c r="I222" s="7">
        <f t="shared" si="120"/>
        <v>0.4</v>
      </c>
      <c r="J222" s="2">
        <f t="shared" si="121"/>
        <v>360</v>
      </c>
      <c r="K222" s="2">
        <f t="shared" si="122"/>
        <v>480</v>
      </c>
      <c r="L222" s="2">
        <f t="shared" si="123"/>
        <v>160.00000000000003</v>
      </c>
      <c r="M222" s="6">
        <f>(J222+K222/2)/SUM(J222:L222)</f>
        <v>0.6</v>
      </c>
      <c r="N222" s="7">
        <f t="shared" si="100"/>
        <v>0.4</v>
      </c>
      <c r="O222" s="2">
        <f t="shared" si="124"/>
        <v>360</v>
      </c>
      <c r="P222" s="2">
        <f t="shared" si="125"/>
        <v>480</v>
      </c>
      <c r="Q222" s="2">
        <f t="shared" si="126"/>
        <v>160.00000000000003</v>
      </c>
      <c r="R222" s="6">
        <f t="shared" si="103"/>
        <v>0.6</v>
      </c>
      <c r="S222" s="7">
        <f t="shared" si="104"/>
        <v>0.4</v>
      </c>
      <c r="T222" s="2">
        <f t="shared" ca="1" si="105"/>
        <v>395293771753.56628</v>
      </c>
      <c r="U222" s="2">
        <f t="shared" ca="1" si="106"/>
        <v>556331842953.31042</v>
      </c>
      <c r="V222" s="2">
        <f t="shared" ca="1" si="107"/>
        <v>209817783260.77811</v>
      </c>
      <c r="W222" s="2">
        <f t="shared" ca="1" si="128"/>
        <v>341891635595.9328</v>
      </c>
      <c r="X222" s="2">
        <f t="shared" ca="1" si="129"/>
        <v>385930740114.95477</v>
      </c>
      <c r="Y222" s="2">
        <f t="shared" ca="1" si="130"/>
        <v>153544513943.63791</v>
      </c>
      <c r="Z222" s="6">
        <f t="shared" ca="1" si="108"/>
        <v>0.57984719221674608</v>
      </c>
      <c r="AA222" s="7">
        <f t="shared" ca="1" si="109"/>
        <v>0.42015280778325392</v>
      </c>
      <c r="AB222" s="2">
        <f t="shared" ca="1" si="110"/>
        <v>9.1117368823679573E-2</v>
      </c>
      <c r="AC222" s="2">
        <f t="shared" ca="1" si="111"/>
        <v>3.1099397303921146E-2</v>
      </c>
      <c r="AD222" s="2">
        <f t="shared" ca="1" si="112"/>
        <v>0</v>
      </c>
      <c r="AE222" s="2">
        <f t="shared" ca="1" si="113"/>
        <v>4.4637729256851208E-2</v>
      </c>
      <c r="AF222" s="2">
        <f t="shared" ca="1" si="114"/>
        <v>5.7569161562943082E-3</v>
      </c>
      <c r="AG222" s="2">
        <f t="shared" ca="1" si="115"/>
        <v>0</v>
      </c>
      <c r="AH222" s="6">
        <f t="shared" ca="1" si="101"/>
        <v>0.87276951318016494</v>
      </c>
      <c r="AI222" s="7">
        <f t="shared" ca="1" si="102"/>
        <v>0.12723048681983512</v>
      </c>
      <c r="AJ222" s="2"/>
    </row>
    <row r="223" spans="4:36" x14ac:dyDescent="0.25">
      <c r="D223" s="29">
        <f t="shared" si="127"/>
        <v>220</v>
      </c>
      <c r="E223" s="3">
        <f t="shared" si="116"/>
        <v>360</v>
      </c>
      <c r="F223" s="15">
        <f t="shared" si="117"/>
        <v>480</v>
      </c>
      <c r="G223">
        <f t="shared" si="118"/>
        <v>160.00000000000003</v>
      </c>
      <c r="H223" s="25">
        <f t="shared" si="119"/>
        <v>0.6</v>
      </c>
      <c r="I223" s="26">
        <f t="shared" si="120"/>
        <v>0.4</v>
      </c>
      <c r="J223" s="2">
        <f t="shared" si="121"/>
        <v>360</v>
      </c>
      <c r="K223" s="2">
        <f t="shared" si="122"/>
        <v>480</v>
      </c>
      <c r="L223" s="2">
        <f t="shared" si="123"/>
        <v>160.00000000000003</v>
      </c>
      <c r="M223" s="25">
        <f>(J223+K223/2)/SUM(J223:L223)</f>
        <v>0.6</v>
      </c>
      <c r="N223" s="26">
        <f t="shared" si="100"/>
        <v>0.4</v>
      </c>
      <c r="O223" s="2">
        <f t="shared" si="124"/>
        <v>360</v>
      </c>
      <c r="P223" s="2">
        <f t="shared" si="125"/>
        <v>480</v>
      </c>
      <c r="Q223" s="2">
        <f t="shared" si="126"/>
        <v>160.00000000000003</v>
      </c>
      <c r="R223" s="25">
        <f t="shared" si="103"/>
        <v>0.6</v>
      </c>
      <c r="S223" s="26">
        <f t="shared" si="104"/>
        <v>0.4</v>
      </c>
      <c r="T223" s="27">
        <f t="shared" ca="1" si="105"/>
        <v>435557342823.32611</v>
      </c>
      <c r="U223" s="27">
        <f t="shared" ca="1" si="106"/>
        <v>616768956531.72412</v>
      </c>
      <c r="V223" s="27">
        <f t="shared" ca="1" si="107"/>
        <v>225261438409.36987</v>
      </c>
      <c r="W223" s="27">
        <f t="shared" ca="1" si="128"/>
        <v>411272920439.79865</v>
      </c>
      <c r="X223" s="27">
        <f t="shared" ca="1" si="129"/>
        <v>261922459393.74841</v>
      </c>
      <c r="Y223" s="27">
        <f t="shared" ca="1" si="130"/>
        <v>119939541448.02206</v>
      </c>
      <c r="Z223" s="25">
        <f t="shared" ca="1" si="108"/>
        <v>0.58230194224544662</v>
      </c>
      <c r="AA223" s="26">
        <f t="shared" ca="1" si="109"/>
        <v>0.41769805775455338</v>
      </c>
      <c r="AB223" s="27">
        <f t="shared" ca="1" si="110"/>
        <v>8.7011170470581198E-2</v>
      </c>
      <c r="AC223" s="27">
        <f t="shared" ca="1" si="111"/>
        <v>3.1098039623208819E-2</v>
      </c>
      <c r="AD223" s="27">
        <f t="shared" ca="1" si="112"/>
        <v>0</v>
      </c>
      <c r="AE223" s="27">
        <f t="shared" ca="1" si="113"/>
        <v>2.378682782790063E-2</v>
      </c>
      <c r="AF223" s="27">
        <f t="shared" ca="1" si="114"/>
        <v>1.5454552466660443E-2</v>
      </c>
      <c r="AG223" s="27">
        <f t="shared" ca="1" si="115"/>
        <v>0</v>
      </c>
      <c r="AH223" s="25">
        <f t="shared" ca="1" si="101"/>
        <v>0.86835048850756846</v>
      </c>
      <c r="AI223" s="26">
        <f t="shared" ca="1" si="102"/>
        <v>0.13164951149243145</v>
      </c>
      <c r="AJ223" s="2"/>
    </row>
    <row r="224" spans="4:36" x14ac:dyDescent="0.25">
      <c r="D224" s="30">
        <f t="shared" si="127"/>
        <v>221</v>
      </c>
      <c r="E224" s="3">
        <f t="shared" si="116"/>
        <v>360</v>
      </c>
      <c r="F224" s="15">
        <f t="shared" si="117"/>
        <v>480</v>
      </c>
      <c r="G224">
        <f t="shared" si="118"/>
        <v>160.00000000000003</v>
      </c>
      <c r="H224" s="6">
        <f t="shared" si="119"/>
        <v>0.6</v>
      </c>
      <c r="I224" s="7">
        <f t="shared" si="120"/>
        <v>0.4</v>
      </c>
      <c r="J224" s="2">
        <f t="shared" si="121"/>
        <v>360</v>
      </c>
      <c r="K224" s="2">
        <f t="shared" si="122"/>
        <v>480</v>
      </c>
      <c r="L224" s="2">
        <f t="shared" si="123"/>
        <v>160.00000000000003</v>
      </c>
      <c r="M224" s="6">
        <f>(J224+K224/2)/SUM(J224:L224)</f>
        <v>0.6</v>
      </c>
      <c r="N224" s="7">
        <f t="shared" si="100"/>
        <v>0.4</v>
      </c>
      <c r="O224" s="2">
        <f t="shared" si="124"/>
        <v>360</v>
      </c>
      <c r="P224" s="2">
        <f t="shared" si="125"/>
        <v>480</v>
      </c>
      <c r="Q224" s="2">
        <f t="shared" si="126"/>
        <v>160.00000000000003</v>
      </c>
      <c r="R224" s="6">
        <f t="shared" si="103"/>
        <v>0.6</v>
      </c>
      <c r="S224" s="7">
        <f t="shared" si="104"/>
        <v>0.4</v>
      </c>
      <c r="T224" s="2">
        <f t="shared" ca="1" si="105"/>
        <v>499446920827.22406</v>
      </c>
      <c r="U224" s="2">
        <f t="shared" ca="1" si="106"/>
        <v>663676775620.76501</v>
      </c>
      <c r="V224" s="2">
        <f t="shared" ca="1" si="107"/>
        <v>242222815092.87317</v>
      </c>
      <c r="W224" s="2">
        <f t="shared" ca="1" si="128"/>
        <v>272540904248.52014</v>
      </c>
      <c r="X224" s="2">
        <f t="shared" ca="1" si="129"/>
        <v>563431377800.14294</v>
      </c>
      <c r="Y224" s="2">
        <f t="shared" ca="1" si="130"/>
        <v>78420656597.685577</v>
      </c>
      <c r="Z224" s="6">
        <f t="shared" ca="1" si="108"/>
        <v>0.59151625724403123</v>
      </c>
      <c r="AA224" s="7">
        <f t="shared" ca="1" si="109"/>
        <v>0.40848374275596872</v>
      </c>
      <c r="AB224" s="2">
        <f t="shared" ca="1" si="110"/>
        <v>8.8023247337135277E-2</v>
      </c>
      <c r="AC224" s="2">
        <f t="shared" ca="1" si="111"/>
        <v>2.6252869421689837E-2</v>
      </c>
      <c r="AD224" s="2">
        <f t="shared" ca="1" si="112"/>
        <v>0</v>
      </c>
      <c r="AE224" s="2">
        <f t="shared" ca="1" si="113"/>
        <v>3.6127602319239491E-2</v>
      </c>
      <c r="AF224" s="2">
        <f t="shared" ca="1" si="114"/>
        <v>1.2611759937672128E-2</v>
      </c>
      <c r="AG224" s="2">
        <f t="shared" ca="1" si="115"/>
        <v>0</v>
      </c>
      <c r="AH224" s="6">
        <f t="shared" ca="1" si="101"/>
        <v>0.88513405002597612</v>
      </c>
      <c r="AI224" s="7">
        <f t="shared" ca="1" si="102"/>
        <v>0.1148659499740239</v>
      </c>
      <c r="AJ224" s="2"/>
    </row>
    <row r="225" spans="4:36" x14ac:dyDescent="0.25">
      <c r="D225" s="29">
        <f t="shared" si="127"/>
        <v>222</v>
      </c>
      <c r="E225" s="3">
        <f t="shared" si="116"/>
        <v>360</v>
      </c>
      <c r="F225" s="15">
        <f t="shared" si="117"/>
        <v>480</v>
      </c>
      <c r="G225">
        <f t="shared" si="118"/>
        <v>160.00000000000003</v>
      </c>
      <c r="H225" s="25">
        <f t="shared" si="119"/>
        <v>0.6</v>
      </c>
      <c r="I225" s="26">
        <f t="shared" si="120"/>
        <v>0.4</v>
      </c>
      <c r="J225" s="2">
        <f t="shared" si="121"/>
        <v>360</v>
      </c>
      <c r="K225" s="2">
        <f t="shared" si="122"/>
        <v>480</v>
      </c>
      <c r="L225" s="2">
        <f t="shared" si="123"/>
        <v>160.00000000000003</v>
      </c>
      <c r="M225" s="25">
        <f>(J225+K225/2)/SUM(J225:L225)</f>
        <v>0.6</v>
      </c>
      <c r="N225" s="26">
        <f t="shared" si="100"/>
        <v>0.4</v>
      </c>
      <c r="O225" s="2">
        <f t="shared" si="124"/>
        <v>360</v>
      </c>
      <c r="P225" s="2">
        <f t="shared" si="125"/>
        <v>480</v>
      </c>
      <c r="Q225" s="2">
        <f t="shared" si="126"/>
        <v>160.00000000000003</v>
      </c>
      <c r="R225" s="25">
        <f t="shared" si="103"/>
        <v>0.6</v>
      </c>
      <c r="S225" s="26">
        <f t="shared" si="104"/>
        <v>0.4</v>
      </c>
      <c r="T225" s="27">
        <f t="shared" ca="1" si="105"/>
        <v>533606063055.1308</v>
      </c>
      <c r="U225" s="27">
        <f t="shared" ca="1" si="106"/>
        <v>765727822938.8822</v>
      </c>
      <c r="V225" s="27">
        <f t="shared" ca="1" si="107"/>
        <v>246547276700.93536</v>
      </c>
      <c r="W225" s="27">
        <f t="shared" ca="1" si="128"/>
        <v>527901156317.35944</v>
      </c>
      <c r="X225" s="27">
        <f t="shared" ca="1" si="129"/>
        <v>369628715294.33691</v>
      </c>
      <c r="Y225" s="27">
        <f t="shared" ca="1" si="130"/>
        <v>97792224561.931519</v>
      </c>
      <c r="Z225" s="25">
        <f t="shared" ca="1" si="108"/>
        <v>0.59284633039119372</v>
      </c>
      <c r="AA225" s="26">
        <f t="shared" ca="1" si="109"/>
        <v>0.40715366960880639</v>
      </c>
      <c r="AB225" s="27">
        <f t="shared" ca="1" si="110"/>
        <v>8.4466491828776358E-2</v>
      </c>
      <c r="AC225" s="27">
        <f t="shared" ca="1" si="111"/>
        <v>2.7321783588480815E-2</v>
      </c>
      <c r="AD225" s="27">
        <f t="shared" ca="1" si="112"/>
        <v>0</v>
      </c>
      <c r="AE225" s="27">
        <f t="shared" ca="1" si="113"/>
        <v>6.6486838223043035E-2</v>
      </c>
      <c r="AF225" s="27">
        <f t="shared" ca="1" si="114"/>
        <v>2.392451848673199E-2</v>
      </c>
      <c r="AG225" s="27">
        <f t="shared" ca="1" si="115"/>
        <v>0</v>
      </c>
      <c r="AH225" s="25">
        <f t="shared" ca="1" si="101"/>
        <v>0.87779673902965027</v>
      </c>
      <c r="AI225" s="26">
        <f t="shared" ca="1" si="102"/>
        <v>0.12220326097034973</v>
      </c>
      <c r="AJ225" s="2"/>
    </row>
    <row r="226" spans="4:36" x14ac:dyDescent="0.25">
      <c r="D226" s="30">
        <f t="shared" si="127"/>
        <v>223</v>
      </c>
      <c r="E226" s="3">
        <f t="shared" si="116"/>
        <v>360</v>
      </c>
      <c r="F226" s="15">
        <f t="shared" si="117"/>
        <v>480</v>
      </c>
      <c r="G226">
        <f t="shared" si="118"/>
        <v>160.00000000000003</v>
      </c>
      <c r="H226" s="6">
        <f t="shared" si="119"/>
        <v>0.6</v>
      </c>
      <c r="I226" s="7">
        <f t="shared" si="120"/>
        <v>0.4</v>
      </c>
      <c r="J226" s="2">
        <f t="shared" si="121"/>
        <v>360</v>
      </c>
      <c r="K226" s="2">
        <f t="shared" si="122"/>
        <v>480</v>
      </c>
      <c r="L226" s="2">
        <f t="shared" si="123"/>
        <v>160.00000000000003</v>
      </c>
      <c r="M226" s="6">
        <f>(J226+K226/2)/SUM(J226:L226)</f>
        <v>0.6</v>
      </c>
      <c r="N226" s="7">
        <f t="shared" si="100"/>
        <v>0.4</v>
      </c>
      <c r="O226" s="2">
        <f t="shared" si="124"/>
        <v>360</v>
      </c>
      <c r="P226" s="2">
        <f t="shared" si="125"/>
        <v>480</v>
      </c>
      <c r="Q226" s="2">
        <f t="shared" si="126"/>
        <v>160.00000000000003</v>
      </c>
      <c r="R226" s="6">
        <f t="shared" si="103"/>
        <v>0.6</v>
      </c>
      <c r="S226" s="7">
        <f t="shared" si="104"/>
        <v>0.4</v>
      </c>
      <c r="T226" s="2">
        <f t="shared" ca="1" si="105"/>
        <v>625316651674.16101</v>
      </c>
      <c r="U226" s="2">
        <f t="shared" ca="1" si="106"/>
        <v>803696985900.00427</v>
      </c>
      <c r="V226" s="2">
        <f t="shared" ca="1" si="107"/>
        <v>271455641390.27823</v>
      </c>
      <c r="W226" s="2">
        <f t="shared" ca="1" si="128"/>
        <v>622127186005.84473</v>
      </c>
      <c r="X226" s="2">
        <f t="shared" ca="1" si="129"/>
        <v>19798711638.86409</v>
      </c>
      <c r="Y226" s="2">
        <f t="shared" ca="1" si="130"/>
        <v>230140132941.8262</v>
      </c>
      <c r="Z226" s="6">
        <f t="shared" ca="1" si="108"/>
        <v>0.60404804563696024</v>
      </c>
      <c r="AA226" s="7">
        <f t="shared" ca="1" si="109"/>
        <v>0.3959519543630397</v>
      </c>
      <c r="AB226" s="2">
        <f t="shared" ca="1" si="110"/>
        <v>8.3844246016448618E-2</v>
      </c>
      <c r="AC226" s="2">
        <f t="shared" ca="1" si="111"/>
        <v>2.5176283531992822E-2</v>
      </c>
      <c r="AD226" s="2">
        <f t="shared" ca="1" si="112"/>
        <v>0</v>
      </c>
      <c r="AE226" s="2">
        <f t="shared" ca="1" si="113"/>
        <v>1.6499722061373158E-2</v>
      </c>
      <c r="AF226" s="2">
        <f t="shared" ca="1" si="114"/>
        <v>1.5896493874381822E-2</v>
      </c>
      <c r="AG226" s="2">
        <f t="shared" ca="1" si="115"/>
        <v>0</v>
      </c>
      <c r="AH226" s="6">
        <f t="shared" ca="1" si="101"/>
        <v>0.88453420820705997</v>
      </c>
      <c r="AI226" s="7">
        <f t="shared" ca="1" si="102"/>
        <v>0.11546579179294009</v>
      </c>
      <c r="AJ226" s="2"/>
    </row>
    <row r="227" spans="4:36" x14ac:dyDescent="0.25">
      <c r="D227" s="29">
        <f t="shared" si="127"/>
        <v>224</v>
      </c>
      <c r="E227" s="3">
        <f t="shared" si="116"/>
        <v>360</v>
      </c>
      <c r="F227" s="15">
        <f t="shared" si="117"/>
        <v>480</v>
      </c>
      <c r="G227">
        <f t="shared" si="118"/>
        <v>160.00000000000003</v>
      </c>
      <c r="H227" s="25">
        <f t="shared" si="119"/>
        <v>0.6</v>
      </c>
      <c r="I227" s="26">
        <f t="shared" si="120"/>
        <v>0.4</v>
      </c>
      <c r="J227" s="2">
        <f t="shared" si="121"/>
        <v>360</v>
      </c>
      <c r="K227" s="2">
        <f t="shared" si="122"/>
        <v>480</v>
      </c>
      <c r="L227" s="2">
        <f t="shared" si="123"/>
        <v>160.00000000000003</v>
      </c>
      <c r="M227" s="25">
        <f>(J227+K227/2)/SUM(J227:L227)</f>
        <v>0.6</v>
      </c>
      <c r="N227" s="26">
        <f t="shared" si="100"/>
        <v>0.4</v>
      </c>
      <c r="O227" s="2">
        <f t="shared" si="124"/>
        <v>360</v>
      </c>
      <c r="P227" s="2">
        <f t="shared" si="125"/>
        <v>480</v>
      </c>
      <c r="Q227" s="2">
        <f t="shared" si="126"/>
        <v>160.00000000000003</v>
      </c>
      <c r="R227" s="25">
        <f t="shared" si="103"/>
        <v>0.6</v>
      </c>
      <c r="S227" s="26">
        <f t="shared" si="104"/>
        <v>0.4</v>
      </c>
      <c r="T227" s="27">
        <f t="shared" ca="1" si="105"/>
        <v>741767656108.30481</v>
      </c>
      <c r="U227" s="27">
        <f t="shared" ca="1" si="106"/>
        <v>817276706664.31519</v>
      </c>
      <c r="V227" s="27">
        <f t="shared" ca="1" si="107"/>
        <v>311471844088.26788</v>
      </c>
      <c r="W227" s="27">
        <f t="shared" ca="1" si="128"/>
        <v>3862713903.0807428</v>
      </c>
      <c r="X227" s="27">
        <f t="shared" ca="1" si="129"/>
        <v>765284740385.89868</v>
      </c>
      <c r="Y227" s="27">
        <f t="shared" ca="1" si="130"/>
        <v>276917966209.49603</v>
      </c>
      <c r="Z227" s="25">
        <f t="shared" ca="1" si="108"/>
        <v>0.61502060512540602</v>
      </c>
      <c r="AA227" s="26">
        <f t="shared" ca="1" si="109"/>
        <v>0.38497939487459398</v>
      </c>
      <c r="AB227" s="27">
        <f t="shared" ca="1" si="110"/>
        <v>8.7522684959534636E-2</v>
      </c>
      <c r="AC227" s="27">
        <f t="shared" ca="1" si="111"/>
        <v>1.7167269211850324E-2</v>
      </c>
      <c r="AD227" s="27">
        <f t="shared" ca="1" si="112"/>
        <v>0</v>
      </c>
      <c r="AE227" s="27">
        <f t="shared" ca="1" si="113"/>
        <v>2.5087407151105318E-2</v>
      </c>
      <c r="AF227" s="27">
        <f t="shared" ca="1" si="114"/>
        <v>1.0019189670340815E-2</v>
      </c>
      <c r="AG227" s="27">
        <f t="shared" ca="1" si="115"/>
        <v>0</v>
      </c>
      <c r="AH227" s="25">
        <f t="shared" ca="1" si="101"/>
        <v>0.91800899452230977</v>
      </c>
      <c r="AI227" s="26">
        <f t="shared" ca="1" si="102"/>
        <v>8.1991005477690213E-2</v>
      </c>
      <c r="AJ227" s="2"/>
    </row>
    <row r="228" spans="4:36" x14ac:dyDescent="0.25">
      <c r="D228" s="30">
        <f t="shared" si="127"/>
        <v>225</v>
      </c>
      <c r="E228" s="3">
        <f t="shared" si="116"/>
        <v>360</v>
      </c>
      <c r="F228" s="15">
        <f t="shared" si="117"/>
        <v>480</v>
      </c>
      <c r="G228">
        <f t="shared" si="118"/>
        <v>160.00000000000003</v>
      </c>
      <c r="H228" s="6">
        <f t="shared" si="119"/>
        <v>0.6</v>
      </c>
      <c r="I228" s="7">
        <f t="shared" si="120"/>
        <v>0.4</v>
      </c>
      <c r="J228" s="2">
        <f t="shared" si="121"/>
        <v>360</v>
      </c>
      <c r="K228" s="2">
        <f t="shared" si="122"/>
        <v>480</v>
      </c>
      <c r="L228" s="2">
        <f t="shared" si="123"/>
        <v>160.00000000000003</v>
      </c>
      <c r="M228" s="6">
        <f>(J228+K228/2)/SUM(J228:L228)</f>
        <v>0.6</v>
      </c>
      <c r="N228" s="7">
        <f t="shared" si="100"/>
        <v>0.4</v>
      </c>
      <c r="O228" s="2">
        <f t="shared" si="124"/>
        <v>360</v>
      </c>
      <c r="P228" s="2">
        <f t="shared" si="125"/>
        <v>480</v>
      </c>
      <c r="Q228" s="2">
        <f t="shared" si="126"/>
        <v>160.00000000000003</v>
      </c>
      <c r="R228" s="6">
        <f t="shared" si="103"/>
        <v>0.6</v>
      </c>
      <c r="S228" s="7">
        <f t="shared" si="104"/>
        <v>0.4</v>
      </c>
      <c r="T228" s="2">
        <f t="shared" ca="1" si="105"/>
        <v>708214109157.07129</v>
      </c>
      <c r="U228" s="2">
        <f t="shared" ca="1" si="106"/>
        <v>1022609194441.5258</v>
      </c>
      <c r="V228" s="2">
        <f t="shared" ca="1" si="107"/>
        <v>326744523948.3797</v>
      </c>
      <c r="W228" s="2">
        <f t="shared" ca="1" si="128"/>
        <v>259002698612.93539</v>
      </c>
      <c r="X228" s="2">
        <f t="shared" ca="1" si="129"/>
        <v>505317914714.85901</v>
      </c>
      <c r="Y228" s="2">
        <f t="shared" ca="1" si="130"/>
        <v>4206515628.593605</v>
      </c>
      <c r="Z228" s="6">
        <f t="shared" ca="1" si="108"/>
        <v>0.59269915190681177</v>
      </c>
      <c r="AA228" s="7">
        <f t="shared" ca="1" si="109"/>
        <v>0.40730084809318828</v>
      </c>
      <c r="AB228" s="2">
        <f t="shared" ca="1" si="110"/>
        <v>8.0783910105712745E-2</v>
      </c>
      <c r="AC228" s="2">
        <f t="shared" ca="1" si="111"/>
        <v>2.0430875457770371E-2</v>
      </c>
      <c r="AD228" s="2">
        <f t="shared" ca="1" si="112"/>
        <v>0</v>
      </c>
      <c r="AE228" s="2">
        <f t="shared" ca="1" si="113"/>
        <v>7.8055095698952234E-2</v>
      </c>
      <c r="AF228" s="2">
        <f t="shared" ca="1" si="114"/>
        <v>1.0446536021451631E-2</v>
      </c>
      <c r="AG228" s="2">
        <f t="shared" ca="1" si="115"/>
        <v>0</v>
      </c>
      <c r="AH228" s="6">
        <f t="shared" ca="1" si="101"/>
        <v>0.89907168530749937</v>
      </c>
      <c r="AI228" s="7">
        <f t="shared" ca="1" si="102"/>
        <v>0.10092831469250055</v>
      </c>
      <c r="AJ228" s="2"/>
    </row>
    <row r="229" spans="4:36" x14ac:dyDescent="0.25">
      <c r="D229" s="29">
        <f t="shared" si="127"/>
        <v>226</v>
      </c>
      <c r="E229" s="3">
        <f t="shared" si="116"/>
        <v>360</v>
      </c>
      <c r="F229" s="15">
        <f t="shared" si="117"/>
        <v>480</v>
      </c>
      <c r="G229">
        <f t="shared" si="118"/>
        <v>160.00000000000003</v>
      </c>
      <c r="H229" s="25">
        <f t="shared" si="119"/>
        <v>0.6</v>
      </c>
      <c r="I229" s="26">
        <f t="shared" si="120"/>
        <v>0.4</v>
      </c>
      <c r="J229" s="2">
        <f t="shared" si="121"/>
        <v>360</v>
      </c>
      <c r="K229" s="2">
        <f t="shared" si="122"/>
        <v>480</v>
      </c>
      <c r="L229" s="2">
        <f t="shared" si="123"/>
        <v>160.00000000000003</v>
      </c>
      <c r="M229" s="25">
        <f>(J229+K229/2)/SUM(J229:L229)</f>
        <v>0.6</v>
      </c>
      <c r="N229" s="26">
        <f t="shared" si="100"/>
        <v>0.4</v>
      </c>
      <c r="O229" s="2">
        <f t="shared" si="124"/>
        <v>360</v>
      </c>
      <c r="P229" s="2">
        <f t="shared" si="125"/>
        <v>480</v>
      </c>
      <c r="Q229" s="2">
        <f t="shared" si="126"/>
        <v>160.00000000000003</v>
      </c>
      <c r="R229" s="25">
        <f t="shared" si="103"/>
        <v>0.6</v>
      </c>
      <c r="S229" s="26">
        <f t="shared" si="104"/>
        <v>0.4</v>
      </c>
      <c r="T229" s="27">
        <f t="shared" ca="1" si="105"/>
        <v>792150163385.63489</v>
      </c>
      <c r="U229" s="27">
        <f t="shared" ca="1" si="106"/>
        <v>1128710124084.8601</v>
      </c>
      <c r="V229" s="27">
        <f t="shared" ca="1" si="107"/>
        <v>342464322831.17969</v>
      </c>
      <c r="W229" s="27">
        <f t="shared" ca="1" si="128"/>
        <v>205941302834.65692</v>
      </c>
      <c r="X229" s="27">
        <f t="shared" ca="1" si="129"/>
        <v>727021692987.26013</v>
      </c>
      <c r="Y229" s="27">
        <f t="shared" ca="1" si="130"/>
        <v>118060342884.01321</v>
      </c>
      <c r="Z229" s="25">
        <f t="shared" ca="1" si="108"/>
        <v>0.59934187931056804</v>
      </c>
      <c r="AA229" s="26">
        <f t="shared" ca="1" si="109"/>
        <v>0.40065812068943185</v>
      </c>
      <c r="AB229" s="27">
        <f t="shared" ca="1" si="110"/>
        <v>7.6299232852115817E-2</v>
      </c>
      <c r="AC229" s="27">
        <f t="shared" ca="1" si="111"/>
        <v>2.3829126116612746E-2</v>
      </c>
      <c r="AD229" s="27">
        <f t="shared" ca="1" si="112"/>
        <v>0</v>
      </c>
      <c r="AE229" s="27">
        <f t="shared" ca="1" si="113"/>
        <v>5.329318158046125E-2</v>
      </c>
      <c r="AF229" s="27">
        <f t="shared" ca="1" si="114"/>
        <v>1.5821061736457469E-2</v>
      </c>
      <c r="AG229" s="27">
        <f t="shared" ca="1" si="115"/>
        <v>0</v>
      </c>
      <c r="AH229" s="25">
        <f t="shared" ca="1" si="101"/>
        <v>0.88100710746665234</v>
      </c>
      <c r="AI229" s="26">
        <f t="shared" ca="1" si="102"/>
        <v>0.11899289253334763</v>
      </c>
      <c r="AJ229" s="2"/>
    </row>
    <row r="230" spans="4:36" x14ac:dyDescent="0.25">
      <c r="D230" s="30">
        <f t="shared" si="127"/>
        <v>227</v>
      </c>
      <c r="E230" s="3">
        <f t="shared" si="116"/>
        <v>360</v>
      </c>
      <c r="F230" s="15">
        <f t="shared" si="117"/>
        <v>480</v>
      </c>
      <c r="G230">
        <f t="shared" si="118"/>
        <v>160.00000000000003</v>
      </c>
      <c r="H230" s="6">
        <f t="shared" si="119"/>
        <v>0.6</v>
      </c>
      <c r="I230" s="7">
        <f t="shared" si="120"/>
        <v>0.4</v>
      </c>
      <c r="J230" s="2">
        <f t="shared" si="121"/>
        <v>360</v>
      </c>
      <c r="K230" s="2">
        <f t="shared" si="122"/>
        <v>480</v>
      </c>
      <c r="L230" s="2">
        <f t="shared" si="123"/>
        <v>160.00000000000003</v>
      </c>
      <c r="M230" s="6">
        <f>(J230+K230/2)/SUM(J230:L230)</f>
        <v>0.6</v>
      </c>
      <c r="N230" s="7">
        <f t="shared" si="100"/>
        <v>0.4</v>
      </c>
      <c r="O230" s="2">
        <f t="shared" si="124"/>
        <v>360</v>
      </c>
      <c r="P230" s="2">
        <f t="shared" si="125"/>
        <v>480</v>
      </c>
      <c r="Q230" s="2">
        <f t="shared" si="126"/>
        <v>160.00000000000003</v>
      </c>
      <c r="R230" s="6">
        <f t="shared" si="103"/>
        <v>0.6</v>
      </c>
      <c r="S230" s="7">
        <f t="shared" si="104"/>
        <v>0.4</v>
      </c>
      <c r="T230" s="2">
        <f t="shared" ca="1" si="105"/>
        <v>857358789641.28723</v>
      </c>
      <c r="U230" s="2">
        <f t="shared" ca="1" si="106"/>
        <v>1243550044559.0371</v>
      </c>
      <c r="V230" s="2">
        <f t="shared" ca="1" si="107"/>
        <v>388748237131.51758</v>
      </c>
      <c r="W230" s="2">
        <f t="shared" ca="1" si="128"/>
        <v>635106261351.74695</v>
      </c>
      <c r="X230" s="2">
        <f t="shared" ca="1" si="129"/>
        <v>1170604755273.552</v>
      </c>
      <c r="Y230" s="2">
        <f t="shared" ca="1" si="130"/>
        <v>334288051879.93268</v>
      </c>
      <c r="Z230" s="6">
        <f t="shared" ca="1" si="108"/>
        <v>0.59411146577289187</v>
      </c>
      <c r="AA230" s="7">
        <f t="shared" ca="1" si="109"/>
        <v>0.40588853422710813</v>
      </c>
      <c r="AB230" s="2">
        <f t="shared" ca="1" si="110"/>
        <v>7.1958152140675191E-2</v>
      </c>
      <c r="AC230" s="2">
        <f t="shared" ca="1" si="111"/>
        <v>2.5627727212989029E-2</v>
      </c>
      <c r="AD230" s="2">
        <f t="shared" ca="1" si="112"/>
        <v>0</v>
      </c>
      <c r="AE230" s="2">
        <f t="shared" ca="1" si="113"/>
        <v>2.275740469318412E-2</v>
      </c>
      <c r="AF230" s="2">
        <f t="shared" ca="1" si="114"/>
        <v>3.3250531018726324E-3</v>
      </c>
      <c r="AG230" s="2">
        <f t="shared" ca="1" si="115"/>
        <v>0</v>
      </c>
      <c r="AH230" s="6">
        <f t="shared" ca="1" si="101"/>
        <v>0.86869141630567914</v>
      </c>
      <c r="AI230" s="7">
        <f t="shared" ca="1" si="102"/>
        <v>0.13130858369432083</v>
      </c>
      <c r="AJ230" s="2"/>
    </row>
    <row r="231" spans="4:36" x14ac:dyDescent="0.25">
      <c r="D231" s="29">
        <f t="shared" si="127"/>
        <v>228</v>
      </c>
      <c r="E231" s="3">
        <f t="shared" si="116"/>
        <v>360</v>
      </c>
      <c r="F231" s="15">
        <f t="shared" si="117"/>
        <v>480</v>
      </c>
      <c r="G231">
        <f t="shared" si="118"/>
        <v>160.00000000000003</v>
      </c>
      <c r="H231" s="25">
        <f t="shared" si="119"/>
        <v>0.6</v>
      </c>
      <c r="I231" s="26">
        <f t="shared" si="120"/>
        <v>0.4</v>
      </c>
      <c r="J231" s="2">
        <f t="shared" si="121"/>
        <v>360</v>
      </c>
      <c r="K231" s="2">
        <f t="shared" si="122"/>
        <v>480</v>
      </c>
      <c r="L231" s="2">
        <f t="shared" si="123"/>
        <v>160.00000000000003</v>
      </c>
      <c r="M231" s="25">
        <f>(J231+K231/2)/SUM(J231:L231)</f>
        <v>0.6</v>
      </c>
      <c r="N231" s="26">
        <f t="shared" si="100"/>
        <v>0.4</v>
      </c>
      <c r="O231" s="2">
        <f t="shared" si="124"/>
        <v>360</v>
      </c>
      <c r="P231" s="2">
        <f t="shared" si="125"/>
        <v>480</v>
      </c>
      <c r="Q231" s="2">
        <f t="shared" si="126"/>
        <v>160.00000000000003</v>
      </c>
      <c r="R231" s="25">
        <f t="shared" si="103"/>
        <v>0.6</v>
      </c>
      <c r="S231" s="26">
        <f t="shared" si="104"/>
        <v>0.4</v>
      </c>
      <c r="T231" s="27">
        <f t="shared" ca="1" si="105"/>
        <v>952658089919.46216</v>
      </c>
      <c r="U231" s="27">
        <f t="shared" ca="1" si="106"/>
        <v>1336914090780.3364</v>
      </c>
      <c r="V231" s="27">
        <f t="shared" ca="1" si="107"/>
        <v>449050597765.2276</v>
      </c>
      <c r="W231" s="27">
        <f t="shared" ca="1" si="128"/>
        <v>640697780894.49854</v>
      </c>
      <c r="X231" s="27">
        <f t="shared" ca="1" si="129"/>
        <v>639379827477.13049</v>
      </c>
      <c r="Y231" s="27">
        <f t="shared" ca="1" si="130"/>
        <v>330514487305.23553</v>
      </c>
      <c r="Z231" s="25">
        <f t="shared" ca="1" si="108"/>
        <v>0.59194539242759492</v>
      </c>
      <c r="AA231" s="26">
        <f t="shared" ca="1" si="109"/>
        <v>0.40805460757240497</v>
      </c>
      <c r="AB231" s="27">
        <f t="shared" ca="1" si="110"/>
        <v>6.8022323830470313E-2</v>
      </c>
      <c r="AC231" s="27">
        <f t="shared" ca="1" si="111"/>
        <v>2.6356601704004706E-2</v>
      </c>
      <c r="AD231" s="27">
        <f t="shared" ca="1" si="112"/>
        <v>0</v>
      </c>
      <c r="AE231" s="27">
        <f t="shared" ca="1" si="113"/>
        <v>1.1093365400517499E-2</v>
      </c>
      <c r="AF231" s="27">
        <f t="shared" ca="1" si="114"/>
        <v>6.616330478021514E-3</v>
      </c>
      <c r="AG231" s="27">
        <f t="shared" ca="1" si="115"/>
        <v>0</v>
      </c>
      <c r="AH231" s="25">
        <f t="shared" ca="1" si="101"/>
        <v>0.86036818307294083</v>
      </c>
      <c r="AI231" s="26">
        <f t="shared" ca="1" si="102"/>
        <v>0.13963181692705903</v>
      </c>
      <c r="AJ231" s="2"/>
    </row>
    <row r="232" spans="4:36" x14ac:dyDescent="0.25">
      <c r="D232" s="30">
        <f t="shared" si="127"/>
        <v>229</v>
      </c>
      <c r="E232" s="3">
        <f t="shared" si="116"/>
        <v>360</v>
      </c>
      <c r="F232" s="15">
        <f t="shared" si="117"/>
        <v>480</v>
      </c>
      <c r="G232">
        <f t="shared" si="118"/>
        <v>160.00000000000003</v>
      </c>
      <c r="H232" s="6">
        <f t="shared" si="119"/>
        <v>0.6</v>
      </c>
      <c r="I232" s="7">
        <f t="shared" si="120"/>
        <v>0.4</v>
      </c>
      <c r="J232" s="2">
        <f t="shared" si="121"/>
        <v>360</v>
      </c>
      <c r="K232" s="2">
        <f t="shared" si="122"/>
        <v>480</v>
      </c>
      <c r="L232" s="2">
        <f t="shared" si="123"/>
        <v>160.00000000000003</v>
      </c>
      <c r="M232" s="6">
        <f>(J232+K232/2)/SUM(J232:L232)</f>
        <v>0.6</v>
      </c>
      <c r="N232" s="7">
        <f t="shared" si="100"/>
        <v>0.4</v>
      </c>
      <c r="O232" s="2">
        <f t="shared" si="124"/>
        <v>360</v>
      </c>
      <c r="P232" s="2">
        <f t="shared" si="125"/>
        <v>480</v>
      </c>
      <c r="Q232" s="2">
        <f t="shared" si="126"/>
        <v>160.00000000000003</v>
      </c>
      <c r="R232" s="6">
        <f t="shared" si="103"/>
        <v>0.6</v>
      </c>
      <c r="S232" s="7">
        <f t="shared" si="104"/>
        <v>0.4</v>
      </c>
      <c r="T232" s="2">
        <f t="shared" ca="1" si="105"/>
        <v>1068554770920.7562</v>
      </c>
      <c r="U232" s="2">
        <f t="shared" ca="1" si="106"/>
        <v>1431726034210.3796</v>
      </c>
      <c r="V232" s="2">
        <f t="shared" ca="1" si="107"/>
        <v>512204251180.39264</v>
      </c>
      <c r="W232" s="2">
        <f t="shared" ca="1" si="128"/>
        <v>485946421240.76764</v>
      </c>
      <c r="X232" s="2">
        <f t="shared" ca="1" si="129"/>
        <v>1276457308131.6331</v>
      </c>
      <c r="Y232" s="2">
        <f t="shared" ca="1" si="130"/>
        <v>414345755910.02112</v>
      </c>
      <c r="Z232" s="6">
        <f t="shared" ca="1" si="108"/>
        <v>0.59234079328870703</v>
      </c>
      <c r="AA232" s="7">
        <f t="shared" ca="1" si="109"/>
        <v>0.40765920671129302</v>
      </c>
      <c r="AB232" s="2">
        <f t="shared" ca="1" si="110"/>
        <v>6.7704950218385851E-2</v>
      </c>
      <c r="AC232" s="2">
        <f t="shared" ca="1" si="111"/>
        <v>2.2897086677317609E-2</v>
      </c>
      <c r="AD232" s="2">
        <f t="shared" ca="1" si="112"/>
        <v>0</v>
      </c>
      <c r="AE232" s="2">
        <f t="shared" ca="1" si="113"/>
        <v>1.8961854026107502E-3</v>
      </c>
      <c r="AF232" s="2">
        <f t="shared" ca="1" si="114"/>
        <v>7.2064281895252106E-3</v>
      </c>
      <c r="AG232" s="2">
        <f t="shared" ca="1" si="115"/>
        <v>0</v>
      </c>
      <c r="AH232" s="6">
        <f t="shared" ca="1" si="101"/>
        <v>0.87363922787036463</v>
      </c>
      <c r="AI232" s="7">
        <f t="shared" ca="1" si="102"/>
        <v>0.12636077212963542</v>
      </c>
      <c r="AJ232" s="2"/>
    </row>
    <row r="233" spans="4:36" x14ac:dyDescent="0.25">
      <c r="D233" s="29">
        <f t="shared" si="127"/>
        <v>230</v>
      </c>
      <c r="E233" s="3">
        <f t="shared" si="116"/>
        <v>360</v>
      </c>
      <c r="F233" s="15">
        <f t="shared" si="117"/>
        <v>480</v>
      </c>
      <c r="G233">
        <f t="shared" si="118"/>
        <v>160.00000000000003</v>
      </c>
      <c r="H233" s="25">
        <f t="shared" si="119"/>
        <v>0.6</v>
      </c>
      <c r="I233" s="26">
        <f t="shared" si="120"/>
        <v>0.4</v>
      </c>
      <c r="J233" s="2">
        <f t="shared" si="121"/>
        <v>360</v>
      </c>
      <c r="K233" s="2">
        <f t="shared" si="122"/>
        <v>480</v>
      </c>
      <c r="L233" s="2">
        <f t="shared" si="123"/>
        <v>160.00000000000003</v>
      </c>
      <c r="M233" s="25">
        <f>(J233+K233/2)/SUM(J233:L233)</f>
        <v>0.6</v>
      </c>
      <c r="N233" s="26">
        <f t="shared" si="100"/>
        <v>0.4</v>
      </c>
      <c r="O233" s="2">
        <f t="shared" si="124"/>
        <v>360</v>
      </c>
      <c r="P233" s="2">
        <f t="shared" si="125"/>
        <v>480</v>
      </c>
      <c r="Q233" s="2">
        <f t="shared" si="126"/>
        <v>160.00000000000003</v>
      </c>
      <c r="R233" s="25">
        <f t="shared" si="103"/>
        <v>0.6</v>
      </c>
      <c r="S233" s="26">
        <f t="shared" si="104"/>
        <v>0.4</v>
      </c>
      <c r="T233" s="27">
        <f t="shared" ca="1" si="105"/>
        <v>1124235391534.0295</v>
      </c>
      <c r="U233" s="27">
        <f t="shared" ca="1" si="106"/>
        <v>1631522382585.7974</v>
      </c>
      <c r="V233" s="27">
        <f t="shared" ca="1" si="107"/>
        <v>557975787822.85461</v>
      </c>
      <c r="W233" s="27">
        <f t="shared" ca="1" si="128"/>
        <v>222617951610.08228</v>
      </c>
      <c r="X233" s="27">
        <f t="shared" ca="1" si="129"/>
        <v>1288669612342.1733</v>
      </c>
      <c r="Y233" s="27">
        <f t="shared" ca="1" si="130"/>
        <v>442573956936.95343</v>
      </c>
      <c r="Z233" s="25">
        <f t="shared" ca="1" si="108"/>
        <v>0.58544132971559792</v>
      </c>
      <c r="AA233" s="26">
        <f t="shared" ca="1" si="109"/>
        <v>0.41455867028440208</v>
      </c>
      <c r="AB233" s="27">
        <f t="shared" ca="1" si="110"/>
        <v>6.9286882866522737E-2</v>
      </c>
      <c r="AC233" s="27">
        <f t="shared" ca="1" si="111"/>
        <v>1.8143891273295697E-2</v>
      </c>
      <c r="AD233" s="27">
        <f t="shared" ca="1" si="112"/>
        <v>0</v>
      </c>
      <c r="AE233" s="27">
        <f t="shared" ca="1" si="113"/>
        <v>4.3118596124799485E-2</v>
      </c>
      <c r="AF233" s="27">
        <f t="shared" ca="1" si="114"/>
        <v>9.1663104772977885E-3</v>
      </c>
      <c r="AG233" s="27">
        <f t="shared" ca="1" si="115"/>
        <v>0</v>
      </c>
      <c r="AH233" s="25">
        <f t="shared" ca="1" si="101"/>
        <v>0.89623853012967614</v>
      </c>
      <c r="AI233" s="26">
        <f t="shared" ca="1" si="102"/>
        <v>0.10376146987032371</v>
      </c>
      <c r="AJ233" s="2"/>
    </row>
    <row r="234" spans="4:36" x14ac:dyDescent="0.25">
      <c r="D234" s="30">
        <f t="shared" si="127"/>
        <v>231</v>
      </c>
      <c r="E234" s="3">
        <f t="shared" si="116"/>
        <v>360</v>
      </c>
      <c r="F234" s="15">
        <f t="shared" si="117"/>
        <v>480</v>
      </c>
      <c r="G234">
        <f t="shared" si="118"/>
        <v>160.00000000000003</v>
      </c>
      <c r="H234" s="6">
        <f t="shared" si="119"/>
        <v>0.6</v>
      </c>
      <c r="I234" s="7">
        <f t="shared" si="120"/>
        <v>0.4</v>
      </c>
      <c r="J234" s="2">
        <f t="shared" si="121"/>
        <v>360</v>
      </c>
      <c r="K234" s="2">
        <f t="shared" si="122"/>
        <v>480</v>
      </c>
      <c r="L234" s="2">
        <f t="shared" si="123"/>
        <v>160.00000000000003</v>
      </c>
      <c r="M234" s="6">
        <f>(J234+K234/2)/SUM(J234:L234)</f>
        <v>0.6</v>
      </c>
      <c r="N234" s="7">
        <f t="shared" si="100"/>
        <v>0.4</v>
      </c>
      <c r="O234" s="2">
        <f t="shared" si="124"/>
        <v>360</v>
      </c>
      <c r="P234" s="2">
        <f t="shared" si="125"/>
        <v>480</v>
      </c>
      <c r="Q234" s="2">
        <f t="shared" si="126"/>
        <v>160.00000000000003</v>
      </c>
      <c r="R234" s="6">
        <f t="shared" si="103"/>
        <v>0.6</v>
      </c>
      <c r="S234" s="7">
        <f t="shared" si="104"/>
        <v>0.4</v>
      </c>
      <c r="T234" s="2">
        <f t="shared" ca="1" si="105"/>
        <v>1173510006201.1243</v>
      </c>
      <c r="U234" s="2">
        <f t="shared" ca="1" si="106"/>
        <v>1827042146306.0161</v>
      </c>
      <c r="V234" s="2">
        <f t="shared" ca="1" si="107"/>
        <v>644554765629.80933</v>
      </c>
      <c r="W234" s="2">
        <f t="shared" ca="1" si="128"/>
        <v>1165161072801.7324</v>
      </c>
      <c r="X234" s="2">
        <f t="shared" ca="1" si="129"/>
        <v>582249764646.71558</v>
      </c>
      <c r="Y234" s="2">
        <f t="shared" ca="1" si="130"/>
        <v>183411479.9085969</v>
      </c>
      <c r="Z234" s="6">
        <f t="shared" ca="1" si="108"/>
        <v>0.57255688961267404</v>
      </c>
      <c r="AA234" s="7">
        <f t="shared" ca="1" si="109"/>
        <v>0.4274431103873258</v>
      </c>
      <c r="AB234" s="2">
        <f t="shared" ca="1" si="110"/>
        <v>6.4014077218131266E-2</v>
      </c>
      <c r="AC234" s="2">
        <f t="shared" ca="1" si="111"/>
        <v>2.0494962636227222E-2</v>
      </c>
      <c r="AD234" s="2">
        <f t="shared" ca="1" si="112"/>
        <v>0</v>
      </c>
      <c r="AE234" s="2">
        <f t="shared" ca="1" si="113"/>
        <v>4.8765435216671961E-2</v>
      </c>
      <c r="AF234" s="2">
        <f t="shared" ca="1" si="114"/>
        <v>1.5496737273669146E-2</v>
      </c>
      <c r="AG234" s="2">
        <f t="shared" ca="1" si="115"/>
        <v>0</v>
      </c>
      <c r="AH234" s="6">
        <f t="shared" ca="1" si="101"/>
        <v>0.8787410040893382</v>
      </c>
      <c r="AI234" s="7">
        <f t="shared" ca="1" si="102"/>
        <v>0.12125899591066182</v>
      </c>
      <c r="AJ234" s="2"/>
    </row>
    <row r="235" spans="4:36" x14ac:dyDescent="0.25">
      <c r="D235" s="29">
        <f t="shared" si="127"/>
        <v>232</v>
      </c>
      <c r="E235" s="3">
        <f t="shared" si="116"/>
        <v>360</v>
      </c>
      <c r="F235" s="15">
        <f t="shared" si="117"/>
        <v>480</v>
      </c>
      <c r="G235">
        <f t="shared" si="118"/>
        <v>160.00000000000003</v>
      </c>
      <c r="H235" s="25">
        <f t="shared" si="119"/>
        <v>0.6</v>
      </c>
      <c r="I235" s="26">
        <f t="shared" si="120"/>
        <v>0.4</v>
      </c>
      <c r="J235" s="2">
        <f t="shared" si="121"/>
        <v>360</v>
      </c>
      <c r="K235" s="2">
        <f t="shared" si="122"/>
        <v>480</v>
      </c>
      <c r="L235" s="2">
        <f t="shared" si="123"/>
        <v>160.00000000000003</v>
      </c>
      <c r="M235" s="25">
        <f>(J235+K235/2)/SUM(J235:L235)</f>
        <v>0.6</v>
      </c>
      <c r="N235" s="26">
        <f t="shared" si="100"/>
        <v>0.4</v>
      </c>
      <c r="O235" s="2">
        <f t="shared" si="124"/>
        <v>360</v>
      </c>
      <c r="P235" s="2">
        <f t="shared" si="125"/>
        <v>480</v>
      </c>
      <c r="Q235" s="2">
        <f t="shared" si="126"/>
        <v>160.00000000000003</v>
      </c>
      <c r="R235" s="25">
        <f t="shared" si="103"/>
        <v>0.6</v>
      </c>
      <c r="S235" s="26">
        <f t="shared" si="104"/>
        <v>0.4</v>
      </c>
      <c r="T235" s="27">
        <f t="shared" ca="1" si="105"/>
        <v>1437971641991.6438</v>
      </c>
      <c r="U235" s="27">
        <f t="shared" ca="1" si="106"/>
        <v>1905618929507.9741</v>
      </c>
      <c r="V235" s="27">
        <f t="shared" ca="1" si="107"/>
        <v>666027038451.02612</v>
      </c>
      <c r="W235" s="27">
        <f t="shared" ca="1" si="128"/>
        <v>1033768899249.7728</v>
      </c>
      <c r="X235" s="27">
        <f t="shared" ca="1" si="129"/>
        <v>787158772759.47498</v>
      </c>
      <c r="Y235" s="27">
        <f t="shared" ca="1" si="130"/>
        <v>203845239736.25061</v>
      </c>
      <c r="Z235" s="25">
        <f t="shared" ca="1" si="108"/>
        <v>0.5962616237549544</v>
      </c>
      <c r="AA235" s="26">
        <f t="shared" ca="1" si="109"/>
        <v>0.40373837624504544</v>
      </c>
      <c r="AB235" s="27">
        <f t="shared" ca="1" si="110"/>
        <v>6.4478107817972516E-2</v>
      </c>
      <c r="AC235" s="27">
        <f t="shared" ca="1" si="111"/>
        <v>1.8787445811687956E-2</v>
      </c>
      <c r="AD235" s="27">
        <f t="shared" ca="1" si="112"/>
        <v>0</v>
      </c>
      <c r="AE235" s="27">
        <f t="shared" ca="1" si="113"/>
        <v>3.5602888982777414E-2</v>
      </c>
      <c r="AF235" s="27">
        <f t="shared" ca="1" si="114"/>
        <v>7.12085490227543E-3</v>
      </c>
      <c r="AG235" s="27">
        <f t="shared" ca="1" si="115"/>
        <v>0</v>
      </c>
      <c r="AH235" s="25">
        <f t="shared" ca="1" si="101"/>
        <v>0.88718356515559404</v>
      </c>
      <c r="AI235" s="26">
        <f t="shared" ca="1" si="102"/>
        <v>0.11281643484440593</v>
      </c>
      <c r="AJ235" s="2"/>
    </row>
    <row r="236" spans="4:36" x14ac:dyDescent="0.25">
      <c r="D236" s="30">
        <f t="shared" si="127"/>
        <v>233</v>
      </c>
      <c r="E236" s="3">
        <f t="shared" si="116"/>
        <v>360</v>
      </c>
      <c r="F236" s="15">
        <f t="shared" si="117"/>
        <v>480</v>
      </c>
      <c r="G236">
        <f t="shared" si="118"/>
        <v>160.00000000000003</v>
      </c>
      <c r="H236" s="6">
        <f t="shared" si="119"/>
        <v>0.6</v>
      </c>
      <c r="I236" s="7">
        <f t="shared" si="120"/>
        <v>0.4</v>
      </c>
      <c r="J236" s="2">
        <f t="shared" si="121"/>
        <v>360</v>
      </c>
      <c r="K236" s="2">
        <f t="shared" si="122"/>
        <v>480</v>
      </c>
      <c r="L236" s="2">
        <f t="shared" si="123"/>
        <v>160.00000000000003</v>
      </c>
      <c r="M236" s="6">
        <f>(J236+K236/2)/SUM(J236:L236)</f>
        <v>0.6</v>
      </c>
      <c r="N236" s="7">
        <f t="shared" si="100"/>
        <v>0.4</v>
      </c>
      <c r="O236" s="2">
        <f t="shared" si="124"/>
        <v>360</v>
      </c>
      <c r="P236" s="2">
        <f t="shared" si="125"/>
        <v>480</v>
      </c>
      <c r="Q236" s="2">
        <f t="shared" si="126"/>
        <v>160.00000000000003</v>
      </c>
      <c r="R236" s="6">
        <f t="shared" si="103"/>
        <v>0.6</v>
      </c>
      <c r="S236" s="7">
        <f t="shared" si="104"/>
        <v>0.4</v>
      </c>
      <c r="T236" s="2">
        <f t="shared" ca="1" si="105"/>
        <v>1630246228070.9697</v>
      </c>
      <c r="U236" s="2">
        <f t="shared" ca="1" si="106"/>
        <v>2086379653426.428</v>
      </c>
      <c r="V236" s="2">
        <f t="shared" ca="1" si="107"/>
        <v>693953489448.30969</v>
      </c>
      <c r="W236" s="2">
        <f t="shared" ca="1" si="128"/>
        <v>1488216069287.6851</v>
      </c>
      <c r="X236" s="2">
        <f t="shared" ca="1" si="129"/>
        <v>676041318860.77539</v>
      </c>
      <c r="Y236" s="2">
        <f t="shared" ca="1" si="130"/>
        <v>61890796963.024612</v>
      </c>
      <c r="Z236" s="6">
        <f t="shared" ca="1" si="108"/>
        <v>0.60614169476128288</v>
      </c>
      <c r="AA236" s="7">
        <f t="shared" ca="1" si="109"/>
        <v>0.39385830523871723</v>
      </c>
      <c r="AB236" s="2">
        <f t="shared" ca="1" si="110"/>
        <v>6.2850332581632667E-2</v>
      </c>
      <c r="AC236" s="2">
        <f t="shared" ca="1" si="111"/>
        <v>1.8517173713498189E-2</v>
      </c>
      <c r="AD236" s="2">
        <f t="shared" ca="1" si="112"/>
        <v>0</v>
      </c>
      <c r="AE236" s="2">
        <f t="shared" ca="1" si="113"/>
        <v>5.5957038075939408E-2</v>
      </c>
      <c r="AF236" s="2">
        <f t="shared" ca="1" si="114"/>
        <v>7.1339382175669933E-3</v>
      </c>
      <c r="AG236" s="2">
        <f t="shared" ca="1" si="115"/>
        <v>0</v>
      </c>
      <c r="AH236" s="6">
        <f t="shared" ca="1" si="101"/>
        <v>0.88621272448528832</v>
      </c>
      <c r="AI236" s="7">
        <f t="shared" ca="1" si="102"/>
        <v>0.11378727551471171</v>
      </c>
      <c r="AJ236" s="2"/>
    </row>
    <row r="237" spans="4:36" x14ac:dyDescent="0.25">
      <c r="D237" s="29">
        <f t="shared" si="127"/>
        <v>234</v>
      </c>
      <c r="E237" s="3">
        <f t="shared" si="116"/>
        <v>360</v>
      </c>
      <c r="F237" s="15">
        <f t="shared" si="117"/>
        <v>480</v>
      </c>
      <c r="G237">
        <f t="shared" si="118"/>
        <v>160.00000000000003</v>
      </c>
      <c r="H237" s="25">
        <f t="shared" si="119"/>
        <v>0.6</v>
      </c>
      <c r="I237" s="26">
        <f t="shared" si="120"/>
        <v>0.4</v>
      </c>
      <c r="J237" s="2">
        <f t="shared" si="121"/>
        <v>360</v>
      </c>
      <c r="K237" s="2">
        <f t="shared" si="122"/>
        <v>480</v>
      </c>
      <c r="L237" s="2">
        <f t="shared" si="123"/>
        <v>160.00000000000003</v>
      </c>
      <c r="M237" s="25">
        <f>(J237+K237/2)/SUM(J237:L237)</f>
        <v>0.6</v>
      </c>
      <c r="N237" s="26">
        <f t="shared" si="100"/>
        <v>0.4</v>
      </c>
      <c r="O237" s="2">
        <f t="shared" si="124"/>
        <v>360</v>
      </c>
      <c r="P237" s="2">
        <f t="shared" si="125"/>
        <v>480</v>
      </c>
      <c r="Q237" s="2">
        <f t="shared" si="126"/>
        <v>160.00000000000003</v>
      </c>
      <c r="R237" s="25">
        <f t="shared" si="103"/>
        <v>0.6</v>
      </c>
      <c r="S237" s="26">
        <f t="shared" si="104"/>
        <v>0.4</v>
      </c>
      <c r="T237" s="27">
        <f t="shared" ca="1" si="105"/>
        <v>1915335426062.1702</v>
      </c>
      <c r="U237" s="27">
        <f t="shared" ca="1" si="106"/>
        <v>2239851380649.4536</v>
      </c>
      <c r="V237" s="27">
        <f t="shared" ca="1" si="107"/>
        <v>696450501328.65491</v>
      </c>
      <c r="W237" s="27">
        <f t="shared" ca="1" si="128"/>
        <v>782974595379.31152</v>
      </c>
      <c r="X237" s="27">
        <f t="shared" ca="1" si="129"/>
        <v>930655525392.45276</v>
      </c>
      <c r="Y237" s="27">
        <f t="shared" ca="1" si="130"/>
        <v>387814683863.18835</v>
      </c>
      <c r="Z237" s="25">
        <f t="shared" ca="1" si="108"/>
        <v>0.62561583310375879</v>
      </c>
      <c r="AA237" s="26">
        <f t="shared" ca="1" si="109"/>
        <v>0.3743841668962411</v>
      </c>
      <c r="AB237" s="27">
        <f t="shared" ca="1" si="110"/>
        <v>6.2126694275150024E-2</v>
      </c>
      <c r="AC237" s="27">
        <f t="shared" ca="1" si="111"/>
        <v>1.7961086806663914E-2</v>
      </c>
      <c r="AD237" s="27">
        <f t="shared" ca="1" si="112"/>
        <v>0</v>
      </c>
      <c r="AE237" s="27">
        <f t="shared" ca="1" si="113"/>
        <v>9.6339320288712834E-3</v>
      </c>
      <c r="AF237" s="27">
        <f t="shared" ca="1" si="114"/>
        <v>1.409681539940193E-2</v>
      </c>
      <c r="AG237" s="27">
        <f t="shared" ca="1" si="115"/>
        <v>0</v>
      </c>
      <c r="AH237" s="25">
        <f t="shared" ca="1" si="101"/>
        <v>0.88786624773437217</v>
      </c>
      <c r="AI237" s="26">
        <f t="shared" ca="1" si="102"/>
        <v>0.1121337522656278</v>
      </c>
      <c r="AJ237" s="2"/>
    </row>
    <row r="238" spans="4:36" x14ac:dyDescent="0.25">
      <c r="D238" s="30">
        <f t="shared" si="127"/>
        <v>235</v>
      </c>
      <c r="E238" s="3">
        <f t="shared" si="116"/>
        <v>360</v>
      </c>
      <c r="F238" s="15">
        <f t="shared" si="117"/>
        <v>480</v>
      </c>
      <c r="G238">
        <f t="shared" si="118"/>
        <v>160.00000000000003</v>
      </c>
      <c r="H238" s="6">
        <f t="shared" si="119"/>
        <v>0.6</v>
      </c>
      <c r="I238" s="7">
        <f t="shared" si="120"/>
        <v>0.4</v>
      </c>
      <c r="J238" s="2">
        <f t="shared" si="121"/>
        <v>360</v>
      </c>
      <c r="K238" s="2">
        <f t="shared" si="122"/>
        <v>480</v>
      </c>
      <c r="L238" s="2">
        <f t="shared" si="123"/>
        <v>160.00000000000003</v>
      </c>
      <c r="M238" s="6">
        <f>(J238+K238/2)/SUM(J238:L238)</f>
        <v>0.6</v>
      </c>
      <c r="N238" s="7">
        <f t="shared" si="100"/>
        <v>0.4</v>
      </c>
      <c r="O238" s="2">
        <f t="shared" si="124"/>
        <v>360</v>
      </c>
      <c r="P238" s="2">
        <f t="shared" si="125"/>
        <v>480</v>
      </c>
      <c r="Q238" s="2">
        <f t="shared" si="126"/>
        <v>160.00000000000003</v>
      </c>
      <c r="R238" s="6">
        <f t="shared" si="103"/>
        <v>0.6</v>
      </c>
      <c r="S238" s="7">
        <f t="shared" si="104"/>
        <v>0.4</v>
      </c>
      <c r="T238" s="2">
        <f t="shared" ca="1" si="105"/>
        <v>2079673937494.4739</v>
      </c>
      <c r="U238" s="2">
        <f t="shared" ca="1" si="106"/>
        <v>2487569253220.2261</v>
      </c>
      <c r="V238" s="2">
        <f t="shared" ca="1" si="107"/>
        <v>769557848129.60645</v>
      </c>
      <c r="W238" s="2">
        <f t="shared" ca="1" si="128"/>
        <v>745983532098.02661</v>
      </c>
      <c r="X238" s="2">
        <f t="shared" ca="1" si="129"/>
        <v>527121998061.72229</v>
      </c>
      <c r="Y238" s="2">
        <f t="shared" ca="1" si="130"/>
        <v>306150651865.10345</v>
      </c>
      <c r="Z238" s="6">
        <f t="shared" ca="1" si="108"/>
        <v>0.62274357614506226</v>
      </c>
      <c r="AA238" s="7">
        <f t="shared" ca="1" si="109"/>
        <v>0.37725642385493768</v>
      </c>
      <c r="AB238" s="2">
        <f t="shared" ca="1" si="110"/>
        <v>6.2866386240481326E-2</v>
      </c>
      <c r="AC238" s="2">
        <f t="shared" ca="1" si="111"/>
        <v>1.4736379317702379E-2</v>
      </c>
      <c r="AD238" s="2">
        <f t="shared" ca="1" si="112"/>
        <v>0</v>
      </c>
      <c r="AE238" s="2">
        <f t="shared" ca="1" si="113"/>
        <v>2.9259967048463727E-2</v>
      </c>
      <c r="AF238" s="2">
        <f t="shared" ca="1" si="114"/>
        <v>7.1181248419189694E-3</v>
      </c>
      <c r="AG238" s="2">
        <f t="shared" ca="1" si="115"/>
        <v>0</v>
      </c>
      <c r="AH238" s="6">
        <f t="shared" ca="1" si="101"/>
        <v>0.90505248613431444</v>
      </c>
      <c r="AI238" s="7">
        <f t="shared" ca="1" si="102"/>
        <v>9.4947513865685507E-2</v>
      </c>
      <c r="AJ238" s="2"/>
    </row>
    <row r="239" spans="4:36" x14ac:dyDescent="0.25">
      <c r="D239" s="29">
        <f t="shared" si="127"/>
        <v>236</v>
      </c>
      <c r="E239" s="3">
        <f t="shared" si="116"/>
        <v>360</v>
      </c>
      <c r="F239" s="15">
        <f t="shared" si="117"/>
        <v>480</v>
      </c>
      <c r="G239">
        <f t="shared" si="118"/>
        <v>160.00000000000003</v>
      </c>
      <c r="H239" s="25">
        <f t="shared" si="119"/>
        <v>0.6</v>
      </c>
      <c r="I239" s="26">
        <f t="shared" si="120"/>
        <v>0.4</v>
      </c>
      <c r="J239" s="2">
        <f t="shared" si="121"/>
        <v>360</v>
      </c>
      <c r="K239" s="2">
        <f t="shared" si="122"/>
        <v>480</v>
      </c>
      <c r="L239" s="2">
        <f t="shared" si="123"/>
        <v>160.00000000000003</v>
      </c>
      <c r="M239" s="25">
        <f>(J239+K239/2)/SUM(J239:L239)</f>
        <v>0.6</v>
      </c>
      <c r="N239" s="26">
        <f t="shared" si="100"/>
        <v>0.4</v>
      </c>
      <c r="O239" s="2">
        <f t="shared" si="124"/>
        <v>360</v>
      </c>
      <c r="P239" s="2">
        <f t="shared" si="125"/>
        <v>480</v>
      </c>
      <c r="Q239" s="2">
        <f t="shared" si="126"/>
        <v>160.00000000000003</v>
      </c>
      <c r="R239" s="25">
        <f t="shared" si="103"/>
        <v>0.6</v>
      </c>
      <c r="S239" s="26">
        <f t="shared" si="104"/>
        <v>0.4</v>
      </c>
      <c r="T239" s="27">
        <f t="shared" ca="1" si="105"/>
        <v>2321753660534.8662</v>
      </c>
      <c r="U239" s="27">
        <f t="shared" ca="1" si="106"/>
        <v>2685723210602.6226</v>
      </c>
      <c r="V239" s="27">
        <f t="shared" ca="1" si="107"/>
        <v>863004271591.24792</v>
      </c>
      <c r="W239" s="27">
        <f t="shared" ca="1" si="128"/>
        <v>1191374789047.3191</v>
      </c>
      <c r="X239" s="27">
        <f t="shared" ca="1" si="129"/>
        <v>1665196352308.9768</v>
      </c>
      <c r="Y239" s="27">
        <f t="shared" ca="1" si="130"/>
        <v>679066589532.37183</v>
      </c>
      <c r="Z239" s="25">
        <f t="shared" ca="1" si="108"/>
        <v>0.62424444891969777</v>
      </c>
      <c r="AA239" s="26">
        <f t="shared" ca="1" si="109"/>
        <v>0.37575555108030229</v>
      </c>
      <c r="AB239" s="27">
        <f t="shared" ca="1" si="110"/>
        <v>6.098983344284211E-2</v>
      </c>
      <c r="AC239" s="27">
        <f t="shared" ca="1" si="111"/>
        <v>1.4408953030035749E-2</v>
      </c>
      <c r="AD239" s="27">
        <f t="shared" ca="1" si="112"/>
        <v>0</v>
      </c>
      <c r="AE239" s="27">
        <f t="shared" ca="1" si="113"/>
        <v>5.8457541851777393E-2</v>
      </c>
      <c r="AF239" s="27">
        <f t="shared" ca="1" si="114"/>
        <v>1.5901131905735949E-3</v>
      </c>
      <c r="AG239" s="27">
        <f t="shared" ca="1" si="115"/>
        <v>0</v>
      </c>
      <c r="AH239" s="25">
        <f t="shared" ca="1" si="101"/>
        <v>0.90444837573600156</v>
      </c>
      <c r="AI239" s="26">
        <f t="shared" ca="1" si="102"/>
        <v>9.555162426399845E-2</v>
      </c>
      <c r="AJ239" s="2"/>
    </row>
    <row r="240" spans="4:36" x14ac:dyDescent="0.25">
      <c r="D240" s="30">
        <f t="shared" si="127"/>
        <v>237</v>
      </c>
      <c r="E240" s="3">
        <f t="shared" si="116"/>
        <v>360</v>
      </c>
      <c r="F240" s="15">
        <f t="shared" si="117"/>
        <v>480</v>
      </c>
      <c r="G240">
        <f t="shared" si="118"/>
        <v>160.00000000000003</v>
      </c>
      <c r="H240" s="6">
        <f t="shared" si="119"/>
        <v>0.6</v>
      </c>
      <c r="I240" s="7">
        <f t="shared" si="120"/>
        <v>0.4</v>
      </c>
      <c r="J240" s="2">
        <f t="shared" si="121"/>
        <v>360</v>
      </c>
      <c r="K240" s="2">
        <f t="shared" si="122"/>
        <v>480</v>
      </c>
      <c r="L240" s="2">
        <f t="shared" si="123"/>
        <v>160.00000000000003</v>
      </c>
      <c r="M240" s="6">
        <f>(J240+K240/2)/SUM(J240:L240)</f>
        <v>0.6</v>
      </c>
      <c r="N240" s="7">
        <f t="shared" si="100"/>
        <v>0.4</v>
      </c>
      <c r="O240" s="2">
        <f t="shared" si="124"/>
        <v>360</v>
      </c>
      <c r="P240" s="2">
        <f t="shared" si="125"/>
        <v>480</v>
      </c>
      <c r="Q240" s="2">
        <f t="shared" si="126"/>
        <v>160.00000000000003</v>
      </c>
      <c r="R240" s="6">
        <f t="shared" si="103"/>
        <v>0.6</v>
      </c>
      <c r="S240" s="7">
        <f t="shared" si="104"/>
        <v>0.4</v>
      </c>
      <c r="T240" s="2">
        <f t="shared" ca="1" si="105"/>
        <v>2485428515620.6426</v>
      </c>
      <c r="U240" s="2">
        <f t="shared" ca="1" si="106"/>
        <v>3030483938771.9111</v>
      </c>
      <c r="V240" s="2">
        <f t="shared" ca="1" si="107"/>
        <v>941616802609.05725</v>
      </c>
      <c r="W240" s="2">
        <f t="shared" ca="1" si="128"/>
        <v>1112481387957.6294</v>
      </c>
      <c r="X240" s="2">
        <f t="shared" ca="1" si="129"/>
        <v>2890320581083.9341</v>
      </c>
      <c r="Y240" s="2">
        <f t="shared" ca="1" si="130"/>
        <v>178934274554.21356</v>
      </c>
      <c r="Z240" s="6">
        <f t="shared" ca="1" si="108"/>
        <v>0.61953578927557307</v>
      </c>
      <c r="AA240" s="7">
        <f t="shared" ca="1" si="109"/>
        <v>0.38046421072442688</v>
      </c>
      <c r="AB240" s="2">
        <f t="shared" ca="1" si="110"/>
        <v>5.6878667597087665E-2</v>
      </c>
      <c r="AC240" s="2">
        <f t="shared" ca="1" si="111"/>
        <v>1.6383584744569746E-2</v>
      </c>
      <c r="AD240" s="2">
        <f t="shared" ca="1" si="112"/>
        <v>0</v>
      </c>
      <c r="AE240" s="2">
        <f t="shared" ca="1" si="113"/>
        <v>4.2000522370232669E-2</v>
      </c>
      <c r="AF240" s="2">
        <f t="shared" ca="1" si="114"/>
        <v>1.2940382742471964E-2</v>
      </c>
      <c r="AG240" s="2">
        <f t="shared" ca="1" si="115"/>
        <v>0</v>
      </c>
      <c r="AH240" s="6">
        <f t="shared" ca="1" si="101"/>
        <v>0.88818535998480397</v>
      </c>
      <c r="AI240" s="7">
        <f t="shared" ca="1" si="102"/>
        <v>0.11181464001519599</v>
      </c>
      <c r="AJ240" s="2"/>
    </row>
    <row r="241" spans="4:36" x14ac:dyDescent="0.25">
      <c r="D241" s="29">
        <f t="shared" si="127"/>
        <v>238</v>
      </c>
      <c r="E241" s="3">
        <f t="shared" si="116"/>
        <v>360</v>
      </c>
      <c r="F241" s="15">
        <f t="shared" si="117"/>
        <v>480</v>
      </c>
      <c r="G241">
        <f t="shared" si="118"/>
        <v>160.00000000000003</v>
      </c>
      <c r="H241" s="25">
        <f t="shared" si="119"/>
        <v>0.6</v>
      </c>
      <c r="I241" s="26">
        <f t="shared" si="120"/>
        <v>0.4</v>
      </c>
      <c r="J241" s="2">
        <f t="shared" si="121"/>
        <v>360</v>
      </c>
      <c r="K241" s="2">
        <f t="shared" si="122"/>
        <v>480</v>
      </c>
      <c r="L241" s="2">
        <f t="shared" si="123"/>
        <v>160.00000000000003</v>
      </c>
      <c r="M241" s="25">
        <f>(J241+K241/2)/SUM(J241:L241)</f>
        <v>0.6</v>
      </c>
      <c r="N241" s="26">
        <f t="shared" si="100"/>
        <v>0.4</v>
      </c>
      <c r="O241" s="2">
        <f t="shared" si="124"/>
        <v>360</v>
      </c>
      <c r="P241" s="2">
        <f t="shared" si="125"/>
        <v>480</v>
      </c>
      <c r="Q241" s="2">
        <f t="shared" si="126"/>
        <v>160.00000000000003</v>
      </c>
      <c r="R241" s="25">
        <f t="shared" si="103"/>
        <v>0.6</v>
      </c>
      <c r="S241" s="26">
        <f t="shared" si="104"/>
        <v>0.4</v>
      </c>
      <c r="T241" s="27">
        <f t="shared" ca="1" si="105"/>
        <v>2650350373976.4297</v>
      </c>
      <c r="U241" s="27">
        <f t="shared" ca="1" si="106"/>
        <v>3490553550196.7896</v>
      </c>
      <c r="V241" s="27">
        <f t="shared" ca="1" si="107"/>
        <v>962378258528.55225</v>
      </c>
      <c r="W241" s="27">
        <f t="shared" ca="1" si="128"/>
        <v>330814424210.98535</v>
      </c>
      <c r="X241" s="27">
        <f t="shared" ca="1" si="129"/>
        <v>1383507265558.1643</v>
      </c>
      <c r="Y241" s="27">
        <f t="shared" ca="1" si="130"/>
        <v>816853983332.65564</v>
      </c>
      <c r="Z241" s="25">
        <f t="shared" ca="1" si="108"/>
        <v>0.61881634940242847</v>
      </c>
      <c r="AA241" s="26">
        <f t="shared" ca="1" si="109"/>
        <v>0.38118365059757153</v>
      </c>
      <c r="AB241" s="27">
        <f t="shared" ca="1" si="110"/>
        <v>5.4142991084158501E-2</v>
      </c>
      <c r="AC241" s="27">
        <f t="shared" ca="1" si="111"/>
        <v>1.7889813652678735E-2</v>
      </c>
      <c r="AD241" s="27">
        <f t="shared" ca="1" si="112"/>
        <v>0</v>
      </c>
      <c r="AE241" s="27">
        <f t="shared" ca="1" si="113"/>
        <v>4.3353948108056165E-2</v>
      </c>
      <c r="AF241" s="27">
        <f t="shared" ca="1" si="114"/>
        <v>4.9824955401348917E-3</v>
      </c>
      <c r="AG241" s="27">
        <f t="shared" ca="1" si="115"/>
        <v>0</v>
      </c>
      <c r="AH241" s="25">
        <f t="shared" ca="1" si="101"/>
        <v>0.87582176122367517</v>
      </c>
      <c r="AI241" s="26">
        <f t="shared" ca="1" si="102"/>
        <v>0.12417823877632499</v>
      </c>
      <c r="AJ241" s="2"/>
    </row>
    <row r="242" spans="4:36" x14ac:dyDescent="0.25">
      <c r="D242" s="30">
        <f t="shared" si="127"/>
        <v>239</v>
      </c>
      <c r="E242" s="3">
        <f t="shared" si="116"/>
        <v>360</v>
      </c>
      <c r="F242" s="15">
        <f t="shared" si="117"/>
        <v>480</v>
      </c>
      <c r="G242">
        <f t="shared" si="118"/>
        <v>160.00000000000003</v>
      </c>
      <c r="H242" s="6">
        <f t="shared" si="119"/>
        <v>0.6</v>
      </c>
      <c r="I242" s="7">
        <f t="shared" si="120"/>
        <v>0.4</v>
      </c>
      <c r="J242" s="2">
        <f t="shared" si="121"/>
        <v>360</v>
      </c>
      <c r="K242" s="2">
        <f t="shared" si="122"/>
        <v>480</v>
      </c>
      <c r="L242" s="2">
        <f t="shared" si="123"/>
        <v>160.00000000000003</v>
      </c>
      <c r="M242" s="6">
        <f>(J242+K242/2)/SUM(J242:L242)</f>
        <v>0.6</v>
      </c>
      <c r="N242" s="7">
        <f t="shared" si="100"/>
        <v>0.4</v>
      </c>
      <c r="O242" s="2">
        <f t="shared" si="124"/>
        <v>360</v>
      </c>
      <c r="P242" s="2">
        <f t="shared" si="125"/>
        <v>480</v>
      </c>
      <c r="Q242" s="2">
        <f t="shared" si="126"/>
        <v>160.00000000000003</v>
      </c>
      <c r="R242" s="6">
        <f t="shared" si="103"/>
        <v>0.6</v>
      </c>
      <c r="S242" s="7">
        <f t="shared" si="104"/>
        <v>0.4</v>
      </c>
      <c r="T242" s="2">
        <f t="shared" ca="1" si="105"/>
        <v>2812922971232.2456</v>
      </c>
      <c r="U242" s="2">
        <f t="shared" ca="1" si="106"/>
        <v>3739338449673.1753</v>
      </c>
      <c r="V242" s="2">
        <f t="shared" ca="1" si="107"/>
        <v>1261348980066.5281</v>
      </c>
      <c r="W242" s="2">
        <f t="shared" ca="1" si="128"/>
        <v>2441682842585.582</v>
      </c>
      <c r="X242" s="2">
        <f t="shared" ca="1" si="129"/>
        <v>3357518820624.3955</v>
      </c>
      <c r="Y242" s="2">
        <f t="shared" ca="1" si="130"/>
        <v>1158040218736.4546</v>
      </c>
      <c r="Z242" s="6">
        <f t="shared" ca="1" si="108"/>
        <v>0.59928662369528396</v>
      </c>
      <c r="AA242" s="7">
        <f t="shared" ca="1" si="109"/>
        <v>0.40071337630471604</v>
      </c>
      <c r="AB242" s="2">
        <f t="shared" ca="1" si="110"/>
        <v>4.9734423428527984E-2</v>
      </c>
      <c r="AC242" s="2">
        <f t="shared" ca="1" si="111"/>
        <v>1.8862995863960737E-2</v>
      </c>
      <c r="AD242" s="2">
        <f t="shared" ca="1" si="112"/>
        <v>0</v>
      </c>
      <c r="AE242" s="2">
        <f t="shared" ca="1" si="113"/>
        <v>1.2314735368664719E-3</v>
      </c>
      <c r="AF242" s="2">
        <f t="shared" ca="1" si="114"/>
        <v>9.8774902303021689E-3</v>
      </c>
      <c r="AG242" s="2">
        <f t="shared" ca="1" si="115"/>
        <v>0</v>
      </c>
      <c r="AH242" s="6">
        <f t="shared" ca="1" si="101"/>
        <v>0.86250943505956212</v>
      </c>
      <c r="AI242" s="7">
        <f t="shared" ca="1" si="102"/>
        <v>0.1374905649404379</v>
      </c>
      <c r="AJ242" s="2"/>
    </row>
    <row r="243" spans="4:36" x14ac:dyDescent="0.25">
      <c r="D243" s="29">
        <f t="shared" si="127"/>
        <v>240</v>
      </c>
      <c r="E243" s="3">
        <f t="shared" si="116"/>
        <v>360</v>
      </c>
      <c r="F243" s="15">
        <f t="shared" si="117"/>
        <v>480</v>
      </c>
      <c r="G243">
        <f t="shared" si="118"/>
        <v>160.00000000000003</v>
      </c>
      <c r="H243" s="25">
        <f t="shared" si="119"/>
        <v>0.6</v>
      </c>
      <c r="I243" s="26">
        <f t="shared" si="120"/>
        <v>0.4</v>
      </c>
      <c r="J243" s="2">
        <f t="shared" si="121"/>
        <v>360</v>
      </c>
      <c r="K243" s="2">
        <f t="shared" si="122"/>
        <v>480</v>
      </c>
      <c r="L243" s="2">
        <f t="shared" si="123"/>
        <v>160.00000000000003</v>
      </c>
      <c r="M243" s="25">
        <f>(J243+K243/2)/SUM(J243:L243)</f>
        <v>0.6</v>
      </c>
      <c r="N243" s="26">
        <f t="shared" si="100"/>
        <v>0.4</v>
      </c>
      <c r="O243" s="2">
        <f t="shared" si="124"/>
        <v>360</v>
      </c>
      <c r="P243" s="2">
        <f t="shared" si="125"/>
        <v>480</v>
      </c>
      <c r="Q243" s="2">
        <f t="shared" si="126"/>
        <v>160.00000000000003</v>
      </c>
      <c r="R243" s="25">
        <f t="shared" si="103"/>
        <v>0.6</v>
      </c>
      <c r="S243" s="26">
        <f t="shared" si="104"/>
        <v>0.4</v>
      </c>
      <c r="T243" s="27">
        <f t="shared" ca="1" si="105"/>
        <v>3080437882398.5059</v>
      </c>
      <c r="U243" s="27">
        <f t="shared" ca="1" si="106"/>
        <v>4129834316691.5337</v>
      </c>
      <c r="V243" s="27">
        <f t="shared" ca="1" si="107"/>
        <v>1384699241979.1047</v>
      </c>
      <c r="W243" s="27">
        <f t="shared" ca="1" si="128"/>
        <v>525753408157.43024</v>
      </c>
      <c r="X243" s="27">
        <f t="shared" ca="1" si="129"/>
        <v>2160508199680.8945</v>
      </c>
      <c r="Y243" s="27">
        <f t="shared" ca="1" si="130"/>
        <v>123928459919.75076</v>
      </c>
      <c r="Z243" s="25">
        <f t="shared" ca="1" si="108"/>
        <v>0.59864713641261769</v>
      </c>
      <c r="AA243" s="26">
        <f t="shared" ca="1" si="109"/>
        <v>0.40135286358738242</v>
      </c>
      <c r="AB243" s="27">
        <f t="shared" ca="1" si="110"/>
        <v>5.2678199977354068E-2</v>
      </c>
      <c r="AC243" s="27">
        <f t="shared" ca="1" si="111"/>
        <v>1.3480666087030496E-2</v>
      </c>
      <c r="AD243" s="27">
        <f t="shared" ca="1" si="112"/>
        <v>0</v>
      </c>
      <c r="AE243" s="27">
        <f t="shared" ca="1" si="113"/>
        <v>3.6208580128400981E-3</v>
      </c>
      <c r="AF243" s="27">
        <f t="shared" ca="1" si="114"/>
        <v>8.9654640629416148E-3</v>
      </c>
      <c r="AG243" s="27">
        <f t="shared" ca="1" si="115"/>
        <v>0</v>
      </c>
      <c r="AH243" s="25">
        <f t="shared" ca="1" si="101"/>
        <v>0.89811897566449095</v>
      </c>
      <c r="AI243" s="26">
        <f t="shared" ca="1" si="102"/>
        <v>0.10188102433550905</v>
      </c>
      <c r="AJ243" s="2"/>
    </row>
    <row r="244" spans="4:36" x14ac:dyDescent="0.25">
      <c r="D244" s="30">
        <f t="shared" si="127"/>
        <v>241</v>
      </c>
      <c r="E244" s="3">
        <f t="shared" si="116"/>
        <v>360</v>
      </c>
      <c r="F244" s="15">
        <f t="shared" si="117"/>
        <v>480</v>
      </c>
      <c r="G244">
        <f t="shared" si="118"/>
        <v>160.00000000000003</v>
      </c>
      <c r="H244" s="6">
        <f t="shared" si="119"/>
        <v>0.6</v>
      </c>
      <c r="I244" s="7">
        <f t="shared" si="120"/>
        <v>0.4</v>
      </c>
      <c r="J244" s="2">
        <f t="shared" si="121"/>
        <v>360</v>
      </c>
      <c r="K244" s="2">
        <f t="shared" si="122"/>
        <v>480</v>
      </c>
      <c r="L244" s="2">
        <f t="shared" si="123"/>
        <v>160.00000000000003</v>
      </c>
      <c r="M244" s="6">
        <f>(J244+K244/2)/SUM(J244:L244)</f>
        <v>0.6</v>
      </c>
      <c r="N244" s="7">
        <f t="shared" si="100"/>
        <v>0.4</v>
      </c>
      <c r="O244" s="2">
        <f t="shared" si="124"/>
        <v>360</v>
      </c>
      <c r="P244" s="2">
        <f t="shared" si="125"/>
        <v>480</v>
      </c>
      <c r="Q244" s="2">
        <f t="shared" si="126"/>
        <v>160.00000000000003</v>
      </c>
      <c r="R244" s="6">
        <f t="shared" si="103"/>
        <v>0.6</v>
      </c>
      <c r="S244" s="7">
        <f t="shared" si="104"/>
        <v>0.4</v>
      </c>
      <c r="T244" s="2">
        <f t="shared" ca="1" si="105"/>
        <v>3241053836620.0269</v>
      </c>
      <c r="U244" s="2">
        <f t="shared" ca="1" si="106"/>
        <v>4790997785967.3145</v>
      </c>
      <c r="V244" s="2">
        <f t="shared" ca="1" si="107"/>
        <v>1422416962588.7183</v>
      </c>
      <c r="W244" s="2">
        <f t="shared" ca="1" si="128"/>
        <v>1894789305461.3413</v>
      </c>
      <c r="X244" s="2">
        <f t="shared" ca="1" si="129"/>
        <v>4505588814170.6318</v>
      </c>
      <c r="Y244" s="2">
        <f t="shared" ca="1" si="130"/>
        <v>509062051729.50549</v>
      </c>
      <c r="Z244" s="6">
        <f t="shared" ca="1" si="108"/>
        <v>0.5961786935800284</v>
      </c>
      <c r="AA244" s="7">
        <f t="shared" ca="1" si="109"/>
        <v>0.40382130641997138</v>
      </c>
      <c r="AB244" s="2">
        <f t="shared" ca="1" si="110"/>
        <v>5.2699395008741427E-2</v>
      </c>
      <c r="AC244" s="2">
        <f t="shared" ca="1" si="111"/>
        <v>1.248100059224177E-2</v>
      </c>
      <c r="AD244" s="2">
        <f t="shared" ca="1" si="112"/>
        <v>0</v>
      </c>
      <c r="AE244" s="2">
        <f t="shared" ca="1" si="113"/>
        <v>3.3366583955431559E-2</v>
      </c>
      <c r="AF244" s="2">
        <f t="shared" ca="1" si="114"/>
        <v>1.1368856544444661E-3</v>
      </c>
      <c r="AG244" s="2">
        <f t="shared" ca="1" si="115"/>
        <v>0</v>
      </c>
      <c r="AH244" s="6">
        <f t="shared" ca="1" si="101"/>
        <v>0.90425801748238011</v>
      </c>
      <c r="AI244" s="7">
        <f t="shared" ca="1" si="102"/>
        <v>9.574198251761995E-2</v>
      </c>
      <c r="AJ244" s="2"/>
    </row>
    <row r="245" spans="4:36" x14ac:dyDescent="0.25">
      <c r="D245" s="29">
        <f t="shared" si="127"/>
        <v>242</v>
      </c>
      <c r="E245" s="3">
        <f t="shared" si="116"/>
        <v>360</v>
      </c>
      <c r="F245" s="15">
        <f t="shared" si="117"/>
        <v>480</v>
      </c>
      <c r="G245">
        <f t="shared" si="118"/>
        <v>160.00000000000003</v>
      </c>
      <c r="H245" s="25">
        <f t="shared" si="119"/>
        <v>0.6</v>
      </c>
      <c r="I245" s="26">
        <f t="shared" si="120"/>
        <v>0.4</v>
      </c>
      <c r="J245" s="2">
        <f t="shared" si="121"/>
        <v>360</v>
      </c>
      <c r="K245" s="2">
        <f t="shared" si="122"/>
        <v>480</v>
      </c>
      <c r="L245" s="2">
        <f t="shared" si="123"/>
        <v>160.00000000000003</v>
      </c>
      <c r="M245" s="25">
        <f>(J245+K245/2)/SUM(J245:L245)</f>
        <v>0.6</v>
      </c>
      <c r="N245" s="26">
        <f t="shared" si="100"/>
        <v>0.4</v>
      </c>
      <c r="O245" s="2">
        <f t="shared" si="124"/>
        <v>360</v>
      </c>
      <c r="P245" s="2">
        <f t="shared" si="125"/>
        <v>480</v>
      </c>
      <c r="Q245" s="2">
        <f t="shared" si="126"/>
        <v>160.00000000000003</v>
      </c>
      <c r="R245" s="25">
        <f t="shared" si="103"/>
        <v>0.6</v>
      </c>
      <c r="S245" s="26">
        <f t="shared" si="104"/>
        <v>0.4</v>
      </c>
      <c r="T245" s="27">
        <f t="shared" ca="1" si="105"/>
        <v>3619664385632.6826</v>
      </c>
      <c r="U245" s="27">
        <f t="shared" ca="1" si="106"/>
        <v>5168838254208.7627</v>
      </c>
      <c r="V245" s="27">
        <f t="shared" ca="1" si="107"/>
        <v>1611412803852.2178</v>
      </c>
      <c r="W245" s="27">
        <f t="shared" ca="1" si="128"/>
        <v>1105676494408.2239</v>
      </c>
      <c r="X245" s="27">
        <f t="shared" ca="1" si="129"/>
        <v>203195035451.45682</v>
      </c>
      <c r="Y245" s="27">
        <f t="shared" ca="1" si="130"/>
        <v>1139660005658.3408</v>
      </c>
      <c r="Z245" s="25">
        <f t="shared" ca="1" si="108"/>
        <v>0.59655134181875658</v>
      </c>
      <c r="AA245" s="26">
        <f t="shared" ca="1" si="109"/>
        <v>0.40344865818124337</v>
      </c>
      <c r="AB245" s="27">
        <f t="shared" ca="1" si="110"/>
        <v>4.8781056778805565E-2</v>
      </c>
      <c r="AC245" s="27">
        <f t="shared" ca="1" si="111"/>
        <v>1.5321635852723895E-2</v>
      </c>
      <c r="AD245" s="27">
        <f t="shared" ca="1" si="112"/>
        <v>0</v>
      </c>
      <c r="AE245" s="27">
        <f t="shared" ca="1" si="113"/>
        <v>2.2235981902760018E-2</v>
      </c>
      <c r="AF245" s="27">
        <f t="shared" ca="1" si="114"/>
        <v>1.5086390921240594E-2</v>
      </c>
      <c r="AG245" s="27">
        <f t="shared" ca="1" si="115"/>
        <v>0</v>
      </c>
      <c r="AH245" s="25">
        <f t="shared" ca="1" si="101"/>
        <v>0.88049147996953392</v>
      </c>
      <c r="AI245" s="26">
        <f t="shared" ca="1" si="102"/>
        <v>0.11950852003046607</v>
      </c>
      <c r="AJ245" s="2"/>
    </row>
    <row r="246" spans="4:36" x14ac:dyDescent="0.25">
      <c r="D246" s="30">
        <f t="shared" si="127"/>
        <v>243</v>
      </c>
      <c r="E246" s="3">
        <f t="shared" si="116"/>
        <v>360</v>
      </c>
      <c r="F246" s="15">
        <f t="shared" si="117"/>
        <v>480</v>
      </c>
      <c r="G246">
        <f t="shared" si="118"/>
        <v>160.00000000000003</v>
      </c>
      <c r="H246" s="6">
        <f t="shared" si="119"/>
        <v>0.6</v>
      </c>
      <c r="I246" s="7">
        <f t="shared" si="120"/>
        <v>0.4</v>
      </c>
      <c r="J246" s="2">
        <f t="shared" si="121"/>
        <v>360</v>
      </c>
      <c r="K246" s="2">
        <f t="shared" si="122"/>
        <v>480</v>
      </c>
      <c r="L246" s="2">
        <f t="shared" si="123"/>
        <v>160.00000000000003</v>
      </c>
      <c r="M246" s="6">
        <f>(J246+K246/2)/SUM(J246:L246)</f>
        <v>0.6</v>
      </c>
      <c r="N246" s="7">
        <f t="shared" si="100"/>
        <v>0.4</v>
      </c>
      <c r="O246" s="2">
        <f t="shared" si="124"/>
        <v>360</v>
      </c>
      <c r="P246" s="2">
        <f t="shared" si="125"/>
        <v>480</v>
      </c>
      <c r="Q246" s="2">
        <f t="shared" si="126"/>
        <v>160.00000000000003</v>
      </c>
      <c r="R246" s="6">
        <f t="shared" si="103"/>
        <v>0.6</v>
      </c>
      <c r="S246" s="7">
        <f t="shared" si="104"/>
        <v>0.4</v>
      </c>
      <c r="T246" s="2">
        <f t="shared" ca="1" si="105"/>
        <v>4170680399043.7168</v>
      </c>
      <c r="U246" s="2">
        <f t="shared" ca="1" si="106"/>
        <v>5092363583821.2002</v>
      </c>
      <c r="V246" s="2">
        <f t="shared" ca="1" si="107"/>
        <v>2176863005198.113</v>
      </c>
      <c r="W246" s="2">
        <f t="shared" ca="1" si="128"/>
        <v>2970476730270.3345</v>
      </c>
      <c r="X246" s="2">
        <f t="shared" ca="1" si="129"/>
        <v>3454974418148.501</v>
      </c>
      <c r="Y246" s="2">
        <f t="shared" ca="1" si="130"/>
        <v>1033398046832.6189</v>
      </c>
      <c r="Z246" s="6">
        <f t="shared" ca="1" si="108"/>
        <v>0.58714307712143332</v>
      </c>
      <c r="AA246" s="7">
        <f t="shared" ca="1" si="109"/>
        <v>0.41285692287856651</v>
      </c>
      <c r="AB246" s="2">
        <f t="shared" ca="1" si="110"/>
        <v>4.8772136751556519E-2</v>
      </c>
      <c r="AC246" s="2">
        <f t="shared" ca="1" si="111"/>
        <v>1.1431386594468396E-2</v>
      </c>
      <c r="AD246" s="2">
        <f t="shared" ca="1" si="112"/>
        <v>0</v>
      </c>
      <c r="AE246" s="2">
        <f t="shared" ca="1" si="113"/>
        <v>2.6659337501534135E-2</v>
      </c>
      <c r="AF246" s="2">
        <f t="shared" ca="1" si="114"/>
        <v>8.0601502003485974E-3</v>
      </c>
      <c r="AG246" s="2">
        <f t="shared" ca="1" si="115"/>
        <v>0</v>
      </c>
      <c r="AH246" s="6">
        <f t="shared" ca="1" si="101"/>
        <v>0.90506048517488324</v>
      </c>
      <c r="AI246" s="7">
        <f t="shared" ca="1" si="102"/>
        <v>9.4939514825116811E-2</v>
      </c>
      <c r="AJ246" s="2"/>
    </row>
    <row r="247" spans="4:36" x14ac:dyDescent="0.25">
      <c r="D247" s="29">
        <f t="shared" si="127"/>
        <v>244</v>
      </c>
      <c r="E247" s="3">
        <f t="shared" si="116"/>
        <v>360</v>
      </c>
      <c r="F247" s="15">
        <f t="shared" si="117"/>
        <v>480</v>
      </c>
      <c r="G247">
        <f t="shared" si="118"/>
        <v>160.00000000000003</v>
      </c>
      <c r="H247" s="25">
        <f t="shared" si="119"/>
        <v>0.6</v>
      </c>
      <c r="I247" s="26">
        <f t="shared" si="120"/>
        <v>0.4</v>
      </c>
      <c r="J247" s="2">
        <f t="shared" si="121"/>
        <v>360</v>
      </c>
      <c r="K247" s="2">
        <f t="shared" si="122"/>
        <v>480</v>
      </c>
      <c r="L247" s="2">
        <f t="shared" si="123"/>
        <v>160.00000000000003</v>
      </c>
      <c r="M247" s="25">
        <f>(J247+K247/2)/SUM(J247:L247)</f>
        <v>0.6</v>
      </c>
      <c r="N247" s="26">
        <f t="shared" si="100"/>
        <v>0.4</v>
      </c>
      <c r="O247" s="2">
        <f t="shared" si="124"/>
        <v>360</v>
      </c>
      <c r="P247" s="2">
        <f t="shared" si="125"/>
        <v>480</v>
      </c>
      <c r="Q247" s="2">
        <f t="shared" si="126"/>
        <v>160.00000000000003</v>
      </c>
      <c r="R247" s="25">
        <f t="shared" si="103"/>
        <v>0.6</v>
      </c>
      <c r="S247" s="26">
        <f t="shared" si="104"/>
        <v>0.4</v>
      </c>
      <c r="T247" s="27">
        <f t="shared" ca="1" si="105"/>
        <v>4399351903329.2402</v>
      </c>
      <c r="U247" s="27">
        <f t="shared" ca="1" si="106"/>
        <v>6076108043102.2041</v>
      </c>
      <c r="V247" s="27">
        <f t="shared" ca="1" si="107"/>
        <v>2108437740437.8862</v>
      </c>
      <c r="W247" s="27">
        <f t="shared" ca="1" si="128"/>
        <v>3343009380196.064</v>
      </c>
      <c r="X247" s="27">
        <f t="shared" ca="1" si="129"/>
        <v>1485146919017.9373</v>
      </c>
      <c r="Y247" s="27">
        <f t="shared" ca="1" si="130"/>
        <v>1025941336141.2535</v>
      </c>
      <c r="Z247" s="25">
        <f t="shared" ca="1" si="108"/>
        <v>0.59102561940255627</v>
      </c>
      <c r="AA247" s="26">
        <f t="shared" ca="1" si="109"/>
        <v>0.40897438059744362</v>
      </c>
      <c r="AB247" s="27">
        <f t="shared" ca="1" si="110"/>
        <v>4.7089655300675597E-2</v>
      </c>
      <c r="AC247" s="27">
        <f t="shared" ca="1" si="111"/>
        <v>1.1737123670390042E-2</v>
      </c>
      <c r="AD247" s="27">
        <f t="shared" ca="1" si="112"/>
        <v>0</v>
      </c>
      <c r="AE247" s="27">
        <f t="shared" ca="1" si="113"/>
        <v>3.9021283712562783E-2</v>
      </c>
      <c r="AF247" s="27">
        <f t="shared" ca="1" si="114"/>
        <v>4.8000132537046039E-3</v>
      </c>
      <c r="AG247" s="27">
        <f t="shared" ca="1" si="115"/>
        <v>0</v>
      </c>
      <c r="AH247" s="25">
        <f t="shared" ca="1" si="101"/>
        <v>0.90023995979651517</v>
      </c>
      <c r="AI247" s="26">
        <f t="shared" ca="1" si="102"/>
        <v>9.9760040203484779E-2</v>
      </c>
      <c r="AJ247" s="2"/>
    </row>
    <row r="248" spans="4:36" x14ac:dyDescent="0.25">
      <c r="D248" s="30">
        <f t="shared" si="127"/>
        <v>245</v>
      </c>
      <c r="E248" s="3">
        <f t="shared" si="116"/>
        <v>360</v>
      </c>
      <c r="F248" s="15">
        <f t="shared" si="117"/>
        <v>480</v>
      </c>
      <c r="G248">
        <f t="shared" si="118"/>
        <v>160.00000000000003</v>
      </c>
      <c r="H248" s="6">
        <f t="shared" si="119"/>
        <v>0.6</v>
      </c>
      <c r="I248" s="7">
        <f t="shared" si="120"/>
        <v>0.4</v>
      </c>
      <c r="J248" s="2">
        <f t="shared" si="121"/>
        <v>360</v>
      </c>
      <c r="K248" s="2">
        <f t="shared" si="122"/>
        <v>480</v>
      </c>
      <c r="L248" s="2">
        <f t="shared" si="123"/>
        <v>160.00000000000003</v>
      </c>
      <c r="M248" s="6">
        <f>(J248+K248/2)/SUM(J248:L248)</f>
        <v>0.6</v>
      </c>
      <c r="N248" s="7">
        <f t="shared" si="100"/>
        <v>0.4</v>
      </c>
      <c r="O248" s="2">
        <f t="shared" si="124"/>
        <v>360</v>
      </c>
      <c r="P248" s="2">
        <f t="shared" si="125"/>
        <v>480</v>
      </c>
      <c r="Q248" s="2">
        <f t="shared" si="126"/>
        <v>160.00000000000003</v>
      </c>
      <c r="R248" s="6">
        <f t="shared" si="103"/>
        <v>0.6</v>
      </c>
      <c r="S248" s="7">
        <f t="shared" si="104"/>
        <v>0.4</v>
      </c>
      <c r="T248" s="2">
        <f t="shared" ca="1" si="105"/>
        <v>5114306708788.0166</v>
      </c>
      <c r="U248" s="2">
        <f t="shared" ca="1" si="106"/>
        <v>6402662353646.2949</v>
      </c>
      <c r="V248" s="2">
        <f t="shared" ca="1" si="107"/>
        <v>2325318393121.9507</v>
      </c>
      <c r="W248" s="2">
        <f t="shared" ca="1" si="128"/>
        <v>1383060353914.8608</v>
      </c>
      <c r="X248" s="2">
        <f t="shared" ca="1" si="129"/>
        <v>5936767484582.3164</v>
      </c>
      <c r="Y248" s="2">
        <f t="shared" ca="1" si="130"/>
        <v>433496745245.43451</v>
      </c>
      <c r="Z248" s="6">
        <f t="shared" ca="1" si="108"/>
        <v>0.60074159797001514</v>
      </c>
      <c r="AA248" s="7">
        <f t="shared" ca="1" si="109"/>
        <v>0.39925840202998475</v>
      </c>
      <c r="AB248" s="2">
        <f t="shared" ca="1" si="110"/>
        <v>4.5796121137007699E-2</v>
      </c>
      <c r="AC248" s="2">
        <f t="shared" ca="1" si="111"/>
        <v>1.1414259790065946E-2</v>
      </c>
      <c r="AD248" s="2">
        <f t="shared" ca="1" si="112"/>
        <v>0</v>
      </c>
      <c r="AE248" s="2">
        <f t="shared" ca="1" si="113"/>
        <v>1.591952580407664E-3</v>
      </c>
      <c r="AF248" s="2">
        <f t="shared" ca="1" si="114"/>
        <v>2.2176619966699242E-3</v>
      </c>
      <c r="AG248" s="2">
        <f t="shared" ca="1" si="115"/>
        <v>0</v>
      </c>
      <c r="AH248" s="6">
        <f t="shared" ca="1" si="101"/>
        <v>0.90024310618892966</v>
      </c>
      <c r="AI248" s="7">
        <f t="shared" ca="1" si="102"/>
        <v>9.9756893811070405E-2</v>
      </c>
      <c r="AJ248" s="2"/>
    </row>
    <row r="249" spans="4:36" x14ac:dyDescent="0.25">
      <c r="D249" s="29">
        <f t="shared" si="127"/>
        <v>246</v>
      </c>
      <c r="E249" s="3">
        <f t="shared" si="116"/>
        <v>360</v>
      </c>
      <c r="F249" s="15">
        <f t="shared" si="117"/>
        <v>480</v>
      </c>
      <c r="G249">
        <f t="shared" si="118"/>
        <v>160.00000000000003</v>
      </c>
      <c r="H249" s="25">
        <f t="shared" si="119"/>
        <v>0.6</v>
      </c>
      <c r="I249" s="26">
        <f t="shared" si="120"/>
        <v>0.4</v>
      </c>
      <c r="J249" s="2">
        <f t="shared" si="121"/>
        <v>360</v>
      </c>
      <c r="K249" s="2">
        <f t="shared" si="122"/>
        <v>480</v>
      </c>
      <c r="L249" s="2">
        <f t="shared" si="123"/>
        <v>160.00000000000003</v>
      </c>
      <c r="M249" s="25">
        <f>(J249+K249/2)/SUM(J249:L249)</f>
        <v>0.6</v>
      </c>
      <c r="N249" s="26">
        <f t="shared" si="100"/>
        <v>0.4</v>
      </c>
      <c r="O249" s="2">
        <f t="shared" si="124"/>
        <v>360</v>
      </c>
      <c r="P249" s="2">
        <f t="shared" si="125"/>
        <v>480</v>
      </c>
      <c r="Q249" s="2">
        <f t="shared" si="126"/>
        <v>160.00000000000003</v>
      </c>
      <c r="R249" s="25">
        <f t="shared" si="103"/>
        <v>0.6</v>
      </c>
      <c r="S249" s="26">
        <f t="shared" si="104"/>
        <v>0.4</v>
      </c>
      <c r="T249" s="27">
        <f t="shared" ca="1" si="105"/>
        <v>5242472299091.4795</v>
      </c>
      <c r="U249" s="27">
        <f t="shared" ca="1" si="106"/>
        <v>7700088903052.8164</v>
      </c>
      <c r="V249" s="27">
        <f t="shared" ca="1" si="107"/>
        <v>2283954998967.5903</v>
      </c>
      <c r="W249" s="27">
        <f t="shared" ca="1" si="128"/>
        <v>299492275361.71802</v>
      </c>
      <c r="X249" s="27">
        <f t="shared" ca="1" si="129"/>
        <v>873989424235.04285</v>
      </c>
      <c r="Y249" s="27">
        <f t="shared" ca="1" si="130"/>
        <v>1059758852559.149</v>
      </c>
      <c r="Z249" s="25">
        <f t="shared" ca="1" si="108"/>
        <v>0.5971501708285657</v>
      </c>
      <c r="AA249" s="26">
        <f t="shared" ca="1" si="109"/>
        <v>0.40284982917143414</v>
      </c>
      <c r="AB249" s="27">
        <f t="shared" ca="1" si="110"/>
        <v>4.4995288284797472E-2</v>
      </c>
      <c r="AC249" s="27">
        <f t="shared" ca="1" si="111"/>
        <v>1.1325897677183054E-2</v>
      </c>
      <c r="AD249" s="27">
        <f t="shared" ca="1" si="112"/>
        <v>0</v>
      </c>
      <c r="AE249" s="27">
        <f t="shared" ca="1" si="113"/>
        <v>1.8376323359894725E-2</v>
      </c>
      <c r="AF249" s="27">
        <f t="shared" ca="1" si="114"/>
        <v>3.2386298676126048E-3</v>
      </c>
      <c r="AG249" s="27">
        <f t="shared" ca="1" si="115"/>
        <v>0</v>
      </c>
      <c r="AH249" s="25">
        <f t="shared" ca="1" si="101"/>
        <v>0.89945259955260382</v>
      </c>
      <c r="AI249" s="26">
        <f t="shared" ca="1" si="102"/>
        <v>0.10054740044739623</v>
      </c>
      <c r="AJ249" s="2"/>
    </row>
    <row r="250" spans="4:36" x14ac:dyDescent="0.25">
      <c r="D250" s="30">
        <f t="shared" si="127"/>
        <v>247</v>
      </c>
      <c r="E250" s="3">
        <f t="shared" si="116"/>
        <v>360</v>
      </c>
      <c r="F250" s="15">
        <f t="shared" si="117"/>
        <v>480</v>
      </c>
      <c r="G250">
        <f t="shared" si="118"/>
        <v>160.00000000000003</v>
      </c>
      <c r="H250" s="6">
        <f t="shared" si="119"/>
        <v>0.6</v>
      </c>
      <c r="I250" s="7">
        <f t="shared" si="120"/>
        <v>0.4</v>
      </c>
      <c r="J250" s="2">
        <f t="shared" si="121"/>
        <v>360</v>
      </c>
      <c r="K250" s="2">
        <f t="shared" si="122"/>
        <v>480</v>
      </c>
      <c r="L250" s="2">
        <f t="shared" si="123"/>
        <v>160.00000000000003</v>
      </c>
      <c r="M250" s="6">
        <f>(J250+K250/2)/SUM(J250:L250)</f>
        <v>0.6</v>
      </c>
      <c r="N250" s="7">
        <f t="shared" si="100"/>
        <v>0.4</v>
      </c>
      <c r="O250" s="2">
        <f t="shared" si="124"/>
        <v>360</v>
      </c>
      <c r="P250" s="2">
        <f t="shared" si="125"/>
        <v>480</v>
      </c>
      <c r="Q250" s="2">
        <f t="shared" si="126"/>
        <v>160.00000000000003</v>
      </c>
      <c r="R250" s="6">
        <f t="shared" si="103"/>
        <v>0.6</v>
      </c>
      <c r="S250" s="7">
        <f t="shared" si="104"/>
        <v>0.4</v>
      </c>
      <c r="T250" s="2">
        <f t="shared" ca="1" si="105"/>
        <v>5633795547603.042</v>
      </c>
      <c r="U250" s="2">
        <f t="shared" ca="1" si="106"/>
        <v>7921734669658.4238</v>
      </c>
      <c r="V250" s="2">
        <f t="shared" ca="1" si="107"/>
        <v>3193637603961.6064</v>
      </c>
      <c r="W250" s="2">
        <f t="shared" ca="1" si="128"/>
        <v>4278233143735.582</v>
      </c>
      <c r="X250" s="2">
        <f t="shared" ca="1" si="129"/>
        <v>1307185480723.145</v>
      </c>
      <c r="Y250" s="2">
        <f t="shared" ca="1" si="130"/>
        <v>1552063858887.4497</v>
      </c>
      <c r="Z250" s="6">
        <f t="shared" ca="1" si="108"/>
        <v>0.57284415469733019</v>
      </c>
      <c r="AA250" s="7">
        <f t="shared" ca="1" si="109"/>
        <v>0.42715584530266987</v>
      </c>
      <c r="AB250" s="2">
        <f t="shared" ca="1" si="110"/>
        <v>4.1531745027924755E-2</v>
      </c>
      <c r="AC250" s="2">
        <f t="shared" ca="1" si="111"/>
        <v>1.1547388456941277E-2</v>
      </c>
      <c r="AD250" s="2">
        <f t="shared" ca="1" si="112"/>
        <v>0</v>
      </c>
      <c r="AE250" s="2">
        <f t="shared" ca="1" si="113"/>
        <v>9.9090186282620261E-3</v>
      </c>
      <c r="AF250" s="2">
        <f t="shared" ca="1" si="114"/>
        <v>5.3659873916035161E-3</v>
      </c>
      <c r="AG250" s="2">
        <f t="shared" ca="1" si="115"/>
        <v>0</v>
      </c>
      <c r="AH250" s="6">
        <f t="shared" ca="1" si="101"/>
        <v>0.89122478365030511</v>
      </c>
      <c r="AI250" s="7">
        <f t="shared" ca="1" si="102"/>
        <v>0.10877521634969492</v>
      </c>
      <c r="AJ250" s="2"/>
    </row>
    <row r="251" spans="4:36" x14ac:dyDescent="0.25">
      <c r="D251" s="29">
        <f t="shared" si="127"/>
        <v>248</v>
      </c>
      <c r="E251" s="3">
        <f t="shared" si="116"/>
        <v>360</v>
      </c>
      <c r="F251" s="15">
        <f t="shared" si="117"/>
        <v>480</v>
      </c>
      <c r="G251">
        <f t="shared" si="118"/>
        <v>160.00000000000003</v>
      </c>
      <c r="H251" s="25">
        <f t="shared" si="119"/>
        <v>0.6</v>
      </c>
      <c r="I251" s="26">
        <f t="shared" si="120"/>
        <v>0.4</v>
      </c>
      <c r="J251" s="2">
        <f t="shared" si="121"/>
        <v>360</v>
      </c>
      <c r="K251" s="2">
        <f t="shared" si="122"/>
        <v>480</v>
      </c>
      <c r="L251" s="2">
        <f t="shared" si="123"/>
        <v>160.00000000000003</v>
      </c>
      <c r="M251" s="25">
        <f>(J251+K251/2)/SUM(J251:L251)</f>
        <v>0.6</v>
      </c>
      <c r="N251" s="26">
        <f t="shared" si="100"/>
        <v>0.4</v>
      </c>
      <c r="O251" s="2">
        <f t="shared" si="124"/>
        <v>360</v>
      </c>
      <c r="P251" s="2">
        <f t="shared" si="125"/>
        <v>480</v>
      </c>
      <c r="Q251" s="2">
        <f t="shared" si="126"/>
        <v>160.00000000000003</v>
      </c>
      <c r="R251" s="25">
        <f t="shared" si="103"/>
        <v>0.6</v>
      </c>
      <c r="S251" s="26">
        <f t="shared" si="104"/>
        <v>0.4</v>
      </c>
      <c r="T251" s="27">
        <f t="shared" ca="1" si="105"/>
        <v>6500197802593.0928</v>
      </c>
      <c r="U251" s="27">
        <f t="shared" ca="1" si="106"/>
        <v>8503583248930.2852</v>
      </c>
      <c r="V251" s="27">
        <f t="shared" ca="1" si="107"/>
        <v>3420303551821.9995</v>
      </c>
      <c r="W251" s="27">
        <f t="shared" ca="1" si="128"/>
        <v>4420778536225.6475</v>
      </c>
      <c r="X251" s="27">
        <f t="shared" ca="1" si="129"/>
        <v>4906200360648.7246</v>
      </c>
      <c r="Y251" s="27">
        <f t="shared" ca="1" si="130"/>
        <v>3043120335943.313</v>
      </c>
      <c r="Z251" s="25">
        <f t="shared" ca="1" si="108"/>
        <v>0.58358337244640779</v>
      </c>
      <c r="AA251" s="26">
        <f t="shared" ca="1" si="109"/>
        <v>0.41641662755359204</v>
      </c>
      <c r="AB251" s="27">
        <f t="shared" ca="1" si="110"/>
        <v>4.1898076709200018E-2</v>
      </c>
      <c r="AC251" s="27">
        <f t="shared" ca="1" si="111"/>
        <v>9.3988025753765844E-3</v>
      </c>
      <c r="AD251" s="27">
        <f t="shared" ca="1" si="112"/>
        <v>0</v>
      </c>
      <c r="AE251" s="27">
        <f t="shared" ca="1" si="113"/>
        <v>2.9152124439614145E-2</v>
      </c>
      <c r="AF251" s="27">
        <f t="shared" ca="1" si="114"/>
        <v>6.9569407708213876E-3</v>
      </c>
      <c r="AG251" s="27">
        <f t="shared" ca="1" si="115"/>
        <v>0</v>
      </c>
      <c r="AH251" s="25">
        <f t="shared" ca="1" si="101"/>
        <v>0.90838816409049539</v>
      </c>
      <c r="AI251" s="26">
        <f t="shared" ca="1" si="102"/>
        <v>9.1611835909504502E-2</v>
      </c>
      <c r="AJ251" s="2"/>
    </row>
    <row r="252" spans="4:36" x14ac:dyDescent="0.25">
      <c r="D252" s="30">
        <f t="shared" si="127"/>
        <v>249</v>
      </c>
      <c r="E252" s="3">
        <f t="shared" si="116"/>
        <v>360</v>
      </c>
      <c r="F252" s="15">
        <f t="shared" si="117"/>
        <v>480</v>
      </c>
      <c r="G252">
        <f t="shared" si="118"/>
        <v>160.00000000000003</v>
      </c>
      <c r="H252" s="6">
        <f t="shared" si="119"/>
        <v>0.6</v>
      </c>
      <c r="I252" s="7">
        <f t="shared" si="120"/>
        <v>0.4</v>
      </c>
      <c r="J252" s="2">
        <f t="shared" si="121"/>
        <v>360</v>
      </c>
      <c r="K252" s="2">
        <f t="shared" si="122"/>
        <v>480</v>
      </c>
      <c r="L252" s="2">
        <f t="shared" si="123"/>
        <v>160.00000000000003</v>
      </c>
      <c r="M252" s="6">
        <f>(J252+K252/2)/SUM(J252:L252)</f>
        <v>0.6</v>
      </c>
      <c r="N252" s="7">
        <f t="shared" si="100"/>
        <v>0.4</v>
      </c>
      <c r="O252" s="2">
        <f t="shared" si="124"/>
        <v>360</v>
      </c>
      <c r="P252" s="2">
        <f t="shared" si="125"/>
        <v>480</v>
      </c>
      <c r="Q252" s="2">
        <f t="shared" si="126"/>
        <v>160.00000000000003</v>
      </c>
      <c r="R252" s="6">
        <f t="shared" si="103"/>
        <v>0.6</v>
      </c>
      <c r="S252" s="7">
        <f t="shared" si="104"/>
        <v>0.4</v>
      </c>
      <c r="T252" s="2">
        <f t="shared" ca="1" si="105"/>
        <v>6933115107121.9707</v>
      </c>
      <c r="U252" s="2">
        <f t="shared" ca="1" si="106"/>
        <v>9685346167479.502</v>
      </c>
      <c r="V252" s="2">
        <f t="shared" ca="1" si="107"/>
        <v>3648031789078.437</v>
      </c>
      <c r="W252" s="2">
        <f t="shared" ca="1" si="128"/>
        <v>1286240327310.2444</v>
      </c>
      <c r="X252" s="2">
        <f t="shared" ca="1" si="129"/>
        <v>4895779669346.1768</v>
      </c>
      <c r="Y252" s="2">
        <f t="shared" ca="1" si="130"/>
        <v>3002902972559.6709</v>
      </c>
      <c r="Z252" s="6">
        <f t="shared" ca="1" si="108"/>
        <v>0.58104715768340831</v>
      </c>
      <c r="AA252" s="7">
        <f t="shared" ca="1" si="109"/>
        <v>0.41895284231659163</v>
      </c>
      <c r="AB252" s="2">
        <f t="shared" ca="1" si="110"/>
        <v>4.002044730381802E-2</v>
      </c>
      <c r="AC252" s="2">
        <f t="shared" ca="1" si="111"/>
        <v>9.5839764859364691E-3</v>
      </c>
      <c r="AD252" s="2">
        <f t="shared" ca="1" si="112"/>
        <v>0</v>
      </c>
      <c r="AE252" s="2">
        <f t="shared" ca="1" si="113"/>
        <v>3.9784667303198878E-3</v>
      </c>
      <c r="AF252" s="2">
        <f t="shared" ca="1" si="114"/>
        <v>6.1210549007904647E-3</v>
      </c>
      <c r="AG252" s="2">
        <f t="shared" ca="1" si="115"/>
        <v>0</v>
      </c>
      <c r="AH252" s="6">
        <f t="shared" ca="1" si="101"/>
        <v>0.90339594985965754</v>
      </c>
      <c r="AI252" s="7">
        <f t="shared" ca="1" si="102"/>
        <v>9.660405014034236E-2</v>
      </c>
      <c r="AJ252" s="2"/>
    </row>
    <row r="253" spans="4:36" x14ac:dyDescent="0.25">
      <c r="D253" s="29">
        <f t="shared" si="127"/>
        <v>250</v>
      </c>
      <c r="E253" s="3">
        <f t="shared" si="116"/>
        <v>360</v>
      </c>
      <c r="F253" s="15">
        <f t="shared" si="117"/>
        <v>480</v>
      </c>
      <c r="G253">
        <f t="shared" si="118"/>
        <v>160.00000000000003</v>
      </c>
      <c r="H253" s="25">
        <f t="shared" si="119"/>
        <v>0.6</v>
      </c>
      <c r="I253" s="26">
        <f t="shared" si="120"/>
        <v>0.4</v>
      </c>
      <c r="J253" s="2">
        <f t="shared" si="121"/>
        <v>360</v>
      </c>
      <c r="K253" s="2">
        <f t="shared" si="122"/>
        <v>480</v>
      </c>
      <c r="L253" s="2">
        <f t="shared" si="123"/>
        <v>160.00000000000003</v>
      </c>
      <c r="M253" s="25">
        <f>(J253+K253/2)/SUM(J253:L253)</f>
        <v>0.6</v>
      </c>
      <c r="N253" s="26">
        <f t="shared" si="100"/>
        <v>0.4</v>
      </c>
      <c r="O253" s="2">
        <f t="shared" si="124"/>
        <v>360</v>
      </c>
      <c r="P253" s="2">
        <f t="shared" si="125"/>
        <v>480</v>
      </c>
      <c r="Q253" s="2">
        <f t="shared" si="126"/>
        <v>160.00000000000003</v>
      </c>
      <c r="R253" s="25">
        <f t="shared" si="103"/>
        <v>0.6</v>
      </c>
      <c r="S253" s="26">
        <f t="shared" si="104"/>
        <v>0.4</v>
      </c>
      <c r="T253" s="27">
        <f t="shared" ca="1" si="105"/>
        <v>7126096633301.6445</v>
      </c>
      <c r="U253" s="27">
        <f t="shared" ca="1" si="106"/>
        <v>10947251546469.057</v>
      </c>
      <c r="V253" s="27">
        <f t="shared" ca="1" si="107"/>
        <v>4219794190277.1982</v>
      </c>
      <c r="W253" s="27">
        <f t="shared" ca="1" si="128"/>
        <v>1519678111479.073</v>
      </c>
      <c r="X253" s="27">
        <f t="shared" ca="1" si="129"/>
        <v>8680173543708.2285</v>
      </c>
      <c r="Y253" s="27">
        <f t="shared" ca="1" si="130"/>
        <v>20740914902.072407</v>
      </c>
      <c r="Z253" s="25">
        <f t="shared" ca="1" si="108"/>
        <v>0.56518377702842881</v>
      </c>
      <c r="AA253" s="26">
        <f t="shared" ca="1" si="109"/>
        <v>0.43481622297157108</v>
      </c>
      <c r="AB253" s="27">
        <f t="shared" ca="1" si="110"/>
        <v>3.9223975844005429E-2</v>
      </c>
      <c r="AC253" s="27">
        <f t="shared" ca="1" si="111"/>
        <v>8.2957639440898734E-3</v>
      </c>
      <c r="AD253" s="27">
        <f t="shared" ca="1" si="112"/>
        <v>0</v>
      </c>
      <c r="AE253" s="27">
        <f t="shared" ca="1" si="113"/>
        <v>1.9271065074799823E-2</v>
      </c>
      <c r="AF253" s="27">
        <f t="shared" ca="1" si="114"/>
        <v>5.0208915110144525E-3</v>
      </c>
      <c r="AG253" s="27">
        <f t="shared" ca="1" si="115"/>
        <v>0</v>
      </c>
      <c r="AH253" s="25">
        <f t="shared" ca="1" si="101"/>
        <v>0.91271244349102965</v>
      </c>
      <c r="AI253" s="26">
        <f t="shared" ca="1" si="102"/>
        <v>8.7287556508970382E-2</v>
      </c>
      <c r="AJ253" s="2"/>
    </row>
    <row r="254" spans="4:36" x14ac:dyDescent="0.25">
      <c r="D254" s="30">
        <f t="shared" si="127"/>
        <v>251</v>
      </c>
      <c r="E254" s="3">
        <f t="shared" si="116"/>
        <v>360</v>
      </c>
      <c r="F254" s="15">
        <f t="shared" si="117"/>
        <v>480</v>
      </c>
      <c r="G254">
        <f t="shared" si="118"/>
        <v>160.00000000000003</v>
      </c>
      <c r="H254" s="6">
        <f t="shared" si="119"/>
        <v>0.6</v>
      </c>
      <c r="I254" s="7">
        <f t="shared" si="120"/>
        <v>0.4</v>
      </c>
      <c r="J254" s="2">
        <f t="shared" si="121"/>
        <v>360</v>
      </c>
      <c r="K254" s="2">
        <f t="shared" si="122"/>
        <v>480</v>
      </c>
      <c r="L254" s="2">
        <f t="shared" si="123"/>
        <v>160.00000000000003</v>
      </c>
      <c r="M254" s="6">
        <f>(J254+K254/2)/SUM(J254:L254)</f>
        <v>0.6</v>
      </c>
      <c r="N254" s="7">
        <f t="shared" si="100"/>
        <v>0.4</v>
      </c>
      <c r="O254" s="2">
        <f t="shared" si="124"/>
        <v>360</v>
      </c>
      <c r="P254" s="2">
        <f t="shared" si="125"/>
        <v>480</v>
      </c>
      <c r="Q254" s="2">
        <f t="shared" si="126"/>
        <v>160.00000000000003</v>
      </c>
      <c r="R254" s="6">
        <f t="shared" si="103"/>
        <v>0.6</v>
      </c>
      <c r="S254" s="7">
        <f t="shared" si="104"/>
        <v>0.4</v>
      </c>
      <c r="T254" s="2">
        <f t="shared" ca="1" si="105"/>
        <v>7452630678610.0459</v>
      </c>
      <c r="U254" s="2">
        <f t="shared" ca="1" si="106"/>
        <v>12850445666743.053</v>
      </c>
      <c r="V254" s="2">
        <f t="shared" ca="1" si="107"/>
        <v>4219380261699.5884</v>
      </c>
      <c r="W254" s="2">
        <f t="shared" ca="1" si="128"/>
        <v>566138434368.39148</v>
      </c>
      <c r="X254" s="2">
        <f t="shared" ca="1" si="129"/>
        <v>6740149443228.8223</v>
      </c>
      <c r="Y254" s="2">
        <f t="shared" ca="1" si="130"/>
        <v>3920214285933.6084</v>
      </c>
      <c r="Z254" s="6">
        <f t="shared" ca="1" si="108"/>
        <v>0.56592427644424026</v>
      </c>
      <c r="AA254" s="7">
        <f t="shared" ca="1" si="109"/>
        <v>0.43407572355575968</v>
      </c>
      <c r="AB254" s="2">
        <f t="shared" ca="1" si="110"/>
        <v>3.6522804182923363E-2</v>
      </c>
      <c r="AC254" s="2">
        <f t="shared" ca="1" si="111"/>
        <v>1.0625233818489207E-2</v>
      </c>
      <c r="AD254" s="2">
        <f t="shared" ca="1" si="112"/>
        <v>0</v>
      </c>
      <c r="AE254" s="2">
        <f t="shared" ca="1" si="113"/>
        <v>1.1324063297401193E-2</v>
      </c>
      <c r="AF254" s="2">
        <f t="shared" ca="1" si="114"/>
        <v>9.7426864210329884E-3</v>
      </c>
      <c r="AG254" s="2">
        <f t="shared" ca="1" si="115"/>
        <v>0</v>
      </c>
      <c r="AH254" s="6">
        <f t="shared" ca="1" si="101"/>
        <v>0.88732050930548934</v>
      </c>
      <c r="AI254" s="7">
        <f t="shared" ca="1" si="102"/>
        <v>0.11267949069451068</v>
      </c>
      <c r="AJ254" s="2"/>
    </row>
    <row r="255" spans="4:36" x14ac:dyDescent="0.25">
      <c r="D255" s="29">
        <f t="shared" si="127"/>
        <v>252</v>
      </c>
      <c r="E255" s="3">
        <f t="shared" si="116"/>
        <v>360</v>
      </c>
      <c r="F255" s="15">
        <f t="shared" si="117"/>
        <v>480</v>
      </c>
      <c r="G255">
        <f t="shared" si="118"/>
        <v>160.00000000000003</v>
      </c>
      <c r="H255" s="25">
        <f t="shared" si="119"/>
        <v>0.6</v>
      </c>
      <c r="I255" s="26">
        <f t="shared" si="120"/>
        <v>0.4</v>
      </c>
      <c r="J255" s="2">
        <f t="shared" si="121"/>
        <v>360</v>
      </c>
      <c r="K255" s="2">
        <f t="shared" si="122"/>
        <v>480</v>
      </c>
      <c r="L255" s="2">
        <f t="shared" si="123"/>
        <v>160.00000000000003</v>
      </c>
      <c r="M255" s="25">
        <f>(J255+K255/2)/SUM(J255:L255)</f>
        <v>0.6</v>
      </c>
      <c r="N255" s="26">
        <f t="shared" si="100"/>
        <v>0.4</v>
      </c>
      <c r="O255" s="2">
        <f t="shared" si="124"/>
        <v>360</v>
      </c>
      <c r="P255" s="2">
        <f t="shared" si="125"/>
        <v>480</v>
      </c>
      <c r="Q255" s="2">
        <f t="shared" si="126"/>
        <v>160.00000000000003</v>
      </c>
      <c r="R255" s="25">
        <f t="shared" si="103"/>
        <v>0.6</v>
      </c>
      <c r="S255" s="26">
        <f t="shared" si="104"/>
        <v>0.4</v>
      </c>
      <c r="T255" s="27">
        <f t="shared" ca="1" si="105"/>
        <v>7977477882732.5977</v>
      </c>
      <c r="U255" s="27">
        <f t="shared" ca="1" si="106"/>
        <v>13520353943424.344</v>
      </c>
      <c r="V255" s="27">
        <f t="shared" ca="1" si="107"/>
        <v>5476870441601.0107</v>
      </c>
      <c r="W255" s="27">
        <f t="shared" ca="1" si="128"/>
        <v>3922360692911.7192</v>
      </c>
      <c r="X255" s="27">
        <f t="shared" ca="1" si="129"/>
        <v>6392762385424.2002</v>
      </c>
      <c r="Y255" s="27">
        <f t="shared" ca="1" si="130"/>
        <v>4731497163213.4551</v>
      </c>
      <c r="Z255" s="25">
        <f t="shared" ca="1" si="108"/>
        <v>0.54635097389231402</v>
      </c>
      <c r="AA255" s="26">
        <f t="shared" ca="1" si="109"/>
        <v>0.45364902610768598</v>
      </c>
      <c r="AB255" s="27">
        <f t="shared" ca="1" si="110"/>
        <v>3.4824828377121995E-2</v>
      </c>
      <c r="AC255" s="27">
        <f t="shared" ca="1" si="111"/>
        <v>1.0078210880573668E-2</v>
      </c>
      <c r="AD255" s="27">
        <f t="shared" ca="1" si="112"/>
        <v>0</v>
      </c>
      <c r="AE255" s="27">
        <f t="shared" ca="1" si="113"/>
        <v>2.3518566825511497E-2</v>
      </c>
      <c r="AF255" s="27">
        <f t="shared" ca="1" si="114"/>
        <v>1.9440360748163363E-7</v>
      </c>
      <c r="AG255" s="27">
        <f t="shared" ca="1" si="115"/>
        <v>0</v>
      </c>
      <c r="AH255" s="25">
        <f t="shared" ca="1" si="101"/>
        <v>0.88777807641554674</v>
      </c>
      <c r="AI255" s="26">
        <f t="shared" ca="1" si="102"/>
        <v>0.11222192358445342</v>
      </c>
      <c r="AJ255" s="2"/>
    </row>
    <row r="256" spans="4:36" x14ac:dyDescent="0.25">
      <c r="D256" s="30">
        <f t="shared" si="127"/>
        <v>253</v>
      </c>
      <c r="E256" s="3">
        <f t="shared" si="116"/>
        <v>360</v>
      </c>
      <c r="F256" s="15">
        <f t="shared" si="117"/>
        <v>480</v>
      </c>
      <c r="G256">
        <f t="shared" si="118"/>
        <v>160.00000000000003</v>
      </c>
      <c r="H256" s="6">
        <f t="shared" si="119"/>
        <v>0.6</v>
      </c>
      <c r="I256" s="7">
        <f t="shared" si="120"/>
        <v>0.4</v>
      </c>
      <c r="J256" s="2">
        <f t="shared" si="121"/>
        <v>360</v>
      </c>
      <c r="K256" s="2">
        <f t="shared" si="122"/>
        <v>480</v>
      </c>
      <c r="L256" s="2">
        <f t="shared" si="123"/>
        <v>160.00000000000003</v>
      </c>
      <c r="M256" s="6">
        <f>(J256+K256/2)/SUM(J256:L256)</f>
        <v>0.6</v>
      </c>
      <c r="N256" s="7">
        <f t="shared" si="100"/>
        <v>0.4</v>
      </c>
      <c r="O256" s="2">
        <f t="shared" si="124"/>
        <v>360</v>
      </c>
      <c r="P256" s="2">
        <f t="shared" si="125"/>
        <v>480</v>
      </c>
      <c r="Q256" s="2">
        <f t="shared" si="126"/>
        <v>160.00000000000003</v>
      </c>
      <c r="R256" s="6">
        <f t="shared" si="103"/>
        <v>0.6</v>
      </c>
      <c r="S256" s="7">
        <f t="shared" si="104"/>
        <v>0.4</v>
      </c>
      <c r="T256" s="2">
        <f t="shared" ca="1" si="105"/>
        <v>8755110006823.1064</v>
      </c>
      <c r="U256" s="2">
        <f t="shared" ca="1" si="106"/>
        <v>14517502659790.201</v>
      </c>
      <c r="V256" s="2">
        <f t="shared" ca="1" si="107"/>
        <v>6399559827920.4395</v>
      </c>
      <c r="W256" s="2">
        <f t="shared" ca="1" si="128"/>
        <v>1204293147290.2156</v>
      </c>
      <c r="X256" s="2">
        <f t="shared" ca="1" si="129"/>
        <v>10858832762005.889</v>
      </c>
      <c r="Y256" s="2">
        <f t="shared" ca="1" si="130"/>
        <v>4331628657658.3511</v>
      </c>
      <c r="Z256" s="6">
        <f t="shared" ca="1" si="108"/>
        <v>0.53969291731733848</v>
      </c>
      <c r="AA256" s="7">
        <f t="shared" ca="1" si="109"/>
        <v>0.46030708268266141</v>
      </c>
      <c r="AB256" s="2">
        <f t="shared" ca="1" si="110"/>
        <v>3.207059440709565E-2</v>
      </c>
      <c r="AC256" s="2">
        <f t="shared" ca="1" si="111"/>
        <v>1.0854944584615341E-2</v>
      </c>
      <c r="AD256" s="2">
        <f t="shared" ca="1" si="112"/>
        <v>0</v>
      </c>
      <c r="AE256" s="2">
        <f t="shared" ca="1" si="113"/>
        <v>2.1519417105440794E-2</v>
      </c>
      <c r="AF256" s="2">
        <f t="shared" ca="1" si="114"/>
        <v>7.4136800407722976E-3</v>
      </c>
      <c r="AG256" s="2">
        <f t="shared" ca="1" si="115"/>
        <v>0</v>
      </c>
      <c r="AH256" s="6">
        <f t="shared" ca="1" si="101"/>
        <v>0.87356076546049377</v>
      </c>
      <c r="AI256" s="7">
        <f t="shared" ca="1" si="102"/>
        <v>0.12643923453950634</v>
      </c>
      <c r="AJ256" s="2"/>
    </row>
    <row r="257" spans="4:36" x14ac:dyDescent="0.25">
      <c r="D257" s="29">
        <f t="shared" si="127"/>
        <v>254</v>
      </c>
      <c r="E257" s="3">
        <f t="shared" si="116"/>
        <v>360</v>
      </c>
      <c r="F257" s="15">
        <f t="shared" si="117"/>
        <v>480</v>
      </c>
      <c r="G257">
        <f t="shared" si="118"/>
        <v>160.00000000000003</v>
      </c>
      <c r="H257" s="25">
        <f t="shared" si="119"/>
        <v>0.6</v>
      </c>
      <c r="I257" s="26">
        <f t="shared" si="120"/>
        <v>0.4</v>
      </c>
      <c r="J257" s="2">
        <f t="shared" si="121"/>
        <v>360</v>
      </c>
      <c r="K257" s="2">
        <f t="shared" si="122"/>
        <v>480</v>
      </c>
      <c r="L257" s="2">
        <f t="shared" si="123"/>
        <v>160.00000000000003</v>
      </c>
      <c r="M257" s="25">
        <f>(J257+K257/2)/SUM(J257:L257)</f>
        <v>0.6</v>
      </c>
      <c r="N257" s="26">
        <f t="shared" si="100"/>
        <v>0.4</v>
      </c>
      <c r="O257" s="2">
        <f t="shared" si="124"/>
        <v>360</v>
      </c>
      <c r="P257" s="2">
        <f t="shared" si="125"/>
        <v>480</v>
      </c>
      <c r="Q257" s="2">
        <f t="shared" si="126"/>
        <v>160.00000000000003</v>
      </c>
      <c r="R257" s="25">
        <f t="shared" si="103"/>
        <v>0.6</v>
      </c>
      <c r="S257" s="26">
        <f t="shared" si="104"/>
        <v>0.4</v>
      </c>
      <c r="T257" s="27">
        <f t="shared" ca="1" si="105"/>
        <v>8860527462707.2578</v>
      </c>
      <c r="U257" s="27">
        <f t="shared" ca="1" si="106"/>
        <v>16707881777768.875</v>
      </c>
      <c r="V257" s="27">
        <f t="shared" ca="1" si="107"/>
        <v>7070980503510.9873</v>
      </c>
      <c r="W257" s="27">
        <f t="shared" ca="1" si="128"/>
        <v>886945990475.65674</v>
      </c>
      <c r="X257" s="27">
        <f t="shared" ca="1" si="129"/>
        <v>13457655302773.857</v>
      </c>
      <c r="Y257" s="27">
        <f t="shared" ca="1" si="130"/>
        <v>6741879723472.7891</v>
      </c>
      <c r="Z257" s="25">
        <f t="shared" ca="1" si="108"/>
        <v>0.52741391572012986</v>
      </c>
      <c r="AA257" s="26">
        <f t="shared" ca="1" si="109"/>
        <v>0.47258608427987009</v>
      </c>
      <c r="AB257" s="27">
        <f t="shared" ca="1" si="110"/>
        <v>2.9879503523327307E-2</v>
      </c>
      <c r="AC257" s="27">
        <f t="shared" ca="1" si="111"/>
        <v>1.1225662070378816E-2</v>
      </c>
      <c r="AD257" s="27">
        <f t="shared" ca="1" si="112"/>
        <v>0</v>
      </c>
      <c r="AE257" s="27">
        <f t="shared" ca="1" si="113"/>
        <v>1.029297595951207E-2</v>
      </c>
      <c r="AF257" s="27">
        <f t="shared" ca="1" si="114"/>
        <v>4.8657322409759727E-4</v>
      </c>
      <c r="AG257" s="27">
        <f t="shared" ca="1" si="115"/>
        <v>0</v>
      </c>
      <c r="AH257" s="25">
        <f t="shared" ca="1" si="101"/>
        <v>0.86345192984579955</v>
      </c>
      <c r="AI257" s="26">
        <f t="shared" ca="1" si="102"/>
        <v>0.1365480701542004</v>
      </c>
      <c r="AJ257" s="2"/>
    </row>
    <row r="258" spans="4:36" x14ac:dyDescent="0.25">
      <c r="D258" s="30">
        <f t="shared" si="127"/>
        <v>255</v>
      </c>
      <c r="E258" s="3">
        <f t="shared" si="116"/>
        <v>360</v>
      </c>
      <c r="F258" s="15">
        <f t="shared" si="117"/>
        <v>480</v>
      </c>
      <c r="G258">
        <f t="shared" si="118"/>
        <v>160.00000000000003</v>
      </c>
      <c r="H258" s="6">
        <f t="shared" si="119"/>
        <v>0.6</v>
      </c>
      <c r="I258" s="7">
        <f t="shared" si="120"/>
        <v>0.4</v>
      </c>
      <c r="J258" s="2">
        <f t="shared" si="121"/>
        <v>360</v>
      </c>
      <c r="K258" s="2">
        <f t="shared" si="122"/>
        <v>480</v>
      </c>
      <c r="L258" s="2">
        <f t="shared" si="123"/>
        <v>160.00000000000003</v>
      </c>
      <c r="M258" s="6">
        <f>(J258+K258/2)/SUM(J258:L258)</f>
        <v>0.6</v>
      </c>
      <c r="N258" s="7">
        <f t="shared" si="100"/>
        <v>0.4</v>
      </c>
      <c r="O258" s="2">
        <f t="shared" si="124"/>
        <v>360</v>
      </c>
      <c r="P258" s="2">
        <f t="shared" si="125"/>
        <v>480</v>
      </c>
      <c r="Q258" s="2">
        <f t="shared" si="126"/>
        <v>160.00000000000003</v>
      </c>
      <c r="R258" s="6">
        <f t="shared" si="103"/>
        <v>0.6</v>
      </c>
      <c r="S258" s="7">
        <f t="shared" si="104"/>
        <v>0.4</v>
      </c>
      <c r="T258" s="2">
        <f t="shared" ca="1" si="105"/>
        <v>9216438956155.8242</v>
      </c>
      <c r="U258" s="2">
        <f t="shared" ca="1" si="106"/>
        <v>18353722963491.242</v>
      </c>
      <c r="V258" s="2">
        <f t="shared" ca="1" si="107"/>
        <v>8333166798738.7646</v>
      </c>
      <c r="W258" s="2">
        <f t="shared" ca="1" si="128"/>
        <v>13264527605.978958</v>
      </c>
      <c r="X258" s="2">
        <f t="shared" ca="1" si="129"/>
        <v>4510891496669.9189</v>
      </c>
      <c r="Y258" s="2">
        <f t="shared" ca="1" si="130"/>
        <v>7223932589064.3262</v>
      </c>
      <c r="Z258" s="6">
        <f t="shared" ca="1" si="108"/>
        <v>0.5123007000875206</v>
      </c>
      <c r="AA258" s="7">
        <f t="shared" ca="1" si="109"/>
        <v>0.48769929991247946</v>
      </c>
      <c r="AB258" s="2">
        <f t="shared" ca="1" si="110"/>
        <v>2.6893848768962465E-2</v>
      </c>
      <c r="AC258" s="2">
        <f t="shared" ca="1" si="111"/>
        <v>1.2130659778956573E-2</v>
      </c>
      <c r="AD258" s="2">
        <f t="shared" ca="1" si="112"/>
        <v>0</v>
      </c>
      <c r="AE258" s="2">
        <f t="shared" ca="1" si="113"/>
        <v>4.6118369193707378E-3</v>
      </c>
      <c r="AF258" s="2">
        <f t="shared" ca="1" si="114"/>
        <v>8.0180486486620423E-3</v>
      </c>
      <c r="AG258" s="2">
        <f t="shared" ca="1" si="115"/>
        <v>0</v>
      </c>
      <c r="AH258" s="6">
        <f t="shared" ca="1" si="101"/>
        <v>0.84457639275506735</v>
      </c>
      <c r="AI258" s="7">
        <f t="shared" ca="1" si="102"/>
        <v>0.15542360724493268</v>
      </c>
      <c r="AJ258" s="2"/>
    </row>
    <row r="259" spans="4:36" x14ac:dyDescent="0.25">
      <c r="D259" s="29">
        <f t="shared" si="127"/>
        <v>256</v>
      </c>
      <c r="E259" s="3">
        <f t="shared" si="116"/>
        <v>360</v>
      </c>
      <c r="F259" s="15">
        <f t="shared" si="117"/>
        <v>480</v>
      </c>
      <c r="G259">
        <f t="shared" si="118"/>
        <v>160.00000000000003</v>
      </c>
      <c r="H259" s="25">
        <f t="shared" si="119"/>
        <v>0.6</v>
      </c>
      <c r="I259" s="26">
        <f t="shared" si="120"/>
        <v>0.4</v>
      </c>
      <c r="J259" s="2">
        <f t="shared" si="121"/>
        <v>360</v>
      </c>
      <c r="K259" s="2">
        <f t="shared" si="122"/>
        <v>480</v>
      </c>
      <c r="L259" s="2">
        <f t="shared" si="123"/>
        <v>160.00000000000003</v>
      </c>
      <c r="M259" s="25">
        <f>(J259+K259/2)/SUM(J259:L259)</f>
        <v>0.6</v>
      </c>
      <c r="N259" s="26">
        <f t="shared" ref="N259:N322" si="131">(L259+K259/2)/SUM(J259:L259)</f>
        <v>0.4</v>
      </c>
      <c r="O259" s="2">
        <f t="shared" si="124"/>
        <v>360</v>
      </c>
      <c r="P259" s="2">
        <f t="shared" si="125"/>
        <v>480</v>
      </c>
      <c r="Q259" s="2">
        <f t="shared" si="126"/>
        <v>160.00000000000003</v>
      </c>
      <c r="R259" s="25">
        <f t="shared" si="103"/>
        <v>0.6</v>
      </c>
      <c r="S259" s="26">
        <f t="shared" si="104"/>
        <v>0.4</v>
      </c>
      <c r="T259" s="27">
        <f t="shared" ca="1" si="105"/>
        <v>9426954462986.2305</v>
      </c>
      <c r="U259" s="27">
        <f t="shared" ca="1" si="106"/>
        <v>19319372855716.582</v>
      </c>
      <c r="V259" s="27">
        <f t="shared" ca="1" si="107"/>
        <v>10747334271521.6</v>
      </c>
      <c r="W259" s="27">
        <f t="shared" ca="1" si="128"/>
        <v>9228064572779.5</v>
      </c>
      <c r="X259" s="27">
        <f t="shared" ca="1" si="129"/>
        <v>1962209377617.2539</v>
      </c>
      <c r="Y259" s="27">
        <f t="shared" ca="1" si="130"/>
        <v>3777773594688.0298</v>
      </c>
      <c r="Z259" s="25">
        <f t="shared" ca="1" si="108"/>
        <v>0.48328364913039373</v>
      </c>
      <c r="AA259" s="26">
        <f t="shared" ca="1" si="109"/>
        <v>0.51671635086960632</v>
      </c>
      <c r="AB259" s="27">
        <f t="shared" ca="1" si="110"/>
        <v>2.6415959899074807E-2</v>
      </c>
      <c r="AC259" s="27">
        <f t="shared" ca="1" si="111"/>
        <v>9.2662252387996549E-3</v>
      </c>
      <c r="AD259" s="27">
        <f t="shared" ca="1" si="112"/>
        <v>0</v>
      </c>
      <c r="AE259" s="27">
        <f t="shared" ca="1" si="113"/>
        <v>8.3479126208487169E-3</v>
      </c>
      <c r="AF259" s="27">
        <f t="shared" ca="1" si="114"/>
        <v>6.4488509954631909E-3</v>
      </c>
      <c r="AG259" s="27">
        <f t="shared" ca="1" si="115"/>
        <v>0</v>
      </c>
      <c r="AH259" s="25">
        <f t="shared" ref="AH259:AH322" ca="1" si="132">IF(SUM(AB259:AD259) = 0, "", (AB259+AC259/2)/SUM(AB259:AD259))</f>
        <v>0.87015614090062943</v>
      </c>
      <c r="AI259" s="26">
        <f t="shared" ref="AI259:AI322" ca="1" si="133">IF(SUM(AB259:AD259)=0,"",(AD259+AC259/2)/SUM(AB259:AD259))</f>
        <v>0.1298438590993706</v>
      </c>
      <c r="AJ259" s="2"/>
    </row>
    <row r="260" spans="4:36" x14ac:dyDescent="0.25">
      <c r="D260" s="30">
        <f t="shared" si="127"/>
        <v>257</v>
      </c>
      <c r="E260" s="3">
        <f t="shared" si="116"/>
        <v>360</v>
      </c>
      <c r="F260" s="15">
        <f t="shared" si="117"/>
        <v>480</v>
      </c>
      <c r="G260">
        <f t="shared" si="118"/>
        <v>160.00000000000003</v>
      </c>
      <c r="H260" s="6">
        <f t="shared" si="119"/>
        <v>0.6</v>
      </c>
      <c r="I260" s="7">
        <f t="shared" si="120"/>
        <v>0.4</v>
      </c>
      <c r="J260" s="2">
        <f t="shared" si="121"/>
        <v>360</v>
      </c>
      <c r="K260" s="2">
        <f t="shared" si="122"/>
        <v>480</v>
      </c>
      <c r="L260" s="2">
        <f t="shared" si="123"/>
        <v>160.00000000000003</v>
      </c>
      <c r="M260" s="6">
        <f>(J260+K260/2)/SUM(J260:L260)</f>
        <v>0.6</v>
      </c>
      <c r="N260" s="7">
        <f t="shared" si="131"/>
        <v>0.4</v>
      </c>
      <c r="O260" s="2">
        <f t="shared" si="124"/>
        <v>360</v>
      </c>
      <c r="P260" s="2">
        <f t="shared" si="125"/>
        <v>480</v>
      </c>
      <c r="Q260" s="2">
        <f t="shared" si="126"/>
        <v>160.00000000000003</v>
      </c>
      <c r="R260" s="6">
        <f t="shared" ref="R260:R323" si="134">(O260+P260/2)/SUM(O260:Q260)</f>
        <v>0.6</v>
      </c>
      <c r="S260" s="7">
        <f t="shared" ref="S260:S323" si="135">(Q260+P260/2)/SUM(O260:Q260)</f>
        <v>0.4</v>
      </c>
      <c r="T260" s="2">
        <f t="shared" ref="T260:T323" ca="1" si="136">Z259^2*SUM(T259:V259)*(1-$B$12)+(W259/SUM(W259:Y259))*$B$16*(SUM(T259:V259)/1000)</f>
        <v>11659115158706.229</v>
      </c>
      <c r="U260" s="2">
        <f t="shared" ref="U260:U323" ca="1" si="137">Z259*AA259*SUM(T259:V259)*(1-$B$12)*2+(X259/SUM(W259:Y259))*$B$16*(SUM(T259:V259)/1000)</f>
        <v>20242493944266.371</v>
      </c>
      <c r="V260" s="2">
        <f t="shared" ref="V260:V323" ca="1" si="138">AA259^2*SUM(T259:V259)*(1-$B$13)+(Y259/SUM(W259:Y259))*$B$16*(SUM(T259:V259)/1000)</f>
        <v>11541418646274.256</v>
      </c>
      <c r="W260" s="2">
        <f t="shared" ca="1" si="128"/>
        <v>9056726712405.8223</v>
      </c>
      <c r="X260" s="2">
        <f t="shared" ca="1" si="129"/>
        <v>5013518187519.083</v>
      </c>
      <c r="Y260" s="2">
        <f t="shared" ca="1" si="130"/>
        <v>7472310387509.7373</v>
      </c>
      <c r="Z260" s="6">
        <f t="shared" ref="Z260:Z323" ca="1" si="139">(T260+U260/2)/SUM(T260:V260)</f>
        <v>0.50135460761518869</v>
      </c>
      <c r="AA260" s="7">
        <f t="shared" ref="AA260:AA323" ca="1" si="140">(V260+U260/2)/SUM(T260:V260)</f>
        <v>0.4986453923848112</v>
      </c>
      <c r="AB260" s="2">
        <f t="shared" ref="AB260:AB323" ca="1" si="141">IF(AB259 &lt;= 0, 0, IF((AH259^2*SUM(AB259:AD259)*(1-$B$12)+((W259/SUM(W259:Y259))*$B$16-(AE259/SUM(AE259:AG259))*$B$17)*SUM(AB259:AD259)/1000) &lt;= 0, 0, (AH259^2*SUM(AB259:AD259)*(1-$B$12)+((W259/SUM(W259:Y259))*$B$16-(AE259/SUM(AE259:AG259))*$B$17)*SUM(AB259:AD259)/1000)))</f>
        <v>2.7204323330862347E-2</v>
      </c>
      <c r="AC260" s="2">
        <f t="shared" ref="AC260:AC323" ca="1" si="142">IF(AC259 &lt;= 0, 0, IF((AH259*AI259*SUM(AB259:AD259)*(1-$B$12)*2+((X259/SUM(W259:Y259))*$B$16-(AF259/SUM(AE259:AG259))*$B$17)*SUM(AB259:AD259)/1000) &lt;= 0, 0, (AH259*AI259*SUM(AB259:AD259)*(1-$B$12)*2+((X259/SUM(W259:Y259))*$B$16-(AF259/SUM(AE259:AG259))*$B$17)*SUM(AB259:AD259)/1000)))</f>
        <v>6.9757007570132304E-3</v>
      </c>
      <c r="AD260" s="2">
        <f t="shared" ref="AD260:AD323" ca="1" si="143">IF(AD259 &lt;= 0, 0, IF((AI259^2*SUM(AB259:AD259)*(1-B269)+((Y259/SUM(W259:Y259))*$B$16-(AG259/SUM(AE259:AG259))*$B$17)*SUM(AB259:AD259)/1000) &lt;= 0, 0, (AI259^2*SUM(AB259:AD259)*(1-B269)+((Y259/SUM(W259:Y259))*$B$16-(AG259/SUM(AE259:AG259))*$B$17)*SUM(AB259:AD259)/1000)))</f>
        <v>0</v>
      </c>
      <c r="AE260" s="2">
        <f t="shared" ref="AE260:AE323" ca="1" si="144">IF(AB260 &lt;= 0, 0,RAND()*AB260)</f>
        <v>1.9193740411805643E-3</v>
      </c>
      <c r="AF260" s="2">
        <f t="shared" ref="AF260:AF323" ca="1" si="145">IF(AC260 &lt;= 0, 0,RAND()*AC260)</f>
        <v>1.1399878683943495E-4</v>
      </c>
      <c r="AG260" s="2">
        <f t="shared" ref="AG260:AG323" ca="1" si="146">IF(AD260 &lt;= 0, 0,RAND()*AD260)</f>
        <v>0</v>
      </c>
      <c r="AH260" s="6">
        <f t="shared" ca="1" si="132"/>
        <v>0.89795646809553198</v>
      </c>
      <c r="AI260" s="7">
        <f t="shared" ca="1" si="133"/>
        <v>0.10204353190446797</v>
      </c>
      <c r="AJ260" s="2"/>
    </row>
    <row r="261" spans="4:36" x14ac:dyDescent="0.25">
      <c r="D261" s="29">
        <f t="shared" si="127"/>
        <v>258</v>
      </c>
      <c r="E261" s="3">
        <f t="shared" ref="E261:E324" si="147">$H260^2*((SUM($E260:$G260))+($B$16-$B$17)*SUM(E260:G260)/1000)</f>
        <v>360</v>
      </c>
      <c r="F261" s="15">
        <f t="shared" ref="F261:F324" si="148">$H260*$I260*2*(SUM($E260:$G260)+($B$16-$B$17)*SUM(E260:G260)/1000)</f>
        <v>480</v>
      </c>
      <c r="G261">
        <f t="shared" ref="G261:G324" si="149">$I260^2*(SUM(E260:G260)+($B$16-$B$17)*SUM(E260:G260)/1000)</f>
        <v>160.00000000000003</v>
      </c>
      <c r="H261" s="25">
        <f t="shared" ref="H261:H324" si="150">(E261+F261/2)/SUM(E261:G261)</f>
        <v>0.6</v>
      </c>
      <c r="I261" s="26">
        <f t="shared" ref="I261:I324" si="151">(G261+F261/2)/SUM(E261:G261)</f>
        <v>0.4</v>
      </c>
      <c r="J261" s="2">
        <f t="shared" ref="J261:J324" si="152">$M260^2*A$10*(SUM(J260:L260)+($B$16-$B$17)*SUM(J260:L260)/1000)</f>
        <v>360</v>
      </c>
      <c r="K261" s="2">
        <f t="shared" ref="K261:K324" si="153">$M260*$N260*B$10*2*(SUM(J260:L260)+($B$16-$B$17)*SUM(J260:L260)/1000)</f>
        <v>480</v>
      </c>
      <c r="L261" s="2">
        <f t="shared" ref="L261:L324" si="154">$N260^2*C$10*(SUM(J260:L260)+($B$16-$B$17)*SUM(J260:L260)/1000)</f>
        <v>160.00000000000003</v>
      </c>
      <c r="M261" s="25">
        <f>(J261+K261/2)/SUM(J261:L261)</f>
        <v>0.6</v>
      </c>
      <c r="N261" s="26">
        <f t="shared" si="131"/>
        <v>0.4</v>
      </c>
      <c r="O261" s="2">
        <f t="shared" ref="O261:O324" si="155">R260^2*(SUM(O260:Q260)+($B$16-$B$17)*SUM(O260:Q260)/1000)*(1-$B$12)</f>
        <v>360</v>
      </c>
      <c r="P261" s="2">
        <f t="shared" ref="P261:P324" si="156">R260*S260*2*(SUM(O260:Q260)+($B$16-$B$17)*SUM(O260:Q260)/1000)*(1-$B$12)</f>
        <v>480</v>
      </c>
      <c r="Q261" s="2">
        <f t="shared" ref="Q261:Q324" si="157">S260^2*(SUM(O260:Q260)+($B$16-$B$17)*SUM(O260:Q260)/1000)*(1-$B$13)</f>
        <v>160.00000000000003</v>
      </c>
      <c r="R261" s="25">
        <f t="shared" si="134"/>
        <v>0.6</v>
      </c>
      <c r="S261" s="26">
        <f t="shared" si="135"/>
        <v>0.4</v>
      </c>
      <c r="T261" s="27">
        <f t="shared" ca="1" si="136"/>
        <v>12746077483196.303</v>
      </c>
      <c r="U261" s="27">
        <f t="shared" ca="1" si="137"/>
        <v>22732387751848.578</v>
      </c>
      <c r="V261" s="27">
        <f t="shared" ca="1" si="138"/>
        <v>12308865289126.654</v>
      </c>
      <c r="W261" s="27">
        <f t="shared" ca="1" si="128"/>
        <v>2187139292745.1589</v>
      </c>
      <c r="X261" s="27">
        <f t="shared" ca="1" si="129"/>
        <v>19938617351555</v>
      </c>
      <c r="Y261" s="27">
        <f t="shared" ca="1" si="130"/>
        <v>7360394914951.3096</v>
      </c>
      <c r="Z261" s="25">
        <f t="shared" ca="1" si="139"/>
        <v>0.50457456180617266</v>
      </c>
      <c r="AA261" s="26">
        <f t="shared" ca="1" si="140"/>
        <v>0.49542543819382734</v>
      </c>
      <c r="AB261" s="27">
        <f t="shared" ca="1" si="141"/>
        <v>2.5770825729846406E-2</v>
      </c>
      <c r="AC261" s="27">
        <f t="shared" ca="1" si="142"/>
        <v>6.867708005235635E-3</v>
      </c>
      <c r="AD261" s="27">
        <f t="shared" ca="1" si="143"/>
        <v>0</v>
      </c>
      <c r="AE261" s="27">
        <f t="shared" ca="1" si="144"/>
        <v>1.6437952263288421E-2</v>
      </c>
      <c r="AF261" s="27">
        <f t="shared" ca="1" si="145"/>
        <v>6.0992342234168686E-3</v>
      </c>
      <c r="AG261" s="27">
        <f t="shared" ca="1" si="146"/>
        <v>0</v>
      </c>
      <c r="AH261" s="25">
        <f t="shared" ca="1" si="132"/>
        <v>0.89479141341061885</v>
      </c>
      <c r="AI261" s="26">
        <f t="shared" ca="1" si="133"/>
        <v>0.10520858658938118</v>
      </c>
      <c r="AJ261" s="2"/>
    </row>
    <row r="262" spans="4:36" x14ac:dyDescent="0.25">
      <c r="D262" s="30">
        <f t="shared" si="127"/>
        <v>259</v>
      </c>
      <c r="E262" s="3">
        <f t="shared" si="147"/>
        <v>360</v>
      </c>
      <c r="F262" s="15">
        <f t="shared" si="148"/>
        <v>480</v>
      </c>
      <c r="G262">
        <f t="shared" si="149"/>
        <v>160.00000000000003</v>
      </c>
      <c r="H262" s="6">
        <f t="shared" si="150"/>
        <v>0.6</v>
      </c>
      <c r="I262" s="7">
        <f t="shared" si="151"/>
        <v>0.4</v>
      </c>
      <c r="J262" s="2">
        <f t="shared" si="152"/>
        <v>360</v>
      </c>
      <c r="K262" s="2">
        <f t="shared" si="153"/>
        <v>480</v>
      </c>
      <c r="L262" s="2">
        <f t="shared" si="154"/>
        <v>160.00000000000003</v>
      </c>
      <c r="M262" s="6">
        <f>(J262+K262/2)/SUM(J262:L262)</f>
        <v>0.6</v>
      </c>
      <c r="N262" s="7">
        <f t="shared" si="131"/>
        <v>0.4</v>
      </c>
      <c r="O262" s="2">
        <f t="shared" si="155"/>
        <v>360</v>
      </c>
      <c r="P262" s="2">
        <f t="shared" si="156"/>
        <v>480</v>
      </c>
      <c r="Q262" s="2">
        <f t="shared" si="157"/>
        <v>160.00000000000003</v>
      </c>
      <c r="R262" s="6">
        <f t="shared" si="134"/>
        <v>0.6</v>
      </c>
      <c r="S262" s="7">
        <f t="shared" si="135"/>
        <v>0.4</v>
      </c>
      <c r="T262" s="2">
        <f t="shared" ca="1" si="136"/>
        <v>12520901927746.73</v>
      </c>
      <c r="U262" s="2">
        <f t="shared" ca="1" si="137"/>
        <v>27123057733484.98</v>
      </c>
      <c r="V262" s="2">
        <f t="shared" ca="1" si="138"/>
        <v>12922103915356.984</v>
      </c>
      <c r="W262" s="2">
        <f t="shared" ca="1" si="128"/>
        <v>10947729880842.805</v>
      </c>
      <c r="X262" s="2">
        <f t="shared" ca="1" si="129"/>
        <v>9048221059759.6406</v>
      </c>
      <c r="Y262" s="2">
        <f t="shared" ca="1" si="130"/>
        <v>11953226256600.137</v>
      </c>
      <c r="Z262" s="6">
        <f t="shared" ca="1" si="139"/>
        <v>0.49618383078061662</v>
      </c>
      <c r="AA262" s="7">
        <f t="shared" ca="1" si="140"/>
        <v>0.50381616921938344</v>
      </c>
      <c r="AB262" s="2">
        <f t="shared" ca="1" si="141"/>
        <v>2.3993636028089089E-2</v>
      </c>
      <c r="AC262" s="2">
        <f t="shared" ca="1" si="142"/>
        <v>7.4688968651459627E-3</v>
      </c>
      <c r="AD262" s="2">
        <f t="shared" ca="1" si="143"/>
        <v>0</v>
      </c>
      <c r="AE262" s="2">
        <f t="shared" ca="1" si="144"/>
        <v>2.3702801004033675E-2</v>
      </c>
      <c r="AF262" s="2">
        <f t="shared" ca="1" si="145"/>
        <v>4.5171330848733874E-3</v>
      </c>
      <c r="AG262" s="2">
        <f t="shared" ca="1" si="146"/>
        <v>0</v>
      </c>
      <c r="AH262" s="6">
        <f t="shared" ca="1" si="132"/>
        <v>0.88130490176218634</v>
      </c>
      <c r="AI262" s="7">
        <f t="shared" ca="1" si="133"/>
        <v>0.11869509823781377</v>
      </c>
      <c r="AJ262" s="2"/>
    </row>
    <row r="263" spans="4:36" x14ac:dyDescent="0.25">
      <c r="D263" s="29">
        <f t="shared" si="127"/>
        <v>260</v>
      </c>
      <c r="E263" s="3">
        <f t="shared" si="147"/>
        <v>360</v>
      </c>
      <c r="F263" s="15">
        <f t="shared" si="148"/>
        <v>480</v>
      </c>
      <c r="G263">
        <f t="shared" si="149"/>
        <v>160.00000000000003</v>
      </c>
      <c r="H263" s="25">
        <f t="shared" si="150"/>
        <v>0.6</v>
      </c>
      <c r="I263" s="26">
        <f t="shared" si="151"/>
        <v>0.4</v>
      </c>
      <c r="J263" s="2">
        <f t="shared" si="152"/>
        <v>360</v>
      </c>
      <c r="K263" s="2">
        <f t="shared" si="153"/>
        <v>480</v>
      </c>
      <c r="L263" s="2">
        <f t="shared" si="154"/>
        <v>160.00000000000003</v>
      </c>
      <c r="M263" s="25">
        <f>(J263+K263/2)/SUM(J263:L263)</f>
        <v>0.6</v>
      </c>
      <c r="N263" s="26">
        <f t="shared" si="131"/>
        <v>0.4</v>
      </c>
      <c r="O263" s="2">
        <f t="shared" si="155"/>
        <v>360</v>
      </c>
      <c r="P263" s="2">
        <f t="shared" si="156"/>
        <v>480</v>
      </c>
      <c r="Q263" s="2">
        <f t="shared" si="157"/>
        <v>160.00000000000003</v>
      </c>
      <c r="R263" s="25">
        <f t="shared" si="134"/>
        <v>0.6</v>
      </c>
      <c r="S263" s="26">
        <f t="shared" si="135"/>
        <v>0.4</v>
      </c>
      <c r="T263" s="27">
        <f t="shared" ca="1" si="136"/>
        <v>14742913246239.361</v>
      </c>
      <c r="U263" s="27">
        <f t="shared" ca="1" si="137"/>
        <v>27770206876335.664</v>
      </c>
      <c r="V263" s="27">
        <f t="shared" ca="1" si="138"/>
        <v>15309549811672.543</v>
      </c>
      <c r="W263" s="27">
        <f t="shared" ca="1" si="128"/>
        <v>7005161313371.8994</v>
      </c>
      <c r="X263" s="27">
        <f t="shared" ca="1" si="129"/>
        <v>15095899811609.762</v>
      </c>
      <c r="Y263" s="27">
        <f t="shared" ca="1" si="130"/>
        <v>3835679243552.2188</v>
      </c>
      <c r="Z263" s="25">
        <f t="shared" ca="1" si="139"/>
        <v>0.49510022136579374</v>
      </c>
      <c r="AA263" s="26">
        <f t="shared" ca="1" si="140"/>
        <v>0.50489977863420643</v>
      </c>
      <c r="AB263" s="27">
        <f t="shared" ca="1" si="141"/>
        <v>2.2872358281446219E-2</v>
      </c>
      <c r="AC263" s="27">
        <f t="shared" ca="1" si="142"/>
        <v>6.9697982086609012E-3</v>
      </c>
      <c r="AD263" s="27">
        <f t="shared" ca="1" si="143"/>
        <v>0</v>
      </c>
      <c r="AE263" s="27">
        <f t="shared" ca="1" si="144"/>
        <v>1.586846166576043E-2</v>
      </c>
      <c r="AF263" s="27">
        <f t="shared" ca="1" si="145"/>
        <v>5.1273759441061491E-3</v>
      </c>
      <c r="AG263" s="27">
        <f t="shared" ca="1" si="146"/>
        <v>0</v>
      </c>
      <c r="AH263" s="25">
        <f t="shared" ca="1" si="132"/>
        <v>0.88322227632960382</v>
      </c>
      <c r="AI263" s="26">
        <f t="shared" ca="1" si="133"/>
        <v>0.11677772367039622</v>
      </c>
      <c r="AJ263" s="2"/>
    </row>
    <row r="264" spans="4:36" x14ac:dyDescent="0.25">
      <c r="D264" s="30">
        <f t="shared" si="127"/>
        <v>261</v>
      </c>
      <c r="E264" s="3">
        <f t="shared" si="147"/>
        <v>360</v>
      </c>
      <c r="F264" s="15">
        <f t="shared" si="148"/>
        <v>480</v>
      </c>
      <c r="G264">
        <f t="shared" si="149"/>
        <v>160.00000000000003</v>
      </c>
      <c r="H264" s="6">
        <f t="shared" si="150"/>
        <v>0.6</v>
      </c>
      <c r="I264" s="7">
        <f t="shared" si="151"/>
        <v>0.4</v>
      </c>
      <c r="J264" s="2">
        <f t="shared" si="152"/>
        <v>360</v>
      </c>
      <c r="K264" s="2">
        <f t="shared" si="153"/>
        <v>480</v>
      </c>
      <c r="L264" s="2">
        <f t="shared" si="154"/>
        <v>160.00000000000003</v>
      </c>
      <c r="M264" s="6">
        <f>(J264+K264/2)/SUM(J264:L264)</f>
        <v>0.6</v>
      </c>
      <c r="N264" s="7">
        <f t="shared" si="131"/>
        <v>0.4</v>
      </c>
      <c r="O264" s="2">
        <f t="shared" si="155"/>
        <v>360</v>
      </c>
      <c r="P264" s="2">
        <f t="shared" si="156"/>
        <v>480</v>
      </c>
      <c r="Q264" s="2">
        <f t="shared" si="157"/>
        <v>160.00000000000003</v>
      </c>
      <c r="R264" s="6">
        <f t="shared" si="134"/>
        <v>0.6</v>
      </c>
      <c r="S264" s="7">
        <f t="shared" si="135"/>
        <v>0.4</v>
      </c>
      <c r="T264" s="2">
        <f t="shared" ca="1" si="136"/>
        <v>15735449180704.973</v>
      </c>
      <c r="U264" s="2">
        <f t="shared" ca="1" si="137"/>
        <v>32273997791131.516</v>
      </c>
      <c r="V264" s="2">
        <f t="shared" ca="1" si="138"/>
        <v>15595489955835.852</v>
      </c>
      <c r="W264" s="2">
        <f t="shared" ca="1" si="128"/>
        <v>7004154482645.5547</v>
      </c>
      <c r="X264" s="2">
        <f t="shared" ca="1" si="129"/>
        <v>12432459883968.594</v>
      </c>
      <c r="Y264" s="2">
        <f t="shared" ca="1" si="130"/>
        <v>895067127320.73621</v>
      </c>
      <c r="Z264" s="6">
        <f t="shared" ca="1" si="139"/>
        <v>0.50110022296719103</v>
      </c>
      <c r="AA264" s="7">
        <f t="shared" ca="1" si="140"/>
        <v>0.49889977703280902</v>
      </c>
      <c r="AB264" s="2">
        <f t="shared" ca="1" si="141"/>
        <v>2.1829870141671811E-2</v>
      </c>
      <c r="AC264" s="2">
        <f t="shared" ca="1" si="142"/>
        <v>7.164004225827361E-3</v>
      </c>
      <c r="AD264" s="2">
        <f t="shared" ca="1" si="143"/>
        <v>0</v>
      </c>
      <c r="AE264" s="2">
        <f t="shared" ca="1" si="144"/>
        <v>6.4958569344852933E-3</v>
      </c>
      <c r="AF264" s="2">
        <f t="shared" ca="1" si="145"/>
        <v>6.7187114867113262E-3</v>
      </c>
      <c r="AG264" s="2">
        <f t="shared" ca="1" si="146"/>
        <v>0</v>
      </c>
      <c r="AH264" s="6">
        <f t="shared" ca="1" si="132"/>
        <v>0.8764565898468214</v>
      </c>
      <c r="AI264" s="7">
        <f t="shared" ca="1" si="133"/>
        <v>0.12354341015317855</v>
      </c>
      <c r="AJ264" s="2"/>
    </row>
    <row r="265" spans="4:36" x14ac:dyDescent="0.25">
      <c r="D265" s="29">
        <f t="shared" si="127"/>
        <v>262</v>
      </c>
      <c r="E265" s="3">
        <f t="shared" si="147"/>
        <v>360</v>
      </c>
      <c r="F265" s="15">
        <f t="shared" si="148"/>
        <v>480</v>
      </c>
      <c r="G265">
        <f t="shared" si="149"/>
        <v>160.00000000000003</v>
      </c>
      <c r="H265" s="25">
        <f t="shared" si="150"/>
        <v>0.6</v>
      </c>
      <c r="I265" s="26">
        <f t="shared" si="151"/>
        <v>0.4</v>
      </c>
      <c r="J265" s="2">
        <f t="shared" si="152"/>
        <v>360</v>
      </c>
      <c r="K265" s="2">
        <f t="shared" si="153"/>
        <v>480</v>
      </c>
      <c r="L265" s="2">
        <f t="shared" si="154"/>
        <v>160.00000000000003</v>
      </c>
      <c r="M265" s="25">
        <f>(J265+K265/2)/SUM(J265:L265)</f>
        <v>0.6</v>
      </c>
      <c r="N265" s="26">
        <f t="shared" si="131"/>
        <v>0.4</v>
      </c>
      <c r="O265" s="2">
        <f t="shared" si="155"/>
        <v>360</v>
      </c>
      <c r="P265" s="2">
        <f t="shared" si="156"/>
        <v>480</v>
      </c>
      <c r="Q265" s="2">
        <f t="shared" si="157"/>
        <v>160.00000000000003</v>
      </c>
      <c r="R265" s="25">
        <f t="shared" si="134"/>
        <v>0.6</v>
      </c>
      <c r="S265" s="26">
        <f t="shared" si="135"/>
        <v>0.4</v>
      </c>
      <c r="T265" s="27">
        <f t="shared" ca="1" si="136"/>
        <v>18162446567729.367</v>
      </c>
      <c r="U265" s="27">
        <f t="shared" ca="1" si="137"/>
        <v>35691642701572.234</v>
      </c>
      <c r="V265" s="27">
        <f t="shared" ca="1" si="138"/>
        <v>16111341351137.973</v>
      </c>
      <c r="W265" s="27">
        <f t="shared" ca="1" si="128"/>
        <v>1856083971995.5688</v>
      </c>
      <c r="X265" s="27">
        <f t="shared" ca="1" si="129"/>
        <v>28440899880905.086</v>
      </c>
      <c r="Y265" s="27">
        <f t="shared" ca="1" si="130"/>
        <v>5987015293139.4092</v>
      </c>
      <c r="Z265" s="25">
        <f t="shared" ca="1" si="139"/>
        <v>0.51465799037040572</v>
      </c>
      <c r="AA265" s="26">
        <f t="shared" ca="1" si="140"/>
        <v>0.48534200962959417</v>
      </c>
      <c r="AB265" s="27">
        <f t="shared" ca="1" si="141"/>
        <v>2.1845980576040445E-2</v>
      </c>
      <c r="AC265" s="27">
        <f t="shared" ca="1" si="142"/>
        <v>6.577720515959699E-3</v>
      </c>
      <c r="AD265" s="27">
        <f t="shared" ca="1" si="143"/>
        <v>0</v>
      </c>
      <c r="AE265" s="27">
        <f t="shared" ca="1" si="144"/>
        <v>1.1283059890126734E-3</v>
      </c>
      <c r="AF265" s="27">
        <f t="shared" ca="1" si="145"/>
        <v>5.3333100226963701E-4</v>
      </c>
      <c r="AG265" s="27">
        <f t="shared" ca="1" si="146"/>
        <v>0</v>
      </c>
      <c r="AH265" s="25">
        <f t="shared" ca="1" si="132"/>
        <v>0.88429162524139049</v>
      </c>
      <c r="AI265" s="26">
        <f t="shared" ca="1" si="133"/>
        <v>0.11570837475860944</v>
      </c>
      <c r="AJ265" s="2"/>
    </row>
    <row r="266" spans="4:36" x14ac:dyDescent="0.25">
      <c r="D266" s="30">
        <f t="shared" si="127"/>
        <v>263</v>
      </c>
      <c r="E266" s="3">
        <f t="shared" si="147"/>
        <v>360</v>
      </c>
      <c r="F266" s="15">
        <f t="shared" si="148"/>
        <v>480</v>
      </c>
      <c r="G266">
        <f t="shared" si="149"/>
        <v>160.00000000000003</v>
      </c>
      <c r="H266" s="6">
        <f t="shared" si="150"/>
        <v>0.6</v>
      </c>
      <c r="I266" s="7">
        <f t="shared" si="151"/>
        <v>0.4</v>
      </c>
      <c r="J266" s="2">
        <f t="shared" si="152"/>
        <v>360</v>
      </c>
      <c r="K266" s="2">
        <f t="shared" si="153"/>
        <v>480</v>
      </c>
      <c r="L266" s="2">
        <f t="shared" si="154"/>
        <v>160.00000000000003</v>
      </c>
      <c r="M266" s="6">
        <f>(J266+K266/2)/SUM(J266:L266)</f>
        <v>0.6</v>
      </c>
      <c r="N266" s="7">
        <f t="shared" si="131"/>
        <v>0.4</v>
      </c>
      <c r="O266" s="2">
        <f t="shared" si="155"/>
        <v>360</v>
      </c>
      <c r="P266" s="2">
        <f t="shared" si="156"/>
        <v>480</v>
      </c>
      <c r="Q266" s="2">
        <f t="shared" si="157"/>
        <v>160.00000000000003</v>
      </c>
      <c r="R266" s="6">
        <f t="shared" si="134"/>
        <v>0.6</v>
      </c>
      <c r="S266" s="7">
        <f t="shared" si="135"/>
        <v>0.4</v>
      </c>
      <c r="T266" s="2">
        <f t="shared" ca="1" si="136"/>
        <v>18889846335314.621</v>
      </c>
      <c r="U266" s="2">
        <f t="shared" ca="1" si="137"/>
        <v>40436830182944.727</v>
      </c>
      <c r="V266" s="2">
        <f t="shared" ca="1" si="138"/>
        <v>17635297164224.168</v>
      </c>
      <c r="W266" s="2">
        <f t="shared" ca="1" si="128"/>
        <v>12304538983504.807</v>
      </c>
      <c r="X266" s="2">
        <f t="shared" ca="1" si="129"/>
        <v>10375929671458.518</v>
      </c>
      <c r="Y266" s="2">
        <f t="shared" ca="1" si="130"/>
        <v>1930342448821.4849</v>
      </c>
      <c r="Z266" s="6">
        <f t="shared" ca="1" si="139"/>
        <v>0.50815044827375566</v>
      </c>
      <c r="AA266" s="7">
        <f t="shared" ca="1" si="140"/>
        <v>0.49184955172624434</v>
      </c>
      <c r="AB266" s="2">
        <f t="shared" ca="1" si="141"/>
        <v>2.0441866330838353E-2</v>
      </c>
      <c r="AC266" s="2">
        <f t="shared" ca="1" si="142"/>
        <v>7.1322828416889809E-3</v>
      </c>
      <c r="AD266" s="2">
        <f t="shared" ca="1" si="143"/>
        <v>0</v>
      </c>
      <c r="AE266" s="2">
        <f t="shared" ca="1" si="144"/>
        <v>1.5943379821791039E-2</v>
      </c>
      <c r="AF266" s="2">
        <f t="shared" ca="1" si="145"/>
        <v>5.3714381842457429E-3</v>
      </c>
      <c r="AG266" s="2">
        <f t="shared" ca="1" si="146"/>
        <v>0</v>
      </c>
      <c r="AH266" s="6">
        <f t="shared" ca="1" si="132"/>
        <v>0.87067084469110267</v>
      </c>
      <c r="AI266" s="7">
        <f t="shared" ca="1" si="133"/>
        <v>0.12932915530889735</v>
      </c>
      <c r="AJ266" s="2"/>
    </row>
    <row r="267" spans="4:36" x14ac:dyDescent="0.25">
      <c r="D267" s="29">
        <f t="shared" si="127"/>
        <v>264</v>
      </c>
      <c r="E267" s="3">
        <f t="shared" si="147"/>
        <v>360</v>
      </c>
      <c r="F267" s="15">
        <f t="shared" si="148"/>
        <v>480</v>
      </c>
      <c r="G267">
        <f t="shared" si="149"/>
        <v>160.00000000000003</v>
      </c>
      <c r="H267" s="25">
        <f t="shared" si="150"/>
        <v>0.6</v>
      </c>
      <c r="I267" s="26">
        <f t="shared" si="151"/>
        <v>0.4</v>
      </c>
      <c r="J267" s="2">
        <f t="shared" si="152"/>
        <v>360</v>
      </c>
      <c r="K267" s="2">
        <f t="shared" si="153"/>
        <v>480</v>
      </c>
      <c r="L267" s="2">
        <f t="shared" si="154"/>
        <v>160.00000000000003</v>
      </c>
      <c r="M267" s="25">
        <f>(J267+K267/2)/SUM(J267:L267)</f>
        <v>0.6</v>
      </c>
      <c r="N267" s="26">
        <f t="shared" si="131"/>
        <v>0.4</v>
      </c>
      <c r="O267" s="2">
        <f t="shared" si="155"/>
        <v>360</v>
      </c>
      <c r="P267" s="2">
        <f t="shared" si="156"/>
        <v>480</v>
      </c>
      <c r="Q267" s="2">
        <f t="shared" si="157"/>
        <v>160.00000000000003</v>
      </c>
      <c r="R267" s="25">
        <f t="shared" si="134"/>
        <v>0.6</v>
      </c>
      <c r="S267" s="26">
        <f t="shared" si="135"/>
        <v>0.4</v>
      </c>
      <c r="T267" s="27">
        <f t="shared" ca="1" si="136"/>
        <v>23720708269448.98</v>
      </c>
      <c r="U267" s="27">
        <f t="shared" ca="1" si="137"/>
        <v>41715482175507.336</v>
      </c>
      <c r="V267" s="27">
        <f t="shared" ca="1" si="138"/>
        <v>19221980605775.551</v>
      </c>
      <c r="W267" s="27">
        <f t="shared" ca="1" si="128"/>
        <v>19640732036705.688</v>
      </c>
      <c r="X267" s="27">
        <f t="shared" ca="1" si="129"/>
        <v>38922198428651.594</v>
      </c>
      <c r="Y267" s="27">
        <f t="shared" ca="1" si="130"/>
        <v>9536347041459.9336</v>
      </c>
      <c r="Z267" s="25">
        <f t="shared" ca="1" si="139"/>
        <v>0.52656995543275764</v>
      </c>
      <c r="AA267" s="26">
        <f t="shared" ca="1" si="140"/>
        <v>0.47343004456724247</v>
      </c>
      <c r="AB267" s="27">
        <f t="shared" ca="1" si="141"/>
        <v>2.0219149858134989E-2</v>
      </c>
      <c r="AC267" s="27">
        <f t="shared" ca="1" si="142"/>
        <v>6.6775161482053791E-3</v>
      </c>
      <c r="AD267" s="27">
        <f t="shared" ca="1" si="143"/>
        <v>0</v>
      </c>
      <c r="AE267" s="27">
        <f t="shared" ca="1" si="144"/>
        <v>9.6276257606618745E-3</v>
      </c>
      <c r="AF267" s="27">
        <f t="shared" ca="1" si="145"/>
        <v>1.0832921580831473E-3</v>
      </c>
      <c r="AG267" s="27">
        <f t="shared" ca="1" si="146"/>
        <v>0</v>
      </c>
      <c r="AH267" s="25">
        <f t="shared" ca="1" si="132"/>
        <v>0.87586721442294591</v>
      </c>
      <c r="AI267" s="26">
        <f t="shared" ca="1" si="133"/>
        <v>0.12413278557705412</v>
      </c>
      <c r="AJ267" s="2"/>
    </row>
    <row r="268" spans="4:36" x14ac:dyDescent="0.25">
      <c r="D268" s="30">
        <f t="shared" si="127"/>
        <v>265</v>
      </c>
      <c r="E268" s="3">
        <f t="shared" si="147"/>
        <v>360</v>
      </c>
      <c r="F268" s="15">
        <f t="shared" si="148"/>
        <v>480</v>
      </c>
      <c r="G268">
        <f t="shared" si="149"/>
        <v>160.00000000000003</v>
      </c>
      <c r="H268" s="6">
        <f t="shared" si="150"/>
        <v>0.6</v>
      </c>
      <c r="I268" s="7">
        <f t="shared" si="151"/>
        <v>0.4</v>
      </c>
      <c r="J268" s="2">
        <f t="shared" si="152"/>
        <v>360</v>
      </c>
      <c r="K268" s="2">
        <f t="shared" si="153"/>
        <v>480</v>
      </c>
      <c r="L268" s="2">
        <f t="shared" si="154"/>
        <v>160.00000000000003</v>
      </c>
      <c r="M268" s="6">
        <f>(J268+K268/2)/SUM(J268:L268)</f>
        <v>0.6</v>
      </c>
      <c r="N268" s="7">
        <f t="shared" si="131"/>
        <v>0.4</v>
      </c>
      <c r="O268" s="2">
        <f t="shared" si="155"/>
        <v>360</v>
      </c>
      <c r="P268" s="2">
        <f t="shared" si="156"/>
        <v>480</v>
      </c>
      <c r="Q268" s="2">
        <f t="shared" si="157"/>
        <v>160.00000000000003</v>
      </c>
      <c r="R268" s="6">
        <f t="shared" si="134"/>
        <v>0.6</v>
      </c>
      <c r="S268" s="7">
        <f t="shared" si="135"/>
        <v>0.4</v>
      </c>
      <c r="T268" s="2">
        <f t="shared" ca="1" si="136"/>
        <v>25915325678810.422</v>
      </c>
      <c r="U268" s="2">
        <f t="shared" ca="1" si="137"/>
        <v>47048199305879.055</v>
      </c>
      <c r="V268" s="2">
        <f t="shared" ca="1" si="138"/>
        <v>20160463171115.586</v>
      </c>
      <c r="W268" s="2">
        <f t="shared" ca="1" si="128"/>
        <v>8568446311602.291</v>
      </c>
      <c r="X268" s="2">
        <f t="shared" ca="1" si="129"/>
        <v>41718973568102.695</v>
      </c>
      <c r="Y268" s="2">
        <f t="shared" ca="1" si="130"/>
        <v>493075713403.3916</v>
      </c>
      <c r="Z268" s="6">
        <f t="shared" ca="1" si="139"/>
        <v>0.53089892637580349</v>
      </c>
      <c r="AA268" s="7">
        <f t="shared" ca="1" si="140"/>
        <v>0.46910107362419645</v>
      </c>
      <c r="AB268" s="2">
        <f t="shared" ca="1" si="141"/>
        <v>1.8991698356507249E-2</v>
      </c>
      <c r="AC268" s="2">
        <f t="shared" ca="1" si="142"/>
        <v>7.1138682912754714E-3</v>
      </c>
      <c r="AD268" s="2">
        <f t="shared" ca="1" si="143"/>
        <v>0</v>
      </c>
      <c r="AE268" s="2">
        <f t="shared" ca="1" si="144"/>
        <v>3.3568424307119675E-3</v>
      </c>
      <c r="AF268" s="2">
        <f t="shared" ca="1" si="145"/>
        <v>2.1543360905611143E-3</v>
      </c>
      <c r="AG268" s="2">
        <f t="shared" ca="1" si="146"/>
        <v>0</v>
      </c>
      <c r="AH268" s="6">
        <f t="shared" ca="1" si="132"/>
        <v>0.86374805827324019</v>
      </c>
      <c r="AI268" s="7">
        <f t="shared" ca="1" si="133"/>
        <v>0.13625194172675981</v>
      </c>
      <c r="AJ268" s="2"/>
    </row>
    <row r="269" spans="4:36" x14ac:dyDescent="0.25">
      <c r="D269" s="29">
        <f t="shared" si="127"/>
        <v>266</v>
      </c>
      <c r="E269" s="3">
        <f t="shared" si="147"/>
        <v>360</v>
      </c>
      <c r="F269" s="15">
        <f t="shared" si="148"/>
        <v>480</v>
      </c>
      <c r="G269">
        <f t="shared" si="149"/>
        <v>160.00000000000003</v>
      </c>
      <c r="H269" s="25">
        <f t="shared" si="150"/>
        <v>0.6</v>
      </c>
      <c r="I269" s="26">
        <f t="shared" si="151"/>
        <v>0.4</v>
      </c>
      <c r="J269" s="2">
        <f t="shared" si="152"/>
        <v>360</v>
      </c>
      <c r="K269" s="2">
        <f t="shared" si="153"/>
        <v>480</v>
      </c>
      <c r="L269" s="2">
        <f t="shared" si="154"/>
        <v>160.00000000000003</v>
      </c>
      <c r="M269" s="25">
        <f>(J269+K269/2)/SUM(J269:L269)</f>
        <v>0.6</v>
      </c>
      <c r="N269" s="26">
        <f t="shared" si="131"/>
        <v>0.4</v>
      </c>
      <c r="O269" s="2">
        <f t="shared" si="155"/>
        <v>360</v>
      </c>
      <c r="P269" s="2">
        <f t="shared" si="156"/>
        <v>480</v>
      </c>
      <c r="Q269" s="2">
        <f t="shared" si="157"/>
        <v>160.00000000000003</v>
      </c>
      <c r="R269" s="25">
        <f t="shared" si="134"/>
        <v>0.6</v>
      </c>
      <c r="S269" s="26">
        <f t="shared" si="135"/>
        <v>0.4</v>
      </c>
      <c r="T269" s="27">
        <f t="shared" ca="1" si="136"/>
        <v>27818665331122.723</v>
      </c>
      <c r="U269" s="27">
        <f t="shared" ca="1" si="137"/>
        <v>54034823457794.125</v>
      </c>
      <c r="V269" s="27">
        <f t="shared" ca="1" si="138"/>
        <v>20582898182468.707</v>
      </c>
      <c r="W269" s="27">
        <f t="shared" ca="1" si="128"/>
        <v>15750192892663.295</v>
      </c>
      <c r="X269" s="27">
        <f t="shared" ca="1" si="129"/>
        <v>1080151218436.1254</v>
      </c>
      <c r="Y269" s="27">
        <f t="shared" ca="1" si="130"/>
        <v>16569130850784.51</v>
      </c>
      <c r="Z269" s="25">
        <f t="shared" ca="1" si="139"/>
        <v>0.53531834420651347</v>
      </c>
      <c r="AA269" s="26">
        <f t="shared" ca="1" si="140"/>
        <v>0.46468165579348653</v>
      </c>
      <c r="AB269" s="27">
        <f t="shared" ca="1" si="141"/>
        <v>1.8326747494822469E-2</v>
      </c>
      <c r="AC269" s="27">
        <f t="shared" ca="1" si="142"/>
        <v>7.2688316128315805E-3</v>
      </c>
      <c r="AD269" s="27">
        <f t="shared" ca="1" si="143"/>
        <v>0</v>
      </c>
      <c r="AE269" s="27">
        <f t="shared" ca="1" si="144"/>
        <v>6.9852026751993394E-3</v>
      </c>
      <c r="AF269" s="27">
        <f t="shared" ca="1" si="145"/>
        <v>3.5466954831812874E-3</v>
      </c>
      <c r="AG269" s="27">
        <f t="shared" ca="1" si="146"/>
        <v>0</v>
      </c>
      <c r="AH269" s="25">
        <f t="shared" ca="1" si="132"/>
        <v>0.85800611148005002</v>
      </c>
      <c r="AI269" s="26">
        <f t="shared" ca="1" si="133"/>
        <v>0.14199388851994998</v>
      </c>
      <c r="AJ269" s="2"/>
    </row>
    <row r="270" spans="4:36" x14ac:dyDescent="0.25">
      <c r="D270" s="30">
        <f t="shared" si="127"/>
        <v>267</v>
      </c>
      <c r="E270" s="3">
        <f t="shared" si="147"/>
        <v>360</v>
      </c>
      <c r="F270" s="15">
        <f t="shared" si="148"/>
        <v>480</v>
      </c>
      <c r="G270">
        <f t="shared" si="149"/>
        <v>160.00000000000003</v>
      </c>
      <c r="H270" s="6">
        <f t="shared" si="150"/>
        <v>0.6</v>
      </c>
      <c r="I270" s="7">
        <f t="shared" si="151"/>
        <v>0.4</v>
      </c>
      <c r="J270" s="2">
        <f t="shared" si="152"/>
        <v>360</v>
      </c>
      <c r="K270" s="2">
        <f t="shared" si="153"/>
        <v>480</v>
      </c>
      <c r="L270" s="2">
        <f t="shared" si="154"/>
        <v>160.00000000000003</v>
      </c>
      <c r="M270" s="6">
        <f>(J270+K270/2)/SUM(J270:L270)</f>
        <v>0.6</v>
      </c>
      <c r="N270" s="7">
        <f t="shared" si="131"/>
        <v>0.4</v>
      </c>
      <c r="O270" s="2">
        <f t="shared" si="155"/>
        <v>360</v>
      </c>
      <c r="P270" s="2">
        <f t="shared" si="156"/>
        <v>480</v>
      </c>
      <c r="Q270" s="2">
        <f t="shared" si="157"/>
        <v>160.00000000000003</v>
      </c>
      <c r="R270" s="6">
        <f t="shared" si="134"/>
        <v>0.6</v>
      </c>
      <c r="S270" s="7">
        <f t="shared" si="135"/>
        <v>0.4</v>
      </c>
      <c r="T270" s="2">
        <f t="shared" ca="1" si="136"/>
        <v>34185351437076.719</v>
      </c>
      <c r="U270" s="2">
        <f t="shared" ca="1" si="137"/>
        <v>51293921187589.469</v>
      </c>
      <c r="V270" s="2">
        <f t="shared" ca="1" si="138"/>
        <v>27200753043857.918</v>
      </c>
      <c r="W270" s="2">
        <f t="shared" ca="1" si="128"/>
        <v>16687598501906.748</v>
      </c>
      <c r="X270" s="2">
        <f t="shared" ca="1" si="129"/>
        <v>35629211563540.461</v>
      </c>
      <c r="Y270" s="2">
        <f t="shared" ca="1" si="130"/>
        <v>6907949330498.7754</v>
      </c>
      <c r="Z270" s="6">
        <f t="shared" ca="1" si="139"/>
        <v>0.53099306355221154</v>
      </c>
      <c r="AA270" s="7">
        <f t="shared" ca="1" si="140"/>
        <v>0.46900693644778846</v>
      </c>
      <c r="AB270" s="2">
        <f t="shared" ca="1" si="141"/>
        <v>1.8352215603198888E-2</v>
      </c>
      <c r="AC270" s="2">
        <f t="shared" ca="1" si="142"/>
        <v>5.4575287128834655E-3</v>
      </c>
      <c r="AD270" s="2">
        <f t="shared" ca="1" si="143"/>
        <v>0</v>
      </c>
      <c r="AE270" s="2">
        <f t="shared" ca="1" si="144"/>
        <v>4.4978749445865876E-3</v>
      </c>
      <c r="AF270" s="2">
        <f t="shared" ca="1" si="145"/>
        <v>1.9175293504614225E-3</v>
      </c>
      <c r="AG270" s="2">
        <f t="shared" ca="1" si="146"/>
        <v>0</v>
      </c>
      <c r="AH270" s="6">
        <f t="shared" ca="1" si="132"/>
        <v>0.88539295843682853</v>
      </c>
      <c r="AI270" s="7">
        <f t="shared" ca="1" si="133"/>
        <v>0.11460704156317132</v>
      </c>
      <c r="AJ270" s="2"/>
    </row>
    <row r="271" spans="4:36" x14ac:dyDescent="0.25">
      <c r="D271" s="29">
        <f t="shared" si="127"/>
        <v>268</v>
      </c>
      <c r="E271" s="3">
        <f t="shared" si="147"/>
        <v>360</v>
      </c>
      <c r="F271" s="15">
        <f t="shared" si="148"/>
        <v>480</v>
      </c>
      <c r="G271">
        <f t="shared" si="149"/>
        <v>160.00000000000003</v>
      </c>
      <c r="H271" s="25">
        <f t="shared" si="150"/>
        <v>0.6</v>
      </c>
      <c r="I271" s="26">
        <f t="shared" si="151"/>
        <v>0.4</v>
      </c>
      <c r="J271" s="2">
        <f t="shared" si="152"/>
        <v>360</v>
      </c>
      <c r="K271" s="2">
        <f t="shared" si="153"/>
        <v>480</v>
      </c>
      <c r="L271" s="2">
        <f t="shared" si="154"/>
        <v>160.00000000000003</v>
      </c>
      <c r="M271" s="25">
        <f>(J271+K271/2)/SUM(J271:L271)</f>
        <v>0.6</v>
      </c>
      <c r="N271" s="26">
        <f t="shared" si="131"/>
        <v>0.4</v>
      </c>
      <c r="O271" s="2">
        <f t="shared" si="155"/>
        <v>360</v>
      </c>
      <c r="P271" s="2">
        <f t="shared" si="156"/>
        <v>480</v>
      </c>
      <c r="Q271" s="2">
        <f t="shared" si="157"/>
        <v>160.00000000000003</v>
      </c>
      <c r="R271" s="25">
        <f t="shared" si="134"/>
        <v>0.6</v>
      </c>
      <c r="S271" s="26">
        <f t="shared" si="135"/>
        <v>0.4</v>
      </c>
      <c r="T271" s="27">
        <f t="shared" ca="1" si="136"/>
        <v>34945496935025.453</v>
      </c>
      <c r="U271" s="27">
        <f t="shared" ca="1" si="137"/>
        <v>62902292271394.766</v>
      </c>
      <c r="V271" s="27">
        <f t="shared" ca="1" si="138"/>
        <v>26100239028956.297</v>
      </c>
      <c r="W271" s="27">
        <f t="shared" ca="1" si="128"/>
        <v>28977699737130.074</v>
      </c>
      <c r="X271" s="27">
        <f t="shared" ca="1" si="129"/>
        <v>14605277867051.346</v>
      </c>
      <c r="Y271" s="27">
        <f t="shared" ca="1" si="130"/>
        <v>23190136742830.445</v>
      </c>
      <c r="Z271" s="25">
        <f t="shared" ca="1" si="139"/>
        <v>0.53568131753282944</v>
      </c>
      <c r="AA271" s="26">
        <f t="shared" ca="1" si="140"/>
        <v>0.46431868246717056</v>
      </c>
      <c r="AB271" s="27">
        <f t="shared" ca="1" si="141"/>
        <v>1.7666517706700139E-2</v>
      </c>
      <c r="AC271" s="27">
        <f t="shared" ca="1" si="142"/>
        <v>5.5527752112659607E-3</v>
      </c>
      <c r="AD271" s="27">
        <f t="shared" ca="1" si="143"/>
        <v>0</v>
      </c>
      <c r="AE271" s="27">
        <f t="shared" ca="1" si="144"/>
        <v>2.597560282607336E-3</v>
      </c>
      <c r="AF271" s="27">
        <f t="shared" ca="1" si="145"/>
        <v>5.2575612971986051E-3</v>
      </c>
      <c r="AG271" s="27">
        <f t="shared" ca="1" si="146"/>
        <v>0</v>
      </c>
      <c r="AH271" s="25">
        <f t="shared" ca="1" si="132"/>
        <v>0.88042755585012955</v>
      </c>
      <c r="AI271" s="26">
        <f t="shared" ca="1" si="133"/>
        <v>0.11957244414987028</v>
      </c>
      <c r="AJ271" s="2"/>
    </row>
    <row r="272" spans="4:36" x14ac:dyDescent="0.25">
      <c r="D272" s="30">
        <f t="shared" si="127"/>
        <v>269</v>
      </c>
      <c r="E272" s="3">
        <f t="shared" si="147"/>
        <v>360</v>
      </c>
      <c r="F272" s="15">
        <f t="shared" si="148"/>
        <v>480</v>
      </c>
      <c r="G272">
        <f t="shared" si="149"/>
        <v>160.00000000000003</v>
      </c>
      <c r="H272" s="6">
        <f t="shared" si="150"/>
        <v>0.6</v>
      </c>
      <c r="I272" s="7">
        <f t="shared" si="151"/>
        <v>0.4</v>
      </c>
      <c r="J272" s="2">
        <f t="shared" si="152"/>
        <v>360</v>
      </c>
      <c r="K272" s="2">
        <f t="shared" si="153"/>
        <v>480</v>
      </c>
      <c r="L272" s="2">
        <f t="shared" si="154"/>
        <v>160.00000000000003</v>
      </c>
      <c r="M272" s="6">
        <f>(J272+K272/2)/SUM(J272:L272)</f>
        <v>0.6</v>
      </c>
      <c r="N272" s="7">
        <f t="shared" si="131"/>
        <v>0.4</v>
      </c>
      <c r="O272" s="2">
        <f t="shared" si="155"/>
        <v>360</v>
      </c>
      <c r="P272" s="2">
        <f t="shared" si="156"/>
        <v>480</v>
      </c>
      <c r="Q272" s="2">
        <f t="shared" si="157"/>
        <v>160.00000000000003</v>
      </c>
      <c r="R272" s="6">
        <f t="shared" si="134"/>
        <v>0.6</v>
      </c>
      <c r="S272" s="7">
        <f t="shared" si="135"/>
        <v>0.4</v>
      </c>
      <c r="T272" s="2">
        <f t="shared" ca="1" si="136"/>
        <v>40946445619621.063</v>
      </c>
      <c r="U272" s="2">
        <f t="shared" ca="1" si="137"/>
        <v>64369517874571.539</v>
      </c>
      <c r="V272" s="2">
        <f t="shared" ca="1" si="138"/>
        <v>31026867564721.566</v>
      </c>
      <c r="W272" s="2">
        <f t="shared" ca="1" si="128"/>
        <v>8977184805911.5566</v>
      </c>
      <c r="X272" s="2">
        <f t="shared" ca="1" si="129"/>
        <v>7871782497611.6162</v>
      </c>
      <c r="Y272" s="2">
        <f t="shared" ca="1" si="130"/>
        <v>12494075961201.309</v>
      </c>
      <c r="Z272" s="6">
        <f t="shared" ca="1" si="139"/>
        <v>0.53637733637279839</v>
      </c>
      <c r="AA272" s="7">
        <f t="shared" ca="1" si="140"/>
        <v>0.46362266362720161</v>
      </c>
      <c r="AB272" s="2">
        <f t="shared" ca="1" si="141"/>
        <v>1.8238326714756243E-2</v>
      </c>
      <c r="AC272" s="2">
        <f t="shared" ca="1" si="142"/>
        <v>3.8425864761185459E-3</v>
      </c>
      <c r="AD272" s="2">
        <f t="shared" ca="1" si="143"/>
        <v>0</v>
      </c>
      <c r="AE272" s="2">
        <f t="shared" ca="1" si="144"/>
        <v>4.1495886645411401E-3</v>
      </c>
      <c r="AF272" s="2">
        <f t="shared" ca="1" si="145"/>
        <v>1.9382928929362032E-3</v>
      </c>
      <c r="AG272" s="2">
        <f t="shared" ca="1" si="146"/>
        <v>0</v>
      </c>
      <c r="AH272" s="6">
        <f t="shared" ca="1" si="132"/>
        <v>0.91298850634251538</v>
      </c>
      <c r="AI272" s="7">
        <f t="shared" ca="1" si="133"/>
        <v>8.7011493657484743E-2</v>
      </c>
      <c r="AJ272" s="2"/>
    </row>
    <row r="273" spans="4:36" x14ac:dyDescent="0.25">
      <c r="D273" s="29">
        <f t="shared" si="127"/>
        <v>270</v>
      </c>
      <c r="E273" s="3">
        <f t="shared" si="147"/>
        <v>360</v>
      </c>
      <c r="F273" s="15">
        <f t="shared" si="148"/>
        <v>480</v>
      </c>
      <c r="G273">
        <f t="shared" si="149"/>
        <v>160.00000000000003</v>
      </c>
      <c r="H273" s="25">
        <f t="shared" si="150"/>
        <v>0.6</v>
      </c>
      <c r="I273" s="26">
        <f t="shared" si="151"/>
        <v>0.4</v>
      </c>
      <c r="J273" s="2">
        <f t="shared" si="152"/>
        <v>360</v>
      </c>
      <c r="K273" s="2">
        <f t="shared" si="153"/>
        <v>480</v>
      </c>
      <c r="L273" s="2">
        <f t="shared" si="154"/>
        <v>160.00000000000003</v>
      </c>
      <c r="M273" s="25">
        <f>(J273+K273/2)/SUM(J273:L273)</f>
        <v>0.6</v>
      </c>
      <c r="N273" s="26">
        <f t="shared" si="131"/>
        <v>0.4</v>
      </c>
      <c r="O273" s="2">
        <f t="shared" si="155"/>
        <v>360</v>
      </c>
      <c r="P273" s="2">
        <f t="shared" si="156"/>
        <v>480</v>
      </c>
      <c r="Q273" s="2">
        <f t="shared" si="157"/>
        <v>160.00000000000003</v>
      </c>
      <c r="R273" s="25">
        <f t="shared" si="134"/>
        <v>0.6</v>
      </c>
      <c r="S273" s="26">
        <f t="shared" si="135"/>
        <v>0.4</v>
      </c>
      <c r="T273" s="27">
        <f t="shared" ca="1" si="136"/>
        <v>43397181267916.813</v>
      </c>
      <c r="U273" s="27">
        <f t="shared" ca="1" si="137"/>
        <v>71468201647756.266</v>
      </c>
      <c r="V273" s="27">
        <f t="shared" ca="1" si="138"/>
        <v>35111731249132.48</v>
      </c>
      <c r="W273" s="27">
        <f t="shared" ca="1" si="128"/>
        <v>8282903520525.5527</v>
      </c>
      <c r="X273" s="27">
        <f t="shared" ca="1" si="129"/>
        <v>27203082513545.828</v>
      </c>
      <c r="Y273" s="27">
        <f t="shared" ca="1" si="130"/>
        <v>30375822399681.766</v>
      </c>
      <c r="Z273" s="25">
        <f t="shared" ca="1" si="139"/>
        <v>0.52762238113769699</v>
      </c>
      <c r="AA273" s="26">
        <f t="shared" ca="1" si="140"/>
        <v>0.47237761886230289</v>
      </c>
      <c r="AB273" s="27">
        <f t="shared" ca="1" si="141"/>
        <v>1.7575975645314986E-2</v>
      </c>
      <c r="AC273" s="27">
        <f t="shared" ca="1" si="142"/>
        <v>3.3975721052074948E-3</v>
      </c>
      <c r="AD273" s="27">
        <f t="shared" ca="1" si="143"/>
        <v>0</v>
      </c>
      <c r="AE273" s="27">
        <f t="shared" ca="1" si="144"/>
        <v>5.9136714802834585E-3</v>
      </c>
      <c r="AF273" s="27">
        <f t="shared" ca="1" si="145"/>
        <v>2.0326122435136143E-3</v>
      </c>
      <c r="AG273" s="27">
        <f t="shared" ca="1" si="146"/>
        <v>0</v>
      </c>
      <c r="AH273" s="25">
        <f t="shared" ca="1" si="132"/>
        <v>0.91900340024441374</v>
      </c>
      <c r="AI273" s="26">
        <f t="shared" ca="1" si="133"/>
        <v>8.0996599755586332E-2</v>
      </c>
      <c r="AJ273" s="2"/>
    </row>
    <row r="274" spans="4:36" x14ac:dyDescent="0.25">
      <c r="D274" s="30">
        <f t="shared" si="127"/>
        <v>271</v>
      </c>
      <c r="E274" s="3">
        <f t="shared" si="147"/>
        <v>360</v>
      </c>
      <c r="F274" s="15">
        <f t="shared" si="148"/>
        <v>480</v>
      </c>
      <c r="G274">
        <f t="shared" si="149"/>
        <v>160.00000000000003</v>
      </c>
      <c r="H274" s="6">
        <f t="shared" si="150"/>
        <v>0.6</v>
      </c>
      <c r="I274" s="7">
        <f t="shared" si="151"/>
        <v>0.4</v>
      </c>
      <c r="J274" s="2">
        <f t="shared" si="152"/>
        <v>360</v>
      </c>
      <c r="K274" s="2">
        <f t="shared" si="153"/>
        <v>480</v>
      </c>
      <c r="L274" s="2">
        <f t="shared" si="154"/>
        <v>160.00000000000003</v>
      </c>
      <c r="M274" s="6">
        <f>(J274+K274/2)/SUM(J274:L274)</f>
        <v>0.6</v>
      </c>
      <c r="N274" s="7">
        <f t="shared" si="131"/>
        <v>0.4</v>
      </c>
      <c r="O274" s="2">
        <f t="shared" si="155"/>
        <v>360</v>
      </c>
      <c r="P274" s="2">
        <f t="shared" si="156"/>
        <v>480</v>
      </c>
      <c r="Q274" s="2">
        <f t="shared" si="157"/>
        <v>160.00000000000003</v>
      </c>
      <c r="R274" s="6">
        <f t="shared" si="134"/>
        <v>0.6</v>
      </c>
      <c r="S274" s="7">
        <f t="shared" si="135"/>
        <v>0.4</v>
      </c>
      <c r="T274" s="2">
        <f t="shared" ca="1" si="136"/>
        <v>43637575560711.367</v>
      </c>
      <c r="U274" s="2">
        <f t="shared" ca="1" si="137"/>
        <v>80954238908134.063</v>
      </c>
      <c r="V274" s="2">
        <f t="shared" ca="1" si="138"/>
        <v>40383011112440.648</v>
      </c>
      <c r="W274" s="2">
        <f t="shared" ca="1" si="128"/>
        <v>40756859866562.422</v>
      </c>
      <c r="X274" s="2">
        <f t="shared" ca="1" si="129"/>
        <v>44058857647423.672</v>
      </c>
      <c r="Y274" s="2">
        <f t="shared" ca="1" si="130"/>
        <v>6086789379792.1221</v>
      </c>
      <c r="Z274" s="6">
        <f t="shared" ca="1" si="139"/>
        <v>0.50986382145519271</v>
      </c>
      <c r="AA274" s="7">
        <f t="shared" ca="1" si="140"/>
        <v>0.49013617854480734</v>
      </c>
      <c r="AB274" s="2">
        <f t="shared" ca="1" si="141"/>
        <v>1.6416474912564316E-2</v>
      </c>
      <c r="AC274" s="2">
        <f t="shared" ca="1" si="142"/>
        <v>3.452165573842625E-3</v>
      </c>
      <c r="AD274" s="2">
        <f t="shared" ca="1" si="143"/>
        <v>0</v>
      </c>
      <c r="AE274" s="2">
        <f t="shared" ca="1" si="144"/>
        <v>6.6074218356917958E-3</v>
      </c>
      <c r="AF274" s="2">
        <f t="shared" ca="1" si="145"/>
        <v>3.3191330130368402E-4</v>
      </c>
      <c r="AG274" s="2">
        <f t="shared" ca="1" si="146"/>
        <v>0</v>
      </c>
      <c r="AH274" s="6">
        <f t="shared" ca="1" si="132"/>
        <v>0.91312526953707751</v>
      </c>
      <c r="AI274" s="7">
        <f t="shared" ca="1" si="133"/>
        <v>8.6874730462922503E-2</v>
      </c>
      <c r="AJ274" s="2"/>
    </row>
    <row r="275" spans="4:36" x14ac:dyDescent="0.25">
      <c r="D275" s="29">
        <f t="shared" si="127"/>
        <v>272</v>
      </c>
      <c r="E275" s="3">
        <f t="shared" si="147"/>
        <v>360</v>
      </c>
      <c r="F275" s="15">
        <f t="shared" si="148"/>
        <v>480</v>
      </c>
      <c r="G275">
        <f t="shared" si="149"/>
        <v>160.00000000000003</v>
      </c>
      <c r="H275" s="25">
        <f t="shared" si="150"/>
        <v>0.6</v>
      </c>
      <c r="I275" s="26">
        <f t="shared" si="151"/>
        <v>0.4</v>
      </c>
      <c r="J275" s="2">
        <f t="shared" si="152"/>
        <v>360</v>
      </c>
      <c r="K275" s="2">
        <f t="shared" si="153"/>
        <v>480</v>
      </c>
      <c r="L275" s="2">
        <f t="shared" si="154"/>
        <v>160.00000000000003</v>
      </c>
      <c r="M275" s="25">
        <f>(J275+K275/2)/SUM(J275:L275)</f>
        <v>0.6</v>
      </c>
      <c r="N275" s="26">
        <f t="shared" si="131"/>
        <v>0.4</v>
      </c>
      <c r="O275" s="2">
        <f t="shared" si="155"/>
        <v>360</v>
      </c>
      <c r="P275" s="2">
        <f t="shared" si="156"/>
        <v>480</v>
      </c>
      <c r="Q275" s="2">
        <f t="shared" si="157"/>
        <v>160.00000000000003</v>
      </c>
      <c r="R275" s="25">
        <f t="shared" si="134"/>
        <v>0.6</v>
      </c>
      <c r="S275" s="26">
        <f t="shared" si="135"/>
        <v>0.4</v>
      </c>
      <c r="T275" s="27">
        <f t="shared" ca="1" si="136"/>
        <v>50283816978706.078</v>
      </c>
      <c r="U275" s="27">
        <f t="shared" ca="1" si="137"/>
        <v>90451352045945.547</v>
      </c>
      <c r="V275" s="27">
        <f t="shared" ca="1" si="138"/>
        <v>40737139114763.094</v>
      </c>
      <c r="W275" s="27">
        <f t="shared" ca="1" si="128"/>
        <v>14826805212655.156</v>
      </c>
      <c r="X275" s="27">
        <f t="shared" ca="1" si="129"/>
        <v>9241570418468.0898</v>
      </c>
      <c r="Y275" s="27">
        <f t="shared" ca="1" si="130"/>
        <v>27812408298400.406</v>
      </c>
      <c r="Z275" s="25">
        <f t="shared" ca="1" si="139"/>
        <v>0.52630340122364239</v>
      </c>
      <c r="AA275" s="26">
        <f t="shared" ca="1" si="140"/>
        <v>0.47369659877635761</v>
      </c>
      <c r="AB275" s="27">
        <f t="shared" ca="1" si="141"/>
        <v>1.5565423204689715E-2</v>
      </c>
      <c r="AC275" s="27">
        <f t="shared" ca="1" si="142"/>
        <v>4.0202248166785236E-3</v>
      </c>
      <c r="AD275" s="27">
        <f t="shared" ca="1" si="143"/>
        <v>0</v>
      </c>
      <c r="AE275" s="27">
        <f t="shared" ca="1" si="144"/>
        <v>1.8428456390780399E-3</v>
      </c>
      <c r="AF275" s="27">
        <f t="shared" ca="1" si="145"/>
        <v>3.2433112671806045E-3</v>
      </c>
      <c r="AG275" s="27">
        <f t="shared" ca="1" si="146"/>
        <v>0</v>
      </c>
      <c r="AH275" s="25">
        <f t="shared" ca="1" si="132"/>
        <v>0.89736809289403152</v>
      </c>
      <c r="AI275" s="26">
        <f t="shared" ca="1" si="133"/>
        <v>0.10263190710596856</v>
      </c>
      <c r="AJ275" s="2"/>
    </row>
    <row r="276" spans="4:36" x14ac:dyDescent="0.25">
      <c r="D276" s="30">
        <f t="shared" si="127"/>
        <v>273</v>
      </c>
      <c r="E276" s="3">
        <f t="shared" si="147"/>
        <v>360</v>
      </c>
      <c r="F276" s="15">
        <f t="shared" si="148"/>
        <v>480</v>
      </c>
      <c r="G276">
        <f t="shared" si="149"/>
        <v>160.00000000000003</v>
      </c>
      <c r="H276" s="6">
        <f t="shared" si="150"/>
        <v>0.6</v>
      </c>
      <c r="I276" s="7">
        <f t="shared" si="151"/>
        <v>0.4</v>
      </c>
      <c r="J276" s="2">
        <f t="shared" si="152"/>
        <v>360</v>
      </c>
      <c r="K276" s="2">
        <f t="shared" si="153"/>
        <v>480</v>
      </c>
      <c r="L276" s="2">
        <f t="shared" si="154"/>
        <v>160.00000000000003</v>
      </c>
      <c r="M276" s="6">
        <f>(J276+K276/2)/SUM(J276:L276)</f>
        <v>0.6</v>
      </c>
      <c r="N276" s="7">
        <f t="shared" si="131"/>
        <v>0.4</v>
      </c>
      <c r="O276" s="2">
        <f t="shared" si="155"/>
        <v>360</v>
      </c>
      <c r="P276" s="2">
        <f t="shared" si="156"/>
        <v>480</v>
      </c>
      <c r="Q276" s="2">
        <f t="shared" si="157"/>
        <v>160.00000000000003</v>
      </c>
      <c r="R276" s="6">
        <f t="shared" si="134"/>
        <v>0.6</v>
      </c>
      <c r="S276" s="7">
        <f t="shared" si="135"/>
        <v>0.4</v>
      </c>
      <c r="T276" s="2">
        <f t="shared" ca="1" si="136"/>
        <v>55453196744378.344</v>
      </c>
      <c r="U276" s="2">
        <f t="shared" ca="1" si="137"/>
        <v>93717626418500.281</v>
      </c>
      <c r="V276" s="2">
        <f t="shared" ca="1" si="138"/>
        <v>50448715790477.563</v>
      </c>
      <c r="W276" s="2">
        <f t="shared" ca="1" si="128"/>
        <v>18323037518109.035</v>
      </c>
      <c r="X276" s="2">
        <f t="shared" ca="1" si="129"/>
        <v>86012848991713.609</v>
      </c>
      <c r="Y276" s="2">
        <f t="shared" ca="1" si="130"/>
        <v>31523625256927.273</v>
      </c>
      <c r="Z276" s="6">
        <f t="shared" ca="1" si="139"/>
        <v>0.51253504787191739</v>
      </c>
      <c r="AA276" s="7">
        <f t="shared" ca="1" si="140"/>
        <v>0.48746495212808266</v>
      </c>
      <c r="AB276" s="2">
        <f t="shared" ca="1" si="141"/>
        <v>1.5621816937329704E-2</v>
      </c>
      <c r="AC276" s="2">
        <f t="shared" ca="1" si="142"/>
        <v>2.7075760434784827E-3</v>
      </c>
      <c r="AD276" s="2">
        <f t="shared" ca="1" si="143"/>
        <v>0</v>
      </c>
      <c r="AE276" s="2">
        <f t="shared" ca="1" si="144"/>
        <v>1.3610206603001503E-2</v>
      </c>
      <c r="AF276" s="2">
        <f t="shared" ca="1" si="145"/>
        <v>1.787583612469449E-4</v>
      </c>
      <c r="AG276" s="2">
        <f t="shared" ca="1" si="146"/>
        <v>0</v>
      </c>
      <c r="AH276" s="6">
        <f t="shared" ca="1" si="132"/>
        <v>0.92614114263594405</v>
      </c>
      <c r="AI276" s="7">
        <f t="shared" ca="1" si="133"/>
        <v>7.3858857364056021E-2</v>
      </c>
      <c r="AJ276" s="2"/>
    </row>
    <row r="277" spans="4:36" x14ac:dyDescent="0.25">
      <c r="D277" s="29">
        <f t="shared" si="127"/>
        <v>274</v>
      </c>
      <c r="E277" s="3">
        <f t="shared" si="147"/>
        <v>360</v>
      </c>
      <c r="F277" s="15">
        <f t="shared" si="148"/>
        <v>480</v>
      </c>
      <c r="G277">
        <f t="shared" si="149"/>
        <v>160.00000000000003</v>
      </c>
      <c r="H277" s="25">
        <f t="shared" si="150"/>
        <v>0.6</v>
      </c>
      <c r="I277" s="26">
        <f t="shared" si="151"/>
        <v>0.4</v>
      </c>
      <c r="J277" s="2">
        <f t="shared" si="152"/>
        <v>360</v>
      </c>
      <c r="K277" s="2">
        <f t="shared" si="153"/>
        <v>480</v>
      </c>
      <c r="L277" s="2">
        <f t="shared" si="154"/>
        <v>160.00000000000003</v>
      </c>
      <c r="M277" s="25">
        <f>(J277+K277/2)/SUM(J277:L277)</f>
        <v>0.6</v>
      </c>
      <c r="N277" s="26">
        <f t="shared" si="131"/>
        <v>0.4</v>
      </c>
      <c r="O277" s="2">
        <f t="shared" si="155"/>
        <v>360</v>
      </c>
      <c r="P277" s="2">
        <f t="shared" si="156"/>
        <v>480</v>
      </c>
      <c r="Q277" s="2">
        <f t="shared" si="157"/>
        <v>160.00000000000003</v>
      </c>
      <c r="R277" s="25">
        <f t="shared" si="134"/>
        <v>0.6</v>
      </c>
      <c r="S277" s="26">
        <f t="shared" si="135"/>
        <v>0.4</v>
      </c>
      <c r="T277" s="27">
        <f t="shared" ca="1" si="136"/>
        <v>55130710443892.625</v>
      </c>
      <c r="U277" s="27">
        <f t="shared" ca="1" si="137"/>
        <v>112384979303752.25</v>
      </c>
      <c r="V277" s="27">
        <f t="shared" ca="1" si="138"/>
        <v>52065803101046.969</v>
      </c>
      <c r="W277" s="27">
        <f t="shared" ca="1" si="128"/>
        <v>45835339556336.922</v>
      </c>
      <c r="X277" s="27">
        <f t="shared" ca="1" si="129"/>
        <v>104527262614824.69</v>
      </c>
      <c r="Y277" s="27">
        <f t="shared" ca="1" si="130"/>
        <v>28637868119588.086</v>
      </c>
      <c r="Z277" s="25">
        <f t="shared" ca="1" si="139"/>
        <v>0.50697897464645991</v>
      </c>
      <c r="AA277" s="26">
        <f t="shared" ca="1" si="140"/>
        <v>0.49302102535354014</v>
      </c>
      <c r="AB277" s="27">
        <f t="shared" ca="1" si="141"/>
        <v>1.4159832869767047E-2</v>
      </c>
      <c r="AC277" s="27">
        <f t="shared" ca="1" si="142"/>
        <v>3.6442720435189272E-3</v>
      </c>
      <c r="AD277" s="27">
        <f t="shared" ca="1" si="143"/>
        <v>0</v>
      </c>
      <c r="AE277" s="27">
        <f t="shared" ca="1" si="144"/>
        <v>7.137264675462216E-4</v>
      </c>
      <c r="AF277" s="27">
        <f t="shared" ca="1" si="145"/>
        <v>1.4369226375717413E-3</v>
      </c>
      <c r="AG277" s="27">
        <f t="shared" ca="1" si="146"/>
        <v>0</v>
      </c>
      <c r="AH277" s="25">
        <f t="shared" ca="1" si="132"/>
        <v>0.8976564095395928</v>
      </c>
      <c r="AI277" s="26">
        <f t="shared" ca="1" si="133"/>
        <v>0.10234359046040721</v>
      </c>
      <c r="AJ277" s="2"/>
    </row>
    <row r="278" spans="4:36" x14ac:dyDescent="0.25">
      <c r="D278" s="30">
        <f t="shared" si="127"/>
        <v>275</v>
      </c>
      <c r="E278" s="3">
        <f t="shared" si="147"/>
        <v>360</v>
      </c>
      <c r="F278" s="15">
        <f t="shared" si="148"/>
        <v>480</v>
      </c>
      <c r="G278">
        <f t="shared" si="149"/>
        <v>160.00000000000003</v>
      </c>
      <c r="H278" s="6">
        <f t="shared" si="150"/>
        <v>0.6</v>
      </c>
      <c r="I278" s="7">
        <f t="shared" si="151"/>
        <v>0.4</v>
      </c>
      <c r="J278" s="2">
        <f t="shared" si="152"/>
        <v>360</v>
      </c>
      <c r="K278" s="2">
        <f t="shared" si="153"/>
        <v>480</v>
      </c>
      <c r="L278" s="2">
        <f t="shared" si="154"/>
        <v>160.00000000000003</v>
      </c>
      <c r="M278" s="6">
        <f>(J278+K278/2)/SUM(J278:L278)</f>
        <v>0.6</v>
      </c>
      <c r="N278" s="7">
        <f t="shared" si="131"/>
        <v>0.4</v>
      </c>
      <c r="O278" s="2">
        <f t="shared" si="155"/>
        <v>360</v>
      </c>
      <c r="P278" s="2">
        <f t="shared" si="156"/>
        <v>480</v>
      </c>
      <c r="Q278" s="2">
        <f t="shared" si="157"/>
        <v>160.00000000000003</v>
      </c>
      <c r="R278" s="6">
        <f t="shared" si="134"/>
        <v>0.6</v>
      </c>
      <c r="S278" s="7">
        <f t="shared" si="135"/>
        <v>0.4</v>
      </c>
      <c r="T278" s="2">
        <f t="shared" ca="1" si="136"/>
        <v>62061184320561.133</v>
      </c>
      <c r="U278" s="2">
        <f t="shared" ca="1" si="137"/>
        <v>122591810181604.22</v>
      </c>
      <c r="V278" s="2">
        <f t="shared" ca="1" si="138"/>
        <v>56886647631395.703</v>
      </c>
      <c r="W278" s="2">
        <f t="shared" ca="1" si="128"/>
        <v>33996997607837.188</v>
      </c>
      <c r="X278" s="2">
        <f t="shared" ca="1" si="129"/>
        <v>1022574028703.6302</v>
      </c>
      <c r="Y278" s="2">
        <f t="shared" ca="1" si="130"/>
        <v>53031801949626.852</v>
      </c>
      <c r="Z278" s="6">
        <f t="shared" ca="1" si="139"/>
        <v>0.51071156817874253</v>
      </c>
      <c r="AA278" s="7">
        <f t="shared" ca="1" si="140"/>
        <v>0.48928843182125742</v>
      </c>
      <c r="AB278" s="2">
        <f t="shared" ca="1" si="141"/>
        <v>1.4211356482815124E-2</v>
      </c>
      <c r="AC278" s="2">
        <f t="shared" ca="1" si="142"/>
        <v>3.1214207620541179E-3</v>
      </c>
      <c r="AD278" s="2">
        <f t="shared" ca="1" si="143"/>
        <v>0</v>
      </c>
      <c r="AE278" s="2">
        <f t="shared" ca="1" si="144"/>
        <v>1.301154937918359E-2</v>
      </c>
      <c r="AF278" s="2">
        <f t="shared" ca="1" si="145"/>
        <v>1.2649978118300608E-3</v>
      </c>
      <c r="AG278" s="2">
        <f t="shared" ca="1" si="146"/>
        <v>0</v>
      </c>
      <c r="AH278" s="6">
        <f t="shared" ca="1" si="132"/>
        <v>0.90995612768928569</v>
      </c>
      <c r="AI278" s="7">
        <f t="shared" ca="1" si="133"/>
        <v>9.0043872310714201E-2</v>
      </c>
      <c r="AJ278" s="2"/>
    </row>
    <row r="279" spans="4:36" x14ac:dyDescent="0.25">
      <c r="D279" s="29">
        <f t="shared" si="127"/>
        <v>276</v>
      </c>
      <c r="E279" s="3">
        <f t="shared" si="147"/>
        <v>360</v>
      </c>
      <c r="F279" s="15">
        <f t="shared" si="148"/>
        <v>480</v>
      </c>
      <c r="G279">
        <f t="shared" si="149"/>
        <v>160.00000000000003</v>
      </c>
      <c r="H279" s="25">
        <f t="shared" si="150"/>
        <v>0.6</v>
      </c>
      <c r="I279" s="26">
        <f t="shared" si="151"/>
        <v>0.4</v>
      </c>
      <c r="J279" s="2">
        <f t="shared" si="152"/>
        <v>360</v>
      </c>
      <c r="K279" s="2">
        <f t="shared" si="153"/>
        <v>480</v>
      </c>
      <c r="L279" s="2">
        <f t="shared" si="154"/>
        <v>160.00000000000003</v>
      </c>
      <c r="M279" s="25">
        <f>(J279+K279/2)/SUM(J279:L279)</f>
        <v>0.6</v>
      </c>
      <c r="N279" s="26">
        <f t="shared" si="131"/>
        <v>0.4</v>
      </c>
      <c r="O279" s="2">
        <f t="shared" si="155"/>
        <v>360</v>
      </c>
      <c r="P279" s="2">
        <f t="shared" si="156"/>
        <v>480</v>
      </c>
      <c r="Q279" s="2">
        <f t="shared" si="157"/>
        <v>160.00000000000003</v>
      </c>
      <c r="R279" s="25">
        <f t="shared" si="134"/>
        <v>0.6</v>
      </c>
      <c r="S279" s="26">
        <f t="shared" si="135"/>
        <v>0.4</v>
      </c>
      <c r="T279" s="27">
        <f t="shared" ca="1" si="136"/>
        <v>72325837537701.031</v>
      </c>
      <c r="U279" s="27">
        <f t="shared" ca="1" si="137"/>
        <v>120994902820303.8</v>
      </c>
      <c r="V279" s="27">
        <f t="shared" ca="1" si="138"/>
        <v>72372865988912.328</v>
      </c>
      <c r="W279" s="27">
        <f t="shared" ca="1" si="128"/>
        <v>40675109221038.617</v>
      </c>
      <c r="X279" s="27">
        <f t="shared" ca="1" si="129"/>
        <v>42937999167553.75</v>
      </c>
      <c r="Y279" s="27">
        <f t="shared" ca="1" si="130"/>
        <v>41110024664072.867</v>
      </c>
      <c r="Z279" s="25">
        <f t="shared" ca="1" si="139"/>
        <v>0.49991149871489599</v>
      </c>
      <c r="AA279" s="26">
        <f t="shared" ca="1" si="140"/>
        <v>0.50008850128510418</v>
      </c>
      <c r="AB279" s="27">
        <f t="shared" ca="1" si="141"/>
        <v>1.3441416853971148E-2</v>
      </c>
      <c r="AC279" s="27">
        <f t="shared" ca="1" si="142"/>
        <v>2.7069051329517359E-3</v>
      </c>
      <c r="AD279" s="27">
        <f t="shared" ca="1" si="143"/>
        <v>0</v>
      </c>
      <c r="AE279" s="27">
        <f t="shared" ca="1" si="144"/>
        <v>1.012445780987151E-2</v>
      </c>
      <c r="AF279" s="27">
        <f t="shared" ca="1" si="145"/>
        <v>1.0851203554019856E-3</v>
      </c>
      <c r="AG279" s="27">
        <f t="shared" ca="1" si="146"/>
        <v>0</v>
      </c>
      <c r="AH279" s="25">
        <f t="shared" ca="1" si="132"/>
        <v>0.91618617912301281</v>
      </c>
      <c r="AI279" s="26">
        <f t="shared" ca="1" si="133"/>
        <v>8.3813820876987161E-2</v>
      </c>
      <c r="AJ279" s="2"/>
    </row>
    <row r="280" spans="4:36" x14ac:dyDescent="0.25">
      <c r="D280" s="30">
        <f t="shared" si="127"/>
        <v>277</v>
      </c>
      <c r="E280" s="3">
        <f t="shared" si="147"/>
        <v>360</v>
      </c>
      <c r="F280" s="15">
        <f t="shared" si="148"/>
        <v>480</v>
      </c>
      <c r="G280">
        <f t="shared" si="149"/>
        <v>160.00000000000003</v>
      </c>
      <c r="H280" s="6">
        <f t="shared" si="150"/>
        <v>0.6</v>
      </c>
      <c r="I280" s="7">
        <f t="shared" si="151"/>
        <v>0.4</v>
      </c>
      <c r="J280" s="2">
        <f t="shared" si="152"/>
        <v>360</v>
      </c>
      <c r="K280" s="2">
        <f t="shared" si="153"/>
        <v>480</v>
      </c>
      <c r="L280" s="2">
        <f t="shared" si="154"/>
        <v>160.00000000000003</v>
      </c>
      <c r="M280" s="6">
        <f>(J280+K280/2)/SUM(J280:L280)</f>
        <v>0.6</v>
      </c>
      <c r="N280" s="7">
        <f t="shared" si="131"/>
        <v>0.4</v>
      </c>
      <c r="O280" s="2">
        <f t="shared" si="155"/>
        <v>360</v>
      </c>
      <c r="P280" s="2">
        <f t="shared" si="156"/>
        <v>480</v>
      </c>
      <c r="Q280" s="2">
        <f t="shared" si="157"/>
        <v>160.00000000000003</v>
      </c>
      <c r="R280" s="6">
        <f t="shared" si="134"/>
        <v>0.6</v>
      </c>
      <c r="S280" s="7">
        <f t="shared" si="135"/>
        <v>0.4</v>
      </c>
      <c r="T280" s="2">
        <f t="shared" ca="1" si="136"/>
        <v>75064774770956.75</v>
      </c>
      <c r="U280" s="2">
        <f t="shared" ca="1" si="137"/>
        <v>141993740375762.91</v>
      </c>
      <c r="V280" s="2">
        <f t="shared" ca="1" si="138"/>
        <v>75204451834889.25</v>
      </c>
      <c r="W280" s="2">
        <f t="shared" ca="1" si="128"/>
        <v>34064220787733.23</v>
      </c>
      <c r="X280" s="2">
        <f t="shared" ca="1" si="129"/>
        <v>93196476146242.422</v>
      </c>
      <c r="Y280" s="2">
        <f t="shared" ca="1" si="130"/>
        <v>33257898894721.25</v>
      </c>
      <c r="Z280" s="6">
        <f t="shared" ca="1" si="139"/>
        <v>0.4997610421440406</v>
      </c>
      <c r="AA280" s="7">
        <f t="shared" ca="1" si="140"/>
        <v>0.5002389578559594</v>
      </c>
      <c r="AB280" s="2">
        <f t="shared" ca="1" si="141"/>
        <v>1.2622977493658068E-2</v>
      </c>
      <c r="AC280" s="2">
        <f t="shared" ca="1" si="142"/>
        <v>2.879641196886433E-3</v>
      </c>
      <c r="AD280" s="2">
        <f t="shared" ca="1" si="143"/>
        <v>0</v>
      </c>
      <c r="AE280" s="2">
        <f t="shared" ca="1" si="144"/>
        <v>7.0469644974531934E-3</v>
      </c>
      <c r="AF280" s="2">
        <f t="shared" ca="1" si="145"/>
        <v>2.5432066651446001E-3</v>
      </c>
      <c r="AG280" s="2">
        <f t="shared" ca="1" si="146"/>
        <v>0</v>
      </c>
      <c r="AH280" s="6">
        <f t="shared" ca="1" si="132"/>
        <v>0.90712403967457411</v>
      </c>
      <c r="AI280" s="7">
        <f t="shared" ca="1" si="133"/>
        <v>9.287596032542586E-2</v>
      </c>
      <c r="AJ280" s="2"/>
    </row>
    <row r="281" spans="4:36" x14ac:dyDescent="0.25">
      <c r="D281" s="29">
        <f t="shared" si="127"/>
        <v>278</v>
      </c>
      <c r="E281" s="3">
        <f t="shared" si="147"/>
        <v>360</v>
      </c>
      <c r="F281" s="15">
        <f t="shared" si="148"/>
        <v>480</v>
      </c>
      <c r="G281">
        <f t="shared" si="149"/>
        <v>160.00000000000003</v>
      </c>
      <c r="H281" s="25">
        <f t="shared" si="150"/>
        <v>0.6</v>
      </c>
      <c r="I281" s="26">
        <f t="shared" si="151"/>
        <v>0.4</v>
      </c>
      <c r="J281" s="2">
        <f t="shared" si="152"/>
        <v>360</v>
      </c>
      <c r="K281" s="2">
        <f t="shared" si="153"/>
        <v>480</v>
      </c>
      <c r="L281" s="2">
        <f t="shared" si="154"/>
        <v>160.00000000000003</v>
      </c>
      <c r="M281" s="25">
        <f>(J281+K281/2)/SUM(J281:L281)</f>
        <v>0.6</v>
      </c>
      <c r="N281" s="26">
        <f t="shared" si="131"/>
        <v>0.4</v>
      </c>
      <c r="O281" s="2">
        <f t="shared" si="155"/>
        <v>360</v>
      </c>
      <c r="P281" s="2">
        <f t="shared" si="156"/>
        <v>480</v>
      </c>
      <c r="Q281" s="2">
        <f t="shared" si="157"/>
        <v>160.00000000000003</v>
      </c>
      <c r="R281" s="25">
        <f t="shared" si="134"/>
        <v>0.6</v>
      </c>
      <c r="S281" s="26">
        <f t="shared" si="135"/>
        <v>0.4</v>
      </c>
      <c r="T281" s="27">
        <f t="shared" ca="1" si="136"/>
        <v>79198136027667.156</v>
      </c>
      <c r="U281" s="27">
        <f t="shared" ca="1" si="137"/>
        <v>163100124983044.53</v>
      </c>
      <c r="V281" s="27">
        <f t="shared" ca="1" si="138"/>
        <v>79191002669058.094</v>
      </c>
      <c r="W281" s="27">
        <f t="shared" ca="1" si="128"/>
        <v>19348855051836.453</v>
      </c>
      <c r="X281" s="27">
        <f t="shared" ca="1" si="129"/>
        <v>137342375202883.92</v>
      </c>
      <c r="Y281" s="27">
        <f t="shared" ca="1" si="130"/>
        <v>5481770124003.9072</v>
      </c>
      <c r="Z281" s="25">
        <f t="shared" ca="1" si="139"/>
        <v>0.50001109424079593</v>
      </c>
      <c r="AA281" s="26">
        <f t="shared" ca="1" si="140"/>
        <v>0.49998890575920429</v>
      </c>
      <c r="AB281" s="27">
        <f t="shared" ca="1" si="141"/>
        <v>1.1946539112501028E-2</v>
      </c>
      <c r="AC281" s="27">
        <f t="shared" ca="1" si="142"/>
        <v>3.1011556078266397E-3</v>
      </c>
      <c r="AD281" s="27">
        <f t="shared" ca="1" si="143"/>
        <v>0</v>
      </c>
      <c r="AE281" s="27">
        <f t="shared" ca="1" si="144"/>
        <v>4.364611131543435E-3</v>
      </c>
      <c r="AF281" s="27">
        <f t="shared" ca="1" si="145"/>
        <v>6.5941622952760885E-4</v>
      </c>
      <c r="AG281" s="27">
        <f t="shared" ca="1" si="146"/>
        <v>0</v>
      </c>
      <c r="AH281" s="25">
        <f t="shared" ca="1" si="132"/>
        <v>0.89695579072197218</v>
      </c>
      <c r="AI281" s="26">
        <f t="shared" ca="1" si="133"/>
        <v>0.1030442092780279</v>
      </c>
      <c r="AJ281" s="2"/>
    </row>
    <row r="282" spans="4:36" x14ac:dyDescent="0.25">
      <c r="D282" s="30">
        <f t="shared" si="127"/>
        <v>279</v>
      </c>
      <c r="E282" s="3">
        <f t="shared" si="147"/>
        <v>360</v>
      </c>
      <c r="F282" s="15">
        <f t="shared" si="148"/>
        <v>480</v>
      </c>
      <c r="G282">
        <f t="shared" si="149"/>
        <v>160.00000000000003</v>
      </c>
      <c r="H282" s="6">
        <f t="shared" si="150"/>
        <v>0.6</v>
      </c>
      <c r="I282" s="7">
        <f t="shared" si="151"/>
        <v>0.4</v>
      </c>
      <c r="J282" s="2">
        <f t="shared" si="152"/>
        <v>360</v>
      </c>
      <c r="K282" s="2">
        <f t="shared" si="153"/>
        <v>480</v>
      </c>
      <c r="L282" s="2">
        <f t="shared" si="154"/>
        <v>160.00000000000003</v>
      </c>
      <c r="M282" s="6">
        <f>(J282+K282/2)/SUM(J282:L282)</f>
        <v>0.6</v>
      </c>
      <c r="N282" s="7">
        <f t="shared" si="131"/>
        <v>0.4</v>
      </c>
      <c r="O282" s="2">
        <f t="shared" si="155"/>
        <v>360</v>
      </c>
      <c r="P282" s="2">
        <f t="shared" si="156"/>
        <v>480</v>
      </c>
      <c r="Q282" s="2">
        <f t="shared" si="157"/>
        <v>160.00000000000003</v>
      </c>
      <c r="R282" s="6">
        <f t="shared" si="134"/>
        <v>0.6</v>
      </c>
      <c r="S282" s="7">
        <f t="shared" si="135"/>
        <v>0.4</v>
      </c>
      <c r="T282" s="2">
        <f t="shared" ca="1" si="136"/>
        <v>84211569929015.828</v>
      </c>
      <c r="U282" s="2">
        <f t="shared" ca="1" si="137"/>
        <v>187971173153512.91</v>
      </c>
      <c r="V282" s="2">
        <f t="shared" ca="1" si="138"/>
        <v>81455446965218.109</v>
      </c>
      <c r="W282" s="2">
        <f t="shared" ca="1" si="128"/>
        <v>23870545765787.906</v>
      </c>
      <c r="X282" s="2">
        <f t="shared" ca="1" si="129"/>
        <v>11083069255273.986</v>
      </c>
      <c r="Y282" s="2">
        <f t="shared" ca="1" si="130"/>
        <v>62656999229553.57</v>
      </c>
      <c r="Z282" s="6">
        <f t="shared" ca="1" si="139"/>
        <v>0.50389681182824964</v>
      </c>
      <c r="AA282" s="7">
        <f t="shared" ca="1" si="140"/>
        <v>0.49610318817175031</v>
      </c>
      <c r="AB282" s="2">
        <f t="shared" ca="1" si="141"/>
        <v>1.0978586476312471E-2</v>
      </c>
      <c r="AC282" s="2">
        <f t="shared" ca="1" si="142"/>
        <v>3.8584659777621865E-3</v>
      </c>
      <c r="AD282" s="2">
        <f t="shared" ca="1" si="143"/>
        <v>0</v>
      </c>
      <c r="AE282" s="2">
        <f t="shared" ca="1" si="144"/>
        <v>7.6509598821415514E-3</v>
      </c>
      <c r="AF282" s="2">
        <f t="shared" ca="1" si="145"/>
        <v>1.5591946433060856E-3</v>
      </c>
      <c r="AG282" s="2">
        <f t="shared" ca="1" si="146"/>
        <v>0</v>
      </c>
      <c r="AH282" s="6">
        <f t="shared" ca="1" si="132"/>
        <v>0.86997195063826349</v>
      </c>
      <c r="AI282" s="7">
        <f t="shared" ca="1" si="133"/>
        <v>0.13002804936173651</v>
      </c>
      <c r="AJ282" s="2"/>
    </row>
    <row r="283" spans="4:36" x14ac:dyDescent="0.25">
      <c r="D283" s="29">
        <f t="shared" si="127"/>
        <v>280</v>
      </c>
      <c r="E283" s="3">
        <f t="shared" si="147"/>
        <v>360</v>
      </c>
      <c r="F283" s="15">
        <f t="shared" si="148"/>
        <v>480</v>
      </c>
      <c r="G283">
        <f t="shared" si="149"/>
        <v>160.00000000000003</v>
      </c>
      <c r="H283" s="25">
        <f t="shared" si="150"/>
        <v>0.6</v>
      </c>
      <c r="I283" s="26">
        <f t="shared" si="151"/>
        <v>0.4</v>
      </c>
      <c r="J283" s="2">
        <f t="shared" si="152"/>
        <v>360</v>
      </c>
      <c r="K283" s="2">
        <f t="shared" si="153"/>
        <v>480</v>
      </c>
      <c r="L283" s="2">
        <f t="shared" si="154"/>
        <v>160.00000000000003</v>
      </c>
      <c r="M283" s="25">
        <f>(J283+K283/2)/SUM(J283:L283)</f>
        <v>0.6</v>
      </c>
      <c r="N283" s="26">
        <f t="shared" si="131"/>
        <v>0.4</v>
      </c>
      <c r="O283" s="2">
        <f t="shared" si="155"/>
        <v>360</v>
      </c>
      <c r="P283" s="2">
        <f t="shared" si="156"/>
        <v>480</v>
      </c>
      <c r="Q283" s="2">
        <f t="shared" si="157"/>
        <v>160.00000000000003</v>
      </c>
      <c r="R283" s="25">
        <f t="shared" si="134"/>
        <v>0.6</v>
      </c>
      <c r="S283" s="26">
        <f t="shared" si="135"/>
        <v>0.4</v>
      </c>
      <c r="T283" s="27">
        <f t="shared" ca="1" si="136"/>
        <v>98441153897815.094</v>
      </c>
      <c r="U283" s="27">
        <f t="shared" ca="1" si="137"/>
        <v>180823693408275.09</v>
      </c>
      <c r="V283" s="27">
        <f t="shared" ca="1" si="138"/>
        <v>109737161746431.31</v>
      </c>
      <c r="W283" s="27">
        <f t="shared" ca="1" si="128"/>
        <v>17935629725556.133</v>
      </c>
      <c r="X283" s="27">
        <f t="shared" ca="1" si="129"/>
        <v>47125320197078.438</v>
      </c>
      <c r="Y283" s="27">
        <f t="shared" ca="1" si="130"/>
        <v>25844655078097.645</v>
      </c>
      <c r="Z283" s="25">
        <f t="shared" ca="1" si="139"/>
        <v>0.48548078469295114</v>
      </c>
      <c r="AA283" s="26">
        <f t="shared" ca="1" si="140"/>
        <v>0.51451921530704881</v>
      </c>
      <c r="AB283" s="27">
        <f t="shared" ca="1" si="141"/>
        <v>1.0359751458404528E-2</v>
      </c>
      <c r="AC283" s="27">
        <f t="shared" ca="1" si="142"/>
        <v>3.2740448578321753E-3</v>
      </c>
      <c r="AD283" s="27">
        <f t="shared" ca="1" si="143"/>
        <v>0</v>
      </c>
      <c r="AE283" s="27">
        <f t="shared" ca="1" si="144"/>
        <v>9.04568136200537E-3</v>
      </c>
      <c r="AF283" s="27">
        <f t="shared" ca="1" si="145"/>
        <v>7.2220724391614563E-4</v>
      </c>
      <c r="AG283" s="27">
        <f t="shared" ca="1" si="146"/>
        <v>0</v>
      </c>
      <c r="AH283" s="25">
        <f t="shared" ca="1" si="132"/>
        <v>0.87992908277744086</v>
      </c>
      <c r="AI283" s="26">
        <f t="shared" ca="1" si="133"/>
        <v>0.12007091722255904</v>
      </c>
      <c r="AJ283" s="2"/>
    </row>
    <row r="284" spans="4:36" x14ac:dyDescent="0.25">
      <c r="D284" s="30">
        <f t="shared" ref="D284:D328" si="158">D283+1</f>
        <v>281</v>
      </c>
      <c r="E284" s="3">
        <f t="shared" si="147"/>
        <v>360</v>
      </c>
      <c r="F284" s="15">
        <f t="shared" si="148"/>
        <v>480</v>
      </c>
      <c r="G284">
        <f t="shared" si="149"/>
        <v>160.00000000000003</v>
      </c>
      <c r="H284" s="6">
        <f t="shared" si="150"/>
        <v>0.6</v>
      </c>
      <c r="I284" s="7">
        <f t="shared" si="151"/>
        <v>0.4</v>
      </c>
      <c r="J284" s="2">
        <f t="shared" si="152"/>
        <v>360</v>
      </c>
      <c r="K284" s="2">
        <f t="shared" si="153"/>
        <v>480</v>
      </c>
      <c r="L284" s="2">
        <f t="shared" si="154"/>
        <v>160.00000000000003</v>
      </c>
      <c r="M284" s="6">
        <f>(J284+K284/2)/SUM(J284:L284)</f>
        <v>0.6</v>
      </c>
      <c r="N284" s="7">
        <f t="shared" si="131"/>
        <v>0.4</v>
      </c>
      <c r="O284" s="2">
        <f t="shared" si="155"/>
        <v>360</v>
      </c>
      <c r="P284" s="2">
        <f t="shared" si="156"/>
        <v>480</v>
      </c>
      <c r="Q284" s="2">
        <f t="shared" si="157"/>
        <v>160.00000000000003</v>
      </c>
      <c r="R284" s="6">
        <f t="shared" si="134"/>
        <v>0.6</v>
      </c>
      <c r="S284" s="7">
        <f t="shared" si="135"/>
        <v>0.4</v>
      </c>
      <c r="T284" s="2">
        <f t="shared" ca="1" si="136"/>
        <v>99359492817829.797</v>
      </c>
      <c r="U284" s="2">
        <f t="shared" ca="1" si="137"/>
        <v>214502797271006.13</v>
      </c>
      <c r="V284" s="2">
        <f t="shared" ca="1" si="138"/>
        <v>114039919868937.67</v>
      </c>
      <c r="W284" s="2">
        <f t="shared" ref="W284:W328" ca="1" si="159">RAND()*T284</f>
        <v>74036799291051.922</v>
      </c>
      <c r="X284" s="2">
        <f t="shared" ref="X284:X328" ca="1" si="160">RAND()*U284</f>
        <v>131423688029716.48</v>
      </c>
      <c r="Y284" s="2">
        <f t="shared" ref="Y284:Y328" ca="1" si="161">RAND()*V284</f>
        <v>80768386970292.219</v>
      </c>
      <c r="Z284" s="6">
        <f t="shared" ca="1" si="139"/>
        <v>0.48284604903938616</v>
      </c>
      <c r="AA284" s="7">
        <f t="shared" ca="1" si="140"/>
        <v>0.5171539509606139</v>
      </c>
      <c r="AB284" s="2">
        <f t="shared" ca="1" si="141"/>
        <v>9.5627287619129663E-3</v>
      </c>
      <c r="AC284" s="2">
        <f t="shared" ca="1" si="142"/>
        <v>3.4868970672842746E-3</v>
      </c>
      <c r="AD284" s="2">
        <f t="shared" ca="1" si="143"/>
        <v>0</v>
      </c>
      <c r="AE284" s="2">
        <f t="shared" ca="1" si="144"/>
        <v>5.339605672134564E-3</v>
      </c>
      <c r="AF284" s="2">
        <f t="shared" ca="1" si="145"/>
        <v>6.1957681881062731E-4</v>
      </c>
      <c r="AG284" s="2">
        <f t="shared" ca="1" si="146"/>
        <v>0</v>
      </c>
      <c r="AH284" s="6">
        <f t="shared" ca="1" si="132"/>
        <v>0.86639858058295094</v>
      </c>
      <c r="AI284" s="7">
        <f t="shared" ca="1" si="133"/>
        <v>0.13360141941704906</v>
      </c>
      <c r="AJ284" s="2"/>
    </row>
    <row r="285" spans="4:36" x14ac:dyDescent="0.25">
      <c r="D285" s="29">
        <f t="shared" si="158"/>
        <v>282</v>
      </c>
      <c r="E285" s="3">
        <f t="shared" si="147"/>
        <v>360</v>
      </c>
      <c r="F285" s="15">
        <f t="shared" si="148"/>
        <v>480</v>
      </c>
      <c r="G285">
        <f t="shared" si="149"/>
        <v>160.00000000000003</v>
      </c>
      <c r="H285" s="25">
        <f t="shared" si="150"/>
        <v>0.6</v>
      </c>
      <c r="I285" s="26">
        <f t="shared" si="151"/>
        <v>0.4</v>
      </c>
      <c r="J285" s="2">
        <f t="shared" si="152"/>
        <v>360</v>
      </c>
      <c r="K285" s="2">
        <f t="shared" si="153"/>
        <v>480</v>
      </c>
      <c r="L285" s="2">
        <f t="shared" si="154"/>
        <v>160.00000000000003</v>
      </c>
      <c r="M285" s="25">
        <f>(J285+K285/2)/SUM(J285:L285)</f>
        <v>0.6</v>
      </c>
      <c r="N285" s="26">
        <f t="shared" si="131"/>
        <v>0.4</v>
      </c>
      <c r="O285" s="2">
        <f t="shared" si="155"/>
        <v>360</v>
      </c>
      <c r="P285" s="2">
        <f t="shared" si="156"/>
        <v>480</v>
      </c>
      <c r="Q285" s="2">
        <f t="shared" si="157"/>
        <v>160.00000000000003</v>
      </c>
      <c r="R285" s="25">
        <f t="shared" si="134"/>
        <v>0.6</v>
      </c>
      <c r="S285" s="26">
        <f t="shared" si="135"/>
        <v>0.4</v>
      </c>
      <c r="T285" s="27">
        <f t="shared" ca="1" si="136"/>
        <v>110829496567303.02</v>
      </c>
      <c r="U285" s="27">
        <f t="shared" ca="1" si="137"/>
        <v>233346661827114.13</v>
      </c>
      <c r="V285" s="27">
        <f t="shared" ca="1" si="138"/>
        <v>126516272559133.91</v>
      </c>
      <c r="W285" s="27">
        <f t="shared" ca="1" si="159"/>
        <v>78444690174416.188</v>
      </c>
      <c r="X285" s="27">
        <f t="shared" ca="1" si="160"/>
        <v>98036345184659.938</v>
      </c>
      <c r="Y285" s="27">
        <f t="shared" ca="1" si="161"/>
        <v>65784407111125.117</v>
      </c>
      <c r="Z285" s="25">
        <f t="shared" ca="1" si="139"/>
        <v>0.48333649007266605</v>
      </c>
      <c r="AA285" s="26">
        <f t="shared" ca="1" si="140"/>
        <v>0.51666350992733401</v>
      </c>
      <c r="AB285" s="27">
        <f t="shared" ca="1" si="141"/>
        <v>8.9639159175519453E-3</v>
      </c>
      <c r="AC285" s="27">
        <f t="shared" ca="1" si="142"/>
        <v>3.4845468975979333E-3</v>
      </c>
      <c r="AD285" s="27">
        <f t="shared" ca="1" si="143"/>
        <v>0</v>
      </c>
      <c r="AE285" s="27">
        <f t="shared" ca="1" si="144"/>
        <v>6.3434389733689747E-3</v>
      </c>
      <c r="AF285" s="27">
        <f t="shared" ca="1" si="145"/>
        <v>1.1876015484468712E-3</v>
      </c>
      <c r="AG285" s="27">
        <f t="shared" ca="1" si="146"/>
        <v>0</v>
      </c>
      <c r="AH285" s="25">
        <f t="shared" ca="1" si="132"/>
        <v>0.86004107698513543</v>
      </c>
      <c r="AI285" s="26">
        <f t="shared" ca="1" si="133"/>
        <v>0.13995892301486462</v>
      </c>
      <c r="AJ285" s="2"/>
    </row>
    <row r="286" spans="4:36" x14ac:dyDescent="0.25">
      <c r="D286" s="30">
        <f t="shared" si="158"/>
        <v>283</v>
      </c>
      <c r="E286" s="3">
        <f t="shared" si="147"/>
        <v>360</v>
      </c>
      <c r="F286" s="15">
        <f t="shared" si="148"/>
        <v>480</v>
      </c>
      <c r="G286">
        <f t="shared" si="149"/>
        <v>160.00000000000003</v>
      </c>
      <c r="H286" s="6">
        <f t="shared" si="150"/>
        <v>0.6</v>
      </c>
      <c r="I286" s="7">
        <f t="shared" si="151"/>
        <v>0.4</v>
      </c>
      <c r="J286" s="2">
        <f t="shared" si="152"/>
        <v>360</v>
      </c>
      <c r="K286" s="2">
        <f t="shared" si="153"/>
        <v>480</v>
      </c>
      <c r="L286" s="2">
        <f t="shared" si="154"/>
        <v>160.00000000000003</v>
      </c>
      <c r="M286" s="6">
        <f>(J286+K286/2)/SUM(J286:L286)</f>
        <v>0.6</v>
      </c>
      <c r="N286" s="7">
        <f t="shared" si="131"/>
        <v>0.4</v>
      </c>
      <c r="O286" s="2">
        <f t="shared" si="155"/>
        <v>360</v>
      </c>
      <c r="P286" s="2">
        <f t="shared" si="156"/>
        <v>480</v>
      </c>
      <c r="Q286" s="2">
        <f t="shared" si="157"/>
        <v>160.00000000000003</v>
      </c>
      <c r="R286" s="6">
        <f t="shared" si="134"/>
        <v>0.6</v>
      </c>
      <c r="S286" s="7">
        <f t="shared" si="135"/>
        <v>0.4</v>
      </c>
      <c r="T286" s="2">
        <f t="shared" ca="1" si="136"/>
        <v>125201271923961.14</v>
      </c>
      <c r="U286" s="2">
        <f t="shared" ca="1" si="137"/>
        <v>254132093968509.47</v>
      </c>
      <c r="V286" s="2">
        <f t="shared" ca="1" si="138"/>
        <v>138428308156435.55</v>
      </c>
      <c r="W286" s="2">
        <f t="shared" ca="1" si="159"/>
        <v>107004377369113.19</v>
      </c>
      <c r="X286" s="2">
        <f t="shared" ca="1" si="160"/>
        <v>49733571208437.055</v>
      </c>
      <c r="Y286" s="2">
        <f t="shared" ca="1" si="161"/>
        <v>31912141042998.625</v>
      </c>
      <c r="Z286" s="6">
        <f t="shared" ca="1" si="139"/>
        <v>0.48722671366437886</v>
      </c>
      <c r="AA286" s="7">
        <f t="shared" ca="1" si="140"/>
        <v>0.51277328633562103</v>
      </c>
      <c r="AB286" s="2">
        <f t="shared" ca="1" si="141"/>
        <v>8.5622982193242179E-3</v>
      </c>
      <c r="AC286" s="2">
        <f t="shared" ca="1" si="142"/>
        <v>3.3042941253201724E-3</v>
      </c>
      <c r="AD286" s="2">
        <f t="shared" ca="1" si="143"/>
        <v>0</v>
      </c>
      <c r="AE286" s="2">
        <f t="shared" ca="1" si="144"/>
        <v>6.2848669886924986E-3</v>
      </c>
      <c r="AF286" s="2">
        <f t="shared" ca="1" si="145"/>
        <v>8.7802645020823697E-4</v>
      </c>
      <c r="AG286" s="2">
        <f t="shared" ca="1" si="146"/>
        <v>0</v>
      </c>
      <c r="AH286" s="6">
        <f t="shared" ca="1" si="132"/>
        <v>0.86077325194323973</v>
      </c>
      <c r="AI286" s="7">
        <f t="shared" ca="1" si="133"/>
        <v>0.13922674805676041</v>
      </c>
      <c r="AJ286" s="2"/>
    </row>
    <row r="287" spans="4:36" x14ac:dyDescent="0.25">
      <c r="D287" s="29">
        <f t="shared" si="158"/>
        <v>284</v>
      </c>
      <c r="E287" s="3">
        <f t="shared" si="147"/>
        <v>360</v>
      </c>
      <c r="F287" s="15">
        <f t="shared" si="148"/>
        <v>480</v>
      </c>
      <c r="G287">
        <f t="shared" si="149"/>
        <v>160.00000000000003</v>
      </c>
      <c r="H287" s="25">
        <f t="shared" si="150"/>
        <v>0.6</v>
      </c>
      <c r="I287" s="26">
        <f t="shared" si="151"/>
        <v>0.4</v>
      </c>
      <c r="J287" s="2">
        <f t="shared" si="152"/>
        <v>360</v>
      </c>
      <c r="K287" s="2">
        <f t="shared" si="153"/>
        <v>480</v>
      </c>
      <c r="L287" s="2">
        <f t="shared" si="154"/>
        <v>160.00000000000003</v>
      </c>
      <c r="M287" s="25">
        <f>(J287+K287/2)/SUM(J287:L287)</f>
        <v>0.6</v>
      </c>
      <c r="N287" s="26">
        <f t="shared" si="131"/>
        <v>0.4</v>
      </c>
      <c r="O287" s="2">
        <f t="shared" si="155"/>
        <v>360</v>
      </c>
      <c r="P287" s="2">
        <f t="shared" si="156"/>
        <v>480</v>
      </c>
      <c r="Q287" s="2">
        <f t="shared" si="157"/>
        <v>160.00000000000003</v>
      </c>
      <c r="R287" s="25">
        <f t="shared" si="134"/>
        <v>0.6</v>
      </c>
      <c r="S287" s="26">
        <f t="shared" si="135"/>
        <v>0.4</v>
      </c>
      <c r="T287" s="27">
        <f t="shared" ca="1" si="136"/>
        <v>152279380593004.66</v>
      </c>
      <c r="U287" s="27">
        <f t="shared" ca="1" si="137"/>
        <v>272361566175741.47</v>
      </c>
      <c r="V287" s="27">
        <f t="shared" ca="1" si="138"/>
        <v>144896894685050.53</v>
      </c>
      <c r="W287" s="27">
        <f t="shared" ca="1" si="159"/>
        <v>115097359392879.86</v>
      </c>
      <c r="X287" s="27">
        <f t="shared" ca="1" si="160"/>
        <v>214931517046194.75</v>
      </c>
      <c r="Y287" s="27">
        <f t="shared" ca="1" si="161"/>
        <v>138281785065290.64</v>
      </c>
      <c r="Z287" s="25">
        <f t="shared" ca="1" si="139"/>
        <v>0.5064811197523853</v>
      </c>
      <c r="AA287" s="26">
        <f t="shared" ca="1" si="140"/>
        <v>0.49351888024761476</v>
      </c>
      <c r="AB287" s="27">
        <f t="shared" ca="1" si="141"/>
        <v>8.4242085574834109E-3</v>
      </c>
      <c r="AC287" s="27">
        <f t="shared" ca="1" si="142"/>
        <v>3.0116248702461222E-3</v>
      </c>
      <c r="AD287" s="27">
        <f t="shared" ca="1" si="143"/>
        <v>0</v>
      </c>
      <c r="AE287" s="27">
        <f t="shared" ca="1" si="144"/>
        <v>5.1447214921291756E-3</v>
      </c>
      <c r="AF287" s="27">
        <f t="shared" ca="1" si="145"/>
        <v>7.1142318612037962E-4</v>
      </c>
      <c r="AG287" s="27">
        <f t="shared" ca="1" si="146"/>
        <v>0</v>
      </c>
      <c r="AH287" s="25">
        <f t="shared" ca="1" si="132"/>
        <v>0.86832508145215048</v>
      </c>
      <c r="AI287" s="26">
        <f t="shared" ca="1" si="133"/>
        <v>0.13167491854784952</v>
      </c>
      <c r="AJ287" s="2"/>
    </row>
    <row r="288" spans="4:36" x14ac:dyDescent="0.25">
      <c r="D288" s="30">
        <f t="shared" si="158"/>
        <v>285</v>
      </c>
      <c r="E288" s="3">
        <f t="shared" si="147"/>
        <v>360</v>
      </c>
      <c r="F288" s="15">
        <f t="shared" si="148"/>
        <v>480</v>
      </c>
      <c r="G288">
        <f t="shared" si="149"/>
        <v>160.00000000000003</v>
      </c>
      <c r="H288" s="6">
        <f t="shared" si="150"/>
        <v>0.6</v>
      </c>
      <c r="I288" s="7">
        <f t="shared" si="151"/>
        <v>0.4</v>
      </c>
      <c r="J288" s="2">
        <f t="shared" si="152"/>
        <v>360</v>
      </c>
      <c r="K288" s="2">
        <f t="shared" si="153"/>
        <v>480</v>
      </c>
      <c r="L288" s="2">
        <f t="shared" si="154"/>
        <v>160.00000000000003</v>
      </c>
      <c r="M288" s="6">
        <f>(J288+K288/2)/SUM(J288:L288)</f>
        <v>0.6</v>
      </c>
      <c r="N288" s="7">
        <f t="shared" si="131"/>
        <v>0.4</v>
      </c>
      <c r="O288" s="2">
        <f t="shared" si="155"/>
        <v>360</v>
      </c>
      <c r="P288" s="2">
        <f t="shared" si="156"/>
        <v>480</v>
      </c>
      <c r="Q288" s="2">
        <f t="shared" si="157"/>
        <v>160.00000000000003</v>
      </c>
      <c r="R288" s="6">
        <f t="shared" si="134"/>
        <v>0.6</v>
      </c>
      <c r="S288" s="7">
        <f t="shared" si="135"/>
        <v>0.4</v>
      </c>
      <c r="T288" s="2">
        <f t="shared" ca="1" si="136"/>
        <v>160097237055209.31</v>
      </c>
      <c r="U288" s="2">
        <f t="shared" ca="1" si="137"/>
        <v>310860054406567.25</v>
      </c>
      <c r="V288" s="2">
        <f t="shared" ca="1" si="138"/>
        <v>155534334137399.78</v>
      </c>
      <c r="W288" s="2">
        <f t="shared" ca="1" si="159"/>
        <v>34645521220085.707</v>
      </c>
      <c r="X288" s="2">
        <f t="shared" ca="1" si="160"/>
        <v>149252464333914.44</v>
      </c>
      <c r="Y288" s="2">
        <f t="shared" ca="1" si="161"/>
        <v>51088997667032.32</v>
      </c>
      <c r="Z288" s="6">
        <f t="shared" ca="1" si="139"/>
        <v>0.50364163121370176</v>
      </c>
      <c r="AA288" s="7">
        <f t="shared" ca="1" si="140"/>
        <v>0.49635836878629808</v>
      </c>
      <c r="AB288" s="2">
        <f t="shared" ca="1" si="141"/>
        <v>7.8988891674385796E-3</v>
      </c>
      <c r="AC288" s="2">
        <f t="shared" ca="1" si="142"/>
        <v>3.0009916514374328E-3</v>
      </c>
      <c r="AD288" s="2">
        <f t="shared" ca="1" si="143"/>
        <v>0</v>
      </c>
      <c r="AE288" s="2">
        <f t="shared" ca="1" si="144"/>
        <v>6.9217251694451195E-3</v>
      </c>
      <c r="AF288" s="2">
        <f t="shared" ca="1" si="145"/>
        <v>2.731187383588908E-3</v>
      </c>
      <c r="AG288" s="2">
        <f t="shared" ca="1" si="146"/>
        <v>0</v>
      </c>
      <c r="AH288" s="6">
        <f t="shared" ca="1" si="132"/>
        <v>0.86233832730352311</v>
      </c>
      <c r="AI288" s="7">
        <f t="shared" ca="1" si="133"/>
        <v>0.13766167269647692</v>
      </c>
      <c r="AJ288" s="2"/>
    </row>
    <row r="289" spans="4:36" x14ac:dyDescent="0.25">
      <c r="D289" s="29">
        <f t="shared" si="158"/>
        <v>286</v>
      </c>
      <c r="E289" s="3">
        <f t="shared" si="147"/>
        <v>360</v>
      </c>
      <c r="F289" s="15">
        <f t="shared" si="148"/>
        <v>480</v>
      </c>
      <c r="G289">
        <f t="shared" si="149"/>
        <v>160.00000000000003</v>
      </c>
      <c r="H289" s="25">
        <f t="shared" si="150"/>
        <v>0.6</v>
      </c>
      <c r="I289" s="26">
        <f t="shared" si="151"/>
        <v>0.4</v>
      </c>
      <c r="J289" s="2">
        <f t="shared" si="152"/>
        <v>360</v>
      </c>
      <c r="K289" s="2">
        <f t="shared" si="153"/>
        <v>480</v>
      </c>
      <c r="L289" s="2">
        <f t="shared" si="154"/>
        <v>160.00000000000003</v>
      </c>
      <c r="M289" s="25">
        <f>(J289+K289/2)/SUM(J289:L289)</f>
        <v>0.6</v>
      </c>
      <c r="N289" s="26">
        <f t="shared" si="131"/>
        <v>0.4</v>
      </c>
      <c r="O289" s="2">
        <f t="shared" si="155"/>
        <v>360</v>
      </c>
      <c r="P289" s="2">
        <f t="shared" si="156"/>
        <v>480</v>
      </c>
      <c r="Q289" s="2">
        <f t="shared" si="157"/>
        <v>160.00000000000003</v>
      </c>
      <c r="R289" s="25">
        <f t="shared" si="134"/>
        <v>0.6</v>
      </c>
      <c r="S289" s="26">
        <f t="shared" si="135"/>
        <v>0.4</v>
      </c>
      <c r="T289" s="27">
        <f t="shared" ca="1" si="136"/>
        <v>168149402759076.75</v>
      </c>
      <c r="U289" s="27">
        <f t="shared" ca="1" si="137"/>
        <v>353020940478668.75</v>
      </c>
      <c r="V289" s="27">
        <f t="shared" ca="1" si="138"/>
        <v>167970444921348.28</v>
      </c>
      <c r="W289" s="27">
        <f t="shared" ca="1" si="159"/>
        <v>151391968247529.19</v>
      </c>
      <c r="X289" s="27">
        <f t="shared" ca="1" si="160"/>
        <v>309055780559481.88</v>
      </c>
      <c r="Y289" s="27">
        <f t="shared" ca="1" si="161"/>
        <v>25807065452459.184</v>
      </c>
      <c r="Z289" s="25">
        <f t="shared" ca="1" si="139"/>
        <v>0.50012984127539928</v>
      </c>
      <c r="AA289" s="26">
        <f t="shared" ca="1" si="140"/>
        <v>0.49987015872460072</v>
      </c>
      <c r="AB289" s="27">
        <f t="shared" ca="1" si="141"/>
        <v>7.4845656016222983E-3</v>
      </c>
      <c r="AC289" s="27">
        <f t="shared" ca="1" si="142"/>
        <v>2.9717779275699719E-3</v>
      </c>
      <c r="AD289" s="27">
        <f t="shared" ca="1" si="143"/>
        <v>0</v>
      </c>
      <c r="AE289" s="27">
        <f t="shared" ca="1" si="144"/>
        <v>2.837157170448415E-4</v>
      </c>
      <c r="AF289" s="27">
        <f t="shared" ca="1" si="145"/>
        <v>2.9088392039599456E-3</v>
      </c>
      <c r="AG289" s="27">
        <f t="shared" ca="1" si="146"/>
        <v>0</v>
      </c>
      <c r="AH289" s="25">
        <f t="shared" ca="1" si="132"/>
        <v>0.85789593086372451</v>
      </c>
      <c r="AI289" s="26">
        <f t="shared" ca="1" si="133"/>
        <v>0.14210406913627557</v>
      </c>
      <c r="AJ289" s="2"/>
    </row>
    <row r="290" spans="4:36" x14ac:dyDescent="0.25">
      <c r="D290" s="30">
        <f t="shared" si="158"/>
        <v>287</v>
      </c>
      <c r="E290" s="3">
        <f t="shared" si="147"/>
        <v>360</v>
      </c>
      <c r="F290" s="15">
        <f t="shared" si="148"/>
        <v>480</v>
      </c>
      <c r="G290">
        <f t="shared" si="149"/>
        <v>160.00000000000003</v>
      </c>
      <c r="H290" s="6">
        <f t="shared" si="150"/>
        <v>0.6</v>
      </c>
      <c r="I290" s="7">
        <f t="shared" si="151"/>
        <v>0.4</v>
      </c>
      <c r="J290" s="2">
        <f t="shared" si="152"/>
        <v>360</v>
      </c>
      <c r="K290" s="2">
        <f t="shared" si="153"/>
        <v>480</v>
      </c>
      <c r="L290" s="2">
        <f t="shared" si="154"/>
        <v>160.00000000000003</v>
      </c>
      <c r="M290" s="6">
        <f>(J290+K290/2)/SUM(J290:L290)</f>
        <v>0.6</v>
      </c>
      <c r="N290" s="7">
        <f t="shared" si="131"/>
        <v>0.4</v>
      </c>
      <c r="O290" s="2">
        <f t="shared" si="155"/>
        <v>360</v>
      </c>
      <c r="P290" s="2">
        <f t="shared" si="156"/>
        <v>480</v>
      </c>
      <c r="Q290" s="2">
        <f t="shared" si="157"/>
        <v>160.00000000000003</v>
      </c>
      <c r="R290" s="6">
        <f t="shared" si="134"/>
        <v>0.6</v>
      </c>
      <c r="S290" s="7">
        <f t="shared" si="135"/>
        <v>0.4</v>
      </c>
      <c r="T290" s="2">
        <f t="shared" ca="1" si="136"/>
        <v>193830594492073.16</v>
      </c>
      <c r="U290" s="2">
        <f t="shared" ca="1" si="137"/>
        <v>388371056811805.81</v>
      </c>
      <c r="V290" s="2">
        <f t="shared" ca="1" si="138"/>
        <v>175853215671124.13</v>
      </c>
      <c r="W290" s="2">
        <f t="shared" ca="1" si="159"/>
        <v>76634214703773.078</v>
      </c>
      <c r="X290" s="2">
        <f t="shared" ca="1" si="160"/>
        <v>255257063642557.81</v>
      </c>
      <c r="Y290" s="2">
        <f t="shared" ca="1" si="161"/>
        <v>76111488797740.5</v>
      </c>
      <c r="Z290" s="6">
        <f t="shared" ca="1" si="139"/>
        <v>0.51185757100451534</v>
      </c>
      <c r="AA290" s="7">
        <f t="shared" ca="1" si="140"/>
        <v>0.4881424289954846</v>
      </c>
      <c r="AB290" s="2">
        <f t="shared" ca="1" si="141"/>
        <v>7.9283439169509935E-3</v>
      </c>
      <c r="AC290" s="2">
        <f t="shared" ca="1" si="142"/>
        <v>2.2613536552210135E-3</v>
      </c>
      <c r="AD290" s="2">
        <f t="shared" ca="1" si="143"/>
        <v>0</v>
      </c>
      <c r="AE290" s="2">
        <f t="shared" ca="1" si="144"/>
        <v>1.3142252261154131E-3</v>
      </c>
      <c r="AF290" s="2">
        <f t="shared" ca="1" si="145"/>
        <v>6.1864338345305275E-6</v>
      </c>
      <c r="AG290" s="2">
        <f t="shared" ca="1" si="146"/>
        <v>0</v>
      </c>
      <c r="AH290" s="6">
        <f t="shared" ca="1" si="132"/>
        <v>0.88903725359834262</v>
      </c>
      <c r="AI290" s="7">
        <f t="shared" ca="1" si="133"/>
        <v>0.11096274640165743</v>
      </c>
      <c r="AJ290" s="2"/>
    </row>
    <row r="291" spans="4:36" x14ac:dyDescent="0.25">
      <c r="D291" s="29">
        <f t="shared" si="158"/>
        <v>288</v>
      </c>
      <c r="E291" s="3">
        <f t="shared" si="147"/>
        <v>360</v>
      </c>
      <c r="F291" s="15">
        <f t="shared" si="148"/>
        <v>480</v>
      </c>
      <c r="G291">
        <f t="shared" si="149"/>
        <v>160.00000000000003</v>
      </c>
      <c r="H291" s="25">
        <f t="shared" si="150"/>
        <v>0.6</v>
      </c>
      <c r="I291" s="26">
        <f t="shared" si="151"/>
        <v>0.4</v>
      </c>
      <c r="J291" s="2">
        <f t="shared" si="152"/>
        <v>360</v>
      </c>
      <c r="K291" s="2">
        <f t="shared" si="153"/>
        <v>480</v>
      </c>
      <c r="L291" s="2">
        <f t="shared" si="154"/>
        <v>160.00000000000003</v>
      </c>
      <c r="M291" s="25">
        <f>(J291+K291/2)/SUM(J291:L291)</f>
        <v>0.6</v>
      </c>
      <c r="N291" s="26">
        <f t="shared" si="131"/>
        <v>0.4</v>
      </c>
      <c r="O291" s="2">
        <f t="shared" si="155"/>
        <v>360</v>
      </c>
      <c r="P291" s="2">
        <f t="shared" si="156"/>
        <v>480</v>
      </c>
      <c r="Q291" s="2">
        <f t="shared" si="157"/>
        <v>160.00000000000003</v>
      </c>
      <c r="R291" s="25">
        <f t="shared" si="134"/>
        <v>0.6</v>
      </c>
      <c r="S291" s="26">
        <f t="shared" si="135"/>
        <v>0.4</v>
      </c>
      <c r="T291" s="27">
        <f t="shared" ca="1" si="136"/>
        <v>212847359156760.16</v>
      </c>
      <c r="U291" s="27">
        <f t="shared" ca="1" si="137"/>
        <v>426240134824464.88</v>
      </c>
      <c r="V291" s="27">
        <f t="shared" ca="1" si="138"/>
        <v>194772859691278.28</v>
      </c>
      <c r="W291" s="27">
        <f t="shared" ca="1" si="159"/>
        <v>206350903225097.44</v>
      </c>
      <c r="X291" s="27">
        <f t="shared" ca="1" si="160"/>
        <v>341736900137896.63</v>
      </c>
      <c r="Y291" s="27">
        <f t="shared" ca="1" si="161"/>
        <v>49490439565854.242</v>
      </c>
      <c r="Z291" s="25">
        <f t="shared" ca="1" si="139"/>
        <v>0.5108378455612369</v>
      </c>
      <c r="AA291" s="26">
        <f t="shared" ca="1" si="140"/>
        <v>0.48916215443876321</v>
      </c>
      <c r="AB291" s="27">
        <f t="shared" ca="1" si="141"/>
        <v>7.2310020039395729E-3</v>
      </c>
      <c r="AC291" s="27">
        <f t="shared" ca="1" si="142"/>
        <v>2.6431473188431123E-3</v>
      </c>
      <c r="AD291" s="27">
        <f t="shared" ca="1" si="143"/>
        <v>0</v>
      </c>
      <c r="AE291" s="27">
        <f t="shared" ca="1" si="144"/>
        <v>2.4727747949904386E-3</v>
      </c>
      <c r="AF291" s="27">
        <f t="shared" ca="1" si="145"/>
        <v>1.0945777770216593E-3</v>
      </c>
      <c r="AG291" s="27">
        <f t="shared" ca="1" si="146"/>
        <v>0</v>
      </c>
      <c r="AH291" s="25">
        <f t="shared" ca="1" si="132"/>
        <v>0.86615822627147432</v>
      </c>
      <c r="AI291" s="26">
        <f t="shared" ca="1" si="133"/>
        <v>0.13384177372852576</v>
      </c>
      <c r="AJ291" s="2"/>
    </row>
    <row r="292" spans="4:36" x14ac:dyDescent="0.25">
      <c r="D292" s="30">
        <f t="shared" si="158"/>
        <v>289</v>
      </c>
      <c r="E292" s="3">
        <f t="shared" si="147"/>
        <v>360</v>
      </c>
      <c r="F292" s="15">
        <f t="shared" si="148"/>
        <v>480</v>
      </c>
      <c r="G292">
        <f t="shared" si="149"/>
        <v>160.00000000000003</v>
      </c>
      <c r="H292" s="6">
        <f t="shared" si="150"/>
        <v>0.6</v>
      </c>
      <c r="I292" s="7">
        <f t="shared" si="151"/>
        <v>0.4</v>
      </c>
      <c r="J292" s="2">
        <f t="shared" si="152"/>
        <v>360</v>
      </c>
      <c r="K292" s="2">
        <f t="shared" si="153"/>
        <v>480</v>
      </c>
      <c r="L292" s="2">
        <f t="shared" si="154"/>
        <v>160.00000000000003</v>
      </c>
      <c r="M292" s="6">
        <f>(J292+K292/2)/SUM(J292:L292)</f>
        <v>0.6</v>
      </c>
      <c r="N292" s="7">
        <f t="shared" si="131"/>
        <v>0.4</v>
      </c>
      <c r="O292" s="2">
        <f t="shared" si="155"/>
        <v>360</v>
      </c>
      <c r="P292" s="2">
        <f t="shared" si="156"/>
        <v>480</v>
      </c>
      <c r="Q292" s="2">
        <f t="shared" si="157"/>
        <v>160.00000000000003</v>
      </c>
      <c r="R292" s="6">
        <f t="shared" si="134"/>
        <v>0.6</v>
      </c>
      <c r="S292" s="7">
        <f t="shared" si="135"/>
        <v>0.4</v>
      </c>
      <c r="T292" s="2">
        <f t="shared" ca="1" si="136"/>
        <v>246394476229004.25</v>
      </c>
      <c r="U292" s="2">
        <f t="shared" ca="1" si="137"/>
        <v>464420236575548.63</v>
      </c>
      <c r="V292" s="2">
        <f t="shared" ca="1" si="138"/>
        <v>206431676235200.88</v>
      </c>
      <c r="W292" s="2">
        <f t="shared" ca="1" si="159"/>
        <v>32302033753621.406</v>
      </c>
      <c r="X292" s="2">
        <f t="shared" ca="1" si="160"/>
        <v>202230755301483.59</v>
      </c>
      <c r="Y292" s="2">
        <f t="shared" ca="1" si="161"/>
        <v>166662216029068.16</v>
      </c>
      <c r="Z292" s="6">
        <f t="shared" ca="1" si="139"/>
        <v>0.52178411410026893</v>
      </c>
      <c r="AA292" s="7">
        <f t="shared" ca="1" si="140"/>
        <v>0.47821588589973102</v>
      </c>
      <c r="AB292" s="2">
        <f t="shared" ca="1" si="141"/>
        <v>7.0644054593325348E-3</v>
      </c>
      <c r="AC292" s="2">
        <f t="shared" ca="1" si="142"/>
        <v>2.5510860327547999E-3</v>
      </c>
      <c r="AD292" s="2">
        <f t="shared" ca="1" si="143"/>
        <v>0</v>
      </c>
      <c r="AE292" s="2">
        <f t="shared" ca="1" si="144"/>
        <v>2.5297377158651851E-3</v>
      </c>
      <c r="AF292" s="2">
        <f t="shared" ca="1" si="145"/>
        <v>1.93654865570612E-3</v>
      </c>
      <c r="AG292" s="2">
        <f t="shared" ca="1" si="146"/>
        <v>0</v>
      </c>
      <c r="AH292" s="6">
        <f t="shared" ca="1" si="132"/>
        <v>0.86734500078055765</v>
      </c>
      <c r="AI292" s="7">
        <f t="shared" ca="1" si="133"/>
        <v>0.13265499921944235</v>
      </c>
      <c r="AJ292" s="2"/>
    </row>
    <row r="293" spans="4:36" x14ac:dyDescent="0.25">
      <c r="D293" s="29">
        <f t="shared" si="158"/>
        <v>290</v>
      </c>
      <c r="E293" s="3">
        <f t="shared" si="147"/>
        <v>360</v>
      </c>
      <c r="F293" s="15">
        <f t="shared" si="148"/>
        <v>480</v>
      </c>
      <c r="G293">
        <f t="shared" si="149"/>
        <v>160.00000000000003</v>
      </c>
      <c r="H293" s="25">
        <f t="shared" si="150"/>
        <v>0.6</v>
      </c>
      <c r="I293" s="26">
        <f t="shared" si="151"/>
        <v>0.4</v>
      </c>
      <c r="J293" s="2">
        <f t="shared" si="152"/>
        <v>360</v>
      </c>
      <c r="K293" s="2">
        <f t="shared" si="153"/>
        <v>480</v>
      </c>
      <c r="L293" s="2">
        <f t="shared" si="154"/>
        <v>160.00000000000003</v>
      </c>
      <c r="M293" s="25">
        <f>(J293+K293/2)/SUM(J293:L293)</f>
        <v>0.6</v>
      </c>
      <c r="N293" s="26">
        <f t="shared" si="131"/>
        <v>0.4</v>
      </c>
      <c r="O293" s="2">
        <f t="shared" si="155"/>
        <v>360</v>
      </c>
      <c r="P293" s="2">
        <f t="shared" si="156"/>
        <v>480</v>
      </c>
      <c r="Q293" s="2">
        <f t="shared" si="157"/>
        <v>160.00000000000003</v>
      </c>
      <c r="R293" s="25">
        <f t="shared" si="134"/>
        <v>0.6</v>
      </c>
      <c r="S293" s="26">
        <f t="shared" si="135"/>
        <v>0.4</v>
      </c>
      <c r="T293" s="27">
        <f t="shared" ca="1" si="136"/>
        <v>257113442026752.81</v>
      </c>
      <c r="U293" s="27">
        <f t="shared" ca="1" si="137"/>
        <v>503988368014165.25</v>
      </c>
      <c r="V293" s="27">
        <f t="shared" ca="1" si="138"/>
        <v>247869217902811</v>
      </c>
      <c r="W293" s="27">
        <f t="shared" ca="1" si="159"/>
        <v>92230885078343.656</v>
      </c>
      <c r="X293" s="27">
        <f t="shared" ca="1" si="160"/>
        <v>127712292497888.08</v>
      </c>
      <c r="Y293" s="27">
        <f t="shared" ca="1" si="161"/>
        <v>76677305135823.203</v>
      </c>
      <c r="Z293" s="25">
        <f t="shared" ca="1" si="139"/>
        <v>0.50458101564263025</v>
      </c>
      <c r="AA293" s="26">
        <f t="shared" ca="1" si="140"/>
        <v>0.49541898435736981</v>
      </c>
      <c r="AB293" s="27">
        <f t="shared" ca="1" si="141"/>
        <v>6.7664027430685949E-3</v>
      </c>
      <c r="AC293" s="27">
        <f t="shared" ca="1" si="142"/>
        <v>2.2804401474969161E-3</v>
      </c>
      <c r="AD293" s="27">
        <f t="shared" ca="1" si="143"/>
        <v>0</v>
      </c>
      <c r="AE293" s="27">
        <f t="shared" ca="1" si="144"/>
        <v>4.2910731758387984E-4</v>
      </c>
      <c r="AF293" s="27">
        <f t="shared" ca="1" si="145"/>
        <v>1.1669183868220059E-3</v>
      </c>
      <c r="AG293" s="27">
        <f t="shared" ca="1" si="146"/>
        <v>0</v>
      </c>
      <c r="AH293" s="25">
        <f t="shared" ca="1" si="132"/>
        <v>0.87396486403698526</v>
      </c>
      <c r="AI293" s="26">
        <f t="shared" ca="1" si="133"/>
        <v>0.1260351359630148</v>
      </c>
      <c r="AJ293" s="2"/>
    </row>
    <row r="294" spans="4:36" x14ac:dyDescent="0.25">
      <c r="D294" s="30">
        <f t="shared" si="158"/>
        <v>291</v>
      </c>
      <c r="E294" s="3">
        <f t="shared" si="147"/>
        <v>360</v>
      </c>
      <c r="F294" s="15">
        <f t="shared" si="148"/>
        <v>480</v>
      </c>
      <c r="G294">
        <f t="shared" si="149"/>
        <v>160.00000000000003</v>
      </c>
      <c r="H294" s="6">
        <f t="shared" si="150"/>
        <v>0.6</v>
      </c>
      <c r="I294" s="7">
        <f t="shared" si="151"/>
        <v>0.4</v>
      </c>
      <c r="J294" s="2">
        <f t="shared" si="152"/>
        <v>360</v>
      </c>
      <c r="K294" s="2">
        <f t="shared" si="153"/>
        <v>480</v>
      </c>
      <c r="L294" s="2">
        <f t="shared" si="154"/>
        <v>160.00000000000003</v>
      </c>
      <c r="M294" s="6">
        <f>(J294+K294/2)/SUM(J294:L294)</f>
        <v>0.6</v>
      </c>
      <c r="N294" s="7">
        <f t="shared" si="131"/>
        <v>0.4</v>
      </c>
      <c r="O294" s="2">
        <f t="shared" si="155"/>
        <v>360</v>
      </c>
      <c r="P294" s="2">
        <f t="shared" si="156"/>
        <v>480</v>
      </c>
      <c r="Q294" s="2">
        <f t="shared" si="157"/>
        <v>160.00000000000003</v>
      </c>
      <c r="R294" s="6">
        <f t="shared" si="134"/>
        <v>0.6</v>
      </c>
      <c r="S294" s="7">
        <f t="shared" si="135"/>
        <v>0.4</v>
      </c>
      <c r="T294" s="2">
        <f t="shared" ca="1" si="136"/>
        <v>288258890256185.69</v>
      </c>
      <c r="U294" s="2">
        <f t="shared" ca="1" si="137"/>
        <v>547885210855730.63</v>
      </c>
      <c r="V294" s="2">
        <f t="shared" ca="1" si="138"/>
        <v>273724029626185.75</v>
      </c>
      <c r="W294" s="2">
        <f t="shared" ca="1" si="159"/>
        <v>58786666529525.109</v>
      </c>
      <c r="X294" s="2">
        <f t="shared" ca="1" si="160"/>
        <v>351979991564338.19</v>
      </c>
      <c r="Y294" s="2">
        <f t="shared" ca="1" si="161"/>
        <v>99644600271598.891</v>
      </c>
      <c r="Z294" s="6">
        <f t="shared" ca="1" si="139"/>
        <v>0.50654801242933867</v>
      </c>
      <c r="AA294" s="7">
        <f t="shared" ca="1" si="140"/>
        <v>0.49345198757066133</v>
      </c>
      <c r="AB294" s="2">
        <f t="shared" ca="1" si="141"/>
        <v>6.9481788590408768E-3</v>
      </c>
      <c r="AC294" s="2">
        <f t="shared" ca="1" si="142"/>
        <v>1.7210925742239776E-3</v>
      </c>
      <c r="AD294" s="2">
        <f t="shared" ca="1" si="143"/>
        <v>0</v>
      </c>
      <c r="AE294" s="2">
        <f t="shared" ca="1" si="144"/>
        <v>1.580600960265094E-5</v>
      </c>
      <c r="AF294" s="2">
        <f t="shared" ca="1" si="145"/>
        <v>4.358003163603977E-4</v>
      </c>
      <c r="AG294" s="2">
        <f t="shared" ca="1" si="146"/>
        <v>0</v>
      </c>
      <c r="AH294" s="6">
        <f t="shared" ca="1" si="132"/>
        <v>0.90073603142589509</v>
      </c>
      <c r="AI294" s="7">
        <f t="shared" ca="1" si="133"/>
        <v>9.9263968574105022E-2</v>
      </c>
      <c r="AJ294" s="2"/>
    </row>
    <row r="295" spans="4:36" x14ac:dyDescent="0.25">
      <c r="D295" s="29">
        <f t="shared" si="158"/>
        <v>292</v>
      </c>
      <c r="E295" s="3">
        <f t="shared" si="147"/>
        <v>360</v>
      </c>
      <c r="F295" s="15">
        <f t="shared" si="148"/>
        <v>480</v>
      </c>
      <c r="G295">
        <f t="shared" si="149"/>
        <v>160.00000000000003</v>
      </c>
      <c r="H295" s="25">
        <f t="shared" si="150"/>
        <v>0.6</v>
      </c>
      <c r="I295" s="26">
        <f t="shared" si="151"/>
        <v>0.4</v>
      </c>
      <c r="J295" s="2">
        <f t="shared" si="152"/>
        <v>360</v>
      </c>
      <c r="K295" s="2">
        <f t="shared" si="153"/>
        <v>480</v>
      </c>
      <c r="L295" s="2">
        <f t="shared" si="154"/>
        <v>160.00000000000003</v>
      </c>
      <c r="M295" s="25">
        <f>(J295+K295/2)/SUM(J295:L295)</f>
        <v>0.6</v>
      </c>
      <c r="N295" s="26">
        <f t="shared" si="131"/>
        <v>0.4</v>
      </c>
      <c r="O295" s="2">
        <f t="shared" si="155"/>
        <v>360</v>
      </c>
      <c r="P295" s="2">
        <f t="shared" si="156"/>
        <v>480</v>
      </c>
      <c r="Q295" s="2">
        <f t="shared" si="157"/>
        <v>160.00000000000003</v>
      </c>
      <c r="R295" s="25">
        <f t="shared" si="134"/>
        <v>0.6</v>
      </c>
      <c r="S295" s="26">
        <f t="shared" si="135"/>
        <v>0.4</v>
      </c>
      <c r="T295" s="27">
        <f t="shared" ca="1" si="136"/>
        <v>297564967258418.69</v>
      </c>
      <c r="U295" s="27">
        <f t="shared" ca="1" si="137"/>
        <v>631375481541214.5</v>
      </c>
      <c r="V295" s="27">
        <f t="shared" ca="1" si="138"/>
        <v>291914495012279.13</v>
      </c>
      <c r="W295" s="27">
        <f t="shared" ca="1" si="159"/>
        <v>36811303277068.406</v>
      </c>
      <c r="X295" s="27">
        <f t="shared" ca="1" si="160"/>
        <v>330963838229699.5</v>
      </c>
      <c r="Y295" s="27">
        <f t="shared" ca="1" si="161"/>
        <v>274653396981315.97</v>
      </c>
      <c r="Z295" s="25">
        <f t="shared" ca="1" si="139"/>
        <v>0.50231414562179555</v>
      </c>
      <c r="AA295" s="26">
        <f t="shared" ca="1" si="140"/>
        <v>0.4976858543782044</v>
      </c>
      <c r="AB295" s="27">
        <f t="shared" ca="1" si="141"/>
        <v>7.103106473616505E-3</v>
      </c>
      <c r="AC295" s="27">
        <f t="shared" ca="1" si="142"/>
        <v>1.3114986118228139E-3</v>
      </c>
      <c r="AD295" s="27">
        <f t="shared" ca="1" si="143"/>
        <v>0</v>
      </c>
      <c r="AE295" s="27">
        <f t="shared" ca="1" si="144"/>
        <v>3.549811503520856E-3</v>
      </c>
      <c r="AF295" s="27">
        <f t="shared" ca="1" si="145"/>
        <v>2.8644906038114429E-4</v>
      </c>
      <c r="AG295" s="27">
        <f t="shared" ca="1" si="146"/>
        <v>0</v>
      </c>
      <c r="AH295" s="25">
        <f t="shared" ca="1" si="132"/>
        <v>0.92207010320114491</v>
      </c>
      <c r="AI295" s="26">
        <f t="shared" ca="1" si="133"/>
        <v>7.7929896798855036E-2</v>
      </c>
      <c r="AJ295" s="2"/>
    </row>
    <row r="296" spans="4:36" x14ac:dyDescent="0.25">
      <c r="D296" s="30">
        <f t="shared" si="158"/>
        <v>293</v>
      </c>
      <c r="E296" s="3">
        <f t="shared" si="147"/>
        <v>360</v>
      </c>
      <c r="F296" s="15">
        <f t="shared" si="148"/>
        <v>480</v>
      </c>
      <c r="G296">
        <f t="shared" si="149"/>
        <v>160.00000000000003</v>
      </c>
      <c r="H296" s="6">
        <f t="shared" si="150"/>
        <v>0.6</v>
      </c>
      <c r="I296" s="7">
        <f t="shared" si="151"/>
        <v>0.4</v>
      </c>
      <c r="J296" s="2">
        <f t="shared" si="152"/>
        <v>360</v>
      </c>
      <c r="K296" s="2">
        <f t="shared" si="153"/>
        <v>480</v>
      </c>
      <c r="L296" s="2">
        <f t="shared" si="154"/>
        <v>160.00000000000003</v>
      </c>
      <c r="M296" s="6">
        <f>(J296+K296/2)/SUM(J296:L296)</f>
        <v>0.6</v>
      </c>
      <c r="N296" s="7">
        <f t="shared" si="131"/>
        <v>0.4</v>
      </c>
      <c r="O296" s="2">
        <f t="shared" si="155"/>
        <v>360</v>
      </c>
      <c r="P296" s="2">
        <f t="shared" si="156"/>
        <v>480</v>
      </c>
      <c r="Q296" s="2">
        <f t="shared" si="157"/>
        <v>160.00000000000003</v>
      </c>
      <c r="R296" s="6">
        <f t="shared" si="134"/>
        <v>0.6</v>
      </c>
      <c r="S296" s="7">
        <f t="shared" si="135"/>
        <v>0.4</v>
      </c>
      <c r="T296" s="2">
        <f t="shared" ca="1" si="136"/>
        <v>315041037041564.56</v>
      </c>
      <c r="U296" s="2">
        <f t="shared" ca="1" si="137"/>
        <v>673309926508681.75</v>
      </c>
      <c r="V296" s="2">
        <f t="shared" ca="1" si="138"/>
        <v>354589474642857.38</v>
      </c>
      <c r="W296" s="2">
        <f t="shared" ca="1" si="159"/>
        <v>24826009220733.348</v>
      </c>
      <c r="X296" s="2">
        <f t="shared" ca="1" si="160"/>
        <v>370120293505529.63</v>
      </c>
      <c r="Y296" s="2">
        <f t="shared" ca="1" si="161"/>
        <v>192622509425481.16</v>
      </c>
      <c r="Z296" s="6">
        <f t="shared" ca="1" si="139"/>
        <v>0.48527543125646583</v>
      </c>
      <c r="AA296" s="7">
        <f t="shared" ca="1" si="140"/>
        <v>0.51472456874353434</v>
      </c>
      <c r="AB296" s="2">
        <f t="shared" ca="1" si="141"/>
        <v>6.423795187460413E-3</v>
      </c>
      <c r="AC296" s="2">
        <f t="shared" ca="1" si="142"/>
        <v>1.5799631499214095E-3</v>
      </c>
      <c r="AD296" s="2">
        <f t="shared" ca="1" si="143"/>
        <v>0</v>
      </c>
      <c r="AE296" s="2">
        <f t="shared" ca="1" si="144"/>
        <v>4.4087447590534139E-3</v>
      </c>
      <c r="AF296" s="2">
        <f t="shared" ca="1" si="145"/>
        <v>1.4429562702769592E-3</v>
      </c>
      <c r="AG296" s="2">
        <f t="shared" ca="1" si="146"/>
        <v>0</v>
      </c>
      <c r="AH296" s="6">
        <f t="shared" ca="1" si="132"/>
        <v>0.90129867224113092</v>
      </c>
      <c r="AI296" s="7">
        <f t="shared" ca="1" si="133"/>
        <v>9.870132775886914E-2</v>
      </c>
      <c r="AJ296" s="2"/>
    </row>
    <row r="297" spans="4:36" x14ac:dyDescent="0.25">
      <c r="D297" s="29">
        <f t="shared" si="158"/>
        <v>294</v>
      </c>
      <c r="E297" s="3">
        <f t="shared" si="147"/>
        <v>360</v>
      </c>
      <c r="F297" s="15">
        <f t="shared" si="148"/>
        <v>480</v>
      </c>
      <c r="G297">
        <f t="shared" si="149"/>
        <v>160.00000000000003</v>
      </c>
      <c r="H297" s="25">
        <f t="shared" si="150"/>
        <v>0.6</v>
      </c>
      <c r="I297" s="26">
        <f t="shared" si="151"/>
        <v>0.4</v>
      </c>
      <c r="J297" s="2">
        <f t="shared" si="152"/>
        <v>360</v>
      </c>
      <c r="K297" s="2">
        <f t="shared" si="153"/>
        <v>480</v>
      </c>
      <c r="L297" s="2">
        <f t="shared" si="154"/>
        <v>160.00000000000003</v>
      </c>
      <c r="M297" s="25">
        <f>(J297+K297/2)/SUM(J297:L297)</f>
        <v>0.6</v>
      </c>
      <c r="N297" s="26">
        <f t="shared" si="131"/>
        <v>0.4</v>
      </c>
      <c r="O297" s="2">
        <f t="shared" si="155"/>
        <v>360</v>
      </c>
      <c r="P297" s="2">
        <f t="shared" si="156"/>
        <v>480</v>
      </c>
      <c r="Q297" s="2">
        <f t="shared" si="157"/>
        <v>160.00000000000003</v>
      </c>
      <c r="R297" s="25">
        <f t="shared" si="134"/>
        <v>0.6</v>
      </c>
      <c r="S297" s="26">
        <f t="shared" si="135"/>
        <v>0.4</v>
      </c>
      <c r="T297" s="27">
        <f t="shared" ca="1" si="136"/>
        <v>321926261363584.81</v>
      </c>
      <c r="U297" s="27">
        <f t="shared" ca="1" si="137"/>
        <v>755482148899714.13</v>
      </c>
      <c r="V297" s="27">
        <f t="shared" ca="1" si="138"/>
        <v>399826071749115.31</v>
      </c>
      <c r="W297" s="27">
        <f t="shared" ca="1" si="159"/>
        <v>209190147955930.38</v>
      </c>
      <c r="X297" s="27">
        <f t="shared" ca="1" si="160"/>
        <v>492597234999939</v>
      </c>
      <c r="Y297" s="27">
        <f t="shared" ca="1" si="161"/>
        <v>266176724227433.5</v>
      </c>
      <c r="Z297" s="25">
        <f t="shared" ca="1" si="139"/>
        <v>0.47363322771906569</v>
      </c>
      <c r="AA297" s="26">
        <f t="shared" ca="1" si="140"/>
        <v>0.52636677228093431</v>
      </c>
      <c r="AB297" s="27">
        <f t="shared" ca="1" si="141"/>
        <v>5.9325718023883331E-3</v>
      </c>
      <c r="AC297" s="27">
        <f t="shared" ca="1" si="142"/>
        <v>1.7308273324423561E-3</v>
      </c>
      <c r="AD297" s="27">
        <f t="shared" ca="1" si="143"/>
        <v>0</v>
      </c>
      <c r="AE297" s="27">
        <f t="shared" ca="1" si="144"/>
        <v>1.8848798806865199E-3</v>
      </c>
      <c r="AF297" s="27">
        <f t="shared" ca="1" si="145"/>
        <v>9.6689402771241867E-4</v>
      </c>
      <c r="AG297" s="27">
        <f t="shared" ca="1" si="146"/>
        <v>0</v>
      </c>
      <c r="AH297" s="25">
        <f t="shared" ca="1" si="132"/>
        <v>0.88707182661440498</v>
      </c>
      <c r="AI297" s="26">
        <f t="shared" ca="1" si="133"/>
        <v>0.1129281733855949</v>
      </c>
      <c r="AJ297" s="2"/>
    </row>
    <row r="298" spans="4:36" x14ac:dyDescent="0.25">
      <c r="D298" s="30">
        <f t="shared" si="158"/>
        <v>295</v>
      </c>
      <c r="E298" s="3">
        <f t="shared" si="147"/>
        <v>360</v>
      </c>
      <c r="F298" s="15">
        <f t="shared" si="148"/>
        <v>480</v>
      </c>
      <c r="G298">
        <f t="shared" si="149"/>
        <v>160.00000000000003</v>
      </c>
      <c r="H298" s="6">
        <f t="shared" si="150"/>
        <v>0.6</v>
      </c>
      <c r="I298" s="7">
        <f t="shared" si="151"/>
        <v>0.4</v>
      </c>
      <c r="J298" s="2">
        <f t="shared" si="152"/>
        <v>360</v>
      </c>
      <c r="K298" s="2">
        <f t="shared" si="153"/>
        <v>480</v>
      </c>
      <c r="L298" s="2">
        <f t="shared" si="154"/>
        <v>160.00000000000003</v>
      </c>
      <c r="M298" s="6">
        <f>(J298+K298/2)/SUM(J298:L298)</f>
        <v>0.6</v>
      </c>
      <c r="N298" s="7">
        <f t="shared" si="131"/>
        <v>0.4</v>
      </c>
      <c r="O298" s="2">
        <f t="shared" si="155"/>
        <v>360</v>
      </c>
      <c r="P298" s="2">
        <f t="shared" si="156"/>
        <v>480</v>
      </c>
      <c r="Q298" s="2">
        <f t="shared" si="157"/>
        <v>160.00000000000003</v>
      </c>
      <c r="R298" s="6">
        <f t="shared" si="134"/>
        <v>0.6</v>
      </c>
      <c r="S298" s="7">
        <f t="shared" si="135"/>
        <v>0.4</v>
      </c>
      <c r="T298" s="2">
        <f t="shared" ca="1" si="136"/>
        <v>363310735641829.81</v>
      </c>
      <c r="U298" s="2">
        <f t="shared" ca="1" si="137"/>
        <v>811739783148799.13</v>
      </c>
      <c r="V298" s="2">
        <f t="shared" ca="1" si="138"/>
        <v>449907411423026.75</v>
      </c>
      <c r="W298" s="2">
        <f t="shared" ca="1" si="159"/>
        <v>323030489423336.81</v>
      </c>
      <c r="X298" s="2">
        <f t="shared" ca="1" si="160"/>
        <v>50102225293311.82</v>
      </c>
      <c r="Y298" s="2">
        <f t="shared" ca="1" si="161"/>
        <v>79267283357991.172</v>
      </c>
      <c r="Z298" s="6">
        <f t="shared" ca="1" si="139"/>
        <v>0.47335417915409939</v>
      </c>
      <c r="AA298" s="7">
        <f t="shared" ca="1" si="140"/>
        <v>0.5266458208459005</v>
      </c>
      <c r="AB298" s="2">
        <f t="shared" ca="1" si="141"/>
        <v>5.6894054738016175E-3</v>
      </c>
      <c r="AC298" s="2">
        <f t="shared" ca="1" si="142"/>
        <v>1.665531213244564E-3</v>
      </c>
      <c r="AD298" s="2">
        <f t="shared" ca="1" si="143"/>
        <v>0</v>
      </c>
      <c r="AE298" s="2">
        <f t="shared" ca="1" si="144"/>
        <v>4.2179167246363478E-3</v>
      </c>
      <c r="AF298" s="2">
        <f t="shared" ca="1" si="145"/>
        <v>1.3936369706681669E-3</v>
      </c>
      <c r="AG298" s="2">
        <f t="shared" ca="1" si="146"/>
        <v>0</v>
      </c>
      <c r="AH298" s="6">
        <f t="shared" ca="1" si="132"/>
        <v>0.88677460567553446</v>
      </c>
      <c r="AI298" s="7">
        <f t="shared" ca="1" si="133"/>
        <v>0.11322539432446553</v>
      </c>
      <c r="AJ298" s="2"/>
    </row>
    <row r="299" spans="4:36" x14ac:dyDescent="0.25">
      <c r="D299" s="29">
        <f t="shared" si="158"/>
        <v>296</v>
      </c>
      <c r="E299" s="3">
        <f t="shared" si="147"/>
        <v>360</v>
      </c>
      <c r="F299" s="15">
        <f t="shared" si="148"/>
        <v>480</v>
      </c>
      <c r="G299">
        <f t="shared" si="149"/>
        <v>160.00000000000003</v>
      </c>
      <c r="H299" s="25">
        <f t="shared" si="150"/>
        <v>0.6</v>
      </c>
      <c r="I299" s="26">
        <f t="shared" si="151"/>
        <v>0.4</v>
      </c>
      <c r="J299" s="2">
        <f t="shared" si="152"/>
        <v>360</v>
      </c>
      <c r="K299" s="2">
        <f t="shared" si="153"/>
        <v>480</v>
      </c>
      <c r="L299" s="2">
        <f t="shared" si="154"/>
        <v>160.00000000000003</v>
      </c>
      <c r="M299" s="25">
        <f>(J299+K299/2)/SUM(J299:L299)</f>
        <v>0.6</v>
      </c>
      <c r="N299" s="26">
        <f t="shared" si="131"/>
        <v>0.4</v>
      </c>
      <c r="O299" s="2">
        <f t="shared" si="155"/>
        <v>360</v>
      </c>
      <c r="P299" s="2">
        <f t="shared" si="156"/>
        <v>480</v>
      </c>
      <c r="Q299" s="2">
        <f t="shared" si="157"/>
        <v>160.00000000000003</v>
      </c>
      <c r="R299" s="25">
        <f t="shared" si="134"/>
        <v>0.6</v>
      </c>
      <c r="S299" s="26">
        <f t="shared" si="135"/>
        <v>0.4</v>
      </c>
      <c r="T299" s="27">
        <f t="shared" ca="1" si="136"/>
        <v>480122927574381.31</v>
      </c>
      <c r="U299" s="27">
        <f t="shared" ca="1" si="137"/>
        <v>828167548732109.25</v>
      </c>
      <c r="V299" s="27">
        <f t="shared" ca="1" si="138"/>
        <v>479163246928530.44</v>
      </c>
      <c r="W299" s="27">
        <f t="shared" ca="1" si="159"/>
        <v>324569322081352.94</v>
      </c>
      <c r="X299" s="27">
        <f t="shared" ca="1" si="160"/>
        <v>284083444946056.88</v>
      </c>
      <c r="Y299" s="27">
        <f t="shared" ca="1" si="161"/>
        <v>21321873323151.801</v>
      </c>
      <c r="Z299" s="25">
        <f t="shared" ca="1" si="139"/>
        <v>0.50026844908860468</v>
      </c>
      <c r="AA299" s="26">
        <f t="shared" ca="1" si="140"/>
        <v>0.49973155091139532</v>
      </c>
      <c r="AB299" s="27">
        <f t="shared" ca="1" si="141"/>
        <v>5.7560328092257848E-3</v>
      </c>
      <c r="AC299" s="27">
        <f t="shared" ca="1" si="142"/>
        <v>1.3757441117002811E-3</v>
      </c>
      <c r="AD299" s="27">
        <f t="shared" ca="1" si="143"/>
        <v>0</v>
      </c>
      <c r="AE299" s="27">
        <f t="shared" ca="1" si="144"/>
        <v>2.5956992770378115E-3</v>
      </c>
      <c r="AF299" s="27">
        <f t="shared" ca="1" si="145"/>
        <v>1.0847129648638412E-4</v>
      </c>
      <c r="AG299" s="27">
        <f t="shared" ca="1" si="146"/>
        <v>0</v>
      </c>
      <c r="AH299" s="25">
        <f t="shared" ca="1" si="132"/>
        <v>0.9035482932967539</v>
      </c>
      <c r="AI299" s="26">
        <f t="shared" ca="1" si="133"/>
        <v>9.6451706703246112E-2</v>
      </c>
      <c r="AJ299" s="2"/>
    </row>
    <row r="300" spans="4:36" x14ac:dyDescent="0.25">
      <c r="D300" s="30">
        <f t="shared" si="158"/>
        <v>297</v>
      </c>
      <c r="E300" s="3">
        <f t="shared" si="147"/>
        <v>360</v>
      </c>
      <c r="F300" s="15">
        <f t="shared" si="148"/>
        <v>480</v>
      </c>
      <c r="G300">
        <f t="shared" si="149"/>
        <v>160.00000000000003</v>
      </c>
      <c r="H300" s="6">
        <f t="shared" si="150"/>
        <v>0.6</v>
      </c>
      <c r="I300" s="7">
        <f t="shared" si="151"/>
        <v>0.4</v>
      </c>
      <c r="J300" s="2">
        <f t="shared" si="152"/>
        <v>360</v>
      </c>
      <c r="K300" s="2">
        <f t="shared" si="153"/>
        <v>480</v>
      </c>
      <c r="L300" s="2">
        <f t="shared" si="154"/>
        <v>160.00000000000003</v>
      </c>
      <c r="M300" s="6">
        <f>(J300+K300/2)/SUM(J300:L300)</f>
        <v>0.6</v>
      </c>
      <c r="N300" s="7">
        <f t="shared" si="131"/>
        <v>0.4</v>
      </c>
      <c r="O300" s="2">
        <f t="shared" si="155"/>
        <v>360</v>
      </c>
      <c r="P300" s="2">
        <f t="shared" si="156"/>
        <v>480</v>
      </c>
      <c r="Q300" s="2">
        <f t="shared" si="157"/>
        <v>160.00000000000003</v>
      </c>
      <c r="R300" s="6">
        <f t="shared" si="134"/>
        <v>0.6</v>
      </c>
      <c r="S300" s="7">
        <f t="shared" si="135"/>
        <v>0.4</v>
      </c>
      <c r="T300" s="2">
        <f t="shared" ca="1" si="136"/>
        <v>539434828081762.13</v>
      </c>
      <c r="U300" s="2">
        <f t="shared" ca="1" si="137"/>
        <v>974330802773148.13</v>
      </c>
      <c r="V300" s="2">
        <f t="shared" ca="1" si="138"/>
        <v>452433464703612.81</v>
      </c>
      <c r="W300" s="2">
        <f t="shared" ca="1" si="159"/>
        <v>411587101073870.88</v>
      </c>
      <c r="X300" s="2">
        <f t="shared" ca="1" si="160"/>
        <v>254644972389979.97</v>
      </c>
      <c r="Y300" s="2">
        <f t="shared" ca="1" si="161"/>
        <v>51826507930499.922</v>
      </c>
      <c r="Z300" s="6">
        <f t="shared" ca="1" si="139"/>
        <v>0.52212425068617874</v>
      </c>
      <c r="AA300" s="7">
        <f t="shared" ca="1" si="140"/>
        <v>0.47787574931382126</v>
      </c>
      <c r="AB300" s="2">
        <f t="shared" ca="1" si="141"/>
        <v>5.5052453361118811E-3</v>
      </c>
      <c r="AC300" s="2">
        <f t="shared" ca="1" si="142"/>
        <v>1.5360472200225954E-3</v>
      </c>
      <c r="AD300" s="2">
        <f t="shared" ca="1" si="143"/>
        <v>0</v>
      </c>
      <c r="AE300" s="2">
        <f t="shared" ca="1" si="144"/>
        <v>4.7712737394210432E-4</v>
      </c>
      <c r="AF300" s="2">
        <f t="shared" ca="1" si="145"/>
        <v>5.4781119060027096E-4</v>
      </c>
      <c r="AG300" s="2">
        <f t="shared" ca="1" si="146"/>
        <v>0</v>
      </c>
      <c r="AH300" s="6">
        <f t="shared" ca="1" si="132"/>
        <v>0.89092576343214369</v>
      </c>
      <c r="AI300" s="7">
        <f t="shared" ca="1" si="133"/>
        <v>0.10907423656785634</v>
      </c>
      <c r="AJ300" s="2"/>
    </row>
    <row r="301" spans="4:36" x14ac:dyDescent="0.25">
      <c r="D301" s="29">
        <f t="shared" si="158"/>
        <v>298</v>
      </c>
      <c r="E301" s="3">
        <f t="shared" si="147"/>
        <v>360</v>
      </c>
      <c r="F301" s="15">
        <f t="shared" si="148"/>
        <v>480</v>
      </c>
      <c r="G301">
        <f t="shared" si="149"/>
        <v>160.00000000000003</v>
      </c>
      <c r="H301" s="25">
        <f t="shared" si="150"/>
        <v>0.6</v>
      </c>
      <c r="I301" s="26">
        <f t="shared" si="151"/>
        <v>0.4</v>
      </c>
      <c r="J301" s="2">
        <f t="shared" si="152"/>
        <v>360</v>
      </c>
      <c r="K301" s="2">
        <f t="shared" si="153"/>
        <v>480</v>
      </c>
      <c r="L301" s="2">
        <f t="shared" si="154"/>
        <v>160.00000000000003</v>
      </c>
      <c r="M301" s="25">
        <f>(J301+K301/2)/SUM(J301:L301)</f>
        <v>0.6</v>
      </c>
      <c r="N301" s="26">
        <f t="shared" si="131"/>
        <v>0.4</v>
      </c>
      <c r="O301" s="2">
        <f t="shared" si="155"/>
        <v>360</v>
      </c>
      <c r="P301" s="2">
        <f t="shared" si="156"/>
        <v>480</v>
      </c>
      <c r="Q301" s="2">
        <f t="shared" si="157"/>
        <v>160.00000000000003</v>
      </c>
      <c r="R301" s="25">
        <f t="shared" si="134"/>
        <v>0.6</v>
      </c>
      <c r="S301" s="26">
        <f t="shared" si="135"/>
        <v>0.4</v>
      </c>
      <c r="T301" s="27">
        <f t="shared" ca="1" si="136"/>
        <v>648714291138437</v>
      </c>
      <c r="U301" s="27">
        <f t="shared" ca="1" si="137"/>
        <v>1050901987358643.3</v>
      </c>
      <c r="V301" s="27">
        <f t="shared" ca="1" si="138"/>
        <v>463202726617295.06</v>
      </c>
      <c r="W301" s="27">
        <f t="shared" ca="1" si="159"/>
        <v>307591760794670.06</v>
      </c>
      <c r="X301" s="27">
        <f t="shared" ca="1" si="160"/>
        <v>843801098515585.5</v>
      </c>
      <c r="Y301" s="27">
        <f t="shared" ca="1" si="161"/>
        <v>93163336207208.156</v>
      </c>
      <c r="Z301" s="25">
        <f t="shared" ca="1" si="139"/>
        <v>0.54288652080513122</v>
      </c>
      <c r="AA301" s="26">
        <f t="shared" ca="1" si="140"/>
        <v>0.45711347919486878</v>
      </c>
      <c r="AB301" s="27">
        <f t="shared" ca="1" si="141"/>
        <v>5.6648349568897156E-3</v>
      </c>
      <c r="AC301" s="27">
        <f t="shared" ca="1" si="142"/>
        <v>1.2418648636920156E-3</v>
      </c>
      <c r="AD301" s="27">
        <f t="shared" ca="1" si="143"/>
        <v>0</v>
      </c>
      <c r="AE301" s="27">
        <f t="shared" ca="1" si="144"/>
        <v>3.3974134761452832E-4</v>
      </c>
      <c r="AF301" s="27">
        <f t="shared" ca="1" si="145"/>
        <v>8.2511861545453056E-4</v>
      </c>
      <c r="AG301" s="27">
        <f t="shared" ca="1" si="146"/>
        <v>0</v>
      </c>
      <c r="AH301" s="25">
        <f t="shared" ca="1" si="132"/>
        <v>0.91009708717966131</v>
      </c>
      <c r="AI301" s="26">
        <f t="shared" ca="1" si="133"/>
        <v>8.9902912820338618E-2</v>
      </c>
      <c r="AJ301" s="2"/>
    </row>
    <row r="302" spans="4:36" x14ac:dyDescent="0.25">
      <c r="D302" s="30">
        <f t="shared" si="158"/>
        <v>299</v>
      </c>
      <c r="E302" s="3">
        <f t="shared" si="147"/>
        <v>360</v>
      </c>
      <c r="F302" s="15">
        <f t="shared" si="148"/>
        <v>480</v>
      </c>
      <c r="G302">
        <f t="shared" si="149"/>
        <v>160.00000000000003</v>
      </c>
      <c r="H302" s="6">
        <f t="shared" si="150"/>
        <v>0.6</v>
      </c>
      <c r="I302" s="7">
        <f t="shared" si="151"/>
        <v>0.4</v>
      </c>
      <c r="J302" s="2">
        <f t="shared" si="152"/>
        <v>360</v>
      </c>
      <c r="K302" s="2">
        <f t="shared" si="153"/>
        <v>480</v>
      </c>
      <c r="L302" s="2">
        <f t="shared" si="154"/>
        <v>160.00000000000003</v>
      </c>
      <c r="M302" s="6">
        <f>(J302+K302/2)/SUM(J302:L302)</f>
        <v>0.6</v>
      </c>
      <c r="N302" s="7">
        <f t="shared" si="131"/>
        <v>0.4</v>
      </c>
      <c r="O302" s="2">
        <f t="shared" si="155"/>
        <v>360</v>
      </c>
      <c r="P302" s="2">
        <f t="shared" si="156"/>
        <v>480</v>
      </c>
      <c r="Q302" s="2">
        <f t="shared" si="157"/>
        <v>160.00000000000003</v>
      </c>
      <c r="R302" s="6">
        <f t="shared" si="134"/>
        <v>0.6</v>
      </c>
      <c r="S302" s="7">
        <f t="shared" si="135"/>
        <v>0.4</v>
      </c>
      <c r="T302" s="2">
        <f t="shared" ca="1" si="136"/>
        <v>690892525392832.88</v>
      </c>
      <c r="U302" s="2">
        <f t="shared" ca="1" si="137"/>
        <v>1220091294918283.8</v>
      </c>
      <c r="V302" s="2">
        <f t="shared" ca="1" si="138"/>
        <v>468117085314696.19</v>
      </c>
      <c r="W302" s="2">
        <f t="shared" ca="1" si="159"/>
        <v>545430929736385.44</v>
      </c>
      <c r="X302" s="2">
        <f t="shared" ca="1" si="160"/>
        <v>220375991732412.03</v>
      </c>
      <c r="Y302" s="2">
        <f t="shared" ca="1" si="161"/>
        <v>221414159488105.81</v>
      </c>
      <c r="Z302" s="6">
        <f t="shared" ca="1" si="139"/>
        <v>0.54681924998459386</v>
      </c>
      <c r="AA302" s="7">
        <f t="shared" ca="1" si="140"/>
        <v>0.45318075001540625</v>
      </c>
      <c r="AB302" s="2">
        <f t="shared" ca="1" si="141"/>
        <v>5.6899177155944796E-3</v>
      </c>
      <c r="AC302" s="2">
        <f t="shared" ca="1" si="142"/>
        <v>1.1092572136745112E-3</v>
      </c>
      <c r="AD302" s="2">
        <f t="shared" ca="1" si="143"/>
        <v>0</v>
      </c>
      <c r="AE302" s="2">
        <f t="shared" ca="1" si="144"/>
        <v>2.5831546621678295E-3</v>
      </c>
      <c r="AF302" s="2">
        <f t="shared" ca="1" si="145"/>
        <v>8.4865461683527395E-4</v>
      </c>
      <c r="AG302" s="2">
        <f t="shared" ca="1" si="146"/>
        <v>0</v>
      </c>
      <c r="AH302" s="6">
        <f t="shared" ca="1" si="132"/>
        <v>0.91842707201873885</v>
      </c>
      <c r="AI302" s="7">
        <f t="shared" ca="1" si="133"/>
        <v>8.1572927981261131E-2</v>
      </c>
      <c r="AJ302" s="2"/>
    </row>
    <row r="303" spans="4:36" x14ac:dyDescent="0.25">
      <c r="D303" s="29">
        <f t="shared" si="158"/>
        <v>300</v>
      </c>
      <c r="E303" s="3">
        <f t="shared" si="147"/>
        <v>360</v>
      </c>
      <c r="F303" s="15">
        <f t="shared" si="148"/>
        <v>480</v>
      </c>
      <c r="G303">
        <f t="shared" si="149"/>
        <v>160.00000000000003</v>
      </c>
      <c r="H303" s="25">
        <f t="shared" si="150"/>
        <v>0.6</v>
      </c>
      <c r="I303" s="26">
        <f t="shared" si="151"/>
        <v>0.4</v>
      </c>
      <c r="J303" s="2">
        <f t="shared" si="152"/>
        <v>360</v>
      </c>
      <c r="K303" s="2">
        <f t="shared" si="153"/>
        <v>480</v>
      </c>
      <c r="L303" s="2">
        <f t="shared" si="154"/>
        <v>160.00000000000003</v>
      </c>
      <c r="M303" s="25">
        <f>(J303+K303/2)/SUM(J303:L303)</f>
        <v>0.6</v>
      </c>
      <c r="N303" s="26">
        <f t="shared" si="131"/>
        <v>0.4</v>
      </c>
      <c r="O303" s="2">
        <f t="shared" si="155"/>
        <v>360</v>
      </c>
      <c r="P303" s="2">
        <f t="shared" si="156"/>
        <v>480</v>
      </c>
      <c r="Q303" s="2">
        <f t="shared" si="157"/>
        <v>160.00000000000003</v>
      </c>
      <c r="R303" s="25">
        <f t="shared" si="134"/>
        <v>0.6</v>
      </c>
      <c r="S303" s="26">
        <f t="shared" si="135"/>
        <v>0.4</v>
      </c>
      <c r="T303" s="27">
        <f t="shared" ca="1" si="136"/>
        <v>842821260165406.38</v>
      </c>
      <c r="U303" s="27">
        <f t="shared" ca="1" si="137"/>
        <v>1232228613113015</v>
      </c>
      <c r="V303" s="27">
        <f t="shared" ca="1" si="138"/>
        <v>541961122909972.88</v>
      </c>
      <c r="W303" s="27">
        <f t="shared" ca="1" si="159"/>
        <v>81570181961014.031</v>
      </c>
      <c r="X303" s="27">
        <f t="shared" ca="1" si="160"/>
        <v>885267332336213.38</v>
      </c>
      <c r="Y303" s="27">
        <f t="shared" ca="1" si="161"/>
        <v>238191857265738.22</v>
      </c>
      <c r="Z303" s="25">
        <f t="shared" ca="1" si="139"/>
        <v>0.55748163414170371</v>
      </c>
      <c r="AA303" s="26">
        <f t="shared" ca="1" si="140"/>
        <v>0.44251836585829635</v>
      </c>
      <c r="AB303" s="27">
        <f t="shared" ca="1" si="141"/>
        <v>5.5990286051897237E-3</v>
      </c>
      <c r="AC303" s="27">
        <f t="shared" ca="1" si="142"/>
        <v>1.0024116009785713E-3</v>
      </c>
      <c r="AD303" s="27">
        <f t="shared" ca="1" si="143"/>
        <v>0</v>
      </c>
      <c r="AE303" s="27">
        <f t="shared" ca="1" si="144"/>
        <v>9.6212639600373219E-4</v>
      </c>
      <c r="AF303" s="27">
        <f t="shared" ca="1" si="145"/>
        <v>4.190802753677354E-4</v>
      </c>
      <c r="AG303" s="27">
        <f t="shared" ca="1" si="146"/>
        <v>0</v>
      </c>
      <c r="AH303" s="25">
        <f t="shared" ca="1" si="132"/>
        <v>0.92407629474232511</v>
      </c>
      <c r="AI303" s="26">
        <f t="shared" ca="1" si="133"/>
        <v>7.5923705257674806E-2</v>
      </c>
      <c r="AJ303" s="2"/>
    </row>
    <row r="304" spans="4:36" x14ac:dyDescent="0.25">
      <c r="D304" s="30">
        <f t="shared" si="158"/>
        <v>301</v>
      </c>
      <c r="E304" s="3">
        <f t="shared" si="147"/>
        <v>360</v>
      </c>
      <c r="F304" s="15">
        <f t="shared" si="148"/>
        <v>480</v>
      </c>
      <c r="G304">
        <f t="shared" si="149"/>
        <v>160.00000000000003</v>
      </c>
      <c r="H304" s="6">
        <f t="shared" si="150"/>
        <v>0.6</v>
      </c>
      <c r="I304" s="7">
        <f t="shared" si="151"/>
        <v>0.4</v>
      </c>
      <c r="J304" s="2">
        <f t="shared" si="152"/>
        <v>360</v>
      </c>
      <c r="K304" s="2">
        <f t="shared" si="153"/>
        <v>480</v>
      </c>
      <c r="L304" s="2">
        <f t="shared" si="154"/>
        <v>160.00000000000003</v>
      </c>
      <c r="M304" s="6">
        <f>(J304+K304/2)/SUM(J304:L304)</f>
        <v>0.6</v>
      </c>
      <c r="N304" s="7">
        <f t="shared" si="131"/>
        <v>0.4</v>
      </c>
      <c r="O304" s="2">
        <f t="shared" si="155"/>
        <v>360</v>
      </c>
      <c r="P304" s="2">
        <f t="shared" si="156"/>
        <v>480</v>
      </c>
      <c r="Q304" s="2">
        <f t="shared" si="157"/>
        <v>160.00000000000003</v>
      </c>
      <c r="R304" s="6">
        <f t="shared" si="134"/>
        <v>0.6</v>
      </c>
      <c r="S304" s="7">
        <f t="shared" si="135"/>
        <v>0.4</v>
      </c>
      <c r="T304" s="2">
        <f t="shared" ca="1" si="136"/>
        <v>831044709984861.25</v>
      </c>
      <c r="U304" s="2">
        <f t="shared" ca="1" si="137"/>
        <v>1483468650767401</v>
      </c>
      <c r="V304" s="2">
        <f t="shared" ca="1" si="138"/>
        <v>564198735054971.88</v>
      </c>
      <c r="W304" s="2">
        <f t="shared" ca="1" si="159"/>
        <v>664603686131051.25</v>
      </c>
      <c r="X304" s="2">
        <f t="shared" ca="1" si="160"/>
        <v>566456361940960.63</v>
      </c>
      <c r="Y304" s="2">
        <f t="shared" ca="1" si="161"/>
        <v>501175623415636.13</v>
      </c>
      <c r="Z304" s="6">
        <f t="shared" ca="1" si="139"/>
        <v>0.54634815258506464</v>
      </c>
      <c r="AA304" s="7">
        <f t="shared" ca="1" si="140"/>
        <v>0.45365184741493547</v>
      </c>
      <c r="AB304" s="2">
        <f t="shared" ca="1" si="141"/>
        <v>5.2219223826495496E-3</v>
      </c>
      <c r="AC304" s="2">
        <f t="shared" ca="1" si="142"/>
        <v>1.2109772040240171E-3</v>
      </c>
      <c r="AD304" s="2">
        <f t="shared" ca="1" si="143"/>
        <v>0</v>
      </c>
      <c r="AE304" s="2">
        <f t="shared" ca="1" si="144"/>
        <v>3.6217090807210764E-3</v>
      </c>
      <c r="AF304" s="2">
        <f t="shared" ca="1" si="145"/>
        <v>1.0785863358522008E-4</v>
      </c>
      <c r="AG304" s="2">
        <f t="shared" ca="1" si="146"/>
        <v>0</v>
      </c>
      <c r="AH304" s="6">
        <f t="shared" ca="1" si="132"/>
        <v>0.9058762547349033</v>
      </c>
      <c r="AI304" s="7">
        <f t="shared" ca="1" si="133"/>
        <v>9.4123745265096689E-2</v>
      </c>
      <c r="AJ304" s="2"/>
    </row>
    <row r="305" spans="4:36" x14ac:dyDescent="0.25">
      <c r="D305" s="29">
        <f t="shared" si="158"/>
        <v>302</v>
      </c>
      <c r="E305" s="3">
        <f t="shared" si="147"/>
        <v>360</v>
      </c>
      <c r="F305" s="15">
        <f t="shared" si="148"/>
        <v>480</v>
      </c>
      <c r="G305">
        <f t="shared" si="149"/>
        <v>160.00000000000003</v>
      </c>
      <c r="H305" s="25">
        <f t="shared" si="150"/>
        <v>0.6</v>
      </c>
      <c r="I305" s="26">
        <f t="shared" si="151"/>
        <v>0.4</v>
      </c>
      <c r="J305" s="2">
        <f t="shared" si="152"/>
        <v>360</v>
      </c>
      <c r="K305" s="2">
        <f t="shared" si="153"/>
        <v>480</v>
      </c>
      <c r="L305" s="2">
        <f t="shared" si="154"/>
        <v>160.00000000000003</v>
      </c>
      <c r="M305" s="25">
        <f>(J305+K305/2)/SUM(J305:L305)</f>
        <v>0.6</v>
      </c>
      <c r="N305" s="26">
        <f t="shared" si="131"/>
        <v>0.4</v>
      </c>
      <c r="O305" s="2">
        <f t="shared" si="155"/>
        <v>360</v>
      </c>
      <c r="P305" s="2">
        <f t="shared" si="156"/>
        <v>480</v>
      </c>
      <c r="Q305" s="2">
        <f t="shared" si="157"/>
        <v>160.00000000000003</v>
      </c>
      <c r="R305" s="25">
        <f t="shared" si="134"/>
        <v>0.6</v>
      </c>
      <c r="S305" s="26">
        <f t="shared" si="135"/>
        <v>0.4</v>
      </c>
      <c r="T305" s="27">
        <f t="shared" ca="1" si="136"/>
        <v>969731939916007.5</v>
      </c>
      <c r="U305" s="27">
        <f t="shared" ca="1" si="137"/>
        <v>1521124657662956.5</v>
      </c>
      <c r="V305" s="27">
        <f t="shared" ca="1" si="138"/>
        <v>675726707808994.13</v>
      </c>
      <c r="W305" s="27">
        <f t="shared" ca="1" si="159"/>
        <v>413138223345182</v>
      </c>
      <c r="X305" s="27">
        <f t="shared" ca="1" si="160"/>
        <v>780945634378572.38</v>
      </c>
      <c r="Y305" s="27">
        <f t="shared" ca="1" si="161"/>
        <v>355278023248714.06</v>
      </c>
      <c r="Z305" s="25">
        <f t="shared" ca="1" si="139"/>
        <v>0.54642310082396417</v>
      </c>
      <c r="AA305" s="26">
        <f t="shared" ca="1" si="140"/>
        <v>0.45357689917603594</v>
      </c>
      <c r="AB305" s="27">
        <f t="shared" ca="1" si="141"/>
        <v>4.9010370241198437E-3</v>
      </c>
      <c r="AC305" s="27">
        <f t="shared" ca="1" si="142"/>
        <v>1.2887531260759501E-3</v>
      </c>
      <c r="AD305" s="27">
        <f t="shared" ca="1" si="143"/>
        <v>0</v>
      </c>
      <c r="AE305" s="27">
        <f t="shared" ca="1" si="144"/>
        <v>1.0895234619956479E-3</v>
      </c>
      <c r="AF305" s="27">
        <f t="shared" ca="1" si="145"/>
        <v>9.3383043404228429E-4</v>
      </c>
      <c r="AG305" s="27">
        <f t="shared" ca="1" si="146"/>
        <v>0</v>
      </c>
      <c r="AH305" s="25">
        <f t="shared" ca="1" si="132"/>
        <v>0.89589686444901651</v>
      </c>
      <c r="AI305" s="26">
        <f t="shared" ca="1" si="133"/>
        <v>0.10410313555098347</v>
      </c>
      <c r="AJ305" s="2"/>
    </row>
    <row r="306" spans="4:36" x14ac:dyDescent="0.25">
      <c r="D306" s="30">
        <f t="shared" si="158"/>
        <v>303</v>
      </c>
      <c r="E306" s="3">
        <f t="shared" si="147"/>
        <v>360</v>
      </c>
      <c r="F306" s="15">
        <f t="shared" si="148"/>
        <v>480</v>
      </c>
      <c r="G306">
        <f t="shared" si="149"/>
        <v>160.00000000000003</v>
      </c>
      <c r="H306" s="6">
        <f t="shared" si="150"/>
        <v>0.6</v>
      </c>
      <c r="I306" s="7">
        <f t="shared" si="151"/>
        <v>0.4</v>
      </c>
      <c r="J306" s="2">
        <f t="shared" si="152"/>
        <v>360</v>
      </c>
      <c r="K306" s="2">
        <f t="shared" si="153"/>
        <v>480</v>
      </c>
      <c r="L306" s="2">
        <f t="shared" si="154"/>
        <v>160.00000000000003</v>
      </c>
      <c r="M306" s="6">
        <f>(J306+K306/2)/SUM(J306:L306)</f>
        <v>0.6</v>
      </c>
      <c r="N306" s="7">
        <f t="shared" si="131"/>
        <v>0.4</v>
      </c>
      <c r="O306" s="2">
        <f t="shared" si="155"/>
        <v>360</v>
      </c>
      <c r="P306" s="2">
        <f t="shared" si="156"/>
        <v>480</v>
      </c>
      <c r="Q306" s="2">
        <f t="shared" si="157"/>
        <v>160.00000000000003</v>
      </c>
      <c r="R306" s="6">
        <f t="shared" si="134"/>
        <v>0.6</v>
      </c>
      <c r="S306" s="7">
        <f t="shared" si="135"/>
        <v>0.4</v>
      </c>
      <c r="T306" s="2">
        <f t="shared" ca="1" si="136"/>
        <v>1029909882906430.8</v>
      </c>
      <c r="U306" s="2">
        <f t="shared" ca="1" si="137"/>
        <v>1729252560554558.3</v>
      </c>
      <c r="V306" s="2">
        <f t="shared" ca="1" si="138"/>
        <v>724079192465765.5</v>
      </c>
      <c r="W306" s="2">
        <f t="shared" ca="1" si="159"/>
        <v>481800787867595.06</v>
      </c>
      <c r="X306" s="2">
        <f t="shared" ca="1" si="160"/>
        <v>58605223177143.016</v>
      </c>
      <c r="Y306" s="2">
        <f t="shared" ca="1" si="161"/>
        <v>204063779226590.13</v>
      </c>
      <c r="Z306" s="6">
        <f t="shared" ca="1" si="139"/>
        <v>0.54390029782692584</v>
      </c>
      <c r="AA306" s="7">
        <f t="shared" ca="1" si="140"/>
        <v>0.45609970217307422</v>
      </c>
      <c r="AB306" s="2">
        <f t="shared" ca="1" si="141"/>
        <v>4.7998656448771503E-3</v>
      </c>
      <c r="AC306" s="2">
        <f t="shared" ca="1" si="142"/>
        <v>1.1809072635281773E-3</v>
      </c>
      <c r="AD306" s="2">
        <f t="shared" ca="1" si="143"/>
        <v>0</v>
      </c>
      <c r="AE306" s="2">
        <f t="shared" ca="1" si="144"/>
        <v>3.1198359006847135E-3</v>
      </c>
      <c r="AF306" s="2">
        <f t="shared" ca="1" si="145"/>
        <v>1.095920382228642E-3</v>
      </c>
      <c r="AG306" s="2">
        <f t="shared" ca="1" si="146"/>
        <v>0</v>
      </c>
      <c r="AH306" s="6">
        <f t="shared" ca="1" si="132"/>
        <v>0.90127469462445731</v>
      </c>
      <c r="AI306" s="7">
        <f t="shared" ca="1" si="133"/>
        <v>9.8725305375542707E-2</v>
      </c>
      <c r="AJ306" s="2"/>
    </row>
    <row r="307" spans="4:36" x14ac:dyDescent="0.25">
      <c r="D307" s="29">
        <f t="shared" si="158"/>
        <v>304</v>
      </c>
      <c r="E307" s="3">
        <f t="shared" si="147"/>
        <v>360</v>
      </c>
      <c r="F307" s="15">
        <f t="shared" si="148"/>
        <v>480</v>
      </c>
      <c r="G307">
        <f t="shared" si="149"/>
        <v>160.00000000000003</v>
      </c>
      <c r="H307" s="25">
        <f t="shared" si="150"/>
        <v>0.6</v>
      </c>
      <c r="I307" s="26">
        <f t="shared" si="151"/>
        <v>0.4</v>
      </c>
      <c r="J307" s="2">
        <f t="shared" si="152"/>
        <v>360</v>
      </c>
      <c r="K307" s="2">
        <f t="shared" si="153"/>
        <v>480</v>
      </c>
      <c r="L307" s="2">
        <f t="shared" si="154"/>
        <v>160.00000000000003</v>
      </c>
      <c r="M307" s="25">
        <f>(J307+K307/2)/SUM(J307:L307)</f>
        <v>0.6</v>
      </c>
      <c r="N307" s="26">
        <f t="shared" si="131"/>
        <v>0.4</v>
      </c>
      <c r="O307" s="2">
        <f t="shared" si="155"/>
        <v>360</v>
      </c>
      <c r="P307" s="2">
        <f t="shared" si="156"/>
        <v>480</v>
      </c>
      <c r="Q307" s="2">
        <f t="shared" si="157"/>
        <v>160.00000000000003</v>
      </c>
      <c r="R307" s="25">
        <f t="shared" si="134"/>
        <v>0.6</v>
      </c>
      <c r="S307" s="26">
        <f t="shared" si="135"/>
        <v>0.4</v>
      </c>
      <c r="T307" s="27">
        <f t="shared" ca="1" si="136"/>
        <v>1255864796174455.8</v>
      </c>
      <c r="U307" s="27">
        <f t="shared" ca="1" si="137"/>
        <v>1755615100342622.3</v>
      </c>
      <c r="V307" s="27">
        <f t="shared" ca="1" si="138"/>
        <v>820085903002352</v>
      </c>
      <c r="W307" s="27">
        <f t="shared" ca="1" si="159"/>
        <v>529184480936997.88</v>
      </c>
      <c r="X307" s="27">
        <f t="shared" ca="1" si="160"/>
        <v>753298955992312</v>
      </c>
      <c r="Y307" s="27">
        <f t="shared" ca="1" si="161"/>
        <v>337397902112934.19</v>
      </c>
      <c r="Z307" s="25">
        <f t="shared" ca="1" si="139"/>
        <v>0.5568669463051843</v>
      </c>
      <c r="AA307" s="26">
        <f t="shared" ca="1" si="140"/>
        <v>0.4431330536948157</v>
      </c>
      <c r="AB307" s="27">
        <f t="shared" ca="1" si="141"/>
        <v>4.8026156674002268E-3</v>
      </c>
      <c r="AC307" s="27">
        <f t="shared" ca="1" si="142"/>
        <v>9.5592783722024308E-4</v>
      </c>
      <c r="AD307" s="27">
        <f t="shared" ca="1" si="143"/>
        <v>0</v>
      </c>
      <c r="AE307" s="27">
        <f t="shared" ca="1" si="144"/>
        <v>2.4348737549370293E-3</v>
      </c>
      <c r="AF307" s="27">
        <f t="shared" ca="1" si="145"/>
        <v>3.5451191424896811E-5</v>
      </c>
      <c r="AG307" s="27">
        <f t="shared" ca="1" si="146"/>
        <v>0</v>
      </c>
      <c r="AH307" s="25">
        <f t="shared" ca="1" si="132"/>
        <v>0.91699916511412671</v>
      </c>
      <c r="AI307" s="26">
        <f t="shared" ca="1" si="133"/>
        <v>8.3000834885873259E-2</v>
      </c>
      <c r="AJ307" s="2"/>
    </row>
    <row r="308" spans="4:36" x14ac:dyDescent="0.25">
      <c r="D308" s="30">
        <f t="shared" si="158"/>
        <v>305</v>
      </c>
      <c r="E308" s="3">
        <f t="shared" si="147"/>
        <v>360</v>
      </c>
      <c r="F308" s="15">
        <f t="shared" si="148"/>
        <v>480</v>
      </c>
      <c r="G308">
        <f t="shared" si="149"/>
        <v>160.00000000000003</v>
      </c>
      <c r="H308" s="6">
        <f t="shared" si="150"/>
        <v>0.6</v>
      </c>
      <c r="I308" s="7">
        <f t="shared" si="151"/>
        <v>0.4</v>
      </c>
      <c r="J308" s="2">
        <f t="shared" si="152"/>
        <v>360</v>
      </c>
      <c r="K308" s="2">
        <f t="shared" si="153"/>
        <v>480</v>
      </c>
      <c r="L308" s="2">
        <f t="shared" si="154"/>
        <v>160.00000000000003</v>
      </c>
      <c r="M308" s="6">
        <f>(J308+K308/2)/SUM(J308:L308)</f>
        <v>0.6</v>
      </c>
      <c r="N308" s="7">
        <f t="shared" si="131"/>
        <v>0.4</v>
      </c>
      <c r="O308" s="2">
        <f t="shared" si="155"/>
        <v>360</v>
      </c>
      <c r="P308" s="2">
        <f t="shared" si="156"/>
        <v>480</v>
      </c>
      <c r="Q308" s="2">
        <f t="shared" si="157"/>
        <v>160.00000000000003</v>
      </c>
      <c r="R308" s="6">
        <f t="shared" si="134"/>
        <v>0.6</v>
      </c>
      <c r="S308" s="7">
        <f t="shared" si="135"/>
        <v>0.4</v>
      </c>
      <c r="T308" s="2">
        <f t="shared" ca="1" si="136"/>
        <v>1313341584585416.8</v>
      </c>
      <c r="U308" s="2">
        <f t="shared" ca="1" si="137"/>
        <v>2069182098878850.3</v>
      </c>
      <c r="V308" s="2">
        <f t="shared" ca="1" si="138"/>
        <v>832198696007106.25</v>
      </c>
      <c r="W308" s="2">
        <f t="shared" ca="1" si="159"/>
        <v>1194477231238137</v>
      </c>
      <c r="X308" s="2">
        <f t="shared" ca="1" si="160"/>
        <v>883095434099197.63</v>
      </c>
      <c r="Y308" s="2">
        <f t="shared" ca="1" si="161"/>
        <v>115004167537457.64</v>
      </c>
      <c r="Z308" s="6">
        <f t="shared" ca="1" si="139"/>
        <v>0.55707883524212787</v>
      </c>
      <c r="AA308" s="7">
        <f t="shared" ca="1" si="140"/>
        <v>0.4429211647578723</v>
      </c>
      <c r="AB308" s="2">
        <f t="shared" ca="1" si="141"/>
        <v>4.4628173880332973E-3</v>
      </c>
      <c r="AC308" s="2">
        <f t="shared" ca="1" si="142"/>
        <v>1.1361125627794072E-3</v>
      </c>
      <c r="AD308" s="2">
        <f t="shared" ca="1" si="143"/>
        <v>0</v>
      </c>
      <c r="AE308" s="2">
        <f t="shared" ca="1" si="144"/>
        <v>2.2264767350262294E-3</v>
      </c>
      <c r="AF308" s="2">
        <f t="shared" ca="1" si="145"/>
        <v>8.9983918463462165E-4</v>
      </c>
      <c r="AG308" s="2">
        <f t="shared" ca="1" si="146"/>
        <v>0</v>
      </c>
      <c r="AH308" s="6">
        <f t="shared" ca="1" si="132"/>
        <v>0.89854199170553151</v>
      </c>
      <c r="AI308" s="7">
        <f t="shared" ca="1" si="133"/>
        <v>0.10145800829446852</v>
      </c>
      <c r="AJ308" s="2"/>
    </row>
    <row r="309" spans="4:36" x14ac:dyDescent="0.25">
      <c r="D309" s="29">
        <f t="shared" si="158"/>
        <v>306</v>
      </c>
      <c r="E309" s="3">
        <f t="shared" si="147"/>
        <v>360</v>
      </c>
      <c r="F309" s="15">
        <f t="shared" si="148"/>
        <v>480</v>
      </c>
      <c r="G309">
        <f t="shared" si="149"/>
        <v>160.00000000000003</v>
      </c>
      <c r="H309" s="25">
        <f t="shared" si="150"/>
        <v>0.6</v>
      </c>
      <c r="I309" s="26">
        <f t="shared" si="151"/>
        <v>0.4</v>
      </c>
      <c r="J309" s="2">
        <f t="shared" si="152"/>
        <v>360</v>
      </c>
      <c r="K309" s="2">
        <f t="shared" si="153"/>
        <v>480</v>
      </c>
      <c r="L309" s="2">
        <f t="shared" si="154"/>
        <v>160.00000000000003</v>
      </c>
      <c r="M309" s="25">
        <f>(J309+K309/2)/SUM(J309:L309)</f>
        <v>0.6</v>
      </c>
      <c r="N309" s="26">
        <f t="shared" si="131"/>
        <v>0.4</v>
      </c>
      <c r="O309" s="2">
        <f t="shared" si="155"/>
        <v>360</v>
      </c>
      <c r="P309" s="2">
        <f t="shared" si="156"/>
        <v>480</v>
      </c>
      <c r="Q309" s="2">
        <f t="shared" si="157"/>
        <v>160.00000000000003</v>
      </c>
      <c r="R309" s="25">
        <f t="shared" si="134"/>
        <v>0.6</v>
      </c>
      <c r="S309" s="26">
        <f t="shared" si="135"/>
        <v>0.4</v>
      </c>
      <c r="T309" s="27">
        <f t="shared" ca="1" si="136"/>
        <v>1537594227014860</v>
      </c>
      <c r="U309" s="27">
        <f t="shared" ca="1" si="137"/>
        <v>2249652807885679.5</v>
      </c>
      <c r="V309" s="27">
        <f t="shared" ca="1" si="138"/>
        <v>848947582517972.25</v>
      </c>
      <c r="W309" s="27">
        <f t="shared" ca="1" si="159"/>
        <v>565870760740343.13</v>
      </c>
      <c r="X309" s="27">
        <f t="shared" ca="1" si="160"/>
        <v>2212770021111347.3</v>
      </c>
      <c r="Y309" s="27">
        <f t="shared" ca="1" si="161"/>
        <v>184969313403272.41</v>
      </c>
      <c r="Z309" s="25">
        <f t="shared" ca="1" si="139"/>
        <v>0.57426852206652346</v>
      </c>
      <c r="AA309" s="26">
        <f t="shared" ca="1" si="140"/>
        <v>0.42573147793347654</v>
      </c>
      <c r="AB309" s="27">
        <f t="shared" ca="1" si="141"/>
        <v>4.4267306013458614E-3</v>
      </c>
      <c r="AC309" s="27">
        <f t="shared" ca="1" si="142"/>
        <v>1.0851982059802417E-3</v>
      </c>
      <c r="AD309" s="27">
        <f t="shared" ca="1" si="143"/>
        <v>0</v>
      </c>
      <c r="AE309" s="27">
        <f t="shared" ca="1" si="144"/>
        <v>1.1108189058895899E-3</v>
      </c>
      <c r="AF309" s="27">
        <f t="shared" ca="1" si="145"/>
        <v>4.739005056352495E-5</v>
      </c>
      <c r="AG309" s="27">
        <f t="shared" ca="1" si="146"/>
        <v>0</v>
      </c>
      <c r="AH309" s="25">
        <f t="shared" ca="1" si="132"/>
        <v>0.9015591235015713</v>
      </c>
      <c r="AI309" s="26">
        <f t="shared" ca="1" si="133"/>
        <v>9.8440876498428795E-2</v>
      </c>
      <c r="AJ309" s="2"/>
    </row>
    <row r="310" spans="4:36" x14ac:dyDescent="0.25">
      <c r="D310" s="30">
        <f t="shared" si="158"/>
        <v>307</v>
      </c>
      <c r="E310" s="3">
        <f t="shared" si="147"/>
        <v>360</v>
      </c>
      <c r="F310" s="15">
        <f t="shared" si="148"/>
        <v>480</v>
      </c>
      <c r="G310">
        <f t="shared" si="149"/>
        <v>160.00000000000003</v>
      </c>
      <c r="H310" s="6">
        <f t="shared" si="150"/>
        <v>0.6</v>
      </c>
      <c r="I310" s="7">
        <f t="shared" si="151"/>
        <v>0.4</v>
      </c>
      <c r="J310" s="2">
        <f t="shared" si="152"/>
        <v>360</v>
      </c>
      <c r="K310" s="2">
        <f t="shared" si="153"/>
        <v>480</v>
      </c>
      <c r="L310" s="2">
        <f t="shared" si="154"/>
        <v>160.00000000000003</v>
      </c>
      <c r="M310" s="6">
        <f>(J310+K310/2)/SUM(J310:L310)</f>
        <v>0.6</v>
      </c>
      <c r="N310" s="7">
        <f t="shared" si="131"/>
        <v>0.4</v>
      </c>
      <c r="O310" s="2">
        <f t="shared" si="155"/>
        <v>360</v>
      </c>
      <c r="P310" s="2">
        <f t="shared" si="156"/>
        <v>480</v>
      </c>
      <c r="Q310" s="2">
        <f t="shared" si="157"/>
        <v>160.00000000000003</v>
      </c>
      <c r="R310" s="6">
        <f t="shared" si="134"/>
        <v>0.6</v>
      </c>
      <c r="S310" s="7">
        <f t="shared" si="135"/>
        <v>0.4</v>
      </c>
      <c r="T310" s="2">
        <f t="shared" ca="1" si="136"/>
        <v>1617467712136354.5</v>
      </c>
      <c r="U310" s="2">
        <f t="shared" ca="1" si="137"/>
        <v>2613112531953984.5</v>
      </c>
      <c r="V310" s="2">
        <f t="shared" ca="1" si="138"/>
        <v>869233835070024.13</v>
      </c>
      <c r="W310" s="2">
        <f t="shared" ca="1" si="159"/>
        <v>1082738973869225.8</v>
      </c>
      <c r="X310" s="2">
        <f t="shared" ca="1" si="160"/>
        <v>1484118243093393</v>
      </c>
      <c r="Y310" s="2">
        <f t="shared" ca="1" si="161"/>
        <v>710065501598744.5</v>
      </c>
      <c r="Z310" s="6">
        <f t="shared" ca="1" si="139"/>
        <v>0.57335893676240846</v>
      </c>
      <c r="AA310" s="7">
        <f t="shared" ca="1" si="140"/>
        <v>0.4266410632375916</v>
      </c>
      <c r="AB310" s="2">
        <f t="shared" ca="1" si="141"/>
        <v>4.0567492194332738E-3</v>
      </c>
      <c r="AC310" s="2">
        <f t="shared" ca="1" si="142"/>
        <v>1.3673637732875773E-3</v>
      </c>
      <c r="AD310" s="2">
        <f t="shared" ca="1" si="143"/>
        <v>0</v>
      </c>
      <c r="AE310" s="2">
        <f t="shared" ca="1" si="144"/>
        <v>3.9247476072630955E-4</v>
      </c>
      <c r="AF310" s="2">
        <f t="shared" ca="1" si="145"/>
        <v>7.1750878371055669E-4</v>
      </c>
      <c r="AG310" s="2">
        <f t="shared" ca="1" si="146"/>
        <v>0</v>
      </c>
      <c r="AH310" s="6">
        <f t="shared" ca="1" si="132"/>
        <v>0.87395508029399682</v>
      </c>
      <c r="AI310" s="7">
        <f t="shared" ca="1" si="133"/>
        <v>0.12604491970600326</v>
      </c>
      <c r="AJ310" s="2"/>
    </row>
    <row r="311" spans="4:36" x14ac:dyDescent="0.25">
      <c r="D311" s="29">
        <f t="shared" si="158"/>
        <v>308</v>
      </c>
      <c r="E311" s="3">
        <f t="shared" si="147"/>
        <v>360</v>
      </c>
      <c r="F311" s="15">
        <f t="shared" si="148"/>
        <v>480</v>
      </c>
      <c r="G311">
        <f t="shared" si="149"/>
        <v>160.00000000000003</v>
      </c>
      <c r="H311" s="25">
        <f t="shared" si="150"/>
        <v>0.6</v>
      </c>
      <c r="I311" s="26">
        <f t="shared" si="151"/>
        <v>0.4</v>
      </c>
      <c r="J311" s="2">
        <f t="shared" si="152"/>
        <v>360</v>
      </c>
      <c r="K311" s="2">
        <f t="shared" si="153"/>
        <v>480</v>
      </c>
      <c r="L311" s="2">
        <f t="shared" si="154"/>
        <v>160.00000000000003</v>
      </c>
      <c r="M311" s="25">
        <f>(J311+K311/2)/SUM(J311:L311)</f>
        <v>0.6</v>
      </c>
      <c r="N311" s="26">
        <f t="shared" si="131"/>
        <v>0.4</v>
      </c>
      <c r="O311" s="2">
        <f t="shared" si="155"/>
        <v>360</v>
      </c>
      <c r="P311" s="2">
        <f t="shared" si="156"/>
        <v>480</v>
      </c>
      <c r="Q311" s="2">
        <f t="shared" si="157"/>
        <v>160.00000000000003</v>
      </c>
      <c r="R311" s="25">
        <f t="shared" si="134"/>
        <v>0.6</v>
      </c>
      <c r="S311" s="26">
        <f t="shared" si="135"/>
        <v>0.4</v>
      </c>
      <c r="T311" s="27">
        <f t="shared" ca="1" si="136"/>
        <v>1845019938475878.5</v>
      </c>
      <c r="U311" s="27">
        <f t="shared" ca="1" si="137"/>
        <v>2725987968816715.5</v>
      </c>
      <c r="V311" s="27">
        <f t="shared" ca="1" si="138"/>
        <v>1038787579783806</v>
      </c>
      <c r="W311" s="27">
        <f t="shared" ca="1" si="159"/>
        <v>431957480080879.38</v>
      </c>
      <c r="X311" s="27">
        <f t="shared" ca="1" si="160"/>
        <v>1116145232059188.5</v>
      </c>
      <c r="Y311" s="27">
        <f t="shared" ca="1" si="161"/>
        <v>831957417970382.5</v>
      </c>
      <c r="Z311" s="25">
        <f t="shared" ca="1" si="139"/>
        <v>0.57185933609785189</v>
      </c>
      <c r="AA311" s="26">
        <f t="shared" ca="1" si="140"/>
        <v>0.42814066390214806</v>
      </c>
      <c r="AB311" s="27">
        <f t="shared" ca="1" si="141"/>
        <v>4.1303546760061618E-3</v>
      </c>
      <c r="AC311" s="27">
        <f t="shared" ca="1" si="142"/>
        <v>1.0900503850549692E-3</v>
      </c>
      <c r="AD311" s="27">
        <f t="shared" ca="1" si="143"/>
        <v>0</v>
      </c>
      <c r="AE311" s="27">
        <f t="shared" ca="1" si="144"/>
        <v>3.5715087252596606E-3</v>
      </c>
      <c r="AF311" s="27">
        <f t="shared" ca="1" si="145"/>
        <v>1.2224875940047505E-4</v>
      </c>
      <c r="AG311" s="27">
        <f t="shared" ca="1" si="146"/>
        <v>0</v>
      </c>
      <c r="AH311" s="25">
        <f t="shared" ca="1" si="132"/>
        <v>0.89559714501987331</v>
      </c>
      <c r="AI311" s="26">
        <f t="shared" ca="1" si="133"/>
        <v>0.10440285498012668</v>
      </c>
      <c r="AJ311" s="2"/>
    </row>
    <row r="312" spans="4:36" x14ac:dyDescent="0.25">
      <c r="D312" s="30">
        <f t="shared" si="158"/>
        <v>309</v>
      </c>
      <c r="E312" s="3">
        <f t="shared" si="147"/>
        <v>360</v>
      </c>
      <c r="F312" s="15">
        <f t="shared" si="148"/>
        <v>480</v>
      </c>
      <c r="G312">
        <f t="shared" si="149"/>
        <v>160.00000000000003</v>
      </c>
      <c r="H312" s="6">
        <f t="shared" si="150"/>
        <v>0.6</v>
      </c>
      <c r="I312" s="7">
        <f t="shared" si="151"/>
        <v>0.4</v>
      </c>
      <c r="J312" s="2">
        <f t="shared" si="152"/>
        <v>360</v>
      </c>
      <c r="K312" s="2">
        <f t="shared" si="153"/>
        <v>480</v>
      </c>
      <c r="L312" s="2">
        <f t="shared" si="154"/>
        <v>160.00000000000003</v>
      </c>
      <c r="M312" s="6">
        <f>(J312+K312/2)/SUM(J312:L312)</f>
        <v>0.6</v>
      </c>
      <c r="N312" s="7">
        <f t="shared" si="131"/>
        <v>0.4</v>
      </c>
      <c r="O312" s="2">
        <f t="shared" si="155"/>
        <v>360</v>
      </c>
      <c r="P312" s="2">
        <f t="shared" si="156"/>
        <v>480</v>
      </c>
      <c r="Q312" s="2">
        <f t="shared" si="157"/>
        <v>160.00000000000003</v>
      </c>
      <c r="R312" s="6">
        <f t="shared" si="134"/>
        <v>0.6</v>
      </c>
      <c r="S312" s="7">
        <f t="shared" si="135"/>
        <v>0.4</v>
      </c>
      <c r="T312" s="2">
        <f t="shared" ca="1" si="136"/>
        <v>1936344976945821.3</v>
      </c>
      <c r="U312" s="2">
        <f t="shared" ca="1" si="137"/>
        <v>3010037560088372</v>
      </c>
      <c r="V312" s="2">
        <f t="shared" ca="1" si="138"/>
        <v>1224392498749846</v>
      </c>
      <c r="W312" s="2">
        <f t="shared" ca="1" si="159"/>
        <v>9665401538328.4219</v>
      </c>
      <c r="X312" s="2">
        <f t="shared" ca="1" si="160"/>
        <v>2603770631131731</v>
      </c>
      <c r="Y312" s="2">
        <f t="shared" ca="1" si="161"/>
        <v>1104097200899184.1</v>
      </c>
      <c r="Z312" s="6">
        <f t="shared" ca="1" si="139"/>
        <v>0.55768744396509318</v>
      </c>
      <c r="AA312" s="7">
        <f t="shared" ca="1" si="140"/>
        <v>0.44231255603490682</v>
      </c>
      <c r="AB312" s="2">
        <f t="shared" ca="1" si="141"/>
        <v>3.7772390434429766E-3</v>
      </c>
      <c r="AC312" s="2">
        <f t="shared" ca="1" si="142"/>
        <v>1.2037829495744558E-3</v>
      </c>
      <c r="AD312" s="2">
        <f t="shared" ca="1" si="143"/>
        <v>0</v>
      </c>
      <c r="AE312" s="2">
        <f t="shared" ca="1" si="144"/>
        <v>1.0493502574396819E-3</v>
      </c>
      <c r="AF312" s="2">
        <f t="shared" ca="1" si="145"/>
        <v>1.1550707602659366E-3</v>
      </c>
      <c r="AG312" s="2">
        <f t="shared" ca="1" si="146"/>
        <v>0</v>
      </c>
      <c r="AH312" s="6">
        <f t="shared" ca="1" si="132"/>
        <v>0.87916305616980206</v>
      </c>
      <c r="AI312" s="7">
        <f t="shared" ca="1" si="133"/>
        <v>0.1208369438301979</v>
      </c>
      <c r="AJ312" s="2"/>
    </row>
    <row r="313" spans="4:36" x14ac:dyDescent="0.25">
      <c r="D313" s="29">
        <f t="shared" si="158"/>
        <v>310</v>
      </c>
      <c r="E313" s="3">
        <f t="shared" si="147"/>
        <v>360</v>
      </c>
      <c r="F313" s="15">
        <f t="shared" si="148"/>
        <v>480</v>
      </c>
      <c r="G313">
        <f t="shared" si="149"/>
        <v>160.00000000000003</v>
      </c>
      <c r="H313" s="25">
        <f t="shared" si="150"/>
        <v>0.6</v>
      </c>
      <c r="I313" s="26">
        <f t="shared" si="151"/>
        <v>0.4</v>
      </c>
      <c r="J313" s="2">
        <f t="shared" si="152"/>
        <v>360</v>
      </c>
      <c r="K313" s="2">
        <f t="shared" si="153"/>
        <v>480</v>
      </c>
      <c r="L313" s="2">
        <f t="shared" si="154"/>
        <v>160.00000000000003</v>
      </c>
      <c r="M313" s="25">
        <f>(J313+K313/2)/SUM(J313:L313)</f>
        <v>0.6</v>
      </c>
      <c r="N313" s="26">
        <f t="shared" si="131"/>
        <v>0.4</v>
      </c>
      <c r="O313" s="2">
        <f t="shared" si="155"/>
        <v>360</v>
      </c>
      <c r="P313" s="2">
        <f t="shared" si="156"/>
        <v>480</v>
      </c>
      <c r="Q313" s="2">
        <f t="shared" si="157"/>
        <v>160.00000000000003</v>
      </c>
      <c r="R313" s="25">
        <f t="shared" si="134"/>
        <v>0.6</v>
      </c>
      <c r="S313" s="26">
        <f t="shared" si="135"/>
        <v>0.4</v>
      </c>
      <c r="T313" s="27">
        <f t="shared" ca="1" si="136"/>
        <v>1920809728212566.5</v>
      </c>
      <c r="U313" s="27">
        <f t="shared" ca="1" si="137"/>
        <v>3476519601435055.5</v>
      </c>
      <c r="V313" s="27">
        <f t="shared" ca="1" si="138"/>
        <v>1390523209714820.5</v>
      </c>
      <c r="W313" s="27">
        <f t="shared" ca="1" si="159"/>
        <v>153064755645031.94</v>
      </c>
      <c r="X313" s="27">
        <f t="shared" ca="1" si="160"/>
        <v>2783270237402071.5</v>
      </c>
      <c r="Y313" s="27">
        <f t="shared" ca="1" si="161"/>
        <v>604163025507292</v>
      </c>
      <c r="Z313" s="25">
        <f t="shared" ca="1" si="139"/>
        <v>0.53906143477798307</v>
      </c>
      <c r="AA313" s="26">
        <f t="shared" ca="1" si="140"/>
        <v>0.46093856522201687</v>
      </c>
      <c r="AB313" s="27">
        <f t="shared" ca="1" si="141"/>
        <v>3.6141578030901332E-3</v>
      </c>
      <c r="AC313" s="27">
        <f t="shared" ca="1" si="142"/>
        <v>1.1461984729837747E-3</v>
      </c>
      <c r="AD313" s="27">
        <f t="shared" ca="1" si="143"/>
        <v>0</v>
      </c>
      <c r="AE313" s="27">
        <f t="shared" ca="1" si="144"/>
        <v>1.9524497361303431E-3</v>
      </c>
      <c r="AF313" s="27">
        <f t="shared" ca="1" si="145"/>
        <v>7.1266071852658583E-4</v>
      </c>
      <c r="AG313" s="27">
        <f t="shared" ca="1" si="146"/>
        <v>0</v>
      </c>
      <c r="AH313" s="25">
        <f t="shared" ca="1" si="132"/>
        <v>0.8796100116765736</v>
      </c>
      <c r="AI313" s="26">
        <f t="shared" ca="1" si="133"/>
        <v>0.1203899883234264</v>
      </c>
      <c r="AJ313" s="2"/>
    </row>
    <row r="314" spans="4:36" x14ac:dyDescent="0.25">
      <c r="D314" s="30">
        <f t="shared" si="158"/>
        <v>311</v>
      </c>
      <c r="E314" s="3">
        <f t="shared" si="147"/>
        <v>360</v>
      </c>
      <c r="F314" s="15">
        <f t="shared" si="148"/>
        <v>480</v>
      </c>
      <c r="G314">
        <f t="shared" si="149"/>
        <v>160.00000000000003</v>
      </c>
      <c r="H314" s="6">
        <f t="shared" si="150"/>
        <v>0.6</v>
      </c>
      <c r="I314" s="7">
        <f t="shared" si="151"/>
        <v>0.4</v>
      </c>
      <c r="J314" s="2">
        <f t="shared" si="152"/>
        <v>360</v>
      </c>
      <c r="K314" s="2">
        <f t="shared" si="153"/>
        <v>480</v>
      </c>
      <c r="L314" s="2">
        <f t="shared" si="154"/>
        <v>160.00000000000003</v>
      </c>
      <c r="M314" s="6">
        <f>(J314+K314/2)/SUM(J314:L314)</f>
        <v>0.6</v>
      </c>
      <c r="N314" s="7">
        <f t="shared" si="131"/>
        <v>0.4</v>
      </c>
      <c r="O314" s="2">
        <f t="shared" si="155"/>
        <v>360</v>
      </c>
      <c r="P314" s="2">
        <f t="shared" si="156"/>
        <v>480</v>
      </c>
      <c r="Q314" s="2">
        <f t="shared" si="157"/>
        <v>160.00000000000003</v>
      </c>
      <c r="R314" s="6">
        <f t="shared" si="134"/>
        <v>0.6</v>
      </c>
      <c r="S314" s="7">
        <f t="shared" si="135"/>
        <v>0.4</v>
      </c>
      <c r="T314" s="2">
        <f t="shared" ca="1" si="136"/>
        <v>2001808887270398.5</v>
      </c>
      <c r="U314" s="2">
        <f t="shared" ca="1" si="137"/>
        <v>3906821852882424</v>
      </c>
      <c r="V314" s="2">
        <f t="shared" ca="1" si="138"/>
        <v>1558007053145863</v>
      </c>
      <c r="W314" s="2">
        <f t="shared" ca="1" si="159"/>
        <v>1496902481992458.5</v>
      </c>
      <c r="X314" s="2">
        <f t="shared" ca="1" si="160"/>
        <v>3087825461687074.5</v>
      </c>
      <c r="Y314" s="2">
        <f t="shared" ca="1" si="161"/>
        <v>1531843993407838</v>
      </c>
      <c r="Z314" s="6">
        <f t="shared" ca="1" si="139"/>
        <v>0.52971898774324155</v>
      </c>
      <c r="AA314" s="7">
        <f t="shared" ca="1" si="140"/>
        <v>0.4702810122567585</v>
      </c>
      <c r="AB314" s="2">
        <f t="shared" ca="1" si="141"/>
        <v>3.3549915653565301E-3</v>
      </c>
      <c r="AC314" s="2">
        <f t="shared" ca="1" si="142"/>
        <v>1.2551369077330927E-3</v>
      </c>
      <c r="AD314" s="2">
        <f t="shared" ca="1" si="143"/>
        <v>0</v>
      </c>
      <c r="AE314" s="2">
        <f t="shared" ca="1" si="144"/>
        <v>1.8039626812265713E-3</v>
      </c>
      <c r="AF314" s="2">
        <f t="shared" ca="1" si="145"/>
        <v>9.0018633957434106E-4</v>
      </c>
      <c r="AG314" s="2">
        <f t="shared" ca="1" si="146"/>
        <v>0</v>
      </c>
      <c r="AH314" s="6">
        <f t="shared" ca="1" si="132"/>
        <v>0.86387180801363628</v>
      </c>
      <c r="AI314" s="7">
        <f t="shared" ca="1" si="133"/>
        <v>0.13612819198636381</v>
      </c>
      <c r="AJ314" s="2"/>
    </row>
    <row r="315" spans="4:36" x14ac:dyDescent="0.25">
      <c r="D315" s="29">
        <f t="shared" si="158"/>
        <v>312</v>
      </c>
      <c r="E315" s="3">
        <f t="shared" si="147"/>
        <v>360</v>
      </c>
      <c r="F315" s="15">
        <f t="shared" si="148"/>
        <v>480</v>
      </c>
      <c r="G315">
        <f t="shared" si="149"/>
        <v>160.00000000000003</v>
      </c>
      <c r="H315" s="25">
        <f t="shared" si="150"/>
        <v>0.6</v>
      </c>
      <c r="I315" s="26">
        <f t="shared" si="151"/>
        <v>0.4</v>
      </c>
      <c r="J315" s="2">
        <f t="shared" si="152"/>
        <v>360</v>
      </c>
      <c r="K315" s="2">
        <f t="shared" si="153"/>
        <v>480</v>
      </c>
      <c r="L315" s="2">
        <f t="shared" si="154"/>
        <v>160.00000000000003</v>
      </c>
      <c r="M315" s="25">
        <f>(J315+K315/2)/SUM(J315:L315)</f>
        <v>0.6</v>
      </c>
      <c r="N315" s="26">
        <f t="shared" si="131"/>
        <v>0.4</v>
      </c>
      <c r="O315" s="2">
        <f t="shared" si="155"/>
        <v>360</v>
      </c>
      <c r="P315" s="2">
        <f t="shared" si="156"/>
        <v>480</v>
      </c>
      <c r="Q315" s="2">
        <f t="shared" si="157"/>
        <v>160.00000000000003</v>
      </c>
      <c r="R315" s="25">
        <f t="shared" si="134"/>
        <v>0.6</v>
      </c>
      <c r="S315" s="26">
        <f t="shared" si="135"/>
        <v>0.4</v>
      </c>
      <c r="T315" s="27">
        <f t="shared" ca="1" si="136"/>
        <v>2277885309774139.5</v>
      </c>
      <c r="U315" s="27">
        <f t="shared" ca="1" si="137"/>
        <v>4097067397827025.5</v>
      </c>
      <c r="V315" s="27">
        <f t="shared" ca="1" si="138"/>
        <v>1838348865027388.8</v>
      </c>
      <c r="W315" s="27">
        <f t="shared" ca="1" si="159"/>
        <v>1263747451768224.3</v>
      </c>
      <c r="X315" s="27">
        <f t="shared" ca="1" si="160"/>
        <v>3945979508985924</v>
      </c>
      <c r="Y315" s="27">
        <f t="shared" ca="1" si="161"/>
        <v>1698777386045470.5</v>
      </c>
      <c r="Z315" s="25">
        <f t="shared" ca="1" si="139"/>
        <v>0.5267575980779482</v>
      </c>
      <c r="AA315" s="26">
        <f t="shared" ca="1" si="140"/>
        <v>0.47324240192205169</v>
      </c>
      <c r="AB315" s="27">
        <f t="shared" ca="1" si="141"/>
        <v>3.2456986232777957E-3</v>
      </c>
      <c r="AC315" s="27">
        <f t="shared" ca="1" si="142"/>
        <v>1.1635433009416604E-3</v>
      </c>
      <c r="AD315" s="27">
        <f t="shared" ca="1" si="143"/>
        <v>0</v>
      </c>
      <c r="AE315" s="27">
        <f t="shared" ca="1" si="144"/>
        <v>2.039748489090931E-3</v>
      </c>
      <c r="AF315" s="27">
        <f t="shared" ca="1" si="145"/>
        <v>4.8582530302958667E-4</v>
      </c>
      <c r="AG315" s="27">
        <f t="shared" ca="1" si="146"/>
        <v>0</v>
      </c>
      <c r="AH315" s="25">
        <f t="shared" ca="1" si="132"/>
        <v>0.86805630979891901</v>
      </c>
      <c r="AI315" s="26">
        <f t="shared" ca="1" si="133"/>
        <v>0.13194369020108102</v>
      </c>
      <c r="AJ315" s="2"/>
    </row>
    <row r="316" spans="4:36" x14ac:dyDescent="0.25">
      <c r="D316" s="30">
        <f t="shared" si="158"/>
        <v>313</v>
      </c>
      <c r="E316" s="3">
        <f t="shared" si="147"/>
        <v>360</v>
      </c>
      <c r="F316" s="15">
        <f t="shared" si="148"/>
        <v>480</v>
      </c>
      <c r="G316">
        <f t="shared" si="149"/>
        <v>160.00000000000003</v>
      </c>
      <c r="H316" s="6">
        <f t="shared" si="150"/>
        <v>0.6</v>
      </c>
      <c r="I316" s="7">
        <f t="shared" si="151"/>
        <v>0.4</v>
      </c>
      <c r="J316" s="2">
        <f t="shared" si="152"/>
        <v>360</v>
      </c>
      <c r="K316" s="2">
        <f t="shared" si="153"/>
        <v>480</v>
      </c>
      <c r="L316" s="2">
        <f t="shared" si="154"/>
        <v>160.00000000000003</v>
      </c>
      <c r="M316" s="6">
        <f>(J316+K316/2)/SUM(J316:L316)</f>
        <v>0.6</v>
      </c>
      <c r="N316" s="7">
        <f t="shared" si="131"/>
        <v>0.4</v>
      </c>
      <c r="O316" s="2">
        <f t="shared" si="155"/>
        <v>360</v>
      </c>
      <c r="P316" s="2">
        <f t="shared" si="156"/>
        <v>480</v>
      </c>
      <c r="Q316" s="2">
        <f t="shared" si="157"/>
        <v>160.00000000000003</v>
      </c>
      <c r="R316" s="6">
        <f t="shared" si="134"/>
        <v>0.6</v>
      </c>
      <c r="S316" s="7">
        <f t="shared" si="135"/>
        <v>0.4</v>
      </c>
      <c r="T316" s="2">
        <f t="shared" ca="1" si="136"/>
        <v>2429217009262001.5</v>
      </c>
      <c r="U316" s="2">
        <f t="shared" ca="1" si="137"/>
        <v>4564014827819963</v>
      </c>
      <c r="V316" s="2">
        <f t="shared" ca="1" si="138"/>
        <v>2041399892809443.3</v>
      </c>
      <c r="W316" s="2">
        <f t="shared" ca="1" si="159"/>
        <v>379063713785521.25</v>
      </c>
      <c r="X316" s="2">
        <f t="shared" ca="1" si="160"/>
        <v>1200433760825039.3</v>
      </c>
      <c r="Y316" s="2">
        <f t="shared" ca="1" si="161"/>
        <v>1626594248290918.8</v>
      </c>
      <c r="Z316" s="6">
        <f t="shared" ca="1" si="139"/>
        <v>0.52146280712081772</v>
      </c>
      <c r="AA316" s="7">
        <f t="shared" ca="1" si="140"/>
        <v>0.47853719287918228</v>
      </c>
      <c r="AB316" s="2">
        <f t="shared" ca="1" si="141"/>
        <v>3.0470093930077781E-3</v>
      </c>
      <c r="AC316" s="2">
        <f t="shared" ca="1" si="142"/>
        <v>1.1770496949698801E-3</v>
      </c>
      <c r="AD316" s="2">
        <f t="shared" ca="1" si="143"/>
        <v>0</v>
      </c>
      <c r="AE316" s="2">
        <f t="shared" ca="1" si="144"/>
        <v>2.0205288523283543E-3</v>
      </c>
      <c r="AF316" s="2">
        <f t="shared" ca="1" si="145"/>
        <v>1.6829011482904105E-4</v>
      </c>
      <c r="AG316" s="2">
        <f t="shared" ca="1" si="146"/>
        <v>0</v>
      </c>
      <c r="AH316" s="6">
        <f t="shared" ca="1" si="132"/>
        <v>0.86067314987141741</v>
      </c>
      <c r="AI316" s="7">
        <f t="shared" ca="1" si="133"/>
        <v>0.13932685012858248</v>
      </c>
      <c r="AJ316" s="2"/>
    </row>
    <row r="317" spans="4:36" x14ac:dyDescent="0.25">
      <c r="D317" s="29">
        <f t="shared" si="158"/>
        <v>314</v>
      </c>
      <c r="E317" s="3">
        <f t="shared" si="147"/>
        <v>360</v>
      </c>
      <c r="F317" s="15">
        <f t="shared" si="148"/>
        <v>480</v>
      </c>
      <c r="G317">
        <f t="shared" si="149"/>
        <v>160.00000000000003</v>
      </c>
      <c r="H317" s="25">
        <f t="shared" si="150"/>
        <v>0.6</v>
      </c>
      <c r="I317" s="26">
        <f t="shared" si="151"/>
        <v>0.4</v>
      </c>
      <c r="J317" s="2">
        <f t="shared" si="152"/>
        <v>360</v>
      </c>
      <c r="K317" s="2">
        <f t="shared" si="153"/>
        <v>480</v>
      </c>
      <c r="L317" s="2">
        <f t="shared" si="154"/>
        <v>160.00000000000003</v>
      </c>
      <c r="M317" s="25">
        <f>(J317+K317/2)/SUM(J317:L317)</f>
        <v>0.6</v>
      </c>
      <c r="N317" s="26">
        <f t="shared" si="131"/>
        <v>0.4</v>
      </c>
      <c r="O317" s="2">
        <f t="shared" si="155"/>
        <v>360</v>
      </c>
      <c r="P317" s="2">
        <f t="shared" si="156"/>
        <v>480</v>
      </c>
      <c r="Q317" s="2">
        <f t="shared" si="157"/>
        <v>160.00000000000003</v>
      </c>
      <c r="R317" s="25">
        <f t="shared" si="134"/>
        <v>0.6</v>
      </c>
      <c r="S317" s="26">
        <f t="shared" si="135"/>
        <v>0.4</v>
      </c>
      <c r="T317" s="27">
        <f t="shared" ca="1" si="136"/>
        <v>2563546874103670</v>
      </c>
      <c r="U317" s="27">
        <f t="shared" ca="1" si="137"/>
        <v>4847269409608769</v>
      </c>
      <c r="V317" s="27">
        <f t="shared" ca="1" si="138"/>
        <v>2527278619168110</v>
      </c>
      <c r="W317" s="27">
        <f t="shared" ca="1" si="159"/>
        <v>1623421971052275.5</v>
      </c>
      <c r="X317" s="27">
        <f t="shared" ca="1" si="160"/>
        <v>400948257175973</v>
      </c>
      <c r="Y317" s="27">
        <f t="shared" ca="1" si="161"/>
        <v>2249829198111525.8</v>
      </c>
      <c r="Z317" s="25">
        <f t="shared" ca="1" si="139"/>
        <v>0.50182470862323159</v>
      </c>
      <c r="AA317" s="26">
        <f t="shared" ca="1" si="140"/>
        <v>0.49817529137676841</v>
      </c>
      <c r="AB317" s="27">
        <f t="shared" ca="1" si="141"/>
        <v>2.7890200473443842E-3</v>
      </c>
      <c r="AC317" s="27">
        <f t="shared" ca="1" si="142"/>
        <v>1.138736248629062E-3</v>
      </c>
      <c r="AD317" s="27">
        <f t="shared" ca="1" si="143"/>
        <v>0</v>
      </c>
      <c r="AE317" s="27">
        <f t="shared" ca="1" si="144"/>
        <v>4.8467479573642674E-5</v>
      </c>
      <c r="AF317" s="27">
        <f t="shared" ca="1" si="145"/>
        <v>4.9350926516445218E-4</v>
      </c>
      <c r="AG317" s="27">
        <f t="shared" ca="1" si="146"/>
        <v>0</v>
      </c>
      <c r="AH317" s="25">
        <f t="shared" ca="1" si="132"/>
        <v>0.85503985445883679</v>
      </c>
      <c r="AI317" s="26">
        <f t="shared" ca="1" si="133"/>
        <v>0.14496014554116324</v>
      </c>
      <c r="AJ317" s="2"/>
    </row>
    <row r="318" spans="4:36" x14ac:dyDescent="0.25">
      <c r="D318" s="30">
        <f t="shared" si="158"/>
        <v>315</v>
      </c>
      <c r="E318" s="3">
        <f t="shared" si="147"/>
        <v>360</v>
      </c>
      <c r="F318" s="15">
        <f t="shared" si="148"/>
        <v>480</v>
      </c>
      <c r="G318">
        <f t="shared" si="149"/>
        <v>160.00000000000003</v>
      </c>
      <c r="H318" s="6">
        <f t="shared" si="150"/>
        <v>0.6</v>
      </c>
      <c r="I318" s="7">
        <f t="shared" si="151"/>
        <v>0.4</v>
      </c>
      <c r="J318" s="2">
        <f t="shared" si="152"/>
        <v>360</v>
      </c>
      <c r="K318" s="2">
        <f t="shared" si="153"/>
        <v>480</v>
      </c>
      <c r="L318" s="2">
        <f t="shared" si="154"/>
        <v>160.00000000000003</v>
      </c>
      <c r="M318" s="6">
        <f>(J318+K318/2)/SUM(J318:L318)</f>
        <v>0.6</v>
      </c>
      <c r="N318" s="7">
        <f t="shared" si="131"/>
        <v>0.4</v>
      </c>
      <c r="O318" s="2">
        <f t="shared" si="155"/>
        <v>360</v>
      </c>
      <c r="P318" s="2">
        <f t="shared" si="156"/>
        <v>480</v>
      </c>
      <c r="Q318" s="2">
        <f t="shared" si="157"/>
        <v>160.00000000000003</v>
      </c>
      <c r="R318" s="6">
        <f t="shared" si="134"/>
        <v>0.6</v>
      </c>
      <c r="S318" s="7">
        <f t="shared" si="135"/>
        <v>0.4</v>
      </c>
      <c r="T318" s="2">
        <f t="shared" ca="1" si="136"/>
        <v>2880158627425835</v>
      </c>
      <c r="U318" s="2">
        <f t="shared" ca="1" si="137"/>
        <v>5062207194621384</v>
      </c>
      <c r="V318" s="2">
        <f t="shared" ca="1" si="138"/>
        <v>2989538571121384</v>
      </c>
      <c r="W318" s="2">
        <f t="shared" ca="1" si="159"/>
        <v>183367961606295.84</v>
      </c>
      <c r="X318" s="2">
        <f t="shared" ca="1" si="160"/>
        <v>4912742099061904</v>
      </c>
      <c r="Y318" s="2">
        <f t="shared" ca="1" si="161"/>
        <v>1588607928430314.8</v>
      </c>
      <c r="Z318" s="6">
        <f t="shared" ca="1" si="139"/>
        <v>0.4949972145857815</v>
      </c>
      <c r="AA318" s="7">
        <f t="shared" ca="1" si="140"/>
        <v>0.50500278541421839</v>
      </c>
      <c r="AB318" s="2">
        <f t="shared" ca="1" si="141"/>
        <v>2.9856145267719196E-3</v>
      </c>
      <c r="AC318" s="2">
        <f t="shared" ca="1" si="142"/>
        <v>6.5285904303221841E-4</v>
      </c>
      <c r="AD318" s="2">
        <f t="shared" ca="1" si="143"/>
        <v>0</v>
      </c>
      <c r="AE318" s="2">
        <f t="shared" ca="1" si="144"/>
        <v>2.9786282460552939E-3</v>
      </c>
      <c r="AF318" s="2">
        <f t="shared" ca="1" si="145"/>
        <v>6.2537739713788983E-4</v>
      </c>
      <c r="AG318" s="2">
        <f t="shared" ca="1" si="146"/>
        <v>0</v>
      </c>
      <c r="AH318" s="6">
        <f t="shared" ca="1" si="132"/>
        <v>0.91028393768607729</v>
      </c>
      <c r="AI318" s="7">
        <f t="shared" ca="1" si="133"/>
        <v>8.9716062313922804E-2</v>
      </c>
      <c r="AJ318" s="2"/>
    </row>
    <row r="319" spans="4:36" x14ac:dyDescent="0.25">
      <c r="D319" s="29">
        <f t="shared" si="158"/>
        <v>316</v>
      </c>
      <c r="E319" s="3">
        <f t="shared" si="147"/>
        <v>360</v>
      </c>
      <c r="F319" s="15">
        <f t="shared" si="148"/>
        <v>480</v>
      </c>
      <c r="G319">
        <f t="shared" si="149"/>
        <v>160.00000000000003</v>
      </c>
      <c r="H319" s="25">
        <f t="shared" si="150"/>
        <v>0.6</v>
      </c>
      <c r="I319" s="26">
        <f t="shared" si="151"/>
        <v>0.4</v>
      </c>
      <c r="J319" s="2">
        <f t="shared" si="152"/>
        <v>360</v>
      </c>
      <c r="K319" s="2">
        <f t="shared" si="153"/>
        <v>480</v>
      </c>
      <c r="L319" s="2">
        <f t="shared" si="154"/>
        <v>160.00000000000003</v>
      </c>
      <c r="M319" s="25">
        <f>(J319+K319/2)/SUM(J319:L319)</f>
        <v>0.6</v>
      </c>
      <c r="N319" s="26">
        <f t="shared" si="131"/>
        <v>0.4</v>
      </c>
      <c r="O319" s="2">
        <f t="shared" si="155"/>
        <v>360</v>
      </c>
      <c r="P319" s="2">
        <f t="shared" si="156"/>
        <v>480</v>
      </c>
      <c r="Q319" s="2">
        <f t="shared" si="157"/>
        <v>160.00000000000003</v>
      </c>
      <c r="R319" s="25">
        <f t="shared" si="134"/>
        <v>0.6</v>
      </c>
      <c r="S319" s="26">
        <f t="shared" si="135"/>
        <v>0.4</v>
      </c>
      <c r="T319" s="27">
        <f t="shared" ca="1" si="136"/>
        <v>2708546947669657</v>
      </c>
      <c r="U319" s="27">
        <f t="shared" ca="1" si="137"/>
        <v>6268814006950465</v>
      </c>
      <c r="V319" s="27">
        <f t="shared" ca="1" si="138"/>
        <v>3047733877865339</v>
      </c>
      <c r="W319" s="27">
        <f t="shared" ca="1" si="159"/>
        <v>2125800618799925</v>
      </c>
      <c r="X319" s="27">
        <f t="shared" ca="1" si="160"/>
        <v>2168343079321800.8</v>
      </c>
      <c r="Y319" s="27">
        <f t="shared" ca="1" si="161"/>
        <v>2993029345392173.5</v>
      </c>
      <c r="Z319" s="25">
        <f t="shared" ca="1" si="139"/>
        <v>0.4858967045615567</v>
      </c>
      <c r="AA319" s="26">
        <f t="shared" ca="1" si="140"/>
        <v>0.51410329543844346</v>
      </c>
      <c r="AB319" s="27">
        <f t="shared" ca="1" si="141"/>
        <v>2.7241696457387505E-3</v>
      </c>
      <c r="AC319" s="27">
        <f t="shared" ca="1" si="142"/>
        <v>7.9855046125171518E-4</v>
      </c>
      <c r="AD319" s="27">
        <f t="shared" ca="1" si="143"/>
        <v>0</v>
      </c>
      <c r="AE319" s="27">
        <f t="shared" ca="1" si="144"/>
        <v>2.6002688967950802E-3</v>
      </c>
      <c r="AF319" s="27">
        <f t="shared" ca="1" si="145"/>
        <v>5.2699902894912522E-4</v>
      </c>
      <c r="AG319" s="27">
        <f t="shared" ca="1" si="146"/>
        <v>0</v>
      </c>
      <c r="AH319" s="25">
        <f t="shared" ca="1" si="132"/>
        <v>0.88665712333104807</v>
      </c>
      <c r="AI319" s="26">
        <f t="shared" ca="1" si="133"/>
        <v>0.11334287666895196</v>
      </c>
      <c r="AJ319" s="2"/>
    </row>
    <row r="320" spans="4:36" x14ac:dyDescent="0.25">
      <c r="D320" s="30">
        <f t="shared" si="158"/>
        <v>317</v>
      </c>
      <c r="E320" s="3">
        <f t="shared" si="147"/>
        <v>360</v>
      </c>
      <c r="F320" s="15">
        <f t="shared" si="148"/>
        <v>480</v>
      </c>
      <c r="G320">
        <f t="shared" si="149"/>
        <v>160.00000000000003</v>
      </c>
      <c r="H320" s="6">
        <f t="shared" si="150"/>
        <v>0.6</v>
      </c>
      <c r="I320" s="7">
        <f t="shared" si="151"/>
        <v>0.4</v>
      </c>
      <c r="J320" s="2">
        <f t="shared" si="152"/>
        <v>360</v>
      </c>
      <c r="K320" s="2">
        <f t="shared" si="153"/>
        <v>480</v>
      </c>
      <c r="L320" s="2">
        <f t="shared" si="154"/>
        <v>160.00000000000003</v>
      </c>
      <c r="M320" s="6">
        <f>(J320+K320/2)/SUM(J320:L320)</f>
        <v>0.6</v>
      </c>
      <c r="N320" s="7">
        <f t="shared" si="131"/>
        <v>0.4</v>
      </c>
      <c r="O320" s="2">
        <f t="shared" si="155"/>
        <v>360</v>
      </c>
      <c r="P320" s="2">
        <f t="shared" si="156"/>
        <v>480</v>
      </c>
      <c r="Q320" s="2">
        <f t="shared" si="157"/>
        <v>160.00000000000003</v>
      </c>
      <c r="R320" s="6">
        <f t="shared" si="134"/>
        <v>0.6</v>
      </c>
      <c r="S320" s="7">
        <f t="shared" si="135"/>
        <v>0.4</v>
      </c>
      <c r="T320" s="2">
        <f t="shared" ca="1" si="136"/>
        <v>3189865908246272</v>
      </c>
      <c r="U320" s="2">
        <f t="shared" ca="1" si="137"/>
        <v>6365577842408093</v>
      </c>
      <c r="V320" s="2">
        <f t="shared" ca="1" si="138"/>
        <v>3672160565079645.5</v>
      </c>
      <c r="W320" s="2">
        <f t="shared" ca="1" si="159"/>
        <v>2742526523693276</v>
      </c>
      <c r="X320" s="2">
        <f t="shared" ca="1" si="160"/>
        <v>3120837060395480.5</v>
      </c>
      <c r="Y320" s="2">
        <f t="shared" ca="1" si="161"/>
        <v>1208840562783649</v>
      </c>
      <c r="Z320" s="6">
        <f t="shared" ca="1" si="139"/>
        <v>0.48176938751260906</v>
      </c>
      <c r="AA320" s="7">
        <f t="shared" ca="1" si="140"/>
        <v>0.518230612487391</v>
      </c>
      <c r="AB320" s="2">
        <f t="shared" ca="1" si="141"/>
        <v>2.5792807363873849E-3</v>
      </c>
      <c r="AC320" s="2">
        <f t="shared" ca="1" si="142"/>
        <v>7.5349719455217342E-4</v>
      </c>
      <c r="AD320" s="2">
        <f t="shared" ca="1" si="143"/>
        <v>0</v>
      </c>
      <c r="AE320" s="2">
        <f t="shared" ca="1" si="144"/>
        <v>3.6967207770715905E-4</v>
      </c>
      <c r="AF320" s="2">
        <f t="shared" ca="1" si="145"/>
        <v>7.014418026921298E-4</v>
      </c>
      <c r="AG320" s="2">
        <f t="shared" ca="1" si="146"/>
        <v>0</v>
      </c>
      <c r="AH320" s="6">
        <f t="shared" ca="1" si="132"/>
        <v>0.88695658544226019</v>
      </c>
      <c r="AI320" s="7">
        <f t="shared" ca="1" si="133"/>
        <v>0.11304341455773977</v>
      </c>
      <c r="AJ320" s="2"/>
    </row>
    <row r="321" spans="4:36" x14ac:dyDescent="0.25">
      <c r="D321" s="29">
        <f t="shared" si="158"/>
        <v>318</v>
      </c>
      <c r="E321" s="3">
        <f t="shared" si="147"/>
        <v>360</v>
      </c>
      <c r="F321" s="15">
        <f t="shared" si="148"/>
        <v>480</v>
      </c>
      <c r="G321">
        <f t="shared" si="149"/>
        <v>160.00000000000003</v>
      </c>
      <c r="H321" s="25">
        <f t="shared" si="150"/>
        <v>0.6</v>
      </c>
      <c r="I321" s="26">
        <f t="shared" si="151"/>
        <v>0.4</v>
      </c>
      <c r="J321" s="2">
        <f t="shared" si="152"/>
        <v>360</v>
      </c>
      <c r="K321" s="2">
        <f t="shared" si="153"/>
        <v>480</v>
      </c>
      <c r="L321" s="2">
        <f t="shared" si="154"/>
        <v>160.00000000000003</v>
      </c>
      <c r="M321" s="25">
        <f>(J321+K321/2)/SUM(J321:L321)</f>
        <v>0.6</v>
      </c>
      <c r="N321" s="26">
        <f t="shared" si="131"/>
        <v>0.4</v>
      </c>
      <c r="O321" s="2">
        <f t="shared" si="155"/>
        <v>360</v>
      </c>
      <c r="P321" s="2">
        <f t="shared" si="156"/>
        <v>480</v>
      </c>
      <c r="Q321" s="2">
        <f t="shared" si="157"/>
        <v>160.00000000000003</v>
      </c>
      <c r="R321" s="25">
        <f t="shared" si="134"/>
        <v>0.6</v>
      </c>
      <c r="S321" s="26">
        <f t="shared" si="135"/>
        <v>0.4</v>
      </c>
      <c r="T321" s="27">
        <f t="shared" ca="1" si="136"/>
        <v>3583102622951787</v>
      </c>
      <c r="U321" s="27">
        <f t="shared" ca="1" si="137"/>
        <v>7188720124963926</v>
      </c>
      <c r="V321" s="27">
        <f t="shared" ca="1" si="138"/>
        <v>3778541999391699.5</v>
      </c>
      <c r="W321" s="27">
        <f t="shared" ca="1" si="159"/>
        <v>2269286961852828.5</v>
      </c>
      <c r="X321" s="27">
        <f t="shared" ca="1" si="160"/>
        <v>138501671825043.59</v>
      </c>
      <c r="Y321" s="27">
        <f t="shared" ca="1" si="161"/>
        <v>925558889237393.5</v>
      </c>
      <c r="Z321" s="25">
        <f t="shared" ca="1" si="139"/>
        <v>0.49328403858480324</v>
      </c>
      <c r="AA321" s="26">
        <f t="shared" ca="1" si="140"/>
        <v>0.50671596141519681</v>
      </c>
      <c r="AB321" s="27">
        <f t="shared" ca="1" si="141"/>
        <v>2.6360876018964989E-3</v>
      </c>
      <c r="AC321" s="27">
        <f t="shared" ca="1" si="142"/>
        <v>5.9713474014130115E-4</v>
      </c>
      <c r="AD321" s="27">
        <f t="shared" ca="1" si="143"/>
        <v>0</v>
      </c>
      <c r="AE321" s="27">
        <f t="shared" ca="1" si="144"/>
        <v>1.0439734491929909E-3</v>
      </c>
      <c r="AF321" s="27">
        <f t="shared" ca="1" si="145"/>
        <v>4.9382712142315545E-4</v>
      </c>
      <c r="AG321" s="27">
        <f t="shared" ca="1" si="146"/>
        <v>0</v>
      </c>
      <c r="AH321" s="25">
        <f t="shared" ca="1" si="132"/>
        <v>0.90765640636935818</v>
      </c>
      <c r="AI321" s="26">
        <f t="shared" ca="1" si="133"/>
        <v>9.2343593630641804E-2</v>
      </c>
      <c r="AJ321" s="2"/>
    </row>
    <row r="322" spans="4:36" x14ac:dyDescent="0.25">
      <c r="D322" s="30">
        <f t="shared" si="158"/>
        <v>319</v>
      </c>
      <c r="E322" s="3">
        <f t="shared" si="147"/>
        <v>360</v>
      </c>
      <c r="F322" s="15">
        <f t="shared" si="148"/>
        <v>480</v>
      </c>
      <c r="G322">
        <f t="shared" si="149"/>
        <v>160.00000000000003</v>
      </c>
      <c r="H322" s="6">
        <f t="shared" si="150"/>
        <v>0.6</v>
      </c>
      <c r="I322" s="7">
        <f t="shared" si="151"/>
        <v>0.4</v>
      </c>
      <c r="J322" s="2">
        <f t="shared" si="152"/>
        <v>360</v>
      </c>
      <c r="K322" s="2">
        <f t="shared" si="153"/>
        <v>480</v>
      </c>
      <c r="L322" s="2">
        <f t="shared" si="154"/>
        <v>160.00000000000003</v>
      </c>
      <c r="M322" s="6">
        <f>(J322+K322/2)/SUM(J322:L322)</f>
        <v>0.6</v>
      </c>
      <c r="N322" s="7">
        <f t="shared" si="131"/>
        <v>0.4</v>
      </c>
      <c r="O322" s="2">
        <f t="shared" si="155"/>
        <v>360</v>
      </c>
      <c r="P322" s="2">
        <f t="shared" si="156"/>
        <v>480</v>
      </c>
      <c r="Q322" s="2">
        <f t="shared" si="157"/>
        <v>160.00000000000003</v>
      </c>
      <c r="R322" s="6">
        <f t="shared" si="134"/>
        <v>0.6</v>
      </c>
      <c r="S322" s="7">
        <f t="shared" si="135"/>
        <v>0.4</v>
      </c>
      <c r="T322" s="2">
        <f t="shared" ca="1" si="136"/>
        <v>4531092153892218</v>
      </c>
      <c r="U322" s="2">
        <f t="shared" ca="1" si="137"/>
        <v>7334327048278635</v>
      </c>
      <c r="V322" s="2">
        <f t="shared" ca="1" si="138"/>
        <v>4139982019867302</v>
      </c>
      <c r="W322" s="2">
        <f t="shared" ca="1" si="159"/>
        <v>2263641897642526.5</v>
      </c>
      <c r="X322" s="2">
        <f t="shared" ca="1" si="160"/>
        <v>3057814049457188</v>
      </c>
      <c r="Y322" s="2">
        <f t="shared" ca="1" si="161"/>
        <v>1181160452846093.5</v>
      </c>
      <c r="Z322" s="6">
        <f t="shared" ca="1" si="139"/>
        <v>0.51221806715742901</v>
      </c>
      <c r="AA322" s="7">
        <f t="shared" ca="1" si="140"/>
        <v>0.4877819328425711</v>
      </c>
      <c r="AB322" s="2">
        <f t="shared" ca="1" si="141"/>
        <v>2.6642755382174227E-3</v>
      </c>
      <c r="AC322" s="2">
        <f t="shared" ca="1" si="142"/>
        <v>4.5160027170468319E-4</v>
      </c>
      <c r="AD322" s="2">
        <f t="shared" ca="1" si="143"/>
        <v>0</v>
      </c>
      <c r="AE322" s="2">
        <f t="shared" ca="1" si="144"/>
        <v>1.7232138182020102E-3</v>
      </c>
      <c r="AF322" s="2">
        <f t="shared" ca="1" si="145"/>
        <v>7.8889950428815683E-5</v>
      </c>
      <c r="AG322" s="2">
        <f t="shared" ca="1" si="146"/>
        <v>0</v>
      </c>
      <c r="AH322" s="6">
        <f t="shared" ca="1" si="132"/>
        <v>0.92753236982895471</v>
      </c>
      <c r="AI322" s="7">
        <f t="shared" ca="1" si="133"/>
        <v>7.2467630171045364E-2</v>
      </c>
      <c r="AJ322" s="2"/>
    </row>
    <row r="323" spans="4:36" x14ac:dyDescent="0.25">
      <c r="D323" s="29">
        <f t="shared" si="158"/>
        <v>320</v>
      </c>
      <c r="E323" s="3">
        <f t="shared" si="147"/>
        <v>360</v>
      </c>
      <c r="F323" s="15">
        <f t="shared" si="148"/>
        <v>480</v>
      </c>
      <c r="G323">
        <f t="shared" si="149"/>
        <v>160.00000000000003</v>
      </c>
      <c r="H323" s="25">
        <f t="shared" si="150"/>
        <v>0.6</v>
      </c>
      <c r="I323" s="26">
        <f t="shared" si="151"/>
        <v>0.4</v>
      </c>
      <c r="J323" s="2">
        <f t="shared" si="152"/>
        <v>360</v>
      </c>
      <c r="K323" s="2">
        <f t="shared" si="153"/>
        <v>480</v>
      </c>
      <c r="L323" s="2">
        <f t="shared" si="154"/>
        <v>160.00000000000003</v>
      </c>
      <c r="M323" s="25">
        <f>(J323+K323/2)/SUM(J323:L323)</f>
        <v>0.6</v>
      </c>
      <c r="N323" s="26">
        <f t="shared" ref="N323:N386" si="162">(L323+K323/2)/SUM(J323:L323)</f>
        <v>0.4</v>
      </c>
      <c r="O323" s="2">
        <f t="shared" si="155"/>
        <v>360</v>
      </c>
      <c r="P323" s="2">
        <f t="shared" si="156"/>
        <v>480</v>
      </c>
      <c r="Q323" s="2">
        <f t="shared" si="157"/>
        <v>160.00000000000003</v>
      </c>
      <c r="R323" s="25">
        <f t="shared" si="134"/>
        <v>0.6</v>
      </c>
      <c r="S323" s="26">
        <f t="shared" si="135"/>
        <v>0.4</v>
      </c>
      <c r="T323" s="27">
        <f t="shared" ca="1" si="136"/>
        <v>4756462662877824</v>
      </c>
      <c r="U323" s="27">
        <f t="shared" ca="1" si="137"/>
        <v>8750565825002500</v>
      </c>
      <c r="V323" s="27">
        <f t="shared" ca="1" si="138"/>
        <v>4098912856361650</v>
      </c>
      <c r="W323" s="27">
        <f t="shared" ca="1" si="159"/>
        <v>3292012306156413</v>
      </c>
      <c r="X323" s="27">
        <f t="shared" ca="1" si="160"/>
        <v>2989232992564363</v>
      </c>
      <c r="Y323" s="27">
        <f t="shared" ca="1" si="161"/>
        <v>3584996426822959</v>
      </c>
      <c r="Z323" s="25">
        <f t="shared" ca="1" si="139"/>
        <v>0.51867408829949402</v>
      </c>
      <c r="AA323" s="26">
        <f t="shared" ca="1" si="140"/>
        <v>0.48132591170050598</v>
      </c>
      <c r="AB323" s="27">
        <f t="shared" ca="1" si="141"/>
        <v>2.4911589228819898E-3</v>
      </c>
      <c r="AC323" s="27">
        <f t="shared" ca="1" si="142"/>
        <v>5.5175571009888856E-4</v>
      </c>
      <c r="AD323" s="27">
        <f t="shared" ca="1" si="143"/>
        <v>0</v>
      </c>
      <c r="AE323" s="27">
        <f t="shared" ca="1" si="144"/>
        <v>2.2759450876424087E-3</v>
      </c>
      <c r="AF323" s="27">
        <f t="shared" ca="1" si="145"/>
        <v>3.1614285777150269E-4</v>
      </c>
      <c r="AG323" s="27">
        <f t="shared" ca="1" si="146"/>
        <v>0</v>
      </c>
      <c r="AH323" s="25">
        <f t="shared" ref="AH323:AH386" ca="1" si="163">IF(SUM(AB323:AD323) = 0, "", (AB323+AC323/2)/SUM(AB323:AD323))</f>
        <v>0.90933762910752747</v>
      </c>
      <c r="AI323" s="26">
        <f t="shared" ref="AI323:AI386" ca="1" si="164">IF(SUM(AB323:AD323)=0,"",(AD323+AC323/2)/SUM(AB323:AD323))</f>
        <v>9.0662370892472519E-2</v>
      </c>
      <c r="AJ323" s="2"/>
    </row>
    <row r="324" spans="4:36" x14ac:dyDescent="0.25">
      <c r="D324" s="30">
        <f t="shared" si="158"/>
        <v>321</v>
      </c>
      <c r="E324" s="3">
        <f t="shared" si="147"/>
        <v>360</v>
      </c>
      <c r="F324" s="15">
        <f t="shared" si="148"/>
        <v>480</v>
      </c>
      <c r="G324">
        <f t="shared" si="149"/>
        <v>160.00000000000003</v>
      </c>
      <c r="H324" s="6">
        <f t="shared" si="150"/>
        <v>0.6</v>
      </c>
      <c r="I324" s="7">
        <f t="shared" si="151"/>
        <v>0.4</v>
      </c>
      <c r="J324" s="2">
        <f t="shared" si="152"/>
        <v>360</v>
      </c>
      <c r="K324" s="2">
        <f t="shared" si="153"/>
        <v>480</v>
      </c>
      <c r="L324" s="2">
        <f t="shared" si="154"/>
        <v>160.00000000000003</v>
      </c>
      <c r="M324" s="6">
        <f>(J324+K324/2)/SUM(J324:L324)</f>
        <v>0.6</v>
      </c>
      <c r="N324" s="7">
        <f t="shared" si="162"/>
        <v>0.4</v>
      </c>
      <c r="O324" s="2">
        <f t="shared" si="155"/>
        <v>360</v>
      </c>
      <c r="P324" s="2">
        <f t="shared" si="156"/>
        <v>480</v>
      </c>
      <c r="Q324" s="2">
        <f t="shared" si="157"/>
        <v>160.00000000000003</v>
      </c>
      <c r="R324" s="6">
        <f t="shared" ref="R324:R387" si="165">(O324+P324/2)/SUM(O324:Q324)</f>
        <v>0.6</v>
      </c>
      <c r="S324" s="7">
        <f t="shared" ref="S324:S387" si="166">(Q324+P324/2)/SUM(O324:Q324)</f>
        <v>0.4</v>
      </c>
      <c r="T324" s="2">
        <f t="shared" ref="T324:T387" ca="1" si="167">Z323^2*SUM(T323:V323)*(1-$B$12)+(W323/SUM(W323:Y323))*$B$16*(SUM(T323:V323)/1000)</f>
        <v>5323847160947530</v>
      </c>
      <c r="U324" s="2">
        <f t="shared" ref="U324:U387" ca="1" si="168">Z323*AA323*SUM(T323:V323)*(1-$B$12)*2+(X323/SUM(W323:Y323))*$B$16*(SUM(T323:V323)/1000)</f>
        <v>9324109036827946</v>
      </c>
      <c r="V324" s="2">
        <f t="shared" ref="V324:V387" ca="1" si="169">AA323^2*SUM(T323:V323)*(1-$B$13)+(Y323/SUM(W323:Y323))*$B$16*(SUM(T323:V323)/1000)</f>
        <v>4718579280890696</v>
      </c>
      <c r="W324" s="2">
        <f t="shared" ca="1" si="159"/>
        <v>3004425952670445.5</v>
      </c>
      <c r="X324" s="2">
        <f t="shared" ca="1" si="160"/>
        <v>3369025606761718</v>
      </c>
      <c r="Y324" s="2">
        <f t="shared" ca="1" si="161"/>
        <v>632193832456779.63</v>
      </c>
      <c r="Z324" s="6">
        <f t="shared" ref="Z324:Z387" ca="1" si="170">(T324+U324/2)/SUM(T324:V324)</f>
        <v>0.51562664320429408</v>
      </c>
      <c r="AA324" s="7">
        <f t="shared" ref="AA324:AA387" ca="1" si="171">(V324+U324/2)/SUM(T324:V324)</f>
        <v>0.48437335679570598</v>
      </c>
      <c r="AB324" s="2">
        <f t="shared" ref="AB324:AB387" ca="1" si="172">IF(AB323 &lt;= 0, 0, IF((AH323^2*SUM(AB323:AD323)*(1-$B$12)+((W323/SUM(W323:Y323))*$B$16-(AE323/SUM(AE323:AG323))*$B$17)*SUM(AB323:AD323)/1000) &lt;= 0, 0, (AH323^2*SUM(AB323:AD323)*(1-$B$12)+((W323/SUM(W323:Y323))*$B$16-(AE323/SUM(AE323:AG323))*$B$17)*SUM(AB323:AD323)/1000)))</f>
        <v>2.3505231613288051E-3</v>
      </c>
      <c r="AC324" s="2">
        <f t="shared" ref="AC324:AC387" ca="1" si="173">IF(AC323 &lt;= 0, 0, IF((AH323*AI323*SUM(AB323:AD323)*(1-$B$12)*2+((X323/SUM(W323:Y323))*$B$16-(AF323/SUM(AE323:AG323))*$B$17)*SUM(AB323:AD323)/1000) &lt;= 0, 0, (AH323*AI323*SUM(AB323:AD323)*(1-$B$12)*2+((X323/SUM(W323:Y323))*$B$16-(AF323/SUM(AE323:AG323))*$B$17)*SUM(AB323:AD323)/1000)))</f>
        <v>5.5681242111156441E-4</v>
      </c>
      <c r="AD324" s="2">
        <f t="shared" ref="AD324:AD387" ca="1" si="174">IF(AD323 &lt;= 0, 0, IF((AI323^2*SUM(AB323:AD323)*(1-B333)+((Y323/SUM(W323:Y323))*$B$16-(AG323/SUM(AE323:AG323))*$B$17)*SUM(AB323:AD323)/1000) &lt;= 0, 0, (AI323^2*SUM(AB323:AD323)*(1-B333)+((Y323/SUM(W323:Y323))*$B$16-(AG323/SUM(AE323:AG323))*$B$17)*SUM(AB323:AD323)/1000)))</f>
        <v>0</v>
      </c>
      <c r="AE324" s="2">
        <f t="shared" ref="AE324:AE387" ca="1" si="175">IF(AB324 &lt;= 0, 0,RAND()*AB324)</f>
        <v>2.323648652406854E-3</v>
      </c>
      <c r="AF324" s="2">
        <f t="shared" ref="AF324:AF387" ca="1" si="176">IF(AC324 &lt;= 0, 0,RAND()*AC324)</f>
        <v>2.7160284428388002E-4</v>
      </c>
      <c r="AG324" s="2">
        <f t="shared" ref="AG324:AG387" ca="1" si="177">IF(AD324 &lt;= 0, 0,RAND()*AD324)</f>
        <v>0</v>
      </c>
      <c r="AH324" s="6">
        <f t="shared" ca="1" si="163"/>
        <v>0.90424008420724089</v>
      </c>
      <c r="AI324" s="7">
        <f t="shared" ca="1" si="164"/>
        <v>9.5759915792759165E-2</v>
      </c>
      <c r="AJ324" s="2"/>
    </row>
    <row r="325" spans="4:36" x14ac:dyDescent="0.25">
      <c r="D325" s="29">
        <f t="shared" si="158"/>
        <v>322</v>
      </c>
      <c r="E325" s="3">
        <f t="shared" ref="E325:E388" si="178">$H324^2*((SUM($E324:$G324))+($B$16-$B$17)*SUM(E324:G324)/1000)</f>
        <v>360</v>
      </c>
      <c r="F325" s="15">
        <f t="shared" ref="F325:F388" si="179">$H324*$I324*2*(SUM($E324:$G324)+($B$16-$B$17)*SUM(E324:G324)/1000)</f>
        <v>480</v>
      </c>
      <c r="G325">
        <f t="shared" ref="G325:G388" si="180">$I324^2*(SUM(E324:G324)+($B$16-$B$17)*SUM(E324:G324)/1000)</f>
        <v>160.00000000000003</v>
      </c>
      <c r="H325" s="25">
        <f t="shared" ref="H325:H388" si="181">(E325+F325/2)/SUM(E325:G325)</f>
        <v>0.6</v>
      </c>
      <c r="I325" s="26">
        <f t="shared" ref="I325:I388" si="182">(G325+F325/2)/SUM(E325:G325)</f>
        <v>0.4</v>
      </c>
      <c r="J325" s="2">
        <f t="shared" ref="J325:J388" si="183">$M324^2*A$10*(SUM(J324:L324)+($B$16-$B$17)*SUM(J324:L324)/1000)</f>
        <v>360</v>
      </c>
      <c r="K325" s="2">
        <f t="shared" ref="K325:K388" si="184">$M324*$N324*B$10*2*(SUM(J324:L324)+($B$16-$B$17)*SUM(J324:L324)/1000)</f>
        <v>480</v>
      </c>
      <c r="L325" s="2">
        <f t="shared" ref="L325:L388" si="185">$N324^2*C$10*(SUM(J324:L324)+($B$16-$B$17)*SUM(J324:L324)/1000)</f>
        <v>160.00000000000003</v>
      </c>
      <c r="M325" s="25">
        <f>(J325+K325/2)/SUM(J325:L325)</f>
        <v>0.6</v>
      </c>
      <c r="N325" s="26">
        <f t="shared" si="162"/>
        <v>0.4</v>
      </c>
      <c r="O325" s="2">
        <f t="shared" ref="O325:O388" si="186">R324^2*(SUM(O324:Q324)+($B$16-$B$17)*SUM(O324:Q324)/1000)*(1-$B$12)</f>
        <v>360</v>
      </c>
      <c r="P325" s="2">
        <f t="shared" ref="P325:P388" si="187">R324*S324*2*(SUM(O324:Q324)+($B$16-$B$17)*SUM(O324:Q324)/1000)*(1-$B$12)</f>
        <v>480</v>
      </c>
      <c r="Q325" s="2">
        <f t="shared" ref="Q325:Q388" si="188">S324^2*(SUM(O324:Q324)+($B$16-$B$17)*SUM(O324:Q324)/1000)*(1-$B$13)</f>
        <v>160.00000000000003</v>
      </c>
      <c r="R325" s="25">
        <f t="shared" si="165"/>
        <v>0.6</v>
      </c>
      <c r="S325" s="26">
        <f t="shared" si="166"/>
        <v>0.4</v>
      </c>
      <c r="T325" s="27">
        <f t="shared" ca="1" si="167"/>
        <v>5979546020243961</v>
      </c>
      <c r="U325" s="27">
        <f t="shared" ca="1" si="168"/>
        <v>1.0605149093675378E+16</v>
      </c>
      <c r="V325" s="27">
        <f t="shared" ca="1" si="169"/>
        <v>4718493912613453</v>
      </c>
      <c r="W325" s="27">
        <f t="shared" ca="1" si="159"/>
        <v>4642127755200515</v>
      </c>
      <c r="X325" s="27">
        <f t="shared" ca="1" si="160"/>
        <v>6245211457876691</v>
      </c>
      <c r="Y325" s="27">
        <f t="shared" ca="1" si="161"/>
        <v>3269191340517468.5</v>
      </c>
      <c r="Z325" s="25">
        <f t="shared" ca="1" si="170"/>
        <v>0.52959773079185202</v>
      </c>
      <c r="AA325" s="26">
        <f t="shared" ca="1" si="171"/>
        <v>0.47040226920814798</v>
      </c>
      <c r="AB325" s="27">
        <f t="shared" ca="1" si="172"/>
        <v>2.2415594861888485E-3</v>
      </c>
      <c r="AC325" s="27">
        <f t="shared" ca="1" si="173"/>
        <v>6.1287996239688287E-4</v>
      </c>
      <c r="AD325" s="27">
        <f t="shared" ca="1" si="174"/>
        <v>0</v>
      </c>
      <c r="AE325" s="27">
        <f t="shared" ca="1" si="175"/>
        <v>6.1531218694297024E-4</v>
      </c>
      <c r="AF325" s="27">
        <f t="shared" ca="1" si="176"/>
        <v>5.3409024004356855E-4</v>
      </c>
      <c r="AG325" s="27">
        <f t="shared" ca="1" si="177"/>
        <v>0</v>
      </c>
      <c r="AH325" s="25">
        <f t="shared" ca="1" si="163"/>
        <v>0.89264442748986284</v>
      </c>
      <c r="AI325" s="26">
        <f t="shared" ca="1" si="164"/>
        <v>0.10735557251013716</v>
      </c>
      <c r="AJ325" s="2"/>
    </row>
    <row r="326" spans="4:36" x14ac:dyDescent="0.25">
      <c r="D326" s="30">
        <f t="shared" si="158"/>
        <v>323</v>
      </c>
      <c r="E326" s="3">
        <f t="shared" si="178"/>
        <v>360</v>
      </c>
      <c r="F326" s="15">
        <f t="shared" si="179"/>
        <v>480</v>
      </c>
      <c r="G326">
        <f t="shared" si="180"/>
        <v>160.00000000000003</v>
      </c>
      <c r="H326" s="6">
        <f t="shared" si="181"/>
        <v>0.6</v>
      </c>
      <c r="I326" s="7">
        <f t="shared" si="182"/>
        <v>0.4</v>
      </c>
      <c r="J326" s="2">
        <f t="shared" si="183"/>
        <v>360</v>
      </c>
      <c r="K326" s="2">
        <f t="shared" si="184"/>
        <v>480</v>
      </c>
      <c r="L326" s="2">
        <f t="shared" si="185"/>
        <v>160.00000000000003</v>
      </c>
      <c r="M326" s="6">
        <f>(J326+K326/2)/SUM(J326:L326)</f>
        <v>0.6</v>
      </c>
      <c r="N326" s="7">
        <f t="shared" si="162"/>
        <v>0.4</v>
      </c>
      <c r="O326" s="2">
        <f t="shared" si="186"/>
        <v>360</v>
      </c>
      <c r="P326" s="2">
        <f t="shared" si="187"/>
        <v>480</v>
      </c>
      <c r="Q326" s="2">
        <f t="shared" si="188"/>
        <v>160.00000000000003</v>
      </c>
      <c r="R326" s="6">
        <f t="shared" si="165"/>
        <v>0.6</v>
      </c>
      <c r="S326" s="7">
        <f t="shared" si="166"/>
        <v>0.4</v>
      </c>
      <c r="T326" s="2">
        <f t="shared" ca="1" si="167"/>
        <v>6673547324322226</v>
      </c>
      <c r="U326" s="2">
        <f t="shared" ca="1" si="168"/>
        <v>1.1554069145022542E+16</v>
      </c>
      <c r="V326" s="2">
        <f t="shared" ca="1" si="169"/>
        <v>5205891459841305</v>
      </c>
      <c r="W326" s="2">
        <f t="shared" ca="1" si="159"/>
        <v>6217419082684460</v>
      </c>
      <c r="X326" s="2">
        <f t="shared" ca="1" si="160"/>
        <v>9212994550912604</v>
      </c>
      <c r="Y326" s="2">
        <f t="shared" ca="1" si="161"/>
        <v>1473756430371487.8</v>
      </c>
      <c r="Z326" s="6">
        <f t="shared" ca="1" si="170"/>
        <v>0.53131532566349093</v>
      </c>
      <c r="AA326" s="7">
        <f t="shared" ca="1" si="171"/>
        <v>0.46868467433650901</v>
      </c>
      <c r="AB326" s="2">
        <f t="shared" ca="1" si="172"/>
        <v>2.2152513068339117E-3</v>
      </c>
      <c r="AC326" s="2">
        <f t="shared" ca="1" si="173"/>
        <v>5.4037205326921587E-4</v>
      </c>
      <c r="AD326" s="2">
        <f t="shared" ca="1" si="174"/>
        <v>0</v>
      </c>
      <c r="AE326" s="2">
        <f t="shared" ca="1" si="175"/>
        <v>1.8042316965333118E-3</v>
      </c>
      <c r="AF326" s="2">
        <f t="shared" ca="1" si="176"/>
        <v>3.0532209986974888E-4</v>
      </c>
      <c r="AG326" s="2">
        <f t="shared" ca="1" si="177"/>
        <v>0</v>
      </c>
      <c r="AH326" s="6">
        <f t="shared" ca="1" si="163"/>
        <v>0.90195103200732918</v>
      </c>
      <c r="AI326" s="7">
        <f t="shared" ca="1" si="164"/>
        <v>9.804896799267096E-2</v>
      </c>
      <c r="AJ326" s="2"/>
    </row>
    <row r="327" spans="4:36" x14ac:dyDescent="0.25">
      <c r="D327" s="29">
        <f t="shared" si="158"/>
        <v>324</v>
      </c>
      <c r="E327" s="3">
        <f t="shared" si="178"/>
        <v>360</v>
      </c>
      <c r="F327" s="15">
        <f t="shared" si="179"/>
        <v>480</v>
      </c>
      <c r="G327">
        <f t="shared" si="180"/>
        <v>160.00000000000003</v>
      </c>
      <c r="H327" s="25">
        <f t="shared" si="181"/>
        <v>0.6</v>
      </c>
      <c r="I327" s="26">
        <f t="shared" si="182"/>
        <v>0.4</v>
      </c>
      <c r="J327" s="2">
        <f t="shared" si="183"/>
        <v>360</v>
      </c>
      <c r="K327" s="2">
        <f t="shared" si="184"/>
        <v>480</v>
      </c>
      <c r="L327" s="2">
        <f t="shared" si="185"/>
        <v>160.00000000000003</v>
      </c>
      <c r="M327" s="25">
        <f>(J327+K327/2)/SUM(J327:L327)</f>
        <v>0.6</v>
      </c>
      <c r="N327" s="26">
        <f t="shared" si="162"/>
        <v>0.4</v>
      </c>
      <c r="O327" s="2">
        <f t="shared" si="186"/>
        <v>360</v>
      </c>
      <c r="P327" s="2">
        <f t="shared" si="187"/>
        <v>480</v>
      </c>
      <c r="Q327" s="2">
        <f t="shared" si="188"/>
        <v>160.00000000000003</v>
      </c>
      <c r="R327" s="25">
        <f t="shared" si="165"/>
        <v>0.6</v>
      </c>
      <c r="S327" s="26">
        <f t="shared" si="166"/>
        <v>0.4</v>
      </c>
      <c r="T327" s="27">
        <f t="shared" ca="1" si="167"/>
        <v>7477078453699873</v>
      </c>
      <c r="U327" s="27">
        <f t="shared" ca="1" si="168"/>
        <v>1.2947950781690776E+16</v>
      </c>
      <c r="V327" s="27">
        <f t="shared" ca="1" si="169"/>
        <v>5351829486714027</v>
      </c>
      <c r="W327" s="27">
        <f t="shared" ca="1" si="159"/>
        <v>1233249181767150.5</v>
      </c>
      <c r="X327" s="27">
        <f t="shared" ca="1" si="160"/>
        <v>7485029501377139</v>
      </c>
      <c r="Y327" s="27">
        <f t="shared" ca="1" si="161"/>
        <v>1977002454732712.3</v>
      </c>
      <c r="Z327" s="25">
        <f t="shared" ca="1" si="170"/>
        <v>0.54122397127395816</v>
      </c>
      <c r="AA327" s="26">
        <f t="shared" ca="1" si="171"/>
        <v>0.45877602872604178</v>
      </c>
      <c r="AB327" s="27">
        <f t="shared" ca="1" si="172"/>
        <v>2.1074162942527545E-3</v>
      </c>
      <c r="AC327" s="27">
        <f t="shared" ca="1" si="173"/>
        <v>5.9769125083371807E-4</v>
      </c>
      <c r="AD327" s="27">
        <f t="shared" ca="1" si="174"/>
        <v>0</v>
      </c>
      <c r="AE327" s="27">
        <f t="shared" ca="1" si="175"/>
        <v>1.9432491818532343E-3</v>
      </c>
      <c r="AF327" s="27">
        <f t="shared" ca="1" si="176"/>
        <v>1.6786112658929365E-4</v>
      </c>
      <c r="AG327" s="27">
        <f t="shared" ca="1" si="177"/>
        <v>0</v>
      </c>
      <c r="AH327" s="25">
        <f t="shared" ca="1" si="163"/>
        <v>0.88952541795993334</v>
      </c>
      <c r="AI327" s="26">
        <f t="shared" ca="1" si="164"/>
        <v>0.11047458204006674</v>
      </c>
      <c r="AJ327" s="2"/>
    </row>
    <row r="328" spans="4:36" x14ac:dyDescent="0.25">
      <c r="D328" s="30">
        <f t="shared" si="158"/>
        <v>325</v>
      </c>
      <c r="E328" s="3">
        <f t="shared" si="178"/>
        <v>360</v>
      </c>
      <c r="F328" s="15">
        <f t="shared" si="179"/>
        <v>480</v>
      </c>
      <c r="G328">
        <f t="shared" si="180"/>
        <v>160.00000000000003</v>
      </c>
      <c r="H328" s="6">
        <f t="shared" si="181"/>
        <v>0.6</v>
      </c>
      <c r="I328" s="7">
        <f t="shared" si="182"/>
        <v>0.4</v>
      </c>
      <c r="J328" s="2">
        <f t="shared" si="183"/>
        <v>360</v>
      </c>
      <c r="K328" s="2">
        <f t="shared" si="184"/>
        <v>480</v>
      </c>
      <c r="L328" s="2">
        <f t="shared" si="185"/>
        <v>160.00000000000003</v>
      </c>
      <c r="M328" s="6">
        <f>(J328+K328/2)/SUM(J328:L328)</f>
        <v>0.6</v>
      </c>
      <c r="N328" s="7">
        <f t="shared" si="162"/>
        <v>0.4</v>
      </c>
      <c r="O328" s="2">
        <f t="shared" si="186"/>
        <v>360</v>
      </c>
      <c r="P328" s="2">
        <f t="shared" si="187"/>
        <v>480</v>
      </c>
      <c r="Q328" s="2">
        <f t="shared" si="188"/>
        <v>160.00000000000003</v>
      </c>
      <c r="R328" s="6">
        <f t="shared" si="165"/>
        <v>0.6</v>
      </c>
      <c r="S328" s="7">
        <f t="shared" si="166"/>
        <v>0.4</v>
      </c>
      <c r="T328" s="2">
        <f t="shared" ca="1" si="167"/>
        <v>7847872014469345</v>
      </c>
      <c r="U328" s="2">
        <f t="shared" ca="1" si="168"/>
        <v>1.4604796431913718E+16</v>
      </c>
      <c r="V328" s="2">
        <f t="shared" ca="1" si="169"/>
        <v>5901876147932078</v>
      </c>
      <c r="W328" s="2">
        <f t="shared" ca="1" si="159"/>
        <v>1510518067735323.8</v>
      </c>
      <c r="X328" s="2">
        <f t="shared" ca="1" si="160"/>
        <v>1.085607565681363E+16</v>
      </c>
      <c r="Y328" s="2">
        <f t="shared" ca="1" si="161"/>
        <v>3781295456920445</v>
      </c>
      <c r="Z328" s="6">
        <f t="shared" ca="1" si="170"/>
        <v>0.53431541388478909</v>
      </c>
      <c r="AA328" s="7">
        <f t="shared" ca="1" si="171"/>
        <v>0.4656845861152108</v>
      </c>
      <c r="AB328" s="2">
        <f t="shared" ca="1" si="172"/>
        <v>1.9226215558207059E-3</v>
      </c>
      <c r="AC328" s="2">
        <f t="shared" ca="1" si="173"/>
        <v>6.9946774325028928E-4</v>
      </c>
      <c r="AD328" s="2">
        <f t="shared" ca="1" si="174"/>
        <v>0</v>
      </c>
      <c r="AE328" s="2">
        <f t="shared" ca="1" si="175"/>
        <v>2.2539722687104244E-4</v>
      </c>
      <c r="AF328" s="2">
        <f t="shared" ca="1" si="176"/>
        <v>5.0548746908141455E-4</v>
      </c>
      <c r="AG328" s="2">
        <f t="shared" ca="1" si="177"/>
        <v>0</v>
      </c>
      <c r="AH328" s="6">
        <f t="shared" ca="1" si="163"/>
        <v>0.86662015220112643</v>
      </c>
      <c r="AI328" s="7">
        <f t="shared" ca="1" si="164"/>
        <v>0.13337984779887366</v>
      </c>
      <c r="AJ328" s="2"/>
    </row>
    <row r="329" spans="4:36" x14ac:dyDescent="0.25">
      <c r="D329" s="29">
        <f t="shared" ref="D329:D392" si="189">D328+1</f>
        <v>326</v>
      </c>
      <c r="E329" s="3">
        <f t="shared" si="178"/>
        <v>360</v>
      </c>
      <c r="F329" s="15">
        <f t="shared" si="179"/>
        <v>480</v>
      </c>
      <c r="G329">
        <f t="shared" si="180"/>
        <v>160.00000000000003</v>
      </c>
      <c r="H329" s="25">
        <f t="shared" si="181"/>
        <v>0.6</v>
      </c>
      <c r="I329" s="26">
        <f t="shared" si="182"/>
        <v>0.4</v>
      </c>
      <c r="J329" s="2">
        <f t="shared" si="183"/>
        <v>360</v>
      </c>
      <c r="K329" s="2">
        <f t="shared" si="184"/>
        <v>480</v>
      </c>
      <c r="L329" s="2">
        <f t="shared" si="185"/>
        <v>160.00000000000003</v>
      </c>
      <c r="M329" s="25">
        <f>(J329+K329/2)/SUM(J329:L329)</f>
        <v>0.6</v>
      </c>
      <c r="N329" s="26">
        <f t="shared" si="162"/>
        <v>0.4</v>
      </c>
      <c r="O329" s="2">
        <f t="shared" si="186"/>
        <v>360</v>
      </c>
      <c r="P329" s="2">
        <f t="shared" si="187"/>
        <v>480</v>
      </c>
      <c r="Q329" s="2">
        <f t="shared" si="188"/>
        <v>160.00000000000003</v>
      </c>
      <c r="R329" s="25">
        <f t="shared" si="165"/>
        <v>0.6</v>
      </c>
      <c r="S329" s="26">
        <f t="shared" si="166"/>
        <v>0.4</v>
      </c>
      <c r="T329" s="27">
        <f t="shared" ca="1" si="167"/>
        <v>8360259135060956</v>
      </c>
      <c r="U329" s="27">
        <f t="shared" ca="1" si="168"/>
        <v>1.6016744295599536E+16</v>
      </c>
      <c r="V329" s="27">
        <f t="shared" ca="1" si="169"/>
        <v>6812995623086160</v>
      </c>
      <c r="W329" s="27">
        <f t="shared" ref="W329:W392" ca="1" si="190">RAND()*T329</f>
        <v>732133449285330</v>
      </c>
      <c r="X329" s="27">
        <f t="shared" ref="X329:X392" ca="1" si="191">RAND()*U329</f>
        <v>1.020915860962201E+16</v>
      </c>
      <c r="Y329" s="27">
        <f t="shared" ref="Y329:Y392" ca="1" si="192">RAND()*V329</f>
        <v>1168405460366443.5</v>
      </c>
      <c r="Z329" s="25">
        <f t="shared" ca="1" si="170"/>
        <v>0.52480384031606653</v>
      </c>
      <c r="AA329" s="26">
        <f t="shared" ca="1" si="171"/>
        <v>0.47519615968393347</v>
      </c>
      <c r="AB329" s="27">
        <f t="shared" ca="1" si="172"/>
        <v>1.9129342498557344E-3</v>
      </c>
      <c r="AC329" s="27">
        <f t="shared" ca="1" si="173"/>
        <v>6.0110703884214654E-4</v>
      </c>
      <c r="AD329" s="27">
        <f t="shared" ca="1" si="174"/>
        <v>0</v>
      </c>
      <c r="AE329" s="27">
        <f t="shared" ca="1" si="175"/>
        <v>1.0196247475094636E-3</v>
      </c>
      <c r="AF329" s="27">
        <f t="shared" ca="1" si="176"/>
        <v>5.494045900139011E-4</v>
      </c>
      <c r="AG329" s="27">
        <f t="shared" ca="1" si="177"/>
        <v>0</v>
      </c>
      <c r="AH329" s="25">
        <f t="shared" ca="1" si="163"/>
        <v>0.88045004639651658</v>
      </c>
      <c r="AI329" s="26">
        <f t="shared" ca="1" si="164"/>
        <v>0.11954995360348339</v>
      </c>
      <c r="AJ329" s="2"/>
    </row>
    <row r="330" spans="4:36" x14ac:dyDescent="0.25">
      <c r="D330" s="30">
        <f t="shared" si="189"/>
        <v>327</v>
      </c>
      <c r="E330" s="3">
        <f t="shared" si="178"/>
        <v>360</v>
      </c>
      <c r="F330" s="15">
        <f t="shared" si="179"/>
        <v>480</v>
      </c>
      <c r="G330">
        <f t="shared" si="180"/>
        <v>160.00000000000003</v>
      </c>
      <c r="H330" s="6">
        <f t="shared" si="181"/>
        <v>0.6</v>
      </c>
      <c r="I330" s="7">
        <f t="shared" si="182"/>
        <v>0.4</v>
      </c>
      <c r="J330" s="2">
        <f t="shared" si="183"/>
        <v>360</v>
      </c>
      <c r="K330" s="2">
        <f t="shared" si="184"/>
        <v>480</v>
      </c>
      <c r="L330" s="2">
        <f t="shared" si="185"/>
        <v>160.00000000000003</v>
      </c>
      <c r="M330" s="6">
        <f>(J330+K330/2)/SUM(J330:L330)</f>
        <v>0.6</v>
      </c>
      <c r="N330" s="7">
        <f t="shared" si="162"/>
        <v>0.4</v>
      </c>
      <c r="O330" s="2">
        <f t="shared" si="186"/>
        <v>360</v>
      </c>
      <c r="P330" s="2">
        <f t="shared" si="187"/>
        <v>480</v>
      </c>
      <c r="Q330" s="2">
        <f t="shared" si="188"/>
        <v>160.00000000000003</v>
      </c>
      <c r="R330" s="6">
        <f t="shared" si="165"/>
        <v>0.6</v>
      </c>
      <c r="S330" s="7">
        <f t="shared" si="166"/>
        <v>0.4</v>
      </c>
      <c r="T330" s="2">
        <f t="shared" ca="1" si="167"/>
        <v>8778890433916403</v>
      </c>
      <c r="U330" s="2">
        <f t="shared" ca="1" si="168"/>
        <v>1.8186114439747132E+16</v>
      </c>
      <c r="V330" s="2">
        <f t="shared" ca="1" si="169"/>
        <v>7343994085457779</v>
      </c>
      <c r="W330" s="2">
        <f t="shared" ca="1" si="190"/>
        <v>8106198167355504</v>
      </c>
      <c r="X330" s="2">
        <f t="shared" ca="1" si="191"/>
        <v>228411338158553.94</v>
      </c>
      <c r="Y330" s="2">
        <f t="shared" ca="1" si="192"/>
        <v>4071098973497260.5</v>
      </c>
      <c r="Z330" s="6">
        <f t="shared" ca="1" si="170"/>
        <v>0.52091137007769128</v>
      </c>
      <c r="AA330" s="7">
        <f t="shared" ca="1" si="171"/>
        <v>0.47908862992230861</v>
      </c>
      <c r="AB330" s="2">
        <f t="shared" ca="1" si="172"/>
        <v>1.8006913748935384E-3</v>
      </c>
      <c r="AC330" s="2">
        <f t="shared" ca="1" si="173"/>
        <v>6.5316200023870672E-4</v>
      </c>
      <c r="AD330" s="2">
        <f t="shared" ca="1" si="174"/>
        <v>0</v>
      </c>
      <c r="AE330" s="2">
        <f t="shared" ca="1" si="175"/>
        <v>1.1813790611441534E-4</v>
      </c>
      <c r="AF330" s="2">
        <f t="shared" ca="1" si="176"/>
        <v>4.6154653259245523E-4</v>
      </c>
      <c r="AG330" s="2">
        <f t="shared" ca="1" si="177"/>
        <v>0</v>
      </c>
      <c r="AH330" s="6">
        <f t="shared" ca="1" si="163"/>
        <v>0.86691095587496003</v>
      </c>
      <c r="AI330" s="7">
        <f t="shared" ca="1" si="164"/>
        <v>0.13308904412503986</v>
      </c>
      <c r="AJ330" s="2"/>
    </row>
    <row r="331" spans="4:36" x14ac:dyDescent="0.25">
      <c r="D331" s="29">
        <f t="shared" si="189"/>
        <v>328</v>
      </c>
      <c r="E331" s="3">
        <f t="shared" si="178"/>
        <v>360</v>
      </c>
      <c r="F331" s="15">
        <f t="shared" si="179"/>
        <v>480</v>
      </c>
      <c r="G331">
        <f t="shared" si="180"/>
        <v>160.00000000000003</v>
      </c>
      <c r="H331" s="25">
        <f t="shared" si="181"/>
        <v>0.6</v>
      </c>
      <c r="I331" s="26">
        <f t="shared" si="182"/>
        <v>0.4</v>
      </c>
      <c r="J331" s="2">
        <f t="shared" si="183"/>
        <v>360</v>
      </c>
      <c r="K331" s="2">
        <f t="shared" si="184"/>
        <v>480</v>
      </c>
      <c r="L331" s="2">
        <f t="shared" si="185"/>
        <v>160.00000000000003</v>
      </c>
      <c r="M331" s="25">
        <f>(J331+K331/2)/SUM(J331:L331)</f>
        <v>0.6</v>
      </c>
      <c r="N331" s="26">
        <f t="shared" si="162"/>
        <v>0.4</v>
      </c>
      <c r="O331" s="2">
        <f t="shared" si="186"/>
        <v>360</v>
      </c>
      <c r="P331" s="2">
        <f t="shared" si="187"/>
        <v>480</v>
      </c>
      <c r="Q331" s="2">
        <f t="shared" si="188"/>
        <v>160.00000000000003</v>
      </c>
      <c r="R331" s="25">
        <f t="shared" si="165"/>
        <v>0.6</v>
      </c>
      <c r="S331" s="26">
        <f t="shared" si="166"/>
        <v>0.4</v>
      </c>
      <c r="T331" s="27">
        <f t="shared" ca="1" si="167"/>
        <v>1.1551535978551164E+16</v>
      </c>
      <c r="U331" s="27">
        <f t="shared" ca="1" si="168"/>
        <v>1.7187662850131474E+16</v>
      </c>
      <c r="V331" s="27">
        <f t="shared" ca="1" si="169"/>
        <v>9000700026350803</v>
      </c>
      <c r="W331" s="27">
        <f t="shared" ca="1" si="190"/>
        <v>6242603618902844</v>
      </c>
      <c r="X331" s="27">
        <f t="shared" ca="1" si="191"/>
        <v>3555772205813751</v>
      </c>
      <c r="Y331" s="27">
        <f t="shared" ca="1" si="192"/>
        <v>2593235471516996.5</v>
      </c>
      <c r="Z331" s="25">
        <f t="shared" ca="1" si="170"/>
        <v>0.5337949495042188</v>
      </c>
      <c r="AA331" s="26">
        <f t="shared" ca="1" si="171"/>
        <v>0.4662050504957812</v>
      </c>
      <c r="AB331" s="27">
        <f t="shared" ca="1" si="172"/>
        <v>1.9544878274591528E-3</v>
      </c>
      <c r="AC331" s="27">
        <f t="shared" ca="1" si="173"/>
        <v>3.7537471776693176E-4</v>
      </c>
      <c r="AD331" s="27">
        <f t="shared" ca="1" si="174"/>
        <v>0</v>
      </c>
      <c r="AE331" s="27">
        <f t="shared" ca="1" si="175"/>
        <v>1.8240836662885703E-3</v>
      </c>
      <c r="AF331" s="27">
        <f t="shared" ca="1" si="176"/>
        <v>8.3289934417598319E-5</v>
      </c>
      <c r="AG331" s="27">
        <f t="shared" ca="1" si="177"/>
        <v>0</v>
      </c>
      <c r="AH331" s="25">
        <f t="shared" ca="1" si="163"/>
        <v>0.91944273310541891</v>
      </c>
      <c r="AI331" s="26">
        <f t="shared" ca="1" si="164"/>
        <v>8.0557266894581162E-2</v>
      </c>
      <c r="AJ331" s="2"/>
    </row>
    <row r="332" spans="4:36" x14ac:dyDescent="0.25">
      <c r="D332" s="30">
        <f t="shared" si="189"/>
        <v>329</v>
      </c>
      <c r="E332" s="3">
        <f t="shared" si="178"/>
        <v>360</v>
      </c>
      <c r="F332" s="15">
        <f t="shared" si="179"/>
        <v>480</v>
      </c>
      <c r="G332">
        <f t="shared" si="180"/>
        <v>160.00000000000003</v>
      </c>
      <c r="H332" s="6">
        <f t="shared" si="181"/>
        <v>0.6</v>
      </c>
      <c r="I332" s="7">
        <f t="shared" si="182"/>
        <v>0.4</v>
      </c>
      <c r="J332" s="2">
        <f t="shared" si="183"/>
        <v>360</v>
      </c>
      <c r="K332" s="2">
        <f t="shared" si="184"/>
        <v>480</v>
      </c>
      <c r="L332" s="2">
        <f t="shared" si="185"/>
        <v>160.00000000000003</v>
      </c>
      <c r="M332" s="6">
        <f>(J332+K332/2)/SUM(J332:L332)</f>
        <v>0.6</v>
      </c>
      <c r="N332" s="7">
        <f t="shared" si="162"/>
        <v>0.4</v>
      </c>
      <c r="O332" s="2">
        <f t="shared" si="186"/>
        <v>360</v>
      </c>
      <c r="P332" s="2">
        <f t="shared" si="187"/>
        <v>480</v>
      </c>
      <c r="Q332" s="2">
        <f t="shared" si="188"/>
        <v>160.00000000000003</v>
      </c>
      <c r="R332" s="6">
        <f t="shared" si="165"/>
        <v>0.6</v>
      </c>
      <c r="S332" s="7">
        <f t="shared" si="166"/>
        <v>0.4</v>
      </c>
      <c r="T332" s="2">
        <f t="shared" ca="1" si="167"/>
        <v>1.2654743111521016E+16</v>
      </c>
      <c r="U332" s="2">
        <f t="shared" ca="1" si="168"/>
        <v>1.9866690253281844E+16</v>
      </c>
      <c r="V332" s="2">
        <f t="shared" ca="1" si="169"/>
        <v>8992455375733926</v>
      </c>
      <c r="W332" s="2">
        <f t="shared" ca="1" si="190"/>
        <v>1596661176332884.5</v>
      </c>
      <c r="X332" s="2">
        <f t="shared" ca="1" si="191"/>
        <v>1.334349718797504E+16</v>
      </c>
      <c r="Y332" s="2">
        <f t="shared" ca="1" si="192"/>
        <v>3160599223911475</v>
      </c>
      <c r="Z332" s="6">
        <f t="shared" ca="1" si="170"/>
        <v>0.54410918667095376</v>
      </c>
      <c r="AA332" s="7">
        <f t="shared" ca="1" si="171"/>
        <v>0.45589081332904619</v>
      </c>
      <c r="AB332" s="2">
        <f t="shared" ca="1" si="172"/>
        <v>1.8641680635504462E-3</v>
      </c>
      <c r="AC332" s="2">
        <f t="shared" ca="1" si="173"/>
        <v>4.018170595058556E-4</v>
      </c>
      <c r="AD332" s="2">
        <f t="shared" ca="1" si="174"/>
        <v>0</v>
      </c>
      <c r="AE332" s="2">
        <f t="shared" ca="1" si="175"/>
        <v>8.3207815783307819E-4</v>
      </c>
      <c r="AF332" s="2">
        <f t="shared" ca="1" si="176"/>
        <v>1.1301635147692102E-4</v>
      </c>
      <c r="AG332" s="2">
        <f t="shared" ca="1" si="177"/>
        <v>0</v>
      </c>
      <c r="AH332" s="6">
        <f t="shared" ca="1" si="163"/>
        <v>0.91133722472019252</v>
      </c>
      <c r="AI332" s="7">
        <f t="shared" ca="1" si="164"/>
        <v>8.8662775279807482E-2</v>
      </c>
      <c r="AJ332" s="2"/>
    </row>
    <row r="333" spans="4:36" x14ac:dyDescent="0.25">
      <c r="D333" s="29">
        <f t="shared" si="189"/>
        <v>330</v>
      </c>
      <c r="E333" s="3">
        <f t="shared" si="178"/>
        <v>360</v>
      </c>
      <c r="F333" s="15">
        <f t="shared" si="179"/>
        <v>480</v>
      </c>
      <c r="G333">
        <f t="shared" si="180"/>
        <v>160.00000000000003</v>
      </c>
      <c r="H333" s="25">
        <f t="shared" si="181"/>
        <v>0.6</v>
      </c>
      <c r="I333" s="26">
        <f t="shared" si="182"/>
        <v>0.4</v>
      </c>
      <c r="J333" s="2">
        <f t="shared" si="183"/>
        <v>360</v>
      </c>
      <c r="K333" s="2">
        <f t="shared" si="184"/>
        <v>480</v>
      </c>
      <c r="L333" s="2">
        <f t="shared" si="185"/>
        <v>160.00000000000003</v>
      </c>
      <c r="M333" s="25">
        <f>(J333+K333/2)/SUM(J333:L333)</f>
        <v>0.6</v>
      </c>
      <c r="N333" s="26">
        <f t="shared" si="162"/>
        <v>0.4</v>
      </c>
      <c r="O333" s="2">
        <f t="shared" si="186"/>
        <v>360</v>
      </c>
      <c r="P333" s="2">
        <f t="shared" si="187"/>
        <v>480</v>
      </c>
      <c r="Q333" s="2">
        <f t="shared" si="188"/>
        <v>160.00000000000003</v>
      </c>
      <c r="R333" s="25">
        <f t="shared" si="165"/>
        <v>0.6</v>
      </c>
      <c r="S333" s="26">
        <f t="shared" si="166"/>
        <v>0.4</v>
      </c>
      <c r="T333" s="27">
        <f t="shared" ca="1" si="167"/>
        <v>1.265657880700794E+16</v>
      </c>
      <c r="U333" s="27">
        <f t="shared" ca="1" si="168"/>
        <v>2.3655720262714016E+16</v>
      </c>
      <c r="V333" s="27">
        <f t="shared" ca="1" si="169"/>
        <v>9352978544868504</v>
      </c>
      <c r="W333" s="27">
        <f t="shared" ca="1" si="190"/>
        <v>2405619872405734</v>
      </c>
      <c r="X333" s="27">
        <f t="shared" ca="1" si="191"/>
        <v>1.7998977281350102E+16</v>
      </c>
      <c r="Y333" s="27">
        <f t="shared" ca="1" si="192"/>
        <v>4859881405071839</v>
      </c>
      <c r="Z333" s="25">
        <f t="shared" ca="1" si="170"/>
        <v>0.53617190603790299</v>
      </c>
      <c r="AA333" s="26">
        <f t="shared" ca="1" si="171"/>
        <v>0.46382809396209712</v>
      </c>
      <c r="AB333" s="27">
        <f t="shared" ca="1" si="172"/>
        <v>1.7024679482362964E-3</v>
      </c>
      <c r="AC333" s="27">
        <f t="shared" ca="1" si="173"/>
        <v>5.0613737600722821E-4</v>
      </c>
      <c r="AD333" s="27">
        <f t="shared" ca="1" si="174"/>
        <v>0</v>
      </c>
      <c r="AE333" s="27">
        <f t="shared" ca="1" si="175"/>
        <v>1.5575235398650883E-3</v>
      </c>
      <c r="AF333" s="27">
        <f t="shared" ca="1" si="176"/>
        <v>1.4848794043788383E-4</v>
      </c>
      <c r="AG333" s="27">
        <f t="shared" ca="1" si="177"/>
        <v>0</v>
      </c>
      <c r="AH333" s="25">
        <f t="shared" ca="1" si="163"/>
        <v>0.88541697096094185</v>
      </c>
      <c r="AI333" s="26">
        <f t="shared" ca="1" si="164"/>
        <v>0.11458302903905809</v>
      </c>
      <c r="AJ333" s="2"/>
    </row>
    <row r="334" spans="4:36" x14ac:dyDescent="0.25">
      <c r="D334" s="30">
        <f t="shared" si="189"/>
        <v>331</v>
      </c>
      <c r="E334" s="3">
        <f t="shared" si="178"/>
        <v>360</v>
      </c>
      <c r="F334" s="15">
        <f t="shared" si="179"/>
        <v>480</v>
      </c>
      <c r="G334">
        <f t="shared" si="180"/>
        <v>160.00000000000003</v>
      </c>
      <c r="H334" s="6">
        <f t="shared" si="181"/>
        <v>0.6</v>
      </c>
      <c r="I334" s="7">
        <f t="shared" si="182"/>
        <v>0.4</v>
      </c>
      <c r="J334" s="2">
        <f t="shared" si="183"/>
        <v>360</v>
      </c>
      <c r="K334" s="2">
        <f t="shared" si="184"/>
        <v>480</v>
      </c>
      <c r="L334" s="2">
        <f t="shared" si="185"/>
        <v>160.00000000000003</v>
      </c>
      <c r="M334" s="6">
        <f>(J334+K334/2)/SUM(J334:L334)</f>
        <v>0.6</v>
      </c>
      <c r="N334" s="7">
        <f t="shared" si="162"/>
        <v>0.4</v>
      </c>
      <c r="O334" s="2">
        <f t="shared" si="186"/>
        <v>360</v>
      </c>
      <c r="P334" s="2">
        <f t="shared" si="187"/>
        <v>480</v>
      </c>
      <c r="Q334" s="2">
        <f t="shared" si="188"/>
        <v>160.00000000000003</v>
      </c>
      <c r="R334" s="6">
        <f t="shared" si="165"/>
        <v>0.6</v>
      </c>
      <c r="S334" s="7">
        <f t="shared" si="166"/>
        <v>0.4</v>
      </c>
      <c r="T334" s="2">
        <f t="shared" ca="1" si="167"/>
        <v>1.3562681539859584E+16</v>
      </c>
      <c r="U334" s="2">
        <f t="shared" ca="1" si="168"/>
        <v>2.5966437383848636E+16</v>
      </c>
      <c r="V334" s="2">
        <f t="shared" ca="1" si="169"/>
        <v>1.0702686452341288E+16</v>
      </c>
      <c r="W334" s="2">
        <f t="shared" ca="1" si="190"/>
        <v>6981948378275907</v>
      </c>
      <c r="X334" s="2">
        <f t="shared" ca="1" si="191"/>
        <v>1.8660638689293332E+16</v>
      </c>
      <c r="Y334" s="2">
        <f t="shared" ca="1" si="192"/>
        <v>256545717329888.19</v>
      </c>
      <c r="Z334" s="6">
        <f t="shared" ca="1" si="170"/>
        <v>0.52846797030394954</v>
      </c>
      <c r="AA334" s="7">
        <f t="shared" ca="1" si="171"/>
        <v>0.47153202969605051</v>
      </c>
      <c r="AB334" s="2">
        <f t="shared" ca="1" si="172"/>
        <v>1.5508578486881962E-3</v>
      </c>
      <c r="AC334" s="2">
        <f t="shared" ca="1" si="173"/>
        <v>5.8626531155455796E-4</v>
      </c>
      <c r="AD334" s="2">
        <f t="shared" ca="1" si="174"/>
        <v>0</v>
      </c>
      <c r="AE334" s="2">
        <f t="shared" ca="1" si="175"/>
        <v>1.0363985259385484E-3</v>
      </c>
      <c r="AF334" s="2">
        <f t="shared" ca="1" si="176"/>
        <v>1.4001416261269115E-4</v>
      </c>
      <c r="AG334" s="2">
        <f t="shared" ca="1" si="177"/>
        <v>0</v>
      </c>
      <c r="AH334" s="6">
        <f t="shared" ca="1" si="163"/>
        <v>0.86283773381409501</v>
      </c>
      <c r="AI334" s="7">
        <f t="shared" ca="1" si="164"/>
        <v>0.13716226618590491</v>
      </c>
      <c r="AJ334" s="2"/>
    </row>
    <row r="335" spans="4:36" x14ac:dyDescent="0.25">
      <c r="D335" s="29">
        <f t="shared" si="189"/>
        <v>332</v>
      </c>
      <c r="E335" s="3">
        <f t="shared" si="178"/>
        <v>360</v>
      </c>
      <c r="F335" s="15">
        <f t="shared" si="179"/>
        <v>480</v>
      </c>
      <c r="G335">
        <f t="shared" si="180"/>
        <v>160.00000000000003</v>
      </c>
      <c r="H335" s="25">
        <f t="shared" si="181"/>
        <v>0.6</v>
      </c>
      <c r="I335" s="26">
        <f t="shared" si="182"/>
        <v>0.4</v>
      </c>
      <c r="J335" s="2">
        <f t="shared" si="183"/>
        <v>360</v>
      </c>
      <c r="K335" s="2">
        <f t="shared" si="184"/>
        <v>480</v>
      </c>
      <c r="L335" s="2">
        <f t="shared" si="185"/>
        <v>160.00000000000003</v>
      </c>
      <c r="M335" s="25">
        <f>(J335+K335/2)/SUM(J335:L335)</f>
        <v>0.6</v>
      </c>
      <c r="N335" s="26">
        <f t="shared" si="162"/>
        <v>0.4</v>
      </c>
      <c r="O335" s="2">
        <f t="shared" si="186"/>
        <v>360</v>
      </c>
      <c r="P335" s="2">
        <f t="shared" si="187"/>
        <v>480</v>
      </c>
      <c r="Q335" s="2">
        <f t="shared" si="188"/>
        <v>160.00000000000003</v>
      </c>
      <c r="R335" s="25">
        <f t="shared" si="165"/>
        <v>0.6</v>
      </c>
      <c r="S335" s="26">
        <f t="shared" si="166"/>
        <v>0.4</v>
      </c>
      <c r="T335" s="27">
        <f t="shared" ca="1" si="167"/>
        <v>1.5382818693254838E+16</v>
      </c>
      <c r="U335" s="27">
        <f t="shared" ca="1" si="168"/>
        <v>2.86537468174498E+16</v>
      </c>
      <c r="V335" s="27">
        <f t="shared" ca="1" si="169"/>
        <v>1.1218420402949834E+16</v>
      </c>
      <c r="W335" s="27">
        <f t="shared" ca="1" si="190"/>
        <v>1.2372135142224876E+16</v>
      </c>
      <c r="X335" s="27">
        <f t="shared" ca="1" si="191"/>
        <v>2.5688272761506148E+16</v>
      </c>
      <c r="Y335" s="27">
        <f t="shared" ca="1" si="192"/>
        <v>3160918916387306</v>
      </c>
      <c r="Z335" s="25">
        <f t="shared" ca="1" si="170"/>
        <v>0.53768346169531733</v>
      </c>
      <c r="AA335" s="26">
        <f t="shared" ca="1" si="171"/>
        <v>0.46231653830468261</v>
      </c>
      <c r="AB335" s="27">
        <f t="shared" ca="1" si="172"/>
        <v>1.4604009247467359E-3</v>
      </c>
      <c r="AC335" s="27">
        <f t="shared" ca="1" si="173"/>
        <v>6.3439855346233065E-4</v>
      </c>
      <c r="AD335" s="27">
        <f t="shared" ca="1" si="174"/>
        <v>0</v>
      </c>
      <c r="AE335" s="27">
        <f t="shared" ca="1" si="175"/>
        <v>2.1993312539688595E-4</v>
      </c>
      <c r="AF335" s="27">
        <f t="shared" ca="1" si="176"/>
        <v>6.3270771230128126E-4</v>
      </c>
      <c r="AG335" s="27">
        <f t="shared" ca="1" si="177"/>
        <v>0</v>
      </c>
      <c r="AH335" s="25">
        <f t="shared" ca="1" si="163"/>
        <v>0.8485777373773491</v>
      </c>
      <c r="AI335" s="26">
        <f t="shared" ca="1" si="164"/>
        <v>0.15142226262265088</v>
      </c>
      <c r="AJ335" s="2"/>
    </row>
    <row r="336" spans="4:36" x14ac:dyDescent="0.25">
      <c r="D336" s="30">
        <f t="shared" si="189"/>
        <v>333</v>
      </c>
      <c r="E336" s="3">
        <f t="shared" si="178"/>
        <v>360</v>
      </c>
      <c r="F336" s="15">
        <f t="shared" si="179"/>
        <v>480</v>
      </c>
      <c r="G336">
        <f t="shared" si="180"/>
        <v>160.00000000000003</v>
      </c>
      <c r="H336" s="6">
        <f t="shared" si="181"/>
        <v>0.6</v>
      </c>
      <c r="I336" s="7">
        <f t="shared" si="182"/>
        <v>0.4</v>
      </c>
      <c r="J336" s="2">
        <f t="shared" si="183"/>
        <v>360</v>
      </c>
      <c r="K336" s="2">
        <f t="shared" si="184"/>
        <v>480</v>
      </c>
      <c r="L336" s="2">
        <f t="shared" si="185"/>
        <v>160.00000000000003</v>
      </c>
      <c r="M336" s="6">
        <f>(J336+K336/2)/SUM(J336:L336)</f>
        <v>0.6</v>
      </c>
      <c r="N336" s="7">
        <f t="shared" si="162"/>
        <v>0.4</v>
      </c>
      <c r="O336" s="2">
        <f t="shared" si="186"/>
        <v>360</v>
      </c>
      <c r="P336" s="2">
        <f t="shared" si="187"/>
        <v>480</v>
      </c>
      <c r="Q336" s="2">
        <f t="shared" si="188"/>
        <v>160.00000000000003</v>
      </c>
      <c r="R336" s="6">
        <f t="shared" si="165"/>
        <v>0.6</v>
      </c>
      <c r="S336" s="7">
        <f t="shared" si="166"/>
        <v>0.4</v>
      </c>
      <c r="T336" s="2">
        <f t="shared" ca="1" si="167"/>
        <v>1.7632828699791762E+16</v>
      </c>
      <c r="U336" s="2">
        <f t="shared" ca="1" si="168"/>
        <v>3.0913939710075096E+16</v>
      </c>
      <c r="V336" s="2">
        <f t="shared" ca="1" si="169"/>
        <v>1.2233716095153056E+16</v>
      </c>
      <c r="W336" s="2">
        <f t="shared" ca="1" si="190"/>
        <v>1.4104928362946492E+16</v>
      </c>
      <c r="X336" s="2">
        <f t="shared" ca="1" si="191"/>
        <v>2.1655450169296524E+16</v>
      </c>
      <c r="Y336" s="2">
        <f t="shared" ca="1" si="192"/>
        <v>570744595172024.38</v>
      </c>
      <c r="Z336" s="6">
        <f t="shared" ca="1" si="170"/>
        <v>0.54441485329220096</v>
      </c>
      <c r="AA336" s="7">
        <f t="shared" ca="1" si="171"/>
        <v>0.45558514670779904</v>
      </c>
      <c r="AB336" s="2">
        <f t="shared" ca="1" si="172"/>
        <v>1.5172711143015478E-3</v>
      </c>
      <c r="AC336" s="2">
        <f t="shared" ca="1" si="173"/>
        <v>5.1343406591459453E-4</v>
      </c>
      <c r="AD336" s="2">
        <f t="shared" ca="1" si="174"/>
        <v>0</v>
      </c>
      <c r="AE336" s="2">
        <f t="shared" ca="1" si="175"/>
        <v>1.4843859560843395E-3</v>
      </c>
      <c r="AF336" s="2">
        <f t="shared" ca="1" si="176"/>
        <v>1.0258305592775122E-5</v>
      </c>
      <c r="AG336" s="2">
        <f t="shared" ca="1" si="177"/>
        <v>0</v>
      </c>
      <c r="AH336" s="6">
        <f t="shared" ca="1" si="163"/>
        <v>0.87358232230935029</v>
      </c>
      <c r="AI336" s="7">
        <f t="shared" ca="1" si="164"/>
        <v>0.12641767769064985</v>
      </c>
      <c r="AJ336" s="2"/>
    </row>
    <row r="337" spans="4:36" x14ac:dyDescent="0.25">
      <c r="D337" s="29">
        <f t="shared" si="189"/>
        <v>334</v>
      </c>
      <c r="E337" s="3">
        <f t="shared" si="178"/>
        <v>360</v>
      </c>
      <c r="F337" s="15">
        <f t="shared" si="179"/>
        <v>480</v>
      </c>
      <c r="G337">
        <f t="shared" si="180"/>
        <v>160.00000000000003</v>
      </c>
      <c r="H337" s="25">
        <f t="shared" si="181"/>
        <v>0.6</v>
      </c>
      <c r="I337" s="26">
        <f t="shared" si="182"/>
        <v>0.4</v>
      </c>
      <c r="J337" s="2">
        <f t="shared" si="183"/>
        <v>360</v>
      </c>
      <c r="K337" s="2">
        <f t="shared" si="184"/>
        <v>480</v>
      </c>
      <c r="L337" s="2">
        <f t="shared" si="185"/>
        <v>160.00000000000003</v>
      </c>
      <c r="M337" s="25">
        <f>(J337+K337/2)/SUM(J337:L337)</f>
        <v>0.6</v>
      </c>
      <c r="N337" s="26">
        <f t="shared" si="162"/>
        <v>0.4</v>
      </c>
      <c r="O337" s="2">
        <f t="shared" si="186"/>
        <v>360</v>
      </c>
      <c r="P337" s="2">
        <f t="shared" si="187"/>
        <v>480</v>
      </c>
      <c r="Q337" s="2">
        <f t="shared" si="188"/>
        <v>160.00000000000003</v>
      </c>
      <c r="R337" s="25">
        <f t="shared" si="165"/>
        <v>0.6</v>
      </c>
      <c r="S337" s="26">
        <f t="shared" si="166"/>
        <v>0.4</v>
      </c>
      <c r="T337" s="27">
        <f t="shared" ca="1" si="167"/>
        <v>2.0374274708178364E+16</v>
      </c>
      <c r="U337" s="27">
        <f t="shared" ca="1" si="168"/>
        <v>3.37733097875725E+16</v>
      </c>
      <c r="V337" s="27">
        <f t="shared" ca="1" si="169"/>
        <v>1.2710948459771038E+16</v>
      </c>
      <c r="W337" s="27">
        <f t="shared" ca="1" si="190"/>
        <v>6876159809533145</v>
      </c>
      <c r="X337" s="27">
        <f t="shared" ca="1" si="191"/>
        <v>2.8699147299708404E+16</v>
      </c>
      <c r="Y337" s="27">
        <f t="shared" ca="1" si="192"/>
        <v>8927342486035910</v>
      </c>
      <c r="Z337" s="25">
        <f t="shared" ca="1" si="170"/>
        <v>0.55731000898199046</v>
      </c>
      <c r="AA337" s="26">
        <f t="shared" ca="1" si="171"/>
        <v>0.44268999101800954</v>
      </c>
      <c r="AB337" s="27">
        <f t="shared" ca="1" si="172"/>
        <v>1.4268865229425548E-3</v>
      </c>
      <c r="AC337" s="27">
        <f t="shared" ca="1" si="173"/>
        <v>5.6817494527740514E-4</v>
      </c>
      <c r="AD337" s="27">
        <f t="shared" ca="1" si="174"/>
        <v>0</v>
      </c>
      <c r="AE337" s="27">
        <f t="shared" ca="1" si="175"/>
        <v>9.4858815142807472E-4</v>
      </c>
      <c r="AF337" s="27">
        <f t="shared" ca="1" si="176"/>
        <v>5.0743924164851524E-5</v>
      </c>
      <c r="AG337" s="27">
        <f t="shared" ca="1" si="177"/>
        <v>0</v>
      </c>
      <c r="AH337" s="25">
        <f t="shared" ca="1" si="163"/>
        <v>0.85760465170420441</v>
      </c>
      <c r="AI337" s="26">
        <f t="shared" ca="1" si="164"/>
        <v>0.14239534829579562</v>
      </c>
      <c r="AJ337" s="2"/>
    </row>
    <row r="338" spans="4:36" x14ac:dyDescent="0.25">
      <c r="D338" s="30">
        <f t="shared" si="189"/>
        <v>335</v>
      </c>
      <c r="E338" s="3">
        <f t="shared" si="178"/>
        <v>360</v>
      </c>
      <c r="F338" s="15">
        <f t="shared" si="179"/>
        <v>480</v>
      </c>
      <c r="G338">
        <f t="shared" si="180"/>
        <v>160.00000000000003</v>
      </c>
      <c r="H338" s="6">
        <f t="shared" si="181"/>
        <v>0.6</v>
      </c>
      <c r="I338" s="7">
        <f t="shared" si="182"/>
        <v>0.4</v>
      </c>
      <c r="J338" s="2">
        <f t="shared" si="183"/>
        <v>360</v>
      </c>
      <c r="K338" s="2">
        <f t="shared" si="184"/>
        <v>480</v>
      </c>
      <c r="L338" s="2">
        <f t="shared" si="185"/>
        <v>160.00000000000003</v>
      </c>
      <c r="M338" s="6">
        <f>(J338+K338/2)/SUM(J338:L338)</f>
        <v>0.6</v>
      </c>
      <c r="N338" s="7">
        <f t="shared" si="162"/>
        <v>0.4</v>
      </c>
      <c r="O338" s="2">
        <f t="shared" si="186"/>
        <v>360</v>
      </c>
      <c r="P338" s="2">
        <f t="shared" si="187"/>
        <v>480</v>
      </c>
      <c r="Q338" s="2">
        <f t="shared" si="188"/>
        <v>160.00000000000003</v>
      </c>
      <c r="R338" s="6">
        <f t="shared" si="165"/>
        <v>0.6</v>
      </c>
      <c r="S338" s="7">
        <f t="shared" si="166"/>
        <v>0.4</v>
      </c>
      <c r="T338" s="2">
        <f t="shared" ca="1" si="167"/>
        <v>2.179892852995002E+16</v>
      </c>
      <c r="U338" s="2">
        <f t="shared" ca="1" si="168"/>
        <v>3.7301696114637944E+16</v>
      </c>
      <c r="V338" s="2">
        <f t="shared" ca="1" si="169"/>
        <v>1.4443761606486136E+16</v>
      </c>
      <c r="W338" s="2">
        <f t="shared" ca="1" si="190"/>
        <v>1.2459136588292608E+16</v>
      </c>
      <c r="X338" s="2">
        <f t="shared" ca="1" si="191"/>
        <v>2.9187520628082032E+16</v>
      </c>
      <c r="Y338" s="2">
        <f t="shared" ca="1" si="192"/>
        <v>1.4133583584502338E+16</v>
      </c>
      <c r="Z338" s="6">
        <f t="shared" ca="1" si="170"/>
        <v>0.55000495142045225</v>
      </c>
      <c r="AA338" s="7">
        <f t="shared" ca="1" si="171"/>
        <v>0.44999504857954759</v>
      </c>
      <c r="AB338" s="2">
        <f t="shared" ca="1" si="172"/>
        <v>1.3087895451173209E-3</v>
      </c>
      <c r="AC338" s="2">
        <f t="shared" ca="1" si="173"/>
        <v>6.0579775792447778E-4</v>
      </c>
      <c r="AD338" s="2">
        <f t="shared" ca="1" si="174"/>
        <v>0</v>
      </c>
      <c r="AE338" s="2">
        <f t="shared" ca="1" si="175"/>
        <v>1.2980470580490022E-5</v>
      </c>
      <c r="AF338" s="2">
        <f t="shared" ca="1" si="176"/>
        <v>2.1361027374691092E-4</v>
      </c>
      <c r="AG338" s="2">
        <f t="shared" ca="1" si="177"/>
        <v>0</v>
      </c>
      <c r="AH338" s="6">
        <f t="shared" ca="1" si="163"/>
        <v>0.84179416708707477</v>
      </c>
      <c r="AI338" s="7">
        <f t="shared" ca="1" si="164"/>
        <v>0.1582058329129252</v>
      </c>
      <c r="AJ338" s="2"/>
    </row>
    <row r="339" spans="4:36" x14ac:dyDescent="0.25">
      <c r="D339" s="29">
        <f t="shared" si="189"/>
        <v>336</v>
      </c>
      <c r="E339" s="3">
        <f t="shared" si="178"/>
        <v>360</v>
      </c>
      <c r="F339" s="15">
        <f t="shared" si="179"/>
        <v>480</v>
      </c>
      <c r="G339">
        <f t="shared" si="180"/>
        <v>160.00000000000003</v>
      </c>
      <c r="H339" s="25">
        <f t="shared" si="181"/>
        <v>0.6</v>
      </c>
      <c r="I339" s="26">
        <f t="shared" si="182"/>
        <v>0.4</v>
      </c>
      <c r="J339" s="2">
        <f t="shared" si="183"/>
        <v>360</v>
      </c>
      <c r="K339" s="2">
        <f t="shared" si="184"/>
        <v>480</v>
      </c>
      <c r="L339" s="2">
        <f t="shared" si="185"/>
        <v>160.00000000000003</v>
      </c>
      <c r="M339" s="25">
        <f>(J339+K339/2)/SUM(J339:L339)</f>
        <v>0.6</v>
      </c>
      <c r="N339" s="26">
        <f t="shared" si="162"/>
        <v>0.4</v>
      </c>
      <c r="O339" s="2">
        <f t="shared" si="186"/>
        <v>360</v>
      </c>
      <c r="P339" s="2">
        <f t="shared" si="187"/>
        <v>480</v>
      </c>
      <c r="Q339" s="2">
        <f t="shared" si="188"/>
        <v>160.00000000000003</v>
      </c>
      <c r="R339" s="25">
        <f t="shared" si="165"/>
        <v>0.6</v>
      </c>
      <c r="S339" s="26">
        <f t="shared" si="166"/>
        <v>0.4</v>
      </c>
      <c r="T339" s="27">
        <f t="shared" ca="1" si="167"/>
        <v>2.3890272993042836E+16</v>
      </c>
      <c r="U339" s="27">
        <f t="shared" ca="1" si="168"/>
        <v>4.0252675564313568E+16</v>
      </c>
      <c r="V339" s="27">
        <f t="shared" ca="1" si="169"/>
        <v>1.6755876318825098E+16</v>
      </c>
      <c r="W339" s="27">
        <f t="shared" ca="1" si="190"/>
        <v>7048370742242614</v>
      </c>
      <c r="X339" s="27">
        <f t="shared" ca="1" si="191"/>
        <v>2.4795710181885376E+16</v>
      </c>
      <c r="Y339" s="27">
        <f t="shared" ca="1" si="192"/>
        <v>1.2701171263533326E+16</v>
      </c>
      <c r="Z339" s="25">
        <f t="shared" ca="1" si="170"/>
        <v>0.54409456308628201</v>
      </c>
      <c r="AA339" s="26">
        <f t="shared" ca="1" si="171"/>
        <v>0.45590543691371793</v>
      </c>
      <c r="AB339" s="27">
        <f t="shared" ca="1" si="172"/>
        <v>1.3885064502909591E-3</v>
      </c>
      <c r="AC339" s="27">
        <f t="shared" ca="1" si="173"/>
        <v>4.2964871770021591E-4</v>
      </c>
      <c r="AD339" s="27">
        <f t="shared" ca="1" si="174"/>
        <v>0</v>
      </c>
      <c r="AE339" s="27">
        <f t="shared" ca="1" si="175"/>
        <v>7.0268740972931636E-4</v>
      </c>
      <c r="AF339" s="27">
        <f t="shared" ca="1" si="176"/>
        <v>2.2006540008362761E-4</v>
      </c>
      <c r="AG339" s="27">
        <f t="shared" ca="1" si="177"/>
        <v>0</v>
      </c>
      <c r="AH339" s="25">
        <f t="shared" ca="1" si="163"/>
        <v>0.88184487076124485</v>
      </c>
      <c r="AI339" s="26">
        <f t="shared" ca="1" si="164"/>
        <v>0.11815512923875521</v>
      </c>
      <c r="AJ339" s="2"/>
    </row>
    <row r="340" spans="4:36" x14ac:dyDescent="0.25">
      <c r="D340" s="30">
        <f t="shared" si="189"/>
        <v>337</v>
      </c>
      <c r="E340" s="3">
        <f t="shared" si="178"/>
        <v>360</v>
      </c>
      <c r="F340" s="15">
        <f t="shared" si="179"/>
        <v>480</v>
      </c>
      <c r="G340">
        <f t="shared" si="180"/>
        <v>160.00000000000003</v>
      </c>
      <c r="H340" s="6">
        <f t="shared" si="181"/>
        <v>0.6</v>
      </c>
      <c r="I340" s="7">
        <f t="shared" si="182"/>
        <v>0.4</v>
      </c>
      <c r="J340" s="2">
        <f t="shared" si="183"/>
        <v>360</v>
      </c>
      <c r="K340" s="2">
        <f t="shared" si="184"/>
        <v>480</v>
      </c>
      <c r="L340" s="2">
        <f t="shared" si="185"/>
        <v>160.00000000000003</v>
      </c>
      <c r="M340" s="6">
        <f>(J340+K340/2)/SUM(J340:L340)</f>
        <v>0.6</v>
      </c>
      <c r="N340" s="7">
        <f t="shared" si="162"/>
        <v>0.4</v>
      </c>
      <c r="O340" s="2">
        <f t="shared" si="186"/>
        <v>360</v>
      </c>
      <c r="P340" s="2">
        <f t="shared" si="187"/>
        <v>480</v>
      </c>
      <c r="Q340" s="2">
        <f t="shared" si="188"/>
        <v>160.00000000000003</v>
      </c>
      <c r="R340" s="6">
        <f t="shared" si="165"/>
        <v>0.6</v>
      </c>
      <c r="S340" s="7">
        <f t="shared" si="166"/>
        <v>0.4</v>
      </c>
      <c r="T340" s="2">
        <f t="shared" ca="1" si="167"/>
        <v>2.5229256262759048E+16</v>
      </c>
      <c r="U340" s="2">
        <f t="shared" ca="1" si="168"/>
        <v>4.4637983968545248E+16</v>
      </c>
      <c r="V340" s="2">
        <f t="shared" ca="1" si="169"/>
        <v>1.9121467132495352E+16</v>
      </c>
      <c r="W340" s="2">
        <f t="shared" ca="1" si="190"/>
        <v>1.8525628223278072E+16</v>
      </c>
      <c r="X340" s="2">
        <f t="shared" ca="1" si="191"/>
        <v>3.3457794211544816E+16</v>
      </c>
      <c r="Y340" s="2">
        <f t="shared" ca="1" si="192"/>
        <v>7436582579829587</v>
      </c>
      <c r="Z340" s="6">
        <f t="shared" ca="1" si="170"/>
        <v>0.53431777644153267</v>
      </c>
      <c r="AA340" s="7">
        <f t="shared" ca="1" si="171"/>
        <v>0.46568222355846733</v>
      </c>
      <c r="AB340" s="2">
        <f t="shared" ca="1" si="172"/>
        <v>1.3042029073322258E-3</v>
      </c>
      <c r="AC340" s="2">
        <f t="shared" ca="1" si="173"/>
        <v>4.3672866978705253E-4</v>
      </c>
      <c r="AD340" s="2">
        <f t="shared" ca="1" si="174"/>
        <v>0</v>
      </c>
      <c r="AE340" s="2">
        <f t="shared" ca="1" si="175"/>
        <v>6.0496907947944821E-4</v>
      </c>
      <c r="AF340" s="2">
        <f t="shared" ca="1" si="176"/>
        <v>1.6168887968019834E-4</v>
      </c>
      <c r="AG340" s="2">
        <f t="shared" ca="1" si="177"/>
        <v>0</v>
      </c>
      <c r="AH340" s="6">
        <f t="shared" ca="1" si="163"/>
        <v>0.87457040945006348</v>
      </c>
      <c r="AI340" s="7">
        <f t="shared" ca="1" si="164"/>
        <v>0.12542959054993649</v>
      </c>
      <c r="AJ340" s="2"/>
    </row>
    <row r="341" spans="4:36" x14ac:dyDescent="0.25">
      <c r="D341" s="29">
        <f t="shared" si="189"/>
        <v>338</v>
      </c>
      <c r="E341" s="3">
        <f t="shared" si="178"/>
        <v>360</v>
      </c>
      <c r="F341" s="15">
        <f t="shared" si="179"/>
        <v>480</v>
      </c>
      <c r="G341">
        <f t="shared" si="180"/>
        <v>160.00000000000003</v>
      </c>
      <c r="H341" s="25">
        <f t="shared" si="181"/>
        <v>0.6</v>
      </c>
      <c r="I341" s="26">
        <f t="shared" si="182"/>
        <v>0.4</v>
      </c>
      <c r="J341" s="2">
        <f t="shared" si="183"/>
        <v>360</v>
      </c>
      <c r="K341" s="2">
        <f t="shared" si="184"/>
        <v>480</v>
      </c>
      <c r="L341" s="2">
        <f t="shared" si="185"/>
        <v>160.00000000000003</v>
      </c>
      <c r="M341" s="25">
        <f>(J341+K341/2)/SUM(J341:L341)</f>
        <v>0.6</v>
      </c>
      <c r="N341" s="26">
        <f t="shared" si="162"/>
        <v>0.4</v>
      </c>
      <c r="O341" s="2">
        <f t="shared" si="186"/>
        <v>360</v>
      </c>
      <c r="P341" s="2">
        <f t="shared" si="187"/>
        <v>480</v>
      </c>
      <c r="Q341" s="2">
        <f t="shared" si="188"/>
        <v>160.00000000000003</v>
      </c>
      <c r="R341" s="25">
        <f t="shared" si="165"/>
        <v>0.6</v>
      </c>
      <c r="S341" s="26">
        <f t="shared" si="166"/>
        <v>0.4</v>
      </c>
      <c r="T341" s="27">
        <f t="shared" ca="1" si="167"/>
        <v>2.8180313135279196E+16</v>
      </c>
      <c r="U341" s="27">
        <f t="shared" ca="1" si="168"/>
        <v>4.9295460842801984E+16</v>
      </c>
      <c r="V341" s="27">
        <f t="shared" ca="1" si="169"/>
        <v>2.0411804122098428E+16</v>
      </c>
      <c r="W341" s="27">
        <f t="shared" ca="1" si="190"/>
        <v>3600595473620876.5</v>
      </c>
      <c r="X341" s="27">
        <f t="shared" ca="1" si="191"/>
        <v>1.874591597993594E+16</v>
      </c>
      <c r="Y341" s="27">
        <f t="shared" ca="1" si="192"/>
        <v>9867843069647472</v>
      </c>
      <c r="Z341" s="25">
        <f t="shared" ca="1" si="170"/>
        <v>0.53968077034876871</v>
      </c>
      <c r="AA341" s="26">
        <f t="shared" ca="1" si="171"/>
        <v>0.46031922965123134</v>
      </c>
      <c r="AB341" s="27">
        <f t="shared" ca="1" si="172"/>
        <v>1.2484932741085352E-3</v>
      </c>
      <c r="AC341" s="27">
        <f t="shared" ca="1" si="173"/>
        <v>4.4326070019781391E-4</v>
      </c>
      <c r="AD341" s="27">
        <f t="shared" ca="1" si="174"/>
        <v>0</v>
      </c>
      <c r="AE341" s="27">
        <f t="shared" ca="1" si="175"/>
        <v>2.4557885763223323E-4</v>
      </c>
      <c r="AF341" s="27">
        <f t="shared" ca="1" si="176"/>
        <v>1.321600920679786E-4</v>
      </c>
      <c r="AG341" s="27">
        <f t="shared" ca="1" si="177"/>
        <v>0</v>
      </c>
      <c r="AH341" s="25">
        <f t="shared" ca="1" si="163"/>
        <v>0.86899374645194527</v>
      </c>
      <c r="AI341" s="26">
        <f t="shared" ca="1" si="164"/>
        <v>0.13100625354805481</v>
      </c>
      <c r="AJ341" s="2"/>
    </row>
    <row r="342" spans="4:36" x14ac:dyDescent="0.25">
      <c r="D342" s="30">
        <f t="shared" si="189"/>
        <v>339</v>
      </c>
      <c r="E342" s="3">
        <f t="shared" si="178"/>
        <v>360</v>
      </c>
      <c r="F342" s="15">
        <f t="shared" si="179"/>
        <v>480</v>
      </c>
      <c r="G342">
        <f t="shared" si="180"/>
        <v>160.00000000000003</v>
      </c>
      <c r="H342" s="6">
        <f t="shared" si="181"/>
        <v>0.6</v>
      </c>
      <c r="I342" s="7">
        <f t="shared" si="182"/>
        <v>0.4</v>
      </c>
      <c r="J342" s="2">
        <f t="shared" si="183"/>
        <v>360</v>
      </c>
      <c r="K342" s="2">
        <f t="shared" si="184"/>
        <v>480</v>
      </c>
      <c r="L342" s="2">
        <f t="shared" si="185"/>
        <v>160.00000000000003</v>
      </c>
      <c r="M342" s="6">
        <f>(J342+K342/2)/SUM(J342:L342)</f>
        <v>0.6</v>
      </c>
      <c r="N342" s="7">
        <f t="shared" si="162"/>
        <v>0.4</v>
      </c>
      <c r="O342" s="2">
        <f t="shared" si="186"/>
        <v>360</v>
      </c>
      <c r="P342" s="2">
        <f t="shared" si="187"/>
        <v>480</v>
      </c>
      <c r="Q342" s="2">
        <f t="shared" si="188"/>
        <v>160.00000000000003</v>
      </c>
      <c r="R342" s="6">
        <f t="shared" si="165"/>
        <v>0.6</v>
      </c>
      <c r="S342" s="7">
        <f t="shared" si="166"/>
        <v>0.4</v>
      </c>
      <c r="T342" s="2">
        <f t="shared" ca="1" si="167"/>
        <v>2.9604367812357064E+16</v>
      </c>
      <c r="U342" s="2">
        <f t="shared" ca="1" si="168"/>
        <v>5.4331723202437104E+16</v>
      </c>
      <c r="V342" s="2">
        <f t="shared" ca="1" si="169"/>
        <v>2.374024489540342E+16</v>
      </c>
      <c r="W342" s="2">
        <f t="shared" ca="1" si="190"/>
        <v>2.798900513976272E+16</v>
      </c>
      <c r="X342" s="2">
        <f t="shared" ca="1" si="191"/>
        <v>2179093713524184.8</v>
      </c>
      <c r="Y342" s="2">
        <f t="shared" ca="1" si="192"/>
        <v>2.0087582881760184E+16</v>
      </c>
      <c r="Z342" s="6">
        <f t="shared" ca="1" si="170"/>
        <v>0.52723032348465282</v>
      </c>
      <c r="AA342" s="7">
        <f t="shared" ca="1" si="171"/>
        <v>0.47276967651534707</v>
      </c>
      <c r="AB342" s="2">
        <f t="shared" ca="1" si="172"/>
        <v>1.1864512069647123E-3</v>
      </c>
      <c r="AC342" s="2">
        <f t="shared" ca="1" si="173"/>
        <v>4.2444630239326021E-4</v>
      </c>
      <c r="AD342" s="2">
        <f t="shared" ca="1" si="174"/>
        <v>0</v>
      </c>
      <c r="AE342" s="2">
        <f t="shared" ca="1" si="175"/>
        <v>4.7783699020375578E-4</v>
      </c>
      <c r="AF342" s="2">
        <f t="shared" ca="1" si="176"/>
        <v>1.8308619953288401E-4</v>
      </c>
      <c r="AG342" s="2">
        <f t="shared" ca="1" si="177"/>
        <v>0</v>
      </c>
      <c r="AH342" s="6">
        <f t="shared" ca="1" si="163"/>
        <v>0.8682578190333089</v>
      </c>
      <c r="AI342" s="7">
        <f t="shared" ca="1" si="164"/>
        <v>0.13174218096669119</v>
      </c>
      <c r="AJ342" s="2"/>
    </row>
    <row r="343" spans="4:36" x14ac:dyDescent="0.25">
      <c r="D343" s="29">
        <f t="shared" si="189"/>
        <v>340</v>
      </c>
      <c r="E343" s="3">
        <f t="shared" si="178"/>
        <v>360</v>
      </c>
      <c r="F343" s="15">
        <f t="shared" si="179"/>
        <v>480</v>
      </c>
      <c r="G343">
        <f t="shared" si="180"/>
        <v>160.00000000000003</v>
      </c>
      <c r="H343" s="25">
        <f t="shared" si="181"/>
        <v>0.6</v>
      </c>
      <c r="I343" s="26">
        <f t="shared" si="182"/>
        <v>0.4</v>
      </c>
      <c r="J343" s="2">
        <f t="shared" si="183"/>
        <v>360</v>
      </c>
      <c r="K343" s="2">
        <f t="shared" si="184"/>
        <v>480</v>
      </c>
      <c r="L343" s="2">
        <f t="shared" si="185"/>
        <v>160.00000000000003</v>
      </c>
      <c r="M343" s="25">
        <f>(J343+K343/2)/SUM(J343:L343)</f>
        <v>0.6</v>
      </c>
      <c r="N343" s="26">
        <f t="shared" si="162"/>
        <v>0.4</v>
      </c>
      <c r="O343" s="2">
        <f t="shared" si="186"/>
        <v>360</v>
      </c>
      <c r="P343" s="2">
        <f t="shared" si="187"/>
        <v>480</v>
      </c>
      <c r="Q343" s="2">
        <f t="shared" si="188"/>
        <v>160.00000000000003</v>
      </c>
      <c r="R343" s="25">
        <f t="shared" si="165"/>
        <v>0.6</v>
      </c>
      <c r="S343" s="26">
        <f t="shared" si="166"/>
        <v>0.4</v>
      </c>
      <c r="T343" s="27">
        <f t="shared" ca="1" si="167"/>
        <v>3.5927827800271764E+16</v>
      </c>
      <c r="U343" s="27">
        <f t="shared" ca="1" si="168"/>
        <v>5.4145372159160536E+16</v>
      </c>
      <c r="V343" s="27">
        <f t="shared" ca="1" si="169"/>
        <v>2.837076954178504E+16</v>
      </c>
      <c r="W343" s="27">
        <f t="shared" ca="1" si="190"/>
        <v>1.2793173369265046E+16</v>
      </c>
      <c r="X343" s="27">
        <f t="shared" ca="1" si="191"/>
        <v>2.4127150539117156E+16</v>
      </c>
      <c r="Y343" s="27">
        <f t="shared" ca="1" si="192"/>
        <v>1.3855145897375268E+16</v>
      </c>
      <c r="Z343" s="25">
        <f t="shared" ca="1" si="170"/>
        <v>0.53190140574615341</v>
      </c>
      <c r="AA343" s="26">
        <f t="shared" ca="1" si="171"/>
        <v>0.46809859425384653</v>
      </c>
      <c r="AB343" s="27">
        <f t="shared" ca="1" si="172"/>
        <v>1.1876606733539814E-3</v>
      </c>
      <c r="AC343" s="27">
        <f t="shared" ca="1" si="173"/>
        <v>3.3088928161877654E-4</v>
      </c>
      <c r="AD343" s="27">
        <f t="shared" ca="1" si="174"/>
        <v>0</v>
      </c>
      <c r="AE343" s="27">
        <f t="shared" ca="1" si="175"/>
        <v>7.8744143751247682E-4</v>
      </c>
      <c r="AF343" s="27">
        <f t="shared" ca="1" si="176"/>
        <v>3.1710812545788033E-4</v>
      </c>
      <c r="AG343" s="27">
        <f t="shared" ca="1" si="177"/>
        <v>0</v>
      </c>
      <c r="AH343" s="25">
        <f t="shared" ca="1" si="163"/>
        <v>0.8910509066444533</v>
      </c>
      <c r="AI343" s="26">
        <f t="shared" ca="1" si="164"/>
        <v>0.10894909335554673</v>
      </c>
      <c r="AJ343" s="2"/>
    </row>
    <row r="344" spans="4:36" x14ac:dyDescent="0.25">
      <c r="D344" s="30">
        <f t="shared" si="189"/>
        <v>341</v>
      </c>
      <c r="E344" s="3">
        <f t="shared" si="178"/>
        <v>360</v>
      </c>
      <c r="F344" s="15">
        <f t="shared" si="179"/>
        <v>480</v>
      </c>
      <c r="G344">
        <f t="shared" si="180"/>
        <v>160.00000000000003</v>
      </c>
      <c r="H344" s="6">
        <f t="shared" si="181"/>
        <v>0.6</v>
      </c>
      <c r="I344" s="7">
        <f t="shared" si="182"/>
        <v>0.4</v>
      </c>
      <c r="J344" s="2">
        <f t="shared" si="183"/>
        <v>360</v>
      </c>
      <c r="K344" s="2">
        <f t="shared" si="184"/>
        <v>480</v>
      </c>
      <c r="L344" s="2">
        <f t="shared" si="185"/>
        <v>160.00000000000003</v>
      </c>
      <c r="M344" s="6">
        <f>(J344+K344/2)/SUM(J344:L344)</f>
        <v>0.6</v>
      </c>
      <c r="N344" s="7">
        <f t="shared" si="162"/>
        <v>0.4</v>
      </c>
      <c r="O344" s="2">
        <f t="shared" si="186"/>
        <v>360</v>
      </c>
      <c r="P344" s="2">
        <f t="shared" si="187"/>
        <v>480</v>
      </c>
      <c r="Q344" s="2">
        <f t="shared" si="188"/>
        <v>160.00000000000003</v>
      </c>
      <c r="R344" s="6">
        <f t="shared" si="165"/>
        <v>0.6</v>
      </c>
      <c r="S344" s="7">
        <f t="shared" si="166"/>
        <v>0.4</v>
      </c>
      <c r="T344" s="2">
        <f t="shared" ca="1" si="167"/>
        <v>3.6494326230484592E+16</v>
      </c>
      <c r="U344" s="2">
        <f t="shared" ca="1" si="168"/>
        <v>6.4609045852209136E+16</v>
      </c>
      <c r="V344" s="2">
        <f t="shared" ca="1" si="169"/>
        <v>2.9184994368645332E+16</v>
      </c>
      <c r="W344" s="2">
        <f t="shared" ca="1" si="190"/>
        <v>1.2895892744643862E+16</v>
      </c>
      <c r="X344" s="2">
        <f t="shared" ca="1" si="191"/>
        <v>4.5249075840955144E+16</v>
      </c>
      <c r="Y344" s="2">
        <f t="shared" ca="1" si="192"/>
        <v>2.7499385274030048E+16</v>
      </c>
      <c r="Z344" s="6">
        <f t="shared" ca="1" si="170"/>
        <v>0.52805059293060219</v>
      </c>
      <c r="AA344" s="7">
        <f t="shared" ca="1" si="171"/>
        <v>0.47194940706939792</v>
      </c>
      <c r="AB344" s="2">
        <f t="shared" ca="1" si="172"/>
        <v>1.1356879280393045E-3</v>
      </c>
      <c r="AC344" s="2">
        <f t="shared" ca="1" si="173"/>
        <v>3.2340018074437623E-4</v>
      </c>
      <c r="AD344" s="2">
        <f t="shared" ca="1" si="174"/>
        <v>0</v>
      </c>
      <c r="AE344" s="2">
        <f t="shared" ca="1" si="175"/>
        <v>3.1336667695741936E-4</v>
      </c>
      <c r="AF344" s="2">
        <f t="shared" ca="1" si="176"/>
        <v>6.2406799378910327E-5</v>
      </c>
      <c r="AG344" s="2">
        <f t="shared" ca="1" si="177"/>
        <v>0</v>
      </c>
      <c r="AH344" s="6">
        <f t="shared" ca="1" si="163"/>
        <v>0.88917729546368252</v>
      </c>
      <c r="AI344" s="7">
        <f t="shared" ca="1" si="164"/>
        <v>0.11082270453631748</v>
      </c>
      <c r="AJ344" s="2"/>
    </row>
    <row r="345" spans="4:36" x14ac:dyDescent="0.25">
      <c r="D345" s="29">
        <f t="shared" si="189"/>
        <v>342</v>
      </c>
      <c r="E345" s="3">
        <f t="shared" si="178"/>
        <v>360</v>
      </c>
      <c r="F345" s="15">
        <f t="shared" si="179"/>
        <v>480</v>
      </c>
      <c r="G345">
        <f t="shared" si="180"/>
        <v>160.00000000000003</v>
      </c>
      <c r="H345" s="25">
        <f t="shared" si="181"/>
        <v>0.6</v>
      </c>
      <c r="I345" s="26">
        <f t="shared" si="182"/>
        <v>0.4</v>
      </c>
      <c r="J345" s="2">
        <f t="shared" si="183"/>
        <v>360</v>
      </c>
      <c r="K345" s="2">
        <f t="shared" si="184"/>
        <v>480</v>
      </c>
      <c r="L345" s="2">
        <f t="shared" si="185"/>
        <v>160.00000000000003</v>
      </c>
      <c r="M345" s="25">
        <f>(J345+K345/2)/SUM(J345:L345)</f>
        <v>0.6</v>
      </c>
      <c r="N345" s="26">
        <f t="shared" si="162"/>
        <v>0.4</v>
      </c>
      <c r="O345" s="2">
        <f t="shared" si="186"/>
        <v>360</v>
      </c>
      <c r="P345" s="2">
        <f t="shared" si="187"/>
        <v>480</v>
      </c>
      <c r="Q345" s="2">
        <f t="shared" si="188"/>
        <v>160.00000000000003</v>
      </c>
      <c r="R345" s="25">
        <f t="shared" si="165"/>
        <v>0.6</v>
      </c>
      <c r="S345" s="26">
        <f t="shared" si="166"/>
        <v>0.4</v>
      </c>
      <c r="T345" s="27">
        <f t="shared" ca="1" si="167"/>
        <v>3.8291089279837384E+16</v>
      </c>
      <c r="U345" s="27">
        <f t="shared" ca="1" si="168"/>
        <v>7.1822767817028816E+16</v>
      </c>
      <c r="V345" s="27">
        <f t="shared" ca="1" si="169"/>
        <v>3.3203345999606804E+16</v>
      </c>
      <c r="W345" s="27">
        <f t="shared" ca="1" si="190"/>
        <v>1357908420054342.5</v>
      </c>
      <c r="X345" s="27">
        <f t="shared" ca="1" si="191"/>
        <v>6.589739212719176E+16</v>
      </c>
      <c r="Y345" s="27">
        <f t="shared" ca="1" si="192"/>
        <v>2.9726877919961436E+16</v>
      </c>
      <c r="Z345" s="25">
        <f t="shared" ca="1" si="170"/>
        <v>0.51774993919189793</v>
      </c>
      <c r="AA345" s="26">
        <f t="shared" ca="1" si="171"/>
        <v>0.48225006080810201</v>
      </c>
      <c r="AB345" s="27">
        <f t="shared" ca="1" si="172"/>
        <v>1.0539012586692357E-3</v>
      </c>
      <c r="AC345" s="27">
        <f t="shared" ca="1" si="173"/>
        <v>3.4041722179881714E-4</v>
      </c>
      <c r="AD345" s="27">
        <f t="shared" ca="1" si="174"/>
        <v>0</v>
      </c>
      <c r="AE345" s="27">
        <f t="shared" ca="1" si="175"/>
        <v>6.2381280368700774E-5</v>
      </c>
      <c r="AF345" s="27">
        <f t="shared" ca="1" si="176"/>
        <v>3.1260607340293054E-4</v>
      </c>
      <c r="AG345" s="27">
        <f t="shared" ca="1" si="177"/>
        <v>0</v>
      </c>
      <c r="AH345" s="25">
        <f t="shared" ca="1" si="163"/>
        <v>0.87792702077485774</v>
      </c>
      <c r="AI345" s="26">
        <f t="shared" ca="1" si="164"/>
        <v>0.12207297922514229</v>
      </c>
      <c r="AJ345" s="2"/>
    </row>
    <row r="346" spans="4:36" x14ac:dyDescent="0.25">
      <c r="D346" s="30">
        <f t="shared" si="189"/>
        <v>343</v>
      </c>
      <c r="E346" s="3">
        <f t="shared" si="178"/>
        <v>360</v>
      </c>
      <c r="F346" s="15">
        <f t="shared" si="179"/>
        <v>480</v>
      </c>
      <c r="G346">
        <f t="shared" si="180"/>
        <v>160.00000000000003</v>
      </c>
      <c r="H346" s="6">
        <f t="shared" si="181"/>
        <v>0.6</v>
      </c>
      <c r="I346" s="7">
        <f t="shared" si="182"/>
        <v>0.4</v>
      </c>
      <c r="J346" s="2">
        <f t="shared" si="183"/>
        <v>360</v>
      </c>
      <c r="K346" s="2">
        <f t="shared" si="184"/>
        <v>480</v>
      </c>
      <c r="L346" s="2">
        <f t="shared" si="185"/>
        <v>160.00000000000003</v>
      </c>
      <c r="M346" s="6">
        <f>(J346+K346/2)/SUM(J346:L346)</f>
        <v>0.6</v>
      </c>
      <c r="N346" s="7">
        <f t="shared" si="162"/>
        <v>0.4</v>
      </c>
      <c r="O346" s="2">
        <f t="shared" si="186"/>
        <v>360</v>
      </c>
      <c r="P346" s="2">
        <f t="shared" si="187"/>
        <v>480</v>
      </c>
      <c r="Q346" s="2">
        <f t="shared" si="188"/>
        <v>160.00000000000003</v>
      </c>
      <c r="R346" s="6">
        <f t="shared" si="165"/>
        <v>0.6</v>
      </c>
      <c r="S346" s="7">
        <f t="shared" si="166"/>
        <v>0.4</v>
      </c>
      <c r="T346" s="2">
        <f t="shared" ca="1" si="167"/>
        <v>3.8618993402635576E+16</v>
      </c>
      <c r="U346" s="2">
        <f t="shared" ca="1" si="168"/>
        <v>8.1306403085781088E+16</v>
      </c>
      <c r="V346" s="2">
        <f t="shared" ca="1" si="169"/>
        <v>3.7723526917703616E+16</v>
      </c>
      <c r="W346" s="2">
        <f t="shared" ca="1" si="190"/>
        <v>994340357630527.38</v>
      </c>
      <c r="X346" s="2">
        <f t="shared" ca="1" si="191"/>
        <v>3.5440760391773132E+16</v>
      </c>
      <c r="Y346" s="2">
        <f t="shared" ca="1" si="192"/>
        <v>1128820830910018.3</v>
      </c>
      <c r="Z346" s="6">
        <f t="shared" ca="1" si="170"/>
        <v>0.50284006533500114</v>
      </c>
      <c r="AA346" s="7">
        <f t="shared" ca="1" si="171"/>
        <v>0.4971599346649988</v>
      </c>
      <c r="AB346" s="2">
        <f t="shared" ca="1" si="172"/>
        <v>1.0534361223737496E-3</v>
      </c>
      <c r="AC346" s="2">
        <f t="shared" ca="1" si="173"/>
        <v>2.7736597875092429E-4</v>
      </c>
      <c r="AD346" s="2">
        <f t="shared" ca="1" si="174"/>
        <v>0</v>
      </c>
      <c r="AE346" s="2">
        <f t="shared" ca="1" si="175"/>
        <v>8.5257823471951606E-4</v>
      </c>
      <c r="AF346" s="2">
        <f t="shared" ca="1" si="176"/>
        <v>2.2536765870319146E-4</v>
      </c>
      <c r="AG346" s="2">
        <f t="shared" ca="1" si="177"/>
        <v>0</v>
      </c>
      <c r="AH346" s="6">
        <f t="shared" ca="1" si="163"/>
        <v>0.89578992304095417</v>
      </c>
      <c r="AI346" s="7">
        <f t="shared" ca="1" si="164"/>
        <v>0.10421007695904581</v>
      </c>
      <c r="AJ346" s="2"/>
    </row>
    <row r="347" spans="4:36" x14ac:dyDescent="0.25">
      <c r="D347" s="29">
        <f t="shared" si="189"/>
        <v>344</v>
      </c>
      <c r="E347" s="3">
        <f t="shared" si="178"/>
        <v>360</v>
      </c>
      <c r="F347" s="15">
        <f t="shared" si="179"/>
        <v>480</v>
      </c>
      <c r="G347">
        <f t="shared" si="180"/>
        <v>160.00000000000003</v>
      </c>
      <c r="H347" s="25">
        <f t="shared" si="181"/>
        <v>0.6</v>
      </c>
      <c r="I347" s="26">
        <f t="shared" si="182"/>
        <v>0.4</v>
      </c>
      <c r="J347" s="2">
        <f t="shared" si="183"/>
        <v>360</v>
      </c>
      <c r="K347" s="2">
        <f t="shared" si="184"/>
        <v>480</v>
      </c>
      <c r="L347" s="2">
        <f t="shared" si="185"/>
        <v>160.00000000000003</v>
      </c>
      <c r="M347" s="25">
        <f>(J347+K347/2)/SUM(J347:L347)</f>
        <v>0.6</v>
      </c>
      <c r="N347" s="26">
        <f t="shared" si="162"/>
        <v>0.4</v>
      </c>
      <c r="O347" s="2">
        <f t="shared" si="186"/>
        <v>360</v>
      </c>
      <c r="P347" s="2">
        <f t="shared" si="187"/>
        <v>480</v>
      </c>
      <c r="Q347" s="2">
        <f t="shared" si="188"/>
        <v>160.00000000000003</v>
      </c>
      <c r="R347" s="25">
        <f t="shared" si="165"/>
        <v>0.6</v>
      </c>
      <c r="S347" s="26">
        <f t="shared" si="166"/>
        <v>0.4</v>
      </c>
      <c r="T347" s="27">
        <f t="shared" ca="1" si="167"/>
        <v>4.0278542186908928E+16</v>
      </c>
      <c r="U347" s="27">
        <f t="shared" ca="1" si="168"/>
        <v>9.3695758857497824E+16</v>
      </c>
      <c r="V347" s="27">
        <f t="shared" ca="1" si="169"/>
        <v>3.9439514702325552E+16</v>
      </c>
      <c r="W347" s="27">
        <f t="shared" ca="1" si="190"/>
        <v>2.8837633398131444E+16</v>
      </c>
      <c r="X347" s="27">
        <f t="shared" ca="1" si="191"/>
        <v>2.5468418671471968E+16</v>
      </c>
      <c r="Y347" s="27">
        <f t="shared" ca="1" si="192"/>
        <v>2351106393924220.5</v>
      </c>
      <c r="Z347" s="25">
        <f t="shared" ca="1" si="170"/>
        <v>0.50241914832728429</v>
      </c>
      <c r="AA347" s="26">
        <f t="shared" ca="1" si="171"/>
        <v>0.49758085167271576</v>
      </c>
      <c r="AB347" s="27">
        <f t="shared" ca="1" si="172"/>
        <v>9.6615405919744078E-4</v>
      </c>
      <c r="AC347" s="27">
        <f t="shared" ca="1" si="173"/>
        <v>3.461967280930211E-4</v>
      </c>
      <c r="AD347" s="27">
        <f t="shared" ca="1" si="174"/>
        <v>0</v>
      </c>
      <c r="AE347" s="27">
        <f t="shared" ca="1" si="175"/>
        <v>2.1946169435116046E-5</v>
      </c>
      <c r="AF347" s="27">
        <f t="shared" ca="1" si="176"/>
        <v>3.1862263850690903E-4</v>
      </c>
      <c r="AG347" s="27">
        <f t="shared" ca="1" si="177"/>
        <v>0</v>
      </c>
      <c r="AH347" s="25">
        <f t="shared" ca="1" si="163"/>
        <v>0.86810053704932255</v>
      </c>
      <c r="AI347" s="26">
        <f t="shared" ca="1" si="164"/>
        <v>0.13189946295067737</v>
      </c>
      <c r="AJ347" s="2"/>
    </row>
    <row r="348" spans="4:36" x14ac:dyDescent="0.25">
      <c r="D348" s="30">
        <f t="shared" si="189"/>
        <v>345</v>
      </c>
      <c r="E348" s="3">
        <f t="shared" si="178"/>
        <v>360</v>
      </c>
      <c r="F348" s="15">
        <f t="shared" si="179"/>
        <v>480</v>
      </c>
      <c r="G348">
        <f t="shared" si="180"/>
        <v>160.00000000000003</v>
      </c>
      <c r="H348" s="6">
        <f t="shared" si="181"/>
        <v>0.6</v>
      </c>
      <c r="I348" s="7">
        <f t="shared" si="182"/>
        <v>0.4</v>
      </c>
      <c r="J348" s="2">
        <f t="shared" si="183"/>
        <v>360</v>
      </c>
      <c r="K348" s="2">
        <f t="shared" si="184"/>
        <v>480</v>
      </c>
      <c r="L348" s="2">
        <f t="shared" si="185"/>
        <v>160.00000000000003</v>
      </c>
      <c r="M348" s="6">
        <f>(J348+K348/2)/SUM(J348:L348)</f>
        <v>0.6</v>
      </c>
      <c r="N348" s="7">
        <f t="shared" si="162"/>
        <v>0.4</v>
      </c>
      <c r="O348" s="2">
        <f t="shared" si="186"/>
        <v>360</v>
      </c>
      <c r="P348" s="2">
        <f t="shared" si="187"/>
        <v>480</v>
      </c>
      <c r="Q348" s="2">
        <f t="shared" si="188"/>
        <v>160.00000000000003</v>
      </c>
      <c r="R348" s="6">
        <f t="shared" si="165"/>
        <v>0.6</v>
      </c>
      <c r="S348" s="7">
        <f t="shared" si="166"/>
        <v>0.4</v>
      </c>
      <c r="T348" s="2">
        <f t="shared" ca="1" si="167"/>
        <v>5.2600482461797184E+16</v>
      </c>
      <c r="U348" s="2">
        <f t="shared" ca="1" si="168"/>
        <v>9.4500143175236E+16</v>
      </c>
      <c r="V348" s="2">
        <f t="shared" ca="1" si="169"/>
        <v>4.3654571684372336E+16</v>
      </c>
      <c r="W348" s="2">
        <f t="shared" ca="1" si="190"/>
        <v>2.8797328274216976E+16</v>
      </c>
      <c r="X348" s="2">
        <f t="shared" ca="1" si="191"/>
        <v>2.9563563930181856E+16</v>
      </c>
      <c r="Y348" s="2">
        <f t="shared" ca="1" si="192"/>
        <v>4.2192627945180352E+16</v>
      </c>
      <c r="Z348" s="6">
        <f t="shared" ca="1" si="170"/>
        <v>0.52344866851085525</v>
      </c>
      <c r="AA348" s="7">
        <f t="shared" ca="1" si="171"/>
        <v>0.4765513314891448</v>
      </c>
      <c r="AB348" s="2">
        <f t="shared" ca="1" si="172"/>
        <v>1.047325547011316E-3</v>
      </c>
      <c r="AC348" s="2">
        <f t="shared" ca="1" si="173"/>
        <v>2.3674778702675447E-4</v>
      </c>
      <c r="AD348" s="2">
        <f t="shared" ca="1" si="174"/>
        <v>0</v>
      </c>
      <c r="AE348" s="2">
        <f t="shared" ca="1" si="175"/>
        <v>3.1863973269651984E-4</v>
      </c>
      <c r="AF348" s="2">
        <f t="shared" ca="1" si="176"/>
        <v>1.7980721413371289E-4</v>
      </c>
      <c r="AG348" s="2">
        <f t="shared" ca="1" si="177"/>
        <v>0</v>
      </c>
      <c r="AH348" s="6">
        <f t="shared" ca="1" si="163"/>
        <v>0.90781375924915231</v>
      </c>
      <c r="AI348" s="7">
        <f t="shared" ca="1" si="164"/>
        <v>9.2186240750847706E-2</v>
      </c>
      <c r="AJ348" s="2"/>
    </row>
    <row r="349" spans="4:36" x14ac:dyDescent="0.25">
      <c r="D349" s="29">
        <f t="shared" si="189"/>
        <v>346</v>
      </c>
      <c r="E349" s="3">
        <f t="shared" si="178"/>
        <v>360</v>
      </c>
      <c r="F349" s="15">
        <f t="shared" si="179"/>
        <v>480</v>
      </c>
      <c r="G349">
        <f t="shared" si="180"/>
        <v>160.00000000000003</v>
      </c>
      <c r="H349" s="25">
        <f t="shared" si="181"/>
        <v>0.6</v>
      </c>
      <c r="I349" s="26">
        <f t="shared" si="182"/>
        <v>0.4</v>
      </c>
      <c r="J349" s="2">
        <f t="shared" si="183"/>
        <v>360</v>
      </c>
      <c r="K349" s="2">
        <f t="shared" si="184"/>
        <v>480</v>
      </c>
      <c r="L349" s="2">
        <f t="shared" si="185"/>
        <v>160.00000000000003</v>
      </c>
      <c r="M349" s="25">
        <f>(J349+K349/2)/SUM(J349:L349)</f>
        <v>0.6</v>
      </c>
      <c r="N349" s="26">
        <f t="shared" si="162"/>
        <v>0.4</v>
      </c>
      <c r="O349" s="2">
        <f t="shared" si="186"/>
        <v>360</v>
      </c>
      <c r="P349" s="2">
        <f t="shared" si="187"/>
        <v>480</v>
      </c>
      <c r="Q349" s="2">
        <f t="shared" si="188"/>
        <v>160.00000000000003</v>
      </c>
      <c r="R349" s="25">
        <f t="shared" si="165"/>
        <v>0.6</v>
      </c>
      <c r="S349" s="26">
        <f t="shared" si="166"/>
        <v>0.4</v>
      </c>
      <c r="T349" s="27">
        <f t="shared" ca="1" si="167"/>
        <v>5.7729640791964488E+16</v>
      </c>
      <c r="U349" s="27">
        <f t="shared" ca="1" si="168"/>
        <v>1.0077618903234381E+17</v>
      </c>
      <c r="V349" s="27">
        <f t="shared" ca="1" si="169"/>
        <v>5.1324887229237792E+16</v>
      </c>
      <c r="W349" s="27">
        <f t="shared" ca="1" si="190"/>
        <v>4.1599330128025928E+16</v>
      </c>
      <c r="X349" s="27">
        <f t="shared" ca="1" si="191"/>
        <v>6.832244912049168E+16</v>
      </c>
      <c r="Y349" s="27">
        <f t="shared" ca="1" si="192"/>
        <v>3.39622647958281E+16</v>
      </c>
      <c r="Z349" s="25">
        <f t="shared" ca="1" si="170"/>
        <v>0.51526171585519642</v>
      </c>
      <c r="AA349" s="26">
        <f t="shared" ca="1" si="171"/>
        <v>0.48473828414480358</v>
      </c>
      <c r="AB349" s="27">
        <f t="shared" ca="1" si="172"/>
        <v>1.0129259936298082E-3</v>
      </c>
      <c r="AC349" s="27">
        <f t="shared" ca="1" si="173"/>
        <v>2.0635470543712241E-4</v>
      </c>
      <c r="AD349" s="27">
        <f t="shared" ca="1" si="174"/>
        <v>0</v>
      </c>
      <c r="AE349" s="27">
        <f t="shared" ca="1" si="175"/>
        <v>7.2434261293936246E-4</v>
      </c>
      <c r="AF349" s="27">
        <f t="shared" ca="1" si="176"/>
        <v>1.8429725070087167E-4</v>
      </c>
      <c r="AG349" s="27">
        <f t="shared" ca="1" si="177"/>
        <v>0</v>
      </c>
      <c r="AH349" s="25">
        <f t="shared" ca="1" si="163"/>
        <v>0.91537850734657</v>
      </c>
      <c r="AI349" s="26">
        <f t="shared" ca="1" si="164"/>
        <v>8.4621492653429942E-2</v>
      </c>
      <c r="AJ349" s="2"/>
    </row>
    <row r="350" spans="4:36" x14ac:dyDescent="0.25">
      <c r="D350" s="30">
        <f t="shared" si="189"/>
        <v>347</v>
      </c>
      <c r="E350" s="3">
        <f t="shared" si="178"/>
        <v>360</v>
      </c>
      <c r="F350" s="15">
        <f t="shared" si="179"/>
        <v>480</v>
      </c>
      <c r="G350">
        <f t="shared" si="180"/>
        <v>160.00000000000003</v>
      </c>
      <c r="H350" s="6">
        <f t="shared" si="181"/>
        <v>0.6</v>
      </c>
      <c r="I350" s="7">
        <f t="shared" si="182"/>
        <v>0.4</v>
      </c>
      <c r="J350" s="2">
        <f t="shared" si="183"/>
        <v>360</v>
      </c>
      <c r="K350" s="2">
        <f t="shared" si="184"/>
        <v>480</v>
      </c>
      <c r="L350" s="2">
        <f t="shared" si="185"/>
        <v>160.00000000000003</v>
      </c>
      <c r="M350" s="6">
        <f>(J350+K350/2)/SUM(J350:L350)</f>
        <v>0.6</v>
      </c>
      <c r="N350" s="7">
        <f t="shared" si="162"/>
        <v>0.4</v>
      </c>
      <c r="O350" s="2">
        <f t="shared" si="186"/>
        <v>360</v>
      </c>
      <c r="P350" s="2">
        <f t="shared" si="187"/>
        <v>480</v>
      </c>
      <c r="Q350" s="2">
        <f t="shared" si="188"/>
        <v>160.00000000000003</v>
      </c>
      <c r="R350" s="6">
        <f t="shared" si="165"/>
        <v>0.6</v>
      </c>
      <c r="S350" s="7">
        <f t="shared" si="166"/>
        <v>0.4</v>
      </c>
      <c r="T350" s="2">
        <f t="shared" ca="1" si="167"/>
        <v>6.1775493567367728E+16</v>
      </c>
      <c r="U350" s="2">
        <f t="shared" ca="1" si="168"/>
        <v>1.1478129292305531E+17</v>
      </c>
      <c r="V350" s="2">
        <f t="shared" ca="1" si="169"/>
        <v>5.4257002268477656E+16</v>
      </c>
      <c r="W350" s="2">
        <f t="shared" ca="1" si="190"/>
        <v>2.8122155839156784E+16</v>
      </c>
      <c r="X350" s="2">
        <f t="shared" ca="1" si="191"/>
        <v>7800569432875439</v>
      </c>
      <c r="Y350" s="2">
        <f t="shared" ca="1" si="192"/>
        <v>7234882357052101</v>
      </c>
      <c r="Z350" s="6">
        <f t="shared" ca="1" si="170"/>
        <v>0.51628691972719098</v>
      </c>
      <c r="AA350" s="7">
        <f t="shared" ca="1" si="171"/>
        <v>0.48371308027280896</v>
      </c>
      <c r="AB350" s="2">
        <f t="shared" ca="1" si="172"/>
        <v>9.5971080785961027E-4</v>
      </c>
      <c r="AC350" s="2">
        <f t="shared" ca="1" si="173"/>
        <v>2.220590738835477E-4</v>
      </c>
      <c r="AD350" s="2">
        <f t="shared" ca="1" si="174"/>
        <v>0</v>
      </c>
      <c r="AE350" s="2">
        <f t="shared" ca="1" si="175"/>
        <v>5.2639628795852187E-4</v>
      </c>
      <c r="AF350" s="2">
        <f t="shared" ca="1" si="176"/>
        <v>1.0534751084818726E-4</v>
      </c>
      <c r="AG350" s="2">
        <f t="shared" ca="1" si="177"/>
        <v>0</v>
      </c>
      <c r="AH350" s="6">
        <f t="shared" ca="1" si="163"/>
        <v>0.90604809053180413</v>
      </c>
      <c r="AI350" s="7">
        <f t="shared" ca="1" si="164"/>
        <v>9.3951909468195982E-2</v>
      </c>
      <c r="AJ350" s="2"/>
    </row>
    <row r="351" spans="4:36" x14ac:dyDescent="0.25">
      <c r="D351" s="29">
        <f t="shared" si="189"/>
        <v>348</v>
      </c>
      <c r="E351" s="3">
        <f t="shared" si="178"/>
        <v>360</v>
      </c>
      <c r="F351" s="15">
        <f t="shared" si="179"/>
        <v>480</v>
      </c>
      <c r="G351">
        <f t="shared" si="180"/>
        <v>160.00000000000003</v>
      </c>
      <c r="H351" s="25">
        <f t="shared" si="181"/>
        <v>0.6</v>
      </c>
      <c r="I351" s="26">
        <f t="shared" si="182"/>
        <v>0.4</v>
      </c>
      <c r="J351" s="2">
        <f t="shared" si="183"/>
        <v>360</v>
      </c>
      <c r="K351" s="2">
        <f t="shared" si="184"/>
        <v>480</v>
      </c>
      <c r="L351" s="2">
        <f t="shared" si="185"/>
        <v>160.00000000000003</v>
      </c>
      <c r="M351" s="25">
        <f>(J351+K351/2)/SUM(J351:L351)</f>
        <v>0.6</v>
      </c>
      <c r="N351" s="26">
        <f t="shared" si="162"/>
        <v>0.4</v>
      </c>
      <c r="O351" s="2">
        <f t="shared" si="186"/>
        <v>360</v>
      </c>
      <c r="P351" s="2">
        <f t="shared" si="187"/>
        <v>480</v>
      </c>
      <c r="Q351" s="2">
        <f t="shared" si="188"/>
        <v>160.00000000000003</v>
      </c>
      <c r="R351" s="25">
        <f t="shared" si="165"/>
        <v>0.6</v>
      </c>
      <c r="S351" s="26">
        <f t="shared" si="166"/>
        <v>0.4</v>
      </c>
      <c r="T351" s="27">
        <f t="shared" ca="1" si="167"/>
        <v>7.6564098134426368E+16</v>
      </c>
      <c r="U351" s="27">
        <f t="shared" ca="1" si="168"/>
        <v>1.1945631061979891E+17</v>
      </c>
      <c r="V351" s="27">
        <f t="shared" ca="1" si="169"/>
        <v>5.7874758880565464E+16</v>
      </c>
      <c r="W351" s="27">
        <f t="shared" ca="1" si="190"/>
        <v>5.3710276173551504E+16</v>
      </c>
      <c r="X351" s="27">
        <f t="shared" ca="1" si="191"/>
        <v>1.4427549515330002E+16</v>
      </c>
      <c r="Y351" s="27">
        <f t="shared" ca="1" si="192"/>
        <v>2.406377066261808E+16</v>
      </c>
      <c r="Z351" s="25">
        <f t="shared" ca="1" si="170"/>
        <v>0.53680522837036448</v>
      </c>
      <c r="AA351" s="26">
        <f t="shared" ca="1" si="171"/>
        <v>0.46319477162963552</v>
      </c>
      <c r="AB351" s="27">
        <f t="shared" ca="1" si="172"/>
        <v>9.4867799041058003E-4</v>
      </c>
      <c r="AC351" s="27">
        <f t="shared" ca="1" si="173"/>
        <v>2.0284942555100777E-4</v>
      </c>
      <c r="AD351" s="27">
        <f t="shared" ca="1" si="174"/>
        <v>0</v>
      </c>
      <c r="AE351" s="27">
        <f t="shared" ca="1" si="175"/>
        <v>1.7290688543502959E-4</v>
      </c>
      <c r="AF351" s="27">
        <f t="shared" ca="1" si="176"/>
        <v>1.7252906323246182E-4</v>
      </c>
      <c r="AG351" s="27">
        <f t="shared" ca="1" si="177"/>
        <v>0</v>
      </c>
      <c r="AH351" s="25">
        <f t="shared" ca="1" si="163"/>
        <v>0.91192158226575204</v>
      </c>
      <c r="AI351" s="26">
        <f t="shared" ca="1" si="164"/>
        <v>8.8078417734248002E-2</v>
      </c>
      <c r="AJ351" s="2"/>
    </row>
    <row r="352" spans="4:36" x14ac:dyDescent="0.25">
      <c r="D352" s="30">
        <f t="shared" si="189"/>
        <v>349</v>
      </c>
      <c r="E352" s="3">
        <f t="shared" si="178"/>
        <v>360</v>
      </c>
      <c r="F352" s="15">
        <f t="shared" si="179"/>
        <v>480</v>
      </c>
      <c r="G352">
        <f t="shared" si="180"/>
        <v>160.00000000000003</v>
      </c>
      <c r="H352" s="6">
        <f t="shared" si="181"/>
        <v>0.6</v>
      </c>
      <c r="I352" s="7">
        <f t="shared" si="182"/>
        <v>0.4</v>
      </c>
      <c r="J352" s="2">
        <f t="shared" si="183"/>
        <v>360</v>
      </c>
      <c r="K352" s="2">
        <f t="shared" si="184"/>
        <v>480</v>
      </c>
      <c r="L352" s="2">
        <f t="shared" si="185"/>
        <v>160.00000000000003</v>
      </c>
      <c r="M352" s="6">
        <f>(J352+K352/2)/SUM(J352:L352)</f>
        <v>0.6</v>
      </c>
      <c r="N352" s="7">
        <f t="shared" si="162"/>
        <v>0.4</v>
      </c>
      <c r="O352" s="2">
        <f t="shared" si="186"/>
        <v>360</v>
      </c>
      <c r="P352" s="2">
        <f t="shared" si="187"/>
        <v>480</v>
      </c>
      <c r="Q352" s="2">
        <f t="shared" si="188"/>
        <v>160.00000000000003</v>
      </c>
      <c r="R352" s="6">
        <f t="shared" si="165"/>
        <v>0.6</v>
      </c>
      <c r="S352" s="7">
        <f t="shared" si="166"/>
        <v>0.4</v>
      </c>
      <c r="T352" s="2">
        <f t="shared" ca="1" si="167"/>
        <v>8.7952571534184096E+16</v>
      </c>
      <c r="U352" s="2">
        <f t="shared" ca="1" si="168"/>
        <v>1.302326269659712E+17</v>
      </c>
      <c r="V352" s="2">
        <f t="shared" ca="1" si="169"/>
        <v>6.1099485898114536E+16</v>
      </c>
      <c r="W352" s="2">
        <f t="shared" ca="1" si="190"/>
        <v>7.913730978735928E+16</v>
      </c>
      <c r="X352" s="2">
        <f t="shared" ca="1" si="191"/>
        <v>1.2083767726181018E+17</v>
      </c>
      <c r="Y352" s="2">
        <f t="shared" ca="1" si="192"/>
        <v>1.1023982204908668E+16</v>
      </c>
      <c r="Z352" s="6">
        <f t="shared" ca="1" si="170"/>
        <v>0.54807475514442483</v>
      </c>
      <c r="AA352" s="7">
        <f t="shared" ca="1" si="171"/>
        <v>0.45192524485557517</v>
      </c>
      <c r="AB352" s="2">
        <f t="shared" ca="1" si="172"/>
        <v>9.6705200019431595E-4</v>
      </c>
      <c r="AC352" s="2">
        <f t="shared" ca="1" si="173"/>
        <v>1.4548827856096931E-4</v>
      </c>
      <c r="AD352" s="2">
        <f t="shared" ca="1" si="174"/>
        <v>0</v>
      </c>
      <c r="AE352" s="2">
        <f t="shared" ca="1" si="175"/>
        <v>9.0316336769581218E-4</v>
      </c>
      <c r="AF352" s="2">
        <f t="shared" ca="1" si="176"/>
        <v>1.0636685441850339E-4</v>
      </c>
      <c r="AG352" s="2">
        <f t="shared" ca="1" si="177"/>
        <v>0</v>
      </c>
      <c r="AH352" s="6">
        <f t="shared" ca="1" si="163"/>
        <v>0.93461437696271887</v>
      </c>
      <c r="AI352" s="7">
        <f t="shared" ca="1" si="164"/>
        <v>6.5385623037281043E-2</v>
      </c>
      <c r="AJ352" s="2"/>
    </row>
    <row r="353" spans="4:36" x14ac:dyDescent="0.25">
      <c r="D353" s="29">
        <f t="shared" si="189"/>
        <v>350</v>
      </c>
      <c r="E353" s="3">
        <f t="shared" si="178"/>
        <v>360</v>
      </c>
      <c r="F353" s="15">
        <f t="shared" si="179"/>
        <v>480</v>
      </c>
      <c r="G353">
        <f t="shared" si="180"/>
        <v>160.00000000000003</v>
      </c>
      <c r="H353" s="25">
        <f t="shared" si="181"/>
        <v>0.6</v>
      </c>
      <c r="I353" s="26">
        <f t="shared" si="182"/>
        <v>0.4</v>
      </c>
      <c r="J353" s="2">
        <f t="shared" si="183"/>
        <v>360</v>
      </c>
      <c r="K353" s="2">
        <f t="shared" si="184"/>
        <v>480</v>
      </c>
      <c r="L353" s="2">
        <f t="shared" si="185"/>
        <v>160.00000000000003</v>
      </c>
      <c r="M353" s="25">
        <f>(J353+K353/2)/SUM(J353:L353)</f>
        <v>0.6</v>
      </c>
      <c r="N353" s="26">
        <f t="shared" si="162"/>
        <v>0.4</v>
      </c>
      <c r="O353" s="2">
        <f t="shared" si="186"/>
        <v>360</v>
      </c>
      <c r="P353" s="2">
        <f t="shared" si="187"/>
        <v>480</v>
      </c>
      <c r="Q353" s="2">
        <f t="shared" si="188"/>
        <v>160.00000000000003</v>
      </c>
      <c r="R353" s="25">
        <f t="shared" si="165"/>
        <v>0.6</v>
      </c>
      <c r="S353" s="26">
        <f t="shared" si="166"/>
        <v>0.4</v>
      </c>
      <c r="T353" s="27">
        <f t="shared" ca="1" si="167"/>
        <v>9.436804786428256E+16</v>
      </c>
      <c r="U353" s="27">
        <f t="shared" ca="1" si="168"/>
        <v>1.5434583095698477E+17</v>
      </c>
      <c r="V353" s="27">
        <f t="shared" ca="1" si="169"/>
        <v>5.8499274016829472E+16</v>
      </c>
      <c r="W353" s="27">
        <f t="shared" ca="1" si="190"/>
        <v>2.2812200303488076E+16</v>
      </c>
      <c r="X353" s="27">
        <f t="shared" ca="1" si="191"/>
        <v>6.573892395103072E+16</v>
      </c>
      <c r="Y353" s="27">
        <f t="shared" ca="1" si="192"/>
        <v>5.43966017896828E+16</v>
      </c>
      <c r="Z353" s="25">
        <f t="shared" ca="1" si="170"/>
        <v>0.55837766631423524</v>
      </c>
      <c r="AA353" s="26">
        <f t="shared" ca="1" si="171"/>
        <v>0.44162233368576487</v>
      </c>
      <c r="AB353" s="27">
        <f t="shared" ca="1" si="172"/>
        <v>9.1400337552574097E-4</v>
      </c>
      <c r="AC353" s="27">
        <f t="shared" ca="1" si="173"/>
        <v>1.8796783584433183E-4</v>
      </c>
      <c r="AD353" s="27">
        <f t="shared" ca="1" si="174"/>
        <v>0</v>
      </c>
      <c r="AE353" s="27">
        <f t="shared" ca="1" si="175"/>
        <v>5.1998609777947967E-4</v>
      </c>
      <c r="AF353" s="27">
        <f t="shared" ca="1" si="176"/>
        <v>5.375720830771003E-5</v>
      </c>
      <c r="AG353" s="27">
        <f t="shared" ca="1" si="177"/>
        <v>0</v>
      </c>
      <c r="AH353" s="25">
        <f t="shared" ca="1" si="163"/>
        <v>0.91471290996312304</v>
      </c>
      <c r="AI353" s="26">
        <f t="shared" ca="1" si="164"/>
        <v>8.5287090036877095E-2</v>
      </c>
      <c r="AJ353" s="2"/>
    </row>
    <row r="354" spans="4:36" x14ac:dyDescent="0.25">
      <c r="D354" s="30">
        <f t="shared" si="189"/>
        <v>351</v>
      </c>
      <c r="E354" s="3">
        <f t="shared" si="178"/>
        <v>360</v>
      </c>
      <c r="F354" s="15">
        <f t="shared" si="179"/>
        <v>480</v>
      </c>
      <c r="G354">
        <f t="shared" si="180"/>
        <v>160.00000000000003</v>
      </c>
      <c r="H354" s="6">
        <f t="shared" si="181"/>
        <v>0.6</v>
      </c>
      <c r="I354" s="7">
        <f t="shared" si="182"/>
        <v>0.4</v>
      </c>
      <c r="J354" s="2">
        <f t="shared" si="183"/>
        <v>360</v>
      </c>
      <c r="K354" s="2">
        <f t="shared" si="184"/>
        <v>480</v>
      </c>
      <c r="L354" s="2">
        <f t="shared" si="185"/>
        <v>160.00000000000003</v>
      </c>
      <c r="M354" s="6">
        <f>(J354+K354/2)/SUM(J354:L354)</f>
        <v>0.6</v>
      </c>
      <c r="N354" s="7">
        <f t="shared" si="162"/>
        <v>0.4</v>
      </c>
      <c r="O354" s="2">
        <f t="shared" si="186"/>
        <v>360</v>
      </c>
      <c r="P354" s="2">
        <f t="shared" si="187"/>
        <v>480</v>
      </c>
      <c r="Q354" s="2">
        <f t="shared" si="188"/>
        <v>160.00000000000003</v>
      </c>
      <c r="R354" s="6">
        <f t="shared" si="165"/>
        <v>0.6</v>
      </c>
      <c r="S354" s="7">
        <f t="shared" si="166"/>
        <v>0.4</v>
      </c>
      <c r="T354" s="2">
        <f t="shared" ca="1" si="167"/>
        <v>1.0068727969818678E+17</v>
      </c>
      <c r="U354" s="2">
        <f t="shared" ca="1" si="168"/>
        <v>1.656407861652616E+17</v>
      </c>
      <c r="V354" s="2">
        <f t="shared" ca="1" si="169"/>
        <v>7.160640225845812E+16</v>
      </c>
      <c r="W354" s="2">
        <f t="shared" ca="1" si="190"/>
        <v>9.786814670915168E+16</v>
      </c>
      <c r="X354" s="2">
        <f t="shared" ca="1" si="191"/>
        <v>1.4835540422020016E+17</v>
      </c>
      <c r="Y354" s="2">
        <f t="shared" ca="1" si="192"/>
        <v>2.9355396282164148E+16</v>
      </c>
      <c r="Z354" s="6">
        <f t="shared" ca="1" si="170"/>
        <v>0.54302739167352121</v>
      </c>
      <c r="AA354" s="7">
        <f t="shared" ca="1" si="171"/>
        <v>0.45697260832647885</v>
      </c>
      <c r="AB354" s="2">
        <f t="shared" ca="1" si="172"/>
        <v>8.3973257256762877E-4</v>
      </c>
      <c r="AC354" s="2">
        <f t="shared" ca="1" si="173"/>
        <v>2.122891710288752E-4</v>
      </c>
      <c r="AD354" s="2">
        <f t="shared" ca="1" si="174"/>
        <v>0</v>
      </c>
      <c r="AE354" s="2">
        <f t="shared" ca="1" si="175"/>
        <v>1.107375456909474E-5</v>
      </c>
      <c r="AF354" s="2">
        <f t="shared" ca="1" si="176"/>
        <v>4.5342453157430384E-5</v>
      </c>
      <c r="AG354" s="2">
        <f t="shared" ca="1" si="177"/>
        <v>0</v>
      </c>
      <c r="AH354" s="6">
        <f t="shared" ca="1" si="163"/>
        <v>0.89910419042142087</v>
      </c>
      <c r="AI354" s="7">
        <f t="shared" ca="1" si="164"/>
        <v>0.10089580957857906</v>
      </c>
      <c r="AJ354" s="2"/>
    </row>
    <row r="355" spans="4:36" x14ac:dyDescent="0.25">
      <c r="D355" s="29">
        <f t="shared" si="189"/>
        <v>352</v>
      </c>
      <c r="E355" s="3">
        <f t="shared" si="178"/>
        <v>360</v>
      </c>
      <c r="F355" s="15">
        <f t="shared" si="179"/>
        <v>480</v>
      </c>
      <c r="G355">
        <f t="shared" si="180"/>
        <v>160.00000000000003</v>
      </c>
      <c r="H355" s="25">
        <f t="shared" si="181"/>
        <v>0.6</v>
      </c>
      <c r="I355" s="26">
        <f t="shared" si="182"/>
        <v>0.4</v>
      </c>
      <c r="J355" s="2">
        <f t="shared" si="183"/>
        <v>360</v>
      </c>
      <c r="K355" s="2">
        <f t="shared" si="184"/>
        <v>480</v>
      </c>
      <c r="L355" s="2">
        <f t="shared" si="185"/>
        <v>160.00000000000003</v>
      </c>
      <c r="M355" s="25">
        <f>(J355+K355/2)/SUM(J355:L355)</f>
        <v>0.6</v>
      </c>
      <c r="N355" s="26">
        <f t="shared" si="162"/>
        <v>0.4</v>
      </c>
      <c r="O355" s="2">
        <f t="shared" si="186"/>
        <v>360</v>
      </c>
      <c r="P355" s="2">
        <f t="shared" si="187"/>
        <v>480</v>
      </c>
      <c r="Q355" s="2">
        <f t="shared" si="188"/>
        <v>160.00000000000003</v>
      </c>
      <c r="R355" s="25">
        <f t="shared" si="165"/>
        <v>0.6</v>
      </c>
      <c r="S355" s="26">
        <f t="shared" si="166"/>
        <v>0.4</v>
      </c>
      <c r="T355" s="27">
        <f t="shared" ca="1" si="167"/>
        <v>1.1165097980710075E+17</v>
      </c>
      <c r="U355" s="27">
        <f t="shared" ca="1" si="168"/>
        <v>1.8590835258158026E+17</v>
      </c>
      <c r="V355" s="27">
        <f t="shared" ca="1" si="169"/>
        <v>7.416858254541616E+16</v>
      </c>
      <c r="W355" s="27">
        <f t="shared" ca="1" si="190"/>
        <v>4.8584149669016744E+16</v>
      </c>
      <c r="X355" s="27">
        <f t="shared" ca="1" si="191"/>
        <v>1.5406955025682922E+17</v>
      </c>
      <c r="Y355" s="27">
        <f t="shared" ca="1" si="192"/>
        <v>2.0031558403756988E+16</v>
      </c>
      <c r="Z355" s="25">
        <f t="shared" ca="1" si="170"/>
        <v>0.5504164413753132</v>
      </c>
      <c r="AA355" s="26">
        <f t="shared" ca="1" si="171"/>
        <v>0.44958355862468685</v>
      </c>
      <c r="AB355" s="27">
        <f t="shared" ca="1" si="172"/>
        <v>8.6715345610382177E-4</v>
      </c>
      <c r="AC355" s="27">
        <f t="shared" ca="1" si="173"/>
        <v>1.6295233052674669E-4</v>
      </c>
      <c r="AD355" s="27">
        <f t="shared" ca="1" si="174"/>
        <v>0</v>
      </c>
      <c r="AE355" s="27">
        <f t="shared" ca="1" si="175"/>
        <v>5.2367921398848284E-4</v>
      </c>
      <c r="AF355" s="27">
        <f t="shared" ca="1" si="176"/>
        <v>4.2851409262382068E-5</v>
      </c>
      <c r="AG355" s="27">
        <f t="shared" ca="1" si="177"/>
        <v>0</v>
      </c>
      <c r="AH355" s="25">
        <f t="shared" ca="1" si="163"/>
        <v>0.92090505041246451</v>
      </c>
      <c r="AI355" s="26">
        <f t="shared" ca="1" si="164"/>
        <v>7.9094949587535421E-2</v>
      </c>
      <c r="AJ355" s="2"/>
    </row>
    <row r="356" spans="4:36" x14ac:dyDescent="0.25">
      <c r="D356" s="30">
        <f t="shared" si="189"/>
        <v>353</v>
      </c>
      <c r="E356" s="3">
        <f t="shared" si="178"/>
        <v>360</v>
      </c>
      <c r="F356" s="15">
        <f t="shared" si="179"/>
        <v>480</v>
      </c>
      <c r="G356">
        <f t="shared" si="180"/>
        <v>160.00000000000003</v>
      </c>
      <c r="H356" s="6">
        <f t="shared" si="181"/>
        <v>0.6</v>
      </c>
      <c r="I356" s="7">
        <f t="shared" si="182"/>
        <v>0.4</v>
      </c>
      <c r="J356" s="2">
        <f t="shared" si="183"/>
        <v>360</v>
      </c>
      <c r="K356" s="2">
        <f t="shared" si="184"/>
        <v>480</v>
      </c>
      <c r="L356" s="2">
        <f t="shared" si="185"/>
        <v>160.00000000000003</v>
      </c>
      <c r="M356" s="6">
        <f>(J356+K356/2)/SUM(J356:L356)</f>
        <v>0.6</v>
      </c>
      <c r="N356" s="7">
        <f t="shared" si="162"/>
        <v>0.4</v>
      </c>
      <c r="O356" s="2">
        <f t="shared" si="186"/>
        <v>360</v>
      </c>
      <c r="P356" s="2">
        <f t="shared" si="187"/>
        <v>480</v>
      </c>
      <c r="Q356" s="2">
        <f t="shared" si="188"/>
        <v>160.00000000000003</v>
      </c>
      <c r="R356" s="6">
        <f t="shared" si="165"/>
        <v>0.6</v>
      </c>
      <c r="S356" s="7">
        <f t="shared" si="166"/>
        <v>0.4</v>
      </c>
      <c r="T356" s="2">
        <f t="shared" ca="1" si="167"/>
        <v>1.2072818120833395E+17</v>
      </c>
      <c r="U356" s="2">
        <f t="shared" ca="1" si="168"/>
        <v>2.0969301780857107E+17</v>
      </c>
      <c r="V356" s="2">
        <f t="shared" ca="1" si="169"/>
        <v>7.8479507410601872E+16</v>
      </c>
      <c r="W356" s="2">
        <f t="shared" ca="1" si="190"/>
        <v>6.199931196321912E+16</v>
      </c>
      <c r="X356" s="2">
        <f t="shared" ca="1" si="191"/>
        <v>1.7199174111889104E+17</v>
      </c>
      <c r="Y356" s="2">
        <f t="shared" ca="1" si="192"/>
        <v>1898558561201801</v>
      </c>
      <c r="Z356" s="6">
        <f t="shared" ca="1" si="170"/>
        <v>0.55166128736588804</v>
      </c>
      <c r="AA356" s="7">
        <f t="shared" ca="1" si="171"/>
        <v>0.44833871263411207</v>
      </c>
      <c r="AB356" s="2">
        <f t="shared" ca="1" si="172"/>
        <v>8.0085301239885031E-4</v>
      </c>
      <c r="AC356" s="2">
        <f t="shared" ca="1" si="173"/>
        <v>2.1354214793115563E-4</v>
      </c>
      <c r="AD356" s="2">
        <f t="shared" ca="1" si="174"/>
        <v>0</v>
      </c>
      <c r="AE356" s="2">
        <f t="shared" ca="1" si="175"/>
        <v>9.6818254619670272E-5</v>
      </c>
      <c r="AF356" s="2">
        <f t="shared" ca="1" si="176"/>
        <v>2.0713601616107261E-4</v>
      </c>
      <c r="AG356" s="2">
        <f t="shared" ca="1" si="177"/>
        <v>0</v>
      </c>
      <c r="AH356" s="6">
        <f t="shared" ca="1" si="163"/>
        <v>0.89474410156802919</v>
      </c>
      <c r="AI356" s="7">
        <f t="shared" ca="1" si="164"/>
        <v>0.10525589843197077</v>
      </c>
      <c r="AJ356" s="2"/>
    </row>
    <row r="357" spans="4:36" x14ac:dyDescent="0.25">
      <c r="D357" s="29">
        <f t="shared" si="189"/>
        <v>354</v>
      </c>
      <c r="E357" s="3">
        <f t="shared" si="178"/>
        <v>360</v>
      </c>
      <c r="F357" s="15">
        <f t="shared" si="179"/>
        <v>480</v>
      </c>
      <c r="G357">
        <f t="shared" si="180"/>
        <v>160.00000000000003</v>
      </c>
      <c r="H357" s="25">
        <f t="shared" si="181"/>
        <v>0.6</v>
      </c>
      <c r="I357" s="26">
        <f t="shared" si="182"/>
        <v>0.4</v>
      </c>
      <c r="J357" s="2">
        <f t="shared" si="183"/>
        <v>360</v>
      </c>
      <c r="K357" s="2">
        <f t="shared" si="184"/>
        <v>480</v>
      </c>
      <c r="L357" s="2">
        <f t="shared" si="185"/>
        <v>160.00000000000003</v>
      </c>
      <c r="M357" s="25">
        <f>(J357+K357/2)/SUM(J357:L357)</f>
        <v>0.6</v>
      </c>
      <c r="N357" s="26">
        <f t="shared" si="162"/>
        <v>0.4</v>
      </c>
      <c r="O357" s="2">
        <f t="shared" si="186"/>
        <v>360</v>
      </c>
      <c r="P357" s="2">
        <f t="shared" si="187"/>
        <v>480</v>
      </c>
      <c r="Q357" s="2">
        <f t="shared" si="188"/>
        <v>160.00000000000003</v>
      </c>
      <c r="R357" s="25">
        <f t="shared" si="165"/>
        <v>0.6</v>
      </c>
      <c r="S357" s="26">
        <f t="shared" si="166"/>
        <v>0.4</v>
      </c>
      <c r="T357" s="27">
        <f t="shared" ca="1" si="167"/>
        <v>1.3518803840791578E+17</v>
      </c>
      <c r="U357" s="27">
        <f t="shared" ca="1" si="168"/>
        <v>2.3208148460467814E+17</v>
      </c>
      <c r="V357" s="27">
        <f t="shared" ca="1" si="169"/>
        <v>8.2521254057663744E+16</v>
      </c>
      <c r="W357" s="27">
        <f t="shared" ca="1" si="190"/>
        <v>3.4402399201856576E+16</v>
      </c>
      <c r="X357" s="27">
        <f t="shared" ca="1" si="191"/>
        <v>1.9824087185177568E+17</v>
      </c>
      <c r="Y357" s="27">
        <f t="shared" ca="1" si="192"/>
        <v>5.7027341309828664E+16</v>
      </c>
      <c r="Z357" s="25">
        <f t="shared" ca="1" si="170"/>
        <v>0.55854586958552221</v>
      </c>
      <c r="AA357" s="26">
        <f t="shared" ca="1" si="171"/>
        <v>0.44145413041447773</v>
      </c>
      <c r="AB357" s="27">
        <f t="shared" ca="1" si="172"/>
        <v>8.0644140805009585E-4</v>
      </c>
      <c r="AC357" s="27">
        <f t="shared" ca="1" si="173"/>
        <v>1.9589903057888201E-4</v>
      </c>
      <c r="AD357" s="27">
        <f t="shared" ca="1" si="174"/>
        <v>0</v>
      </c>
      <c r="AE357" s="27">
        <f t="shared" ca="1" si="175"/>
        <v>1.2443995822106083E-4</v>
      </c>
      <c r="AF357" s="27">
        <f t="shared" ca="1" si="176"/>
        <v>7.1118166885574945E-5</v>
      </c>
      <c r="AG357" s="27">
        <f t="shared" ca="1" si="177"/>
        <v>0</v>
      </c>
      <c r="AH357" s="25">
        <f t="shared" ca="1" si="163"/>
        <v>0.9022791942591698</v>
      </c>
      <c r="AI357" s="26">
        <f t="shared" ca="1" si="164"/>
        <v>9.7720805740830335E-2</v>
      </c>
      <c r="AJ357" s="2"/>
    </row>
    <row r="358" spans="4:36" x14ac:dyDescent="0.25">
      <c r="D358" s="30">
        <f t="shared" si="189"/>
        <v>355</v>
      </c>
      <c r="E358" s="3">
        <f t="shared" si="178"/>
        <v>360</v>
      </c>
      <c r="F358" s="15">
        <f t="shared" si="179"/>
        <v>480</v>
      </c>
      <c r="G358">
        <f t="shared" si="180"/>
        <v>160.00000000000003</v>
      </c>
      <c r="H358" s="6">
        <f t="shared" si="181"/>
        <v>0.6</v>
      </c>
      <c r="I358" s="7">
        <f t="shared" si="182"/>
        <v>0.4</v>
      </c>
      <c r="J358" s="2">
        <f t="shared" si="183"/>
        <v>360</v>
      </c>
      <c r="K358" s="2">
        <f t="shared" si="184"/>
        <v>480</v>
      </c>
      <c r="L358" s="2">
        <f t="shared" si="185"/>
        <v>160.00000000000003</v>
      </c>
      <c r="M358" s="6">
        <f>(J358+K358/2)/SUM(J358:L358)</f>
        <v>0.6</v>
      </c>
      <c r="N358" s="7">
        <f t="shared" si="162"/>
        <v>0.4</v>
      </c>
      <c r="O358" s="2">
        <f t="shared" si="186"/>
        <v>360</v>
      </c>
      <c r="P358" s="2">
        <f t="shared" si="187"/>
        <v>480</v>
      </c>
      <c r="Q358" s="2">
        <f t="shared" si="188"/>
        <v>160.00000000000003</v>
      </c>
      <c r="R358" s="6">
        <f t="shared" si="165"/>
        <v>0.6</v>
      </c>
      <c r="S358" s="7">
        <f t="shared" si="166"/>
        <v>0.4</v>
      </c>
      <c r="T358" s="2">
        <f t="shared" ca="1" si="167"/>
        <v>1.4566468654230694E+17</v>
      </c>
      <c r="U358" s="2">
        <f t="shared" ca="1" si="168"/>
        <v>2.5259414118400573E+17</v>
      </c>
      <c r="V358" s="2">
        <f t="shared" ca="1" si="169"/>
        <v>9.651102705097072E+16</v>
      </c>
      <c r="W358" s="2">
        <f t="shared" ca="1" si="190"/>
        <v>2.4683729867635604E+16</v>
      </c>
      <c r="X358" s="2">
        <f t="shared" ca="1" si="191"/>
        <v>8.7752996547323536E+16</v>
      </c>
      <c r="Y358" s="2">
        <f t="shared" ca="1" si="192"/>
        <v>8.8624591911265952E+16</v>
      </c>
      <c r="Z358" s="6">
        <f t="shared" ca="1" si="170"/>
        <v>0.54967325617833196</v>
      </c>
      <c r="AA358" s="7">
        <f t="shared" ca="1" si="171"/>
        <v>0.45032674382166793</v>
      </c>
      <c r="AB358" s="2">
        <f t="shared" ca="1" si="172"/>
        <v>7.6413513216652934E-4</v>
      </c>
      <c r="AC358" s="2">
        <f t="shared" ca="1" si="173"/>
        <v>2.0890056349682736E-4</v>
      </c>
      <c r="AD358" s="2">
        <f t="shared" ca="1" si="174"/>
        <v>0</v>
      </c>
      <c r="AE358" s="2">
        <f t="shared" ca="1" si="175"/>
        <v>4.317405901645758E-4</v>
      </c>
      <c r="AF358" s="2">
        <f t="shared" ca="1" si="176"/>
        <v>3.7596657962851542E-7</v>
      </c>
      <c r="AG358" s="2">
        <f t="shared" ca="1" si="177"/>
        <v>0</v>
      </c>
      <c r="AH358" s="6">
        <f t="shared" ca="1" si="163"/>
        <v>0.89265524151484921</v>
      </c>
      <c r="AI358" s="7">
        <f t="shared" ca="1" si="164"/>
        <v>0.10734475848515077</v>
      </c>
      <c r="AJ358" s="2"/>
    </row>
    <row r="359" spans="4:36" x14ac:dyDescent="0.25">
      <c r="D359" s="29">
        <f t="shared" si="189"/>
        <v>356</v>
      </c>
      <c r="E359" s="3">
        <f t="shared" si="178"/>
        <v>360</v>
      </c>
      <c r="F359" s="15">
        <f t="shared" si="179"/>
        <v>480</v>
      </c>
      <c r="G359">
        <f t="shared" si="180"/>
        <v>160.00000000000003</v>
      </c>
      <c r="H359" s="25">
        <f t="shared" si="181"/>
        <v>0.6</v>
      </c>
      <c r="I359" s="26">
        <f t="shared" si="182"/>
        <v>0.4</v>
      </c>
      <c r="J359" s="2">
        <f t="shared" si="183"/>
        <v>360</v>
      </c>
      <c r="K359" s="2">
        <f t="shared" si="184"/>
        <v>480</v>
      </c>
      <c r="L359" s="2">
        <f t="shared" si="185"/>
        <v>160.00000000000003</v>
      </c>
      <c r="M359" s="25">
        <f>(J359+K359/2)/SUM(J359:L359)</f>
        <v>0.6</v>
      </c>
      <c r="N359" s="26">
        <f t="shared" si="162"/>
        <v>0.4</v>
      </c>
      <c r="O359" s="2">
        <f t="shared" si="186"/>
        <v>360</v>
      </c>
      <c r="P359" s="2">
        <f t="shared" si="187"/>
        <v>480</v>
      </c>
      <c r="Q359" s="2">
        <f t="shared" si="188"/>
        <v>160.00000000000003</v>
      </c>
      <c r="R359" s="25">
        <f t="shared" si="165"/>
        <v>0.6</v>
      </c>
      <c r="S359" s="26">
        <f t="shared" si="166"/>
        <v>0.4</v>
      </c>
      <c r="T359" s="27">
        <f t="shared" ca="1" si="167"/>
        <v>1.5556425428907642E+17</v>
      </c>
      <c r="U359" s="27">
        <f t="shared" ca="1" si="168"/>
        <v>2.6653748226761619E+17</v>
      </c>
      <c r="V359" s="27">
        <f t="shared" ca="1" si="169"/>
        <v>1.221451036983191E+17</v>
      </c>
      <c r="W359" s="27">
        <f t="shared" ca="1" si="190"/>
        <v>3.9055654034251448E+16</v>
      </c>
      <c r="X359" s="27">
        <f t="shared" ca="1" si="191"/>
        <v>4.1222397571650408E+16</v>
      </c>
      <c r="Y359" s="27">
        <f t="shared" ca="1" si="192"/>
        <v>3.816467678198692E+16</v>
      </c>
      <c r="Z359" s="25">
        <f t="shared" ca="1" si="170"/>
        <v>0.53070219992007528</v>
      </c>
      <c r="AA359" s="26">
        <f t="shared" ca="1" si="171"/>
        <v>0.46929780007992472</v>
      </c>
      <c r="AB359" s="27">
        <f t="shared" ca="1" si="172"/>
        <v>6.9007409690616543E-4</v>
      </c>
      <c r="AC359" s="27">
        <f t="shared" ca="1" si="173"/>
        <v>2.2885956166976431E-4</v>
      </c>
      <c r="AD359" s="27">
        <f t="shared" ca="1" si="174"/>
        <v>0</v>
      </c>
      <c r="AE359" s="27">
        <f t="shared" ca="1" si="175"/>
        <v>4.8713436049021761E-4</v>
      </c>
      <c r="AF359" s="27">
        <f t="shared" ca="1" si="176"/>
        <v>2.1835361184695625E-4</v>
      </c>
      <c r="AG359" s="27">
        <f t="shared" ca="1" si="177"/>
        <v>0</v>
      </c>
      <c r="AH359" s="25">
        <f t="shared" ca="1" si="163"/>
        <v>0.87547547119754676</v>
      </c>
      <c r="AI359" s="26">
        <f t="shared" ca="1" si="164"/>
        <v>0.12452452880245331</v>
      </c>
      <c r="AJ359" s="2"/>
    </row>
    <row r="360" spans="4:36" x14ac:dyDescent="0.25">
      <c r="D360" s="30">
        <f t="shared" si="189"/>
        <v>357</v>
      </c>
      <c r="E360" s="3">
        <f t="shared" si="178"/>
        <v>360</v>
      </c>
      <c r="F360" s="15">
        <f t="shared" si="179"/>
        <v>480</v>
      </c>
      <c r="G360">
        <f t="shared" si="180"/>
        <v>160.00000000000003</v>
      </c>
      <c r="H360" s="6">
        <f t="shared" si="181"/>
        <v>0.6</v>
      </c>
      <c r="I360" s="7">
        <f t="shared" si="182"/>
        <v>0.4</v>
      </c>
      <c r="J360" s="2">
        <f t="shared" si="183"/>
        <v>360</v>
      </c>
      <c r="K360" s="2">
        <f t="shared" si="184"/>
        <v>480</v>
      </c>
      <c r="L360" s="2">
        <f t="shared" si="185"/>
        <v>160.00000000000003</v>
      </c>
      <c r="M360" s="6">
        <f>(J360+K360/2)/SUM(J360:L360)</f>
        <v>0.6</v>
      </c>
      <c r="N360" s="7">
        <f t="shared" si="162"/>
        <v>0.4</v>
      </c>
      <c r="O360" s="2">
        <f t="shared" si="186"/>
        <v>360</v>
      </c>
      <c r="P360" s="2">
        <f t="shared" si="187"/>
        <v>480</v>
      </c>
      <c r="Q360" s="2">
        <f t="shared" si="188"/>
        <v>160.00000000000003</v>
      </c>
      <c r="R360" s="6">
        <f t="shared" si="165"/>
        <v>0.6</v>
      </c>
      <c r="S360" s="7">
        <f t="shared" si="166"/>
        <v>0.4</v>
      </c>
      <c r="T360" s="2">
        <f t="shared" ca="1" si="167"/>
        <v>1.7123046165413725E+17</v>
      </c>
      <c r="U360" s="2">
        <f t="shared" ca="1" si="168"/>
        <v>2.9003915749351091E+17</v>
      </c>
      <c r="V360" s="2">
        <f t="shared" ca="1" si="169"/>
        <v>1.3740190513286474E+17</v>
      </c>
      <c r="W360" s="2">
        <f t="shared" ca="1" si="190"/>
        <v>6.7709361480744912E+16</v>
      </c>
      <c r="X360" s="2">
        <f t="shared" ca="1" si="191"/>
        <v>7.716279242207168E+16</v>
      </c>
      <c r="Y360" s="2">
        <f t="shared" ca="1" si="192"/>
        <v>8601150208671106</v>
      </c>
      <c r="Z360" s="6">
        <f t="shared" ca="1" si="170"/>
        <v>0.52825301951844783</v>
      </c>
      <c r="AA360" s="7">
        <f t="shared" ca="1" si="171"/>
        <v>0.47174698048155217</v>
      </c>
      <c r="AB360" s="2">
        <f t="shared" ca="1" si="172"/>
        <v>6.7117289364499095E-4</v>
      </c>
      <c r="AC360" s="2">
        <f t="shared" ca="1" si="173"/>
        <v>2.03901522841725E-4</v>
      </c>
      <c r="AD360" s="2">
        <f t="shared" ca="1" si="174"/>
        <v>0</v>
      </c>
      <c r="AE360" s="2">
        <f t="shared" ca="1" si="175"/>
        <v>4.9322731665428412E-4</v>
      </c>
      <c r="AF360" s="2">
        <f t="shared" ca="1" si="176"/>
        <v>1.8101082582699181E-4</v>
      </c>
      <c r="AG360" s="2">
        <f t="shared" ca="1" si="177"/>
        <v>0</v>
      </c>
      <c r="AH360" s="6">
        <f t="shared" ca="1" si="163"/>
        <v>0.8834947525603839</v>
      </c>
      <c r="AI360" s="7">
        <f t="shared" ca="1" si="164"/>
        <v>0.11650524743961609</v>
      </c>
      <c r="AJ360" s="2"/>
    </row>
    <row r="361" spans="4:36" x14ac:dyDescent="0.25">
      <c r="D361" s="29">
        <f t="shared" si="189"/>
        <v>358</v>
      </c>
      <c r="E361" s="3">
        <f t="shared" si="178"/>
        <v>360</v>
      </c>
      <c r="F361" s="15">
        <f t="shared" si="179"/>
        <v>480</v>
      </c>
      <c r="G361">
        <f t="shared" si="180"/>
        <v>160.00000000000003</v>
      </c>
      <c r="H361" s="25">
        <f t="shared" si="181"/>
        <v>0.6</v>
      </c>
      <c r="I361" s="26">
        <f t="shared" si="182"/>
        <v>0.4</v>
      </c>
      <c r="J361" s="2">
        <f t="shared" si="183"/>
        <v>360</v>
      </c>
      <c r="K361" s="2">
        <f t="shared" si="184"/>
        <v>480</v>
      </c>
      <c r="L361" s="2">
        <f t="shared" si="185"/>
        <v>160.00000000000003</v>
      </c>
      <c r="M361" s="25">
        <f>(J361+K361/2)/SUM(J361:L361)</f>
        <v>0.6</v>
      </c>
      <c r="N361" s="26">
        <f t="shared" si="162"/>
        <v>0.4</v>
      </c>
      <c r="O361" s="2">
        <f t="shared" si="186"/>
        <v>360</v>
      </c>
      <c r="P361" s="2">
        <f t="shared" si="187"/>
        <v>480</v>
      </c>
      <c r="Q361" s="2">
        <f t="shared" si="188"/>
        <v>160.00000000000003</v>
      </c>
      <c r="R361" s="25">
        <f t="shared" si="165"/>
        <v>0.6</v>
      </c>
      <c r="S361" s="26">
        <f t="shared" si="166"/>
        <v>0.4</v>
      </c>
      <c r="T361" s="27">
        <f t="shared" ca="1" si="167"/>
        <v>1.9347223265096838E+17</v>
      </c>
      <c r="U361" s="27">
        <f t="shared" ca="1" si="168"/>
        <v>3.2847980911471194E+17</v>
      </c>
      <c r="V361" s="27">
        <f t="shared" ca="1" si="169"/>
        <v>1.3658663494288386E+17</v>
      </c>
      <c r="W361" s="27">
        <f t="shared" ca="1" si="190"/>
        <v>7.3368672220794416E+16</v>
      </c>
      <c r="X361" s="27">
        <f t="shared" ca="1" si="191"/>
        <v>3.2100334841336132E+16</v>
      </c>
      <c r="Y361" s="27">
        <f t="shared" ca="1" si="192"/>
        <v>6.0129549506888656E+16</v>
      </c>
      <c r="Z361" s="25">
        <f t="shared" ca="1" si="170"/>
        <v>0.54319077961556017</v>
      </c>
      <c r="AA361" s="26">
        <f t="shared" ca="1" si="171"/>
        <v>0.45680922038443972</v>
      </c>
      <c r="AB361" s="27">
        <f t="shared" ca="1" si="172"/>
        <v>6.5764266680335716E-4</v>
      </c>
      <c r="AC361" s="27">
        <f t="shared" ca="1" si="173"/>
        <v>2.006497453157688E-4</v>
      </c>
      <c r="AD361" s="27">
        <f t="shared" ca="1" si="174"/>
        <v>0</v>
      </c>
      <c r="AE361" s="27">
        <f t="shared" ca="1" si="175"/>
        <v>1.6102959042637701E-4</v>
      </c>
      <c r="AF361" s="27">
        <f t="shared" ca="1" si="176"/>
        <v>2.4103991158421758E-5</v>
      </c>
      <c r="AG361" s="27">
        <f t="shared" ca="1" si="177"/>
        <v>0</v>
      </c>
      <c r="AH361" s="25">
        <f t="shared" ca="1" si="163"/>
        <v>0.88311108051138176</v>
      </c>
      <c r="AI361" s="26">
        <f t="shared" ca="1" si="164"/>
        <v>0.11688891948861817</v>
      </c>
      <c r="AJ361" s="2"/>
    </row>
    <row r="362" spans="4:36" x14ac:dyDescent="0.25">
      <c r="D362" s="30">
        <f t="shared" si="189"/>
        <v>359</v>
      </c>
      <c r="E362" s="3">
        <f t="shared" si="178"/>
        <v>360</v>
      </c>
      <c r="F362" s="15">
        <f t="shared" si="179"/>
        <v>480</v>
      </c>
      <c r="G362">
        <f t="shared" si="180"/>
        <v>160.00000000000003</v>
      </c>
      <c r="H362" s="6">
        <f t="shared" si="181"/>
        <v>0.6</v>
      </c>
      <c r="I362" s="7">
        <f t="shared" si="182"/>
        <v>0.4</v>
      </c>
      <c r="J362" s="2">
        <f t="shared" si="183"/>
        <v>360</v>
      </c>
      <c r="K362" s="2">
        <f t="shared" si="184"/>
        <v>480</v>
      </c>
      <c r="L362" s="2">
        <f t="shared" si="185"/>
        <v>160.00000000000003</v>
      </c>
      <c r="M362" s="6">
        <f>(J362+K362/2)/SUM(J362:L362)</f>
        <v>0.6</v>
      </c>
      <c r="N362" s="7">
        <f t="shared" si="162"/>
        <v>0.4</v>
      </c>
      <c r="O362" s="2">
        <f t="shared" si="186"/>
        <v>360</v>
      </c>
      <c r="P362" s="2">
        <f t="shared" si="187"/>
        <v>480</v>
      </c>
      <c r="Q362" s="2">
        <f t="shared" si="188"/>
        <v>160.00000000000003</v>
      </c>
      <c r="R362" s="6">
        <f t="shared" si="165"/>
        <v>0.6</v>
      </c>
      <c r="S362" s="7">
        <f t="shared" si="166"/>
        <v>0.4</v>
      </c>
      <c r="T362" s="2">
        <f t="shared" ca="1" si="167"/>
        <v>2.2348258291333482E+17</v>
      </c>
      <c r="U362" s="2">
        <f t="shared" ca="1" si="168"/>
        <v>3.3957780134955174E+17</v>
      </c>
      <c r="V362" s="2">
        <f t="shared" ca="1" si="169"/>
        <v>1.6133216011653395E+17</v>
      </c>
      <c r="W362" s="2">
        <f t="shared" ca="1" si="190"/>
        <v>1.3766390773613427E+17</v>
      </c>
      <c r="X362" s="2">
        <f t="shared" ca="1" si="191"/>
        <v>4.5429558168840288E+16</v>
      </c>
      <c r="Y362" s="2">
        <f t="shared" ca="1" si="192"/>
        <v>5.1716458305798112E+16</v>
      </c>
      <c r="Z362" s="6">
        <f t="shared" ca="1" si="170"/>
        <v>0.5428983037436178</v>
      </c>
      <c r="AA362" s="7">
        <f t="shared" ca="1" si="171"/>
        <v>0.45710169625638236</v>
      </c>
      <c r="AB362" s="2">
        <f t="shared" ca="1" si="172"/>
        <v>6.3274183820301972E-4</v>
      </c>
      <c r="AC362" s="2">
        <f t="shared" ca="1" si="173"/>
        <v>1.8265874060383771E-4</v>
      </c>
      <c r="AD362" s="2">
        <f t="shared" ca="1" si="174"/>
        <v>0</v>
      </c>
      <c r="AE362" s="2">
        <f t="shared" ca="1" si="175"/>
        <v>4.8868923397932099E-4</v>
      </c>
      <c r="AF362" s="2">
        <f t="shared" ca="1" si="176"/>
        <v>1.5008931369651666E-4</v>
      </c>
      <c r="AG362" s="2">
        <f t="shared" ca="1" si="177"/>
        <v>0</v>
      </c>
      <c r="AH362" s="6">
        <f t="shared" ca="1" si="163"/>
        <v>0.88799447452495373</v>
      </c>
      <c r="AI362" s="7">
        <f t="shared" ca="1" si="164"/>
        <v>0.11200552547504616</v>
      </c>
      <c r="AJ362" s="2"/>
    </row>
    <row r="363" spans="4:36" x14ac:dyDescent="0.25">
      <c r="D363" s="29">
        <f t="shared" si="189"/>
        <v>360</v>
      </c>
      <c r="E363" s="3">
        <f t="shared" si="178"/>
        <v>360</v>
      </c>
      <c r="F363" s="15">
        <f t="shared" si="179"/>
        <v>480</v>
      </c>
      <c r="G363">
        <f t="shared" si="180"/>
        <v>160.00000000000003</v>
      </c>
      <c r="H363" s="25">
        <f t="shared" si="181"/>
        <v>0.6</v>
      </c>
      <c r="I363" s="26">
        <f t="shared" si="182"/>
        <v>0.4</v>
      </c>
      <c r="J363" s="2">
        <f t="shared" si="183"/>
        <v>360</v>
      </c>
      <c r="K363" s="2">
        <f t="shared" si="184"/>
        <v>480</v>
      </c>
      <c r="L363" s="2">
        <f t="shared" si="185"/>
        <v>160.00000000000003</v>
      </c>
      <c r="M363" s="25">
        <f>(J363+K363/2)/SUM(J363:L363)</f>
        <v>0.6</v>
      </c>
      <c r="N363" s="26">
        <f t="shared" si="162"/>
        <v>0.4</v>
      </c>
      <c r="O363" s="2">
        <f t="shared" si="186"/>
        <v>360</v>
      </c>
      <c r="P363" s="2">
        <f t="shared" si="187"/>
        <v>480</v>
      </c>
      <c r="Q363" s="2">
        <f t="shared" si="188"/>
        <v>160.00000000000003</v>
      </c>
      <c r="R363" s="25">
        <f t="shared" si="165"/>
        <v>0.6</v>
      </c>
      <c r="S363" s="26">
        <f t="shared" si="166"/>
        <v>0.4</v>
      </c>
      <c r="T363" s="27">
        <f t="shared" ca="1" si="167"/>
        <v>2.5597596718843386E+17</v>
      </c>
      <c r="U363" s="27">
        <f t="shared" ca="1" si="168"/>
        <v>3.7354521917001805E+17</v>
      </c>
      <c r="V363" s="27">
        <f t="shared" ca="1" si="169"/>
        <v>1.6731061245891078E+17</v>
      </c>
      <c r="W363" s="27">
        <f t="shared" ca="1" si="190"/>
        <v>1.5281979685217722E+17</v>
      </c>
      <c r="X363" s="27">
        <f t="shared" ca="1" si="191"/>
        <v>2.9858794543219443E+17</v>
      </c>
      <c r="Y363" s="27">
        <f t="shared" ca="1" si="192"/>
        <v>1.1150095743829542E+17</v>
      </c>
      <c r="Z363" s="25">
        <f t="shared" ca="1" si="170"/>
        <v>0.55563617996992454</v>
      </c>
      <c r="AA363" s="26">
        <f t="shared" ca="1" si="171"/>
        <v>0.44436382003007541</v>
      </c>
      <c r="AB363" s="27">
        <f t="shared" ca="1" si="172"/>
        <v>6.2839521701145288E-4</v>
      </c>
      <c r="AC363" s="27">
        <f t="shared" ca="1" si="173"/>
        <v>1.5881691838935983E-4</v>
      </c>
      <c r="AD363" s="27">
        <f t="shared" ca="1" si="174"/>
        <v>0</v>
      </c>
      <c r="AE363" s="27">
        <f t="shared" ca="1" si="175"/>
        <v>4.0929138556455516E-4</v>
      </c>
      <c r="AF363" s="27">
        <f t="shared" ca="1" si="176"/>
        <v>1.4441046510550715E-4</v>
      </c>
      <c r="AG363" s="27">
        <f t="shared" ca="1" si="177"/>
        <v>0</v>
      </c>
      <c r="AH363" s="25">
        <f t="shared" ca="1" si="163"/>
        <v>0.89912698798240853</v>
      </c>
      <c r="AI363" s="26">
        <f t="shared" ca="1" si="164"/>
        <v>0.10087301201759133</v>
      </c>
      <c r="AJ363" s="2"/>
    </row>
    <row r="364" spans="4:36" x14ac:dyDescent="0.25">
      <c r="D364" s="30">
        <f t="shared" si="189"/>
        <v>361</v>
      </c>
      <c r="E364" s="3">
        <f t="shared" si="178"/>
        <v>360</v>
      </c>
      <c r="F364" s="15">
        <f t="shared" si="179"/>
        <v>480</v>
      </c>
      <c r="G364">
        <f t="shared" si="180"/>
        <v>160.00000000000003</v>
      </c>
      <c r="H364" s="6">
        <f t="shared" si="181"/>
        <v>0.6</v>
      </c>
      <c r="I364" s="7">
        <f t="shared" si="182"/>
        <v>0.4</v>
      </c>
      <c r="J364" s="2">
        <f t="shared" si="183"/>
        <v>360</v>
      </c>
      <c r="K364" s="2">
        <f t="shared" si="184"/>
        <v>480</v>
      </c>
      <c r="L364" s="2">
        <f t="shared" si="185"/>
        <v>160.00000000000003</v>
      </c>
      <c r="M364" s="6">
        <f>(J364+K364/2)/SUM(J364:L364)</f>
        <v>0.6</v>
      </c>
      <c r="N364" s="7">
        <f t="shared" si="162"/>
        <v>0.4</v>
      </c>
      <c r="O364" s="2">
        <f t="shared" si="186"/>
        <v>360</v>
      </c>
      <c r="P364" s="2">
        <f t="shared" si="187"/>
        <v>480</v>
      </c>
      <c r="Q364" s="2">
        <f t="shared" si="188"/>
        <v>160.00000000000003</v>
      </c>
      <c r="R364" s="6">
        <f t="shared" si="165"/>
        <v>0.6</v>
      </c>
      <c r="S364" s="7">
        <f t="shared" si="166"/>
        <v>0.4</v>
      </c>
      <c r="T364" s="2">
        <f t="shared" ca="1" si="167"/>
        <v>2.6763970767698522E+17</v>
      </c>
      <c r="U364" s="2">
        <f t="shared" ca="1" si="168"/>
        <v>4.3574985328411437E+17</v>
      </c>
      <c r="V364" s="2">
        <f t="shared" ca="1" si="169"/>
        <v>1.7312541773799923E+17</v>
      </c>
      <c r="W364" s="2">
        <f t="shared" ca="1" si="190"/>
        <v>2.011727953734279E+17</v>
      </c>
      <c r="X364" s="2">
        <f t="shared" ca="1" si="191"/>
        <v>1.9755439267917034E+17</v>
      </c>
      <c r="Y364" s="2">
        <f t="shared" ca="1" si="192"/>
        <v>5.5939695748716056E+16</v>
      </c>
      <c r="Z364" s="6">
        <f t="shared" ca="1" si="170"/>
        <v>0.55391481733675663</v>
      </c>
      <c r="AA364" s="7">
        <f t="shared" ca="1" si="171"/>
        <v>0.44608518266324348</v>
      </c>
      <c r="AB364" s="2">
        <f t="shared" ca="1" si="172"/>
        <v>5.9958680334985283E-4</v>
      </c>
      <c r="AC364" s="2">
        <f t="shared" ca="1" si="173"/>
        <v>1.640220633070207E-4</v>
      </c>
      <c r="AD364" s="2">
        <f t="shared" ca="1" si="174"/>
        <v>0</v>
      </c>
      <c r="AE364" s="2">
        <f t="shared" ca="1" si="175"/>
        <v>3.9574137451749711E-4</v>
      </c>
      <c r="AF364" s="2">
        <f t="shared" ca="1" si="176"/>
        <v>9.6941838816663419E-5</v>
      </c>
      <c r="AG364" s="2">
        <f t="shared" ca="1" si="177"/>
        <v>0</v>
      </c>
      <c r="AH364" s="6">
        <f t="shared" ca="1" si="163"/>
        <v>0.89260073417879537</v>
      </c>
      <c r="AI364" s="7">
        <f t="shared" ca="1" si="164"/>
        <v>0.10739926582120463</v>
      </c>
      <c r="AJ364" s="2"/>
    </row>
    <row r="365" spans="4:36" x14ac:dyDescent="0.25">
      <c r="D365" s="29">
        <f t="shared" si="189"/>
        <v>362</v>
      </c>
      <c r="E365" s="3">
        <f t="shared" si="178"/>
        <v>360</v>
      </c>
      <c r="F365" s="15">
        <f t="shared" si="179"/>
        <v>480</v>
      </c>
      <c r="G365">
        <f t="shared" si="180"/>
        <v>160.00000000000003</v>
      </c>
      <c r="H365" s="25">
        <f t="shared" si="181"/>
        <v>0.6</v>
      </c>
      <c r="I365" s="26">
        <f t="shared" si="182"/>
        <v>0.4</v>
      </c>
      <c r="J365" s="2">
        <f t="shared" si="183"/>
        <v>360</v>
      </c>
      <c r="K365" s="2">
        <f t="shared" si="184"/>
        <v>480</v>
      </c>
      <c r="L365" s="2">
        <f t="shared" si="185"/>
        <v>160.00000000000003</v>
      </c>
      <c r="M365" s="25">
        <f>(J365+K365/2)/SUM(J365:L365)</f>
        <v>0.6</v>
      </c>
      <c r="N365" s="26">
        <f t="shared" si="162"/>
        <v>0.4</v>
      </c>
      <c r="O365" s="2">
        <f t="shared" si="186"/>
        <v>360</v>
      </c>
      <c r="P365" s="2">
        <f t="shared" si="187"/>
        <v>480</v>
      </c>
      <c r="Q365" s="2">
        <f t="shared" si="188"/>
        <v>160.00000000000003</v>
      </c>
      <c r="R365" s="25">
        <f t="shared" si="165"/>
        <v>0.6</v>
      </c>
      <c r="S365" s="26">
        <f t="shared" si="166"/>
        <v>0.4</v>
      </c>
      <c r="T365" s="27">
        <f t="shared" ca="1" si="167"/>
        <v>3.0771620252892512E+17</v>
      </c>
      <c r="U365" s="27">
        <f t="shared" ca="1" si="168"/>
        <v>4.7124665905204058E+17</v>
      </c>
      <c r="V365" s="27">
        <f t="shared" ca="1" si="169"/>
        <v>1.8520361498804317E+17</v>
      </c>
      <c r="W365" s="27">
        <f t="shared" ca="1" si="190"/>
        <v>2.4005020324248883E+17</v>
      </c>
      <c r="X365" s="27">
        <f t="shared" ca="1" si="191"/>
        <v>3.8878305577593792E+17</v>
      </c>
      <c r="Y365" s="27">
        <f t="shared" ca="1" si="192"/>
        <v>1.127492469187323E+17</v>
      </c>
      <c r="Z365" s="25">
        <f t="shared" ca="1" si="170"/>
        <v>0.56353290148442192</v>
      </c>
      <c r="AA365" s="26">
        <f t="shared" ca="1" si="171"/>
        <v>0.43646709851557824</v>
      </c>
      <c r="AB365" s="27">
        <f t="shared" ca="1" si="172"/>
        <v>5.8084562694253508E-4</v>
      </c>
      <c r="AC365" s="27">
        <f t="shared" ca="1" si="173"/>
        <v>1.6456029446452301E-4</v>
      </c>
      <c r="AD365" s="27">
        <f t="shared" ca="1" si="174"/>
        <v>0</v>
      </c>
      <c r="AE365" s="27">
        <f t="shared" ca="1" si="175"/>
        <v>8.6208735019589923E-5</v>
      </c>
      <c r="AF365" s="27">
        <f t="shared" ca="1" si="176"/>
        <v>1.2294223419792317E-4</v>
      </c>
      <c r="AG365" s="27">
        <f t="shared" ca="1" si="177"/>
        <v>0</v>
      </c>
      <c r="AH365" s="25">
        <f t="shared" ca="1" si="163"/>
        <v>0.88961699274276473</v>
      </c>
      <c r="AI365" s="26">
        <f t="shared" ca="1" si="164"/>
        <v>0.11038300725723536</v>
      </c>
      <c r="AJ365" s="2"/>
    </row>
    <row r="366" spans="4:36" x14ac:dyDescent="0.25">
      <c r="D366" s="30">
        <f t="shared" si="189"/>
        <v>363</v>
      </c>
      <c r="E366" s="3">
        <f t="shared" si="178"/>
        <v>360</v>
      </c>
      <c r="F366" s="15">
        <f t="shared" si="179"/>
        <v>480</v>
      </c>
      <c r="G366">
        <f t="shared" si="180"/>
        <v>160.00000000000003</v>
      </c>
      <c r="H366" s="6">
        <f t="shared" si="181"/>
        <v>0.6</v>
      </c>
      <c r="I366" s="7">
        <f t="shared" si="182"/>
        <v>0.4</v>
      </c>
      <c r="J366" s="2">
        <f t="shared" si="183"/>
        <v>360</v>
      </c>
      <c r="K366" s="2">
        <f t="shared" si="184"/>
        <v>480</v>
      </c>
      <c r="L366" s="2">
        <f t="shared" si="185"/>
        <v>160.00000000000003</v>
      </c>
      <c r="M366" s="6">
        <f>(J366+K366/2)/SUM(J366:L366)</f>
        <v>0.6</v>
      </c>
      <c r="N366" s="7">
        <f t="shared" si="162"/>
        <v>0.4</v>
      </c>
      <c r="O366" s="2">
        <f t="shared" si="186"/>
        <v>360</v>
      </c>
      <c r="P366" s="2">
        <f t="shared" si="187"/>
        <v>480</v>
      </c>
      <c r="Q366" s="2">
        <f t="shared" si="188"/>
        <v>160.00000000000003</v>
      </c>
      <c r="R366" s="6">
        <f t="shared" si="165"/>
        <v>0.6</v>
      </c>
      <c r="S366" s="7">
        <f t="shared" si="166"/>
        <v>0.4</v>
      </c>
      <c r="T366" s="2">
        <f t="shared" ca="1" si="167"/>
        <v>3.3739976482503802E+17</v>
      </c>
      <c r="U366" s="2">
        <f t="shared" ca="1" si="168"/>
        <v>5.248471813028999E+17</v>
      </c>
      <c r="V366" s="2">
        <f t="shared" ca="1" si="169"/>
        <v>1.9833617809797213E+17</v>
      </c>
      <c r="W366" s="2">
        <f t="shared" ca="1" si="190"/>
        <v>2.4355313156705293E+17</v>
      </c>
      <c r="X366" s="2">
        <f t="shared" ca="1" si="191"/>
        <v>4.152766072740279E+17</v>
      </c>
      <c r="Y366" s="2">
        <f t="shared" ca="1" si="192"/>
        <v>2.76646336373392E+16</v>
      </c>
      <c r="Z366" s="6">
        <f t="shared" ca="1" si="170"/>
        <v>0.56555996581058388</v>
      </c>
      <c r="AA366" s="7">
        <f t="shared" ca="1" si="171"/>
        <v>0.43444003418941607</v>
      </c>
      <c r="AB366" s="2">
        <f t="shared" ca="1" si="172"/>
        <v>5.8333228335049768E-4</v>
      </c>
      <c r="AC366" s="2">
        <f t="shared" ca="1" si="173"/>
        <v>1.4165825256036974E-4</v>
      </c>
      <c r="AD366" s="2">
        <f t="shared" ca="1" si="174"/>
        <v>0</v>
      </c>
      <c r="AE366" s="2">
        <f t="shared" ca="1" si="175"/>
        <v>2.4955554217878938E-4</v>
      </c>
      <c r="AF366" s="2">
        <f t="shared" ca="1" si="176"/>
        <v>4.0206929708087271E-5</v>
      </c>
      <c r="AG366" s="2">
        <f t="shared" ca="1" si="177"/>
        <v>0</v>
      </c>
      <c r="AH366" s="6">
        <f t="shared" ca="1" si="163"/>
        <v>0.90230337808314121</v>
      </c>
      <c r="AI366" s="7">
        <f t="shared" ca="1" si="164"/>
        <v>9.7696621916858822E-2</v>
      </c>
      <c r="AJ366" s="2"/>
    </row>
    <row r="367" spans="4:36" x14ac:dyDescent="0.25">
      <c r="D367" s="29">
        <f t="shared" si="189"/>
        <v>364</v>
      </c>
      <c r="E367" s="3">
        <f t="shared" si="178"/>
        <v>360</v>
      </c>
      <c r="F367" s="15">
        <f t="shared" si="179"/>
        <v>480</v>
      </c>
      <c r="G367">
        <f t="shared" si="180"/>
        <v>160.00000000000003</v>
      </c>
      <c r="H367" s="25">
        <f t="shared" si="181"/>
        <v>0.6</v>
      </c>
      <c r="I367" s="26">
        <f t="shared" si="182"/>
        <v>0.4</v>
      </c>
      <c r="J367" s="2">
        <f t="shared" si="183"/>
        <v>360</v>
      </c>
      <c r="K367" s="2">
        <f t="shared" si="184"/>
        <v>480</v>
      </c>
      <c r="L367" s="2">
        <f t="shared" si="185"/>
        <v>160.00000000000003</v>
      </c>
      <c r="M367" s="25">
        <f>(J367+K367/2)/SUM(J367:L367)</f>
        <v>0.6</v>
      </c>
      <c r="N367" s="26">
        <f t="shared" si="162"/>
        <v>0.4</v>
      </c>
      <c r="O367" s="2">
        <f t="shared" si="186"/>
        <v>360</v>
      </c>
      <c r="P367" s="2">
        <f t="shared" si="187"/>
        <v>480</v>
      </c>
      <c r="Q367" s="2">
        <f t="shared" si="188"/>
        <v>160.00000000000003</v>
      </c>
      <c r="R367" s="25">
        <f t="shared" si="165"/>
        <v>0.6</v>
      </c>
      <c r="S367" s="26">
        <f t="shared" si="166"/>
        <v>0.4</v>
      </c>
      <c r="T367" s="27">
        <f t="shared" ca="1" si="167"/>
        <v>3.7686323718318586E+17</v>
      </c>
      <c r="U367" s="27">
        <f t="shared" ca="1" si="168"/>
        <v>5.853317281171465E+17</v>
      </c>
      <c r="V367" s="27">
        <f t="shared" ca="1" si="169"/>
        <v>2.0444647134816858E+17</v>
      </c>
      <c r="W367" s="27">
        <f t="shared" ca="1" si="190"/>
        <v>1.6974643842358845E+17</v>
      </c>
      <c r="X367" s="27">
        <f t="shared" ca="1" si="191"/>
        <v>4.2808763661316582E+17</v>
      </c>
      <c r="Y367" s="27">
        <f t="shared" ca="1" si="192"/>
        <v>9.8489137355993888E+16</v>
      </c>
      <c r="Z367" s="25">
        <f t="shared" ca="1" si="170"/>
        <v>0.5738944976660233</v>
      </c>
      <c r="AA367" s="26">
        <f t="shared" ca="1" si="171"/>
        <v>0.42610550233397682</v>
      </c>
      <c r="AB367" s="27">
        <f t="shared" ca="1" si="172"/>
        <v>5.535339094989018E-4</v>
      </c>
      <c r="AC367" s="27">
        <f t="shared" ca="1" si="173"/>
        <v>1.6161526324864333E-4</v>
      </c>
      <c r="AD367" s="27">
        <f t="shared" ca="1" si="174"/>
        <v>0</v>
      </c>
      <c r="AE367" s="27">
        <f t="shared" ca="1" si="175"/>
        <v>3.4931460549610896E-4</v>
      </c>
      <c r="AF367" s="27">
        <f t="shared" ca="1" si="176"/>
        <v>1.1691334529799899E-4</v>
      </c>
      <c r="AG367" s="27">
        <f t="shared" ca="1" si="177"/>
        <v>0</v>
      </c>
      <c r="AH367" s="25">
        <f t="shared" ca="1" si="163"/>
        <v>0.88700590771312049</v>
      </c>
      <c r="AI367" s="26">
        <f t="shared" ca="1" si="164"/>
        <v>0.11299409228687954</v>
      </c>
      <c r="AJ367" s="2"/>
    </row>
    <row r="368" spans="4:36" x14ac:dyDescent="0.25">
      <c r="D368" s="30">
        <f t="shared" si="189"/>
        <v>365</v>
      </c>
      <c r="E368" s="3">
        <f t="shared" si="178"/>
        <v>360</v>
      </c>
      <c r="F368" s="15">
        <f t="shared" si="179"/>
        <v>480</v>
      </c>
      <c r="G368">
        <f t="shared" si="180"/>
        <v>160.00000000000003</v>
      </c>
      <c r="H368" s="6">
        <f t="shared" si="181"/>
        <v>0.6</v>
      </c>
      <c r="I368" s="7">
        <f t="shared" si="182"/>
        <v>0.4</v>
      </c>
      <c r="J368" s="2">
        <f t="shared" si="183"/>
        <v>360</v>
      </c>
      <c r="K368" s="2">
        <f t="shared" si="184"/>
        <v>480</v>
      </c>
      <c r="L368" s="2">
        <f t="shared" si="185"/>
        <v>160.00000000000003</v>
      </c>
      <c r="M368" s="6">
        <f>(J368+K368/2)/SUM(J368:L368)</f>
        <v>0.6</v>
      </c>
      <c r="N368" s="7">
        <f t="shared" si="162"/>
        <v>0.4</v>
      </c>
      <c r="O368" s="2">
        <f t="shared" si="186"/>
        <v>360</v>
      </c>
      <c r="P368" s="2">
        <f t="shared" si="187"/>
        <v>480</v>
      </c>
      <c r="Q368" s="2">
        <f t="shared" si="188"/>
        <v>160.00000000000003</v>
      </c>
      <c r="R368" s="6">
        <f t="shared" si="165"/>
        <v>0.6</v>
      </c>
      <c r="S368" s="7">
        <f t="shared" si="166"/>
        <v>0.4</v>
      </c>
      <c r="T368" s="2">
        <f t="shared" ca="1" si="167"/>
        <v>4.1267891028900614E+17</v>
      </c>
      <c r="U368" s="2">
        <f t="shared" ca="1" si="168"/>
        <v>6.4230319408085005E+17</v>
      </c>
      <c r="V368" s="2">
        <f t="shared" ca="1" si="169"/>
        <v>2.2832347594349491E+17</v>
      </c>
      <c r="W368" s="2">
        <f t="shared" ca="1" si="190"/>
        <v>3.9121279363404819E+17</v>
      </c>
      <c r="X368" s="2">
        <f t="shared" ca="1" si="191"/>
        <v>5.3785173616627552E+17</v>
      </c>
      <c r="Y368" s="2">
        <f t="shared" ca="1" si="192"/>
        <v>3.5668439664254916E+16</v>
      </c>
      <c r="Z368" s="6">
        <f t="shared" ca="1" si="170"/>
        <v>0.57182834594255261</v>
      </c>
      <c r="AA368" s="7">
        <f t="shared" ca="1" si="171"/>
        <v>0.42817165405744739</v>
      </c>
      <c r="AB368" s="2">
        <f t="shared" ca="1" si="172"/>
        <v>5.2651674274180273E-4</v>
      </c>
      <c r="AC368" s="2">
        <f t="shared" ca="1" si="173"/>
        <v>1.6938645370543102E-4</v>
      </c>
      <c r="AD368" s="2">
        <f t="shared" ca="1" si="174"/>
        <v>0</v>
      </c>
      <c r="AE368" s="2">
        <f t="shared" ca="1" si="175"/>
        <v>4.9826408546259783E-4</v>
      </c>
      <c r="AF368" s="2">
        <f t="shared" ca="1" si="176"/>
        <v>1.4647278479136864E-4</v>
      </c>
      <c r="AG368" s="2">
        <f t="shared" ca="1" si="177"/>
        <v>0</v>
      </c>
      <c r="AH368" s="6">
        <f t="shared" ca="1" si="163"/>
        <v>0.87829740216010432</v>
      </c>
      <c r="AI368" s="7">
        <f t="shared" ca="1" si="164"/>
        <v>0.12170259783989552</v>
      </c>
      <c r="AJ368" s="2"/>
    </row>
    <row r="369" spans="4:36" x14ac:dyDescent="0.25">
      <c r="D369" s="29">
        <f t="shared" si="189"/>
        <v>366</v>
      </c>
      <c r="E369" s="3">
        <f t="shared" si="178"/>
        <v>360</v>
      </c>
      <c r="F369" s="15">
        <f t="shared" si="179"/>
        <v>480</v>
      </c>
      <c r="G369">
        <f t="shared" si="180"/>
        <v>160.00000000000003</v>
      </c>
      <c r="H369" s="25">
        <f t="shared" si="181"/>
        <v>0.6</v>
      </c>
      <c r="I369" s="26">
        <f t="shared" si="182"/>
        <v>0.4</v>
      </c>
      <c r="J369" s="2">
        <f t="shared" si="183"/>
        <v>360</v>
      </c>
      <c r="K369" s="2">
        <f t="shared" si="184"/>
        <v>480</v>
      </c>
      <c r="L369" s="2">
        <f t="shared" si="185"/>
        <v>160.00000000000003</v>
      </c>
      <c r="M369" s="25">
        <f>(J369+K369/2)/SUM(J369:L369)</f>
        <v>0.6</v>
      </c>
      <c r="N369" s="26">
        <f t="shared" si="162"/>
        <v>0.4</v>
      </c>
      <c r="O369" s="2">
        <f t="shared" si="186"/>
        <v>360</v>
      </c>
      <c r="P369" s="2">
        <f t="shared" si="187"/>
        <v>480</v>
      </c>
      <c r="Q369" s="2">
        <f t="shared" si="188"/>
        <v>160.00000000000003</v>
      </c>
      <c r="R369" s="25">
        <f t="shared" si="165"/>
        <v>0.6</v>
      </c>
      <c r="S369" s="26">
        <f t="shared" si="166"/>
        <v>0.4</v>
      </c>
      <c r="T369" s="27">
        <f t="shared" ca="1" si="167"/>
        <v>4.7166493219724294E+17</v>
      </c>
      <c r="U369" s="27">
        <f t="shared" ca="1" si="168"/>
        <v>6.999568736875991E+17</v>
      </c>
      <c r="V369" s="27">
        <f t="shared" ca="1" si="169"/>
        <v>2.400143324598441E+17</v>
      </c>
      <c r="W369" s="27">
        <f t="shared" ca="1" si="190"/>
        <v>1.7530272348170106E+17</v>
      </c>
      <c r="X369" s="27">
        <f t="shared" ca="1" si="191"/>
        <v>3.3541854956697875E+17</v>
      </c>
      <c r="Y369" s="27">
        <f t="shared" ca="1" si="192"/>
        <v>5.0835946157081792E+16</v>
      </c>
      <c r="Z369" s="25">
        <f t="shared" ca="1" si="170"/>
        <v>0.58205039296069494</v>
      </c>
      <c r="AA369" s="26">
        <f t="shared" ca="1" si="171"/>
        <v>0.41794960703930506</v>
      </c>
      <c r="AB369" s="27">
        <f t="shared" ca="1" si="172"/>
        <v>5.1126334931325147E-4</v>
      </c>
      <c r="AC369" s="27">
        <f t="shared" ca="1" si="173"/>
        <v>1.7175954413719508E-4</v>
      </c>
      <c r="AD369" s="27">
        <f t="shared" ca="1" si="174"/>
        <v>0</v>
      </c>
      <c r="AE369" s="27">
        <f t="shared" ca="1" si="175"/>
        <v>2.2729136500746565E-4</v>
      </c>
      <c r="AF369" s="27">
        <f t="shared" ca="1" si="176"/>
        <v>9.1679538991770081E-5</v>
      </c>
      <c r="AG369" s="27">
        <f t="shared" ca="1" si="177"/>
        <v>0</v>
      </c>
      <c r="AH369" s="25">
        <f t="shared" ca="1" si="163"/>
        <v>0.87426516315616265</v>
      </c>
      <c r="AI369" s="26">
        <f t="shared" ca="1" si="164"/>
        <v>0.12573483684383727</v>
      </c>
      <c r="AJ369" s="2"/>
    </row>
    <row r="370" spans="4:36" x14ac:dyDescent="0.25">
      <c r="D370" s="30">
        <f t="shared" si="189"/>
        <v>367</v>
      </c>
      <c r="E370" s="3">
        <f t="shared" si="178"/>
        <v>360</v>
      </c>
      <c r="F370" s="15">
        <f t="shared" si="179"/>
        <v>480</v>
      </c>
      <c r="G370">
        <f t="shared" si="180"/>
        <v>160.00000000000003</v>
      </c>
      <c r="H370" s="6">
        <f t="shared" si="181"/>
        <v>0.6</v>
      </c>
      <c r="I370" s="7">
        <f t="shared" si="182"/>
        <v>0.4</v>
      </c>
      <c r="J370" s="2">
        <f t="shared" si="183"/>
        <v>360</v>
      </c>
      <c r="K370" s="2">
        <f t="shared" si="184"/>
        <v>480</v>
      </c>
      <c r="L370" s="2">
        <f t="shared" si="185"/>
        <v>160.00000000000003</v>
      </c>
      <c r="M370" s="6">
        <f>(J370+K370/2)/SUM(J370:L370)</f>
        <v>0.6</v>
      </c>
      <c r="N370" s="7">
        <f t="shared" si="162"/>
        <v>0.4</v>
      </c>
      <c r="O370" s="2">
        <f t="shared" si="186"/>
        <v>360</v>
      </c>
      <c r="P370" s="2">
        <f t="shared" si="187"/>
        <v>480</v>
      </c>
      <c r="Q370" s="2">
        <f t="shared" si="188"/>
        <v>160.00000000000003</v>
      </c>
      <c r="R370" s="6">
        <f t="shared" si="165"/>
        <v>0.6</v>
      </c>
      <c r="S370" s="7">
        <f t="shared" si="166"/>
        <v>0.4</v>
      </c>
      <c r="T370" s="2">
        <f t="shared" ca="1" si="167"/>
        <v>5.2230524468433101E+17</v>
      </c>
      <c r="U370" s="2">
        <f t="shared" ca="1" si="168"/>
        <v>7.7112817919409856E+17</v>
      </c>
      <c r="V370" s="2">
        <f t="shared" ca="1" si="169"/>
        <v>2.5936632830072515E+17</v>
      </c>
      <c r="W370" s="2">
        <f t="shared" ca="1" si="190"/>
        <v>8.1174258984270032E+16</v>
      </c>
      <c r="X370" s="2">
        <f t="shared" ca="1" si="191"/>
        <v>5.8343760975844045E+17</v>
      </c>
      <c r="Y370" s="2">
        <f t="shared" ca="1" si="192"/>
        <v>2.4920400767322048E+17</v>
      </c>
      <c r="Z370" s="6">
        <f t="shared" ca="1" si="170"/>
        <v>0.58466607365650491</v>
      </c>
      <c r="AA370" s="7">
        <f t="shared" ca="1" si="171"/>
        <v>0.41533392634349503</v>
      </c>
      <c r="AB370" s="2">
        <f t="shared" ca="1" si="172"/>
        <v>4.947128772023095E-4</v>
      </c>
      <c r="AC370" s="2">
        <f t="shared" ca="1" si="173"/>
        <v>1.7132875331359217E-4</v>
      </c>
      <c r="AD370" s="2">
        <f t="shared" ca="1" si="174"/>
        <v>0</v>
      </c>
      <c r="AE370" s="2">
        <f t="shared" ca="1" si="175"/>
        <v>1.4531768911371784E-4</v>
      </c>
      <c r="AF370" s="2">
        <f t="shared" ca="1" si="176"/>
        <v>8.8834429458777944E-5</v>
      </c>
      <c r="AG370" s="2">
        <f t="shared" ca="1" si="177"/>
        <v>0</v>
      </c>
      <c r="AH370" s="6">
        <f t="shared" ca="1" si="163"/>
        <v>0.8713828494617637</v>
      </c>
      <c r="AI370" s="7">
        <f t="shared" ca="1" si="164"/>
        <v>0.1286171505382363</v>
      </c>
      <c r="AJ370" s="2"/>
    </row>
    <row r="371" spans="4:36" x14ac:dyDescent="0.25">
      <c r="D371" s="29">
        <f t="shared" si="189"/>
        <v>368</v>
      </c>
      <c r="E371" s="3">
        <f t="shared" si="178"/>
        <v>360</v>
      </c>
      <c r="F371" s="15">
        <f t="shared" si="179"/>
        <v>480</v>
      </c>
      <c r="G371">
        <f t="shared" si="180"/>
        <v>160.00000000000003</v>
      </c>
      <c r="H371" s="25">
        <f t="shared" si="181"/>
        <v>0.6</v>
      </c>
      <c r="I371" s="26">
        <f t="shared" si="182"/>
        <v>0.4</v>
      </c>
      <c r="J371" s="2">
        <f t="shared" si="183"/>
        <v>360</v>
      </c>
      <c r="K371" s="2">
        <f t="shared" si="184"/>
        <v>480</v>
      </c>
      <c r="L371" s="2">
        <f t="shared" si="185"/>
        <v>160.00000000000003</v>
      </c>
      <c r="M371" s="25">
        <f>(J371+K371/2)/SUM(J371:L371)</f>
        <v>0.6</v>
      </c>
      <c r="N371" s="26">
        <f t="shared" si="162"/>
        <v>0.4</v>
      </c>
      <c r="O371" s="2">
        <f t="shared" si="186"/>
        <v>360</v>
      </c>
      <c r="P371" s="2">
        <f t="shared" si="187"/>
        <v>480</v>
      </c>
      <c r="Q371" s="2">
        <f t="shared" si="188"/>
        <v>160.00000000000003</v>
      </c>
      <c r="R371" s="25">
        <f t="shared" si="165"/>
        <v>0.6</v>
      </c>
      <c r="S371" s="26">
        <f t="shared" si="166"/>
        <v>0.4</v>
      </c>
      <c r="T371" s="27">
        <f t="shared" ca="1" si="167"/>
        <v>5.4459391836242829E+17</v>
      </c>
      <c r="U371" s="27">
        <f t="shared" ca="1" si="168"/>
        <v>8.5327838650188198E+17</v>
      </c>
      <c r="V371" s="27">
        <f t="shared" ca="1" si="169"/>
        <v>3.1020742253276006E+17</v>
      </c>
      <c r="W371" s="27">
        <f t="shared" ca="1" si="190"/>
        <v>2.1676746160725936E+17</v>
      </c>
      <c r="X371" s="27">
        <f t="shared" ca="1" si="191"/>
        <v>8.7713560964902528E+16</v>
      </c>
      <c r="Y371" s="27">
        <f t="shared" ca="1" si="192"/>
        <v>1.229197644559781E+17</v>
      </c>
      <c r="Z371" s="25">
        <f t="shared" ca="1" si="170"/>
        <v>0.56861111108286733</v>
      </c>
      <c r="AA371" s="26">
        <f t="shared" ca="1" si="171"/>
        <v>0.43138888891713267</v>
      </c>
      <c r="AB371" s="27">
        <f t="shared" ca="1" si="172"/>
        <v>4.7031186861502887E-4</v>
      </c>
      <c r="AC371" s="27">
        <f t="shared" ca="1" si="173"/>
        <v>1.6654843081495083E-4</v>
      </c>
      <c r="AD371" s="27">
        <f t="shared" ca="1" si="174"/>
        <v>0</v>
      </c>
      <c r="AE371" s="27">
        <f t="shared" ca="1" si="175"/>
        <v>2.542628822046761E-5</v>
      </c>
      <c r="AF371" s="27">
        <f t="shared" ca="1" si="176"/>
        <v>1.2502349849995772E-6</v>
      </c>
      <c r="AG371" s="27">
        <f t="shared" ca="1" si="177"/>
        <v>0</v>
      </c>
      <c r="AH371" s="25">
        <f t="shared" ca="1" si="163"/>
        <v>0.86924257096570501</v>
      </c>
      <c r="AI371" s="26">
        <f t="shared" ca="1" si="164"/>
        <v>0.13075742903429496</v>
      </c>
      <c r="AJ371" s="2"/>
    </row>
    <row r="372" spans="4:36" x14ac:dyDescent="0.25">
      <c r="D372" s="30">
        <f t="shared" si="189"/>
        <v>369</v>
      </c>
      <c r="E372" s="3">
        <f t="shared" si="178"/>
        <v>360</v>
      </c>
      <c r="F372" s="15">
        <f t="shared" si="179"/>
        <v>480</v>
      </c>
      <c r="G372">
        <f t="shared" si="180"/>
        <v>160.00000000000003</v>
      </c>
      <c r="H372" s="6">
        <f t="shared" si="181"/>
        <v>0.6</v>
      </c>
      <c r="I372" s="7">
        <f t="shared" si="182"/>
        <v>0.4</v>
      </c>
      <c r="J372" s="2">
        <f t="shared" si="183"/>
        <v>360</v>
      </c>
      <c r="K372" s="2">
        <f t="shared" si="184"/>
        <v>480</v>
      </c>
      <c r="L372" s="2">
        <f t="shared" si="185"/>
        <v>160.00000000000003</v>
      </c>
      <c r="M372" s="6">
        <f>(J372+K372/2)/SUM(J372:L372)</f>
        <v>0.6</v>
      </c>
      <c r="N372" s="7">
        <f t="shared" si="162"/>
        <v>0.4</v>
      </c>
      <c r="O372" s="2">
        <f t="shared" si="186"/>
        <v>360</v>
      </c>
      <c r="P372" s="2">
        <f t="shared" si="187"/>
        <v>480</v>
      </c>
      <c r="Q372" s="2">
        <f t="shared" si="188"/>
        <v>160.00000000000003</v>
      </c>
      <c r="R372" s="6">
        <f t="shared" si="165"/>
        <v>0.6</v>
      </c>
      <c r="S372" s="7">
        <f t="shared" si="166"/>
        <v>0.4</v>
      </c>
      <c r="T372" s="2">
        <f t="shared" ca="1" si="167"/>
        <v>6.3888365910109837E+17</v>
      </c>
      <c r="U372" s="2">
        <f t="shared" ca="1" si="168"/>
        <v>8.730125056976032E+17</v>
      </c>
      <c r="V372" s="2">
        <f t="shared" ca="1" si="169"/>
        <v>3.6699153533807565E+17</v>
      </c>
      <c r="W372" s="2">
        <f t="shared" ca="1" si="190"/>
        <v>6.2674861614312358E+17</v>
      </c>
      <c r="X372" s="2">
        <f t="shared" ca="1" si="191"/>
        <v>8.4477407390871104E+17</v>
      </c>
      <c r="Y372" s="2">
        <f t="shared" ca="1" si="192"/>
        <v>2.9037190305604314E+17</v>
      </c>
      <c r="Z372" s="6">
        <f t="shared" ca="1" si="170"/>
        <v>0.57235454352679782</v>
      </c>
      <c r="AA372" s="7">
        <f t="shared" ca="1" si="171"/>
        <v>0.42764545647320223</v>
      </c>
      <c r="AB372" s="2">
        <f t="shared" ca="1" si="172"/>
        <v>4.5279933350346539E-4</v>
      </c>
      <c r="AC372" s="2">
        <f t="shared" ca="1" si="173"/>
        <v>1.5485624599092268E-4</v>
      </c>
      <c r="AD372" s="2">
        <f t="shared" ca="1" si="174"/>
        <v>0</v>
      </c>
      <c r="AE372" s="2">
        <f t="shared" ca="1" si="175"/>
        <v>3.5492057133988561E-4</v>
      </c>
      <c r="AF372" s="2">
        <f t="shared" ca="1" si="176"/>
        <v>9.0510980051597832E-5</v>
      </c>
      <c r="AG372" s="2">
        <f t="shared" ca="1" si="177"/>
        <v>0</v>
      </c>
      <c r="AH372" s="6">
        <f t="shared" ca="1" si="163"/>
        <v>0.87257893186813673</v>
      </c>
      <c r="AI372" s="7">
        <f t="shared" ca="1" si="164"/>
        <v>0.12742106813186338</v>
      </c>
      <c r="AJ372" s="2"/>
    </row>
    <row r="373" spans="4:36" x14ac:dyDescent="0.25">
      <c r="D373" s="29">
        <f t="shared" si="189"/>
        <v>370</v>
      </c>
      <c r="E373" s="3">
        <f t="shared" si="178"/>
        <v>360</v>
      </c>
      <c r="F373" s="15">
        <f t="shared" si="179"/>
        <v>480</v>
      </c>
      <c r="G373">
        <f t="shared" si="180"/>
        <v>160.00000000000003</v>
      </c>
      <c r="H373" s="25">
        <f t="shared" si="181"/>
        <v>0.6</v>
      </c>
      <c r="I373" s="26">
        <f t="shared" si="182"/>
        <v>0.4</v>
      </c>
      <c r="J373" s="2">
        <f t="shared" si="183"/>
        <v>360</v>
      </c>
      <c r="K373" s="2">
        <f t="shared" si="184"/>
        <v>480</v>
      </c>
      <c r="L373" s="2">
        <f t="shared" si="185"/>
        <v>160.00000000000003</v>
      </c>
      <c r="M373" s="25">
        <f>(J373+K373/2)/SUM(J373:L373)</f>
        <v>0.6</v>
      </c>
      <c r="N373" s="26">
        <f t="shared" si="162"/>
        <v>0.4</v>
      </c>
      <c r="O373" s="2">
        <f t="shared" si="186"/>
        <v>360</v>
      </c>
      <c r="P373" s="2">
        <f t="shared" si="187"/>
        <v>480</v>
      </c>
      <c r="Q373" s="2">
        <f t="shared" si="188"/>
        <v>160.00000000000003</v>
      </c>
      <c r="R373" s="25">
        <f t="shared" si="165"/>
        <v>0.6</v>
      </c>
      <c r="S373" s="26">
        <f t="shared" si="166"/>
        <v>0.4</v>
      </c>
      <c r="T373" s="27">
        <f t="shared" ca="1" si="167"/>
        <v>6.8234089219700045E+17</v>
      </c>
      <c r="U373" s="27">
        <f t="shared" ca="1" si="168"/>
        <v>1.0098580853213353E+18</v>
      </c>
      <c r="V373" s="27">
        <f t="shared" ca="1" si="169"/>
        <v>3.7457749263211936E+17</v>
      </c>
      <c r="W373" s="27">
        <f t="shared" ca="1" si="190"/>
        <v>8.9725122399747088E+16</v>
      </c>
      <c r="X373" s="27">
        <f t="shared" ca="1" si="191"/>
        <v>1.0072826233752636E+18</v>
      </c>
      <c r="Y373" s="27">
        <f t="shared" ca="1" si="192"/>
        <v>3.5494414076374246E+17</v>
      </c>
      <c r="Z373" s="25">
        <f t="shared" ca="1" si="170"/>
        <v>0.57445493114755586</v>
      </c>
      <c r="AA373" s="26">
        <f t="shared" ca="1" si="171"/>
        <v>0.4255450688524442</v>
      </c>
      <c r="AB373" s="27">
        <f t="shared" ca="1" si="172"/>
        <v>4.3586299600046827E-4</v>
      </c>
      <c r="AC373" s="27">
        <f t="shared" ca="1" si="173"/>
        <v>1.5191204278269512E-4</v>
      </c>
      <c r="AD373" s="27">
        <f t="shared" ca="1" si="174"/>
        <v>0</v>
      </c>
      <c r="AE373" s="27">
        <f t="shared" ca="1" si="175"/>
        <v>2.975656402875759E-4</v>
      </c>
      <c r="AF373" s="27">
        <f t="shared" ca="1" si="176"/>
        <v>2.8835864797992248E-5</v>
      </c>
      <c r="AG373" s="27">
        <f t="shared" ca="1" si="177"/>
        <v>0</v>
      </c>
      <c r="AH373" s="25">
        <f t="shared" ca="1" si="163"/>
        <v>0.87077365253789119</v>
      </c>
      <c r="AI373" s="26">
        <f t="shared" ca="1" si="164"/>
        <v>0.12922634746210884</v>
      </c>
      <c r="AJ373" s="2"/>
    </row>
    <row r="374" spans="4:36" x14ac:dyDescent="0.25">
      <c r="D374" s="30">
        <f t="shared" si="189"/>
        <v>371</v>
      </c>
      <c r="E374" s="3">
        <f t="shared" si="178"/>
        <v>360</v>
      </c>
      <c r="F374" s="15">
        <f t="shared" si="179"/>
        <v>480</v>
      </c>
      <c r="G374">
        <f t="shared" si="180"/>
        <v>160.00000000000003</v>
      </c>
      <c r="H374" s="6">
        <f t="shared" si="181"/>
        <v>0.6</v>
      </c>
      <c r="I374" s="7">
        <f t="shared" si="182"/>
        <v>0.4</v>
      </c>
      <c r="J374" s="2">
        <f t="shared" si="183"/>
        <v>360</v>
      </c>
      <c r="K374" s="2">
        <f t="shared" si="184"/>
        <v>480</v>
      </c>
      <c r="L374" s="2">
        <f t="shared" si="185"/>
        <v>160.00000000000003</v>
      </c>
      <c r="M374" s="6">
        <f>(J374+K374/2)/SUM(J374:L374)</f>
        <v>0.6</v>
      </c>
      <c r="N374" s="7">
        <f t="shared" si="162"/>
        <v>0.4</v>
      </c>
      <c r="O374" s="2">
        <f t="shared" si="186"/>
        <v>360</v>
      </c>
      <c r="P374" s="2">
        <f t="shared" si="187"/>
        <v>480</v>
      </c>
      <c r="Q374" s="2">
        <f t="shared" si="188"/>
        <v>160.00000000000003</v>
      </c>
      <c r="R374" s="6">
        <f t="shared" si="165"/>
        <v>0.6</v>
      </c>
      <c r="S374" s="7">
        <f t="shared" si="166"/>
        <v>0.4</v>
      </c>
      <c r="T374" s="2">
        <f t="shared" ca="1" si="167"/>
        <v>6.9480496377574848E+17</v>
      </c>
      <c r="U374" s="2">
        <f t="shared" ca="1" si="168"/>
        <v>1.153855069162687E+18</v>
      </c>
      <c r="V374" s="2">
        <f t="shared" ca="1" si="169"/>
        <v>4.2479408422706528E+17</v>
      </c>
      <c r="W374" s="2">
        <f t="shared" ca="1" si="190"/>
        <v>3.7845266581640947E+17</v>
      </c>
      <c r="X374" s="2">
        <f t="shared" ca="1" si="191"/>
        <v>2.9839926098413722E+17</v>
      </c>
      <c r="Y374" s="2">
        <f t="shared" ca="1" si="192"/>
        <v>1.4043745572768024E+17</v>
      </c>
      <c r="Z374" s="6">
        <f t="shared" ca="1" si="170"/>
        <v>0.55938340200270398</v>
      </c>
      <c r="AA374" s="7">
        <f t="shared" ca="1" si="171"/>
        <v>0.44061659799729591</v>
      </c>
      <c r="AB374" s="2">
        <f t="shared" ca="1" si="172"/>
        <v>3.9572592311885906E-4</v>
      </c>
      <c r="AC374" s="2">
        <f t="shared" ca="1" si="173"/>
        <v>1.6786484855922556E-4</v>
      </c>
      <c r="AD374" s="2">
        <f t="shared" ca="1" si="174"/>
        <v>0</v>
      </c>
      <c r="AE374" s="2">
        <f t="shared" ca="1" si="175"/>
        <v>3.741031265039644E-5</v>
      </c>
      <c r="AF374" s="2">
        <f t="shared" ca="1" si="176"/>
        <v>7.2175065320509817E-5</v>
      </c>
      <c r="AG374" s="2">
        <f t="shared" ca="1" si="177"/>
        <v>0</v>
      </c>
      <c r="AH374" s="6">
        <f t="shared" ca="1" si="163"/>
        <v>0.85107558800207994</v>
      </c>
      <c r="AI374" s="7">
        <f t="shared" ca="1" si="164"/>
        <v>0.14892441199792009</v>
      </c>
      <c r="AJ374" s="2"/>
    </row>
    <row r="375" spans="4:36" x14ac:dyDescent="0.25">
      <c r="D375" s="29">
        <f t="shared" si="189"/>
        <v>372</v>
      </c>
      <c r="E375" s="3">
        <f t="shared" si="178"/>
        <v>360</v>
      </c>
      <c r="F375" s="15">
        <f t="shared" si="179"/>
        <v>480</v>
      </c>
      <c r="G375">
        <f t="shared" si="180"/>
        <v>160.00000000000003</v>
      </c>
      <c r="H375" s="25">
        <f t="shared" si="181"/>
        <v>0.6</v>
      </c>
      <c r="I375" s="26">
        <f t="shared" si="182"/>
        <v>0.4</v>
      </c>
      <c r="J375" s="2">
        <f t="shared" si="183"/>
        <v>360</v>
      </c>
      <c r="K375" s="2">
        <f t="shared" si="184"/>
        <v>480</v>
      </c>
      <c r="L375" s="2">
        <f t="shared" si="185"/>
        <v>160.00000000000003</v>
      </c>
      <c r="M375" s="25">
        <f>(J375+K375/2)/SUM(J375:L375)</f>
        <v>0.6</v>
      </c>
      <c r="N375" s="26">
        <f t="shared" si="162"/>
        <v>0.4</v>
      </c>
      <c r="O375" s="2">
        <f t="shared" si="186"/>
        <v>360</v>
      </c>
      <c r="P375" s="2">
        <f t="shared" si="187"/>
        <v>480</v>
      </c>
      <c r="Q375" s="2">
        <f t="shared" si="188"/>
        <v>160.00000000000003</v>
      </c>
      <c r="R375" s="25">
        <f t="shared" si="165"/>
        <v>0.6</v>
      </c>
      <c r="S375" s="26">
        <f t="shared" si="166"/>
        <v>0.4</v>
      </c>
      <c r="T375" s="27">
        <f t="shared" ca="1" si="167"/>
        <v>8.166602406146752E+17</v>
      </c>
      <c r="U375" s="27">
        <f t="shared" ca="1" si="168"/>
        <v>1.2036986252332024E+18</v>
      </c>
      <c r="V375" s="27">
        <f t="shared" ca="1" si="169"/>
        <v>4.8044066303417293E+17</v>
      </c>
      <c r="W375" s="27">
        <f t="shared" ca="1" si="190"/>
        <v>6.3598409515101402E+17</v>
      </c>
      <c r="X375" s="27">
        <f t="shared" ca="1" si="191"/>
        <v>5.2067517412597894E+17</v>
      </c>
      <c r="Y375" s="27">
        <f t="shared" ca="1" si="192"/>
        <v>1.7422247038449987E+17</v>
      </c>
      <c r="Z375" s="25">
        <f t="shared" ca="1" si="170"/>
        <v>0.567222417010532</v>
      </c>
      <c r="AA375" s="26">
        <f t="shared" ca="1" si="171"/>
        <v>0.432777582989468</v>
      </c>
      <c r="AB375" s="27">
        <f t="shared" ca="1" si="172"/>
        <v>4.150831601135625E-4</v>
      </c>
      <c r="AC375" s="27">
        <f t="shared" ca="1" si="173"/>
        <v>1.2632366365224364E-4</v>
      </c>
      <c r="AD375" s="27">
        <f t="shared" ca="1" si="174"/>
        <v>0</v>
      </c>
      <c r="AE375" s="27">
        <f t="shared" ca="1" si="175"/>
        <v>3.2687532928415047E-4</v>
      </c>
      <c r="AF375" s="27">
        <f t="shared" ca="1" si="176"/>
        <v>4.5262922958164175E-5</v>
      </c>
      <c r="AG375" s="27">
        <f t="shared" ca="1" si="177"/>
        <v>0</v>
      </c>
      <c r="AH375" s="25">
        <f t="shared" ca="1" si="163"/>
        <v>0.88333757711660565</v>
      </c>
      <c r="AI375" s="26">
        <f t="shared" ca="1" si="164"/>
        <v>0.11666242288339432</v>
      </c>
      <c r="AJ375" s="2"/>
    </row>
    <row r="376" spans="4:36" x14ac:dyDescent="0.25">
      <c r="D376" s="30">
        <f t="shared" si="189"/>
        <v>373</v>
      </c>
      <c r="E376" s="3">
        <f t="shared" si="178"/>
        <v>360</v>
      </c>
      <c r="F376" s="15">
        <f t="shared" si="179"/>
        <v>480</v>
      </c>
      <c r="G376">
        <f t="shared" si="180"/>
        <v>160.00000000000003</v>
      </c>
      <c r="H376" s="6">
        <f t="shared" si="181"/>
        <v>0.6</v>
      </c>
      <c r="I376" s="7">
        <f t="shared" si="182"/>
        <v>0.4</v>
      </c>
      <c r="J376" s="2">
        <f t="shared" si="183"/>
        <v>360</v>
      </c>
      <c r="K376" s="2">
        <f t="shared" si="184"/>
        <v>480</v>
      </c>
      <c r="L376" s="2">
        <f t="shared" si="185"/>
        <v>160.00000000000003</v>
      </c>
      <c r="M376" s="6">
        <f>(J376+K376/2)/SUM(J376:L376)</f>
        <v>0.6</v>
      </c>
      <c r="N376" s="7">
        <f t="shared" si="162"/>
        <v>0.4</v>
      </c>
      <c r="O376" s="2">
        <f t="shared" si="186"/>
        <v>360</v>
      </c>
      <c r="P376" s="2">
        <f t="shared" si="187"/>
        <v>480</v>
      </c>
      <c r="Q376" s="2">
        <f t="shared" si="188"/>
        <v>160.00000000000003</v>
      </c>
      <c r="R376" s="6">
        <f t="shared" si="165"/>
        <v>0.6</v>
      </c>
      <c r="S376" s="7">
        <f t="shared" si="166"/>
        <v>0.4</v>
      </c>
      <c r="T376" s="2">
        <f t="shared" ca="1" si="167"/>
        <v>9.2411530482056717E+17</v>
      </c>
      <c r="U376" s="2">
        <f t="shared" ca="1" si="168"/>
        <v>1.3256359827862756E+18</v>
      </c>
      <c r="V376" s="2">
        <f t="shared" ca="1" si="169"/>
        <v>5.0112819416341274E+17</v>
      </c>
      <c r="W376" s="2">
        <f t="shared" ca="1" si="190"/>
        <v>4.777517728356007E+17</v>
      </c>
      <c r="X376" s="2">
        <f t="shared" ca="1" si="191"/>
        <v>9.7989197350178214E+17</v>
      </c>
      <c r="Y376" s="2">
        <f t="shared" ca="1" si="192"/>
        <v>1.4481312766958445E+17</v>
      </c>
      <c r="Z376" s="6">
        <f t="shared" ca="1" si="170"/>
        <v>0.5768821595893675</v>
      </c>
      <c r="AA376" s="7">
        <f t="shared" ca="1" si="171"/>
        <v>0.42311784041063261</v>
      </c>
      <c r="AB376" s="2">
        <f t="shared" ca="1" si="172"/>
        <v>4.0076821495908251E-4</v>
      </c>
      <c r="AC376" s="2">
        <f t="shared" ca="1" si="173"/>
        <v>1.2618257228495675E-4</v>
      </c>
      <c r="AD376" s="2">
        <f t="shared" ca="1" si="174"/>
        <v>0</v>
      </c>
      <c r="AE376" s="2">
        <f t="shared" ca="1" si="175"/>
        <v>2.8467732346216796E-4</v>
      </c>
      <c r="AF376" s="2">
        <f t="shared" ca="1" si="176"/>
        <v>8.07123494198098E-5</v>
      </c>
      <c r="AG376" s="2">
        <f t="shared" ca="1" si="177"/>
        <v>0</v>
      </c>
      <c r="AH376" s="6">
        <f t="shared" ca="1" si="163"/>
        <v>0.88027100884990273</v>
      </c>
      <c r="AI376" s="7">
        <f t="shared" ca="1" si="164"/>
        <v>0.11972899115009729</v>
      </c>
      <c r="AJ376" s="2"/>
    </row>
    <row r="377" spans="4:36" x14ac:dyDescent="0.25">
      <c r="D377" s="29">
        <f t="shared" si="189"/>
        <v>374</v>
      </c>
      <c r="E377" s="3">
        <f t="shared" si="178"/>
        <v>360</v>
      </c>
      <c r="F377" s="15">
        <f t="shared" si="179"/>
        <v>480</v>
      </c>
      <c r="G377">
        <f t="shared" si="180"/>
        <v>160.00000000000003</v>
      </c>
      <c r="H377" s="25">
        <f t="shared" si="181"/>
        <v>0.6</v>
      </c>
      <c r="I377" s="26">
        <f t="shared" si="182"/>
        <v>0.4</v>
      </c>
      <c r="J377" s="2">
        <f t="shared" si="183"/>
        <v>360</v>
      </c>
      <c r="K377" s="2">
        <f t="shared" si="184"/>
        <v>480</v>
      </c>
      <c r="L377" s="2">
        <f t="shared" si="185"/>
        <v>160.00000000000003</v>
      </c>
      <c r="M377" s="25">
        <f>(J377+K377/2)/SUM(J377:L377)</f>
        <v>0.6</v>
      </c>
      <c r="N377" s="26">
        <f t="shared" si="162"/>
        <v>0.4</v>
      </c>
      <c r="O377" s="2">
        <f t="shared" si="186"/>
        <v>360</v>
      </c>
      <c r="P377" s="2">
        <f t="shared" si="187"/>
        <v>480</v>
      </c>
      <c r="Q377" s="2">
        <f t="shared" si="188"/>
        <v>160.00000000000003</v>
      </c>
      <c r="R377" s="25">
        <f t="shared" si="165"/>
        <v>0.6</v>
      </c>
      <c r="S377" s="26">
        <f t="shared" si="166"/>
        <v>0.4</v>
      </c>
      <c r="T377" s="27">
        <f t="shared" ca="1" si="167"/>
        <v>9.9748741772024307E+17</v>
      </c>
      <c r="U377" s="27">
        <f t="shared" ca="1" si="168"/>
        <v>1.5111340724690386E+18</v>
      </c>
      <c r="V377" s="27">
        <f t="shared" ca="1" si="169"/>
        <v>5.17345939758E+17</v>
      </c>
      <c r="W377" s="27">
        <f t="shared" ca="1" si="190"/>
        <v>5.1310780322382992E+16</v>
      </c>
      <c r="X377" s="27">
        <f t="shared" ca="1" si="191"/>
        <v>9.7237659828062576E+16</v>
      </c>
      <c r="Y377" s="27">
        <f t="shared" ca="1" si="192"/>
        <v>4.4742660678734835E+17</v>
      </c>
      <c r="Z377" s="25">
        <f t="shared" ca="1" si="170"/>
        <v>0.57933685491958642</v>
      </c>
      <c r="AA377" s="26">
        <f t="shared" ca="1" si="171"/>
        <v>0.42066314508041341</v>
      </c>
      <c r="AB377" s="27">
        <f t="shared" ca="1" si="172"/>
        <v>3.8297736923378998E-4</v>
      </c>
      <c r="AC377" s="27">
        <f t="shared" ca="1" si="173"/>
        <v>1.3165753730239236E-4</v>
      </c>
      <c r="AD377" s="27">
        <f t="shared" ca="1" si="174"/>
        <v>0</v>
      </c>
      <c r="AE377" s="27">
        <f t="shared" ca="1" si="175"/>
        <v>3.6353099145200056E-4</v>
      </c>
      <c r="AF377" s="27">
        <f t="shared" ca="1" si="176"/>
        <v>3.5157173970639004E-5</v>
      </c>
      <c r="AG377" s="27">
        <f t="shared" ca="1" si="177"/>
        <v>0</v>
      </c>
      <c r="AH377" s="25">
        <f t="shared" ca="1" si="163"/>
        <v>0.87208646787240818</v>
      </c>
      <c r="AI377" s="26">
        <f t="shared" ca="1" si="164"/>
        <v>0.12791353212759185</v>
      </c>
      <c r="AJ377" s="2"/>
    </row>
    <row r="378" spans="4:36" x14ac:dyDescent="0.25">
      <c r="D378" s="30">
        <f t="shared" si="189"/>
        <v>375</v>
      </c>
      <c r="E378" s="3">
        <f t="shared" si="178"/>
        <v>360</v>
      </c>
      <c r="F378" s="15">
        <f t="shared" si="179"/>
        <v>480</v>
      </c>
      <c r="G378">
        <f t="shared" si="180"/>
        <v>160.00000000000003</v>
      </c>
      <c r="H378" s="6">
        <f t="shared" si="181"/>
        <v>0.6</v>
      </c>
      <c r="I378" s="7">
        <f t="shared" si="182"/>
        <v>0.4</v>
      </c>
      <c r="J378" s="2">
        <f t="shared" si="183"/>
        <v>360</v>
      </c>
      <c r="K378" s="2">
        <f t="shared" si="184"/>
        <v>480</v>
      </c>
      <c r="L378" s="2">
        <f t="shared" si="185"/>
        <v>160.00000000000003</v>
      </c>
      <c r="M378" s="6">
        <f>(J378+K378/2)/SUM(J378:L378)</f>
        <v>0.6</v>
      </c>
      <c r="N378" s="7">
        <f t="shared" si="162"/>
        <v>0.4</v>
      </c>
      <c r="O378" s="2">
        <f t="shared" si="186"/>
        <v>360</v>
      </c>
      <c r="P378" s="2">
        <f t="shared" si="187"/>
        <v>480</v>
      </c>
      <c r="Q378" s="2">
        <f t="shared" si="188"/>
        <v>160.00000000000003</v>
      </c>
      <c r="R378" s="6">
        <f t="shared" si="165"/>
        <v>0.6</v>
      </c>
      <c r="S378" s="7">
        <f t="shared" si="166"/>
        <v>0.4</v>
      </c>
      <c r="T378" s="2">
        <f t="shared" ca="1" si="167"/>
        <v>1.0416612771603139E+18</v>
      </c>
      <c r="U378" s="2">
        <f t="shared" ca="1" si="168"/>
        <v>1.5242616577703071E+18</v>
      </c>
      <c r="V378" s="2">
        <f t="shared" ca="1" si="169"/>
        <v>7.6264123801138816E+17</v>
      </c>
      <c r="W378" s="2">
        <f t="shared" ca="1" si="190"/>
        <v>4.8373133083596934E+17</v>
      </c>
      <c r="X378" s="2">
        <f t="shared" ca="1" si="191"/>
        <v>2.8794576301927123E+17</v>
      </c>
      <c r="Y378" s="2">
        <f t="shared" ca="1" si="192"/>
        <v>2.3298202922802669E+17</v>
      </c>
      <c r="Z378" s="6">
        <f t="shared" ca="1" si="170"/>
        <v>0.54191297277923722</v>
      </c>
      <c r="AA378" s="7">
        <f t="shared" ca="1" si="171"/>
        <v>0.45808702722076267</v>
      </c>
      <c r="AB378" s="2">
        <f t="shared" ca="1" si="172"/>
        <v>3.489032052996395E-4</v>
      </c>
      <c r="AC378" s="2">
        <f t="shared" ca="1" si="173"/>
        <v>1.1867523863266414E-4</v>
      </c>
      <c r="AD378" s="2">
        <f t="shared" ca="1" si="174"/>
        <v>0</v>
      </c>
      <c r="AE378" s="2">
        <f t="shared" ca="1" si="175"/>
        <v>2.8556393411654672E-5</v>
      </c>
      <c r="AF378" s="2">
        <f t="shared" ca="1" si="176"/>
        <v>2.6052884787392282E-5</v>
      </c>
      <c r="AG378" s="2">
        <f t="shared" ca="1" si="177"/>
        <v>0</v>
      </c>
      <c r="AH378" s="6">
        <f t="shared" ca="1" si="163"/>
        <v>0.87309590489820998</v>
      </c>
      <c r="AI378" s="7">
        <f t="shared" ca="1" si="164"/>
        <v>0.12690409510179004</v>
      </c>
      <c r="AJ378" s="2"/>
    </row>
    <row r="379" spans="4:36" x14ac:dyDescent="0.25">
      <c r="D379" s="29">
        <f t="shared" si="189"/>
        <v>376</v>
      </c>
      <c r="E379" s="3">
        <f t="shared" si="178"/>
        <v>360</v>
      </c>
      <c r="F379" s="15">
        <f t="shared" si="179"/>
        <v>480</v>
      </c>
      <c r="G379">
        <f t="shared" si="180"/>
        <v>160.00000000000003</v>
      </c>
      <c r="H379" s="25">
        <f t="shared" si="181"/>
        <v>0.6</v>
      </c>
      <c r="I379" s="26">
        <f t="shared" si="182"/>
        <v>0.4</v>
      </c>
      <c r="J379" s="2">
        <f t="shared" si="183"/>
        <v>360</v>
      </c>
      <c r="K379" s="2">
        <f t="shared" si="184"/>
        <v>480</v>
      </c>
      <c r="L379" s="2">
        <f t="shared" si="185"/>
        <v>160.00000000000003</v>
      </c>
      <c r="M379" s="25">
        <f>(J379+K379/2)/SUM(J379:L379)</f>
        <v>0.6</v>
      </c>
      <c r="N379" s="26">
        <f t="shared" si="162"/>
        <v>0.4</v>
      </c>
      <c r="O379" s="2">
        <f t="shared" si="186"/>
        <v>360</v>
      </c>
      <c r="P379" s="2">
        <f t="shared" si="187"/>
        <v>480</v>
      </c>
      <c r="Q379" s="2">
        <f t="shared" si="188"/>
        <v>160.00000000000003</v>
      </c>
      <c r="R379" s="25">
        <f t="shared" si="165"/>
        <v>0.6</v>
      </c>
      <c r="S379" s="26">
        <f t="shared" si="166"/>
        <v>0.4</v>
      </c>
      <c r="T379" s="27">
        <f t="shared" ca="1" si="167"/>
        <v>1.13776471940157E+18</v>
      </c>
      <c r="U379" s="27">
        <f t="shared" ca="1" si="168"/>
        <v>1.7479876413448133E+18</v>
      </c>
      <c r="V379" s="27">
        <f t="shared" ca="1" si="169"/>
        <v>7.756682294898263E+17</v>
      </c>
      <c r="W379" s="27">
        <f t="shared" ca="1" si="190"/>
        <v>6.3643476310418598E+17</v>
      </c>
      <c r="X379" s="27">
        <f t="shared" ca="1" si="191"/>
        <v>4.6007292406587494E+17</v>
      </c>
      <c r="Y379" s="27">
        <f t="shared" ca="1" si="192"/>
        <v>5.4634635641946899E+17</v>
      </c>
      <c r="Z379" s="25">
        <f t="shared" ca="1" si="170"/>
        <v>0.54944754105514881</v>
      </c>
      <c r="AA379" s="26">
        <f t="shared" ca="1" si="171"/>
        <v>0.45055245894485124</v>
      </c>
      <c r="AB379" s="27">
        <f t="shared" ca="1" si="172"/>
        <v>3.5449602816888524E-4</v>
      </c>
      <c r="AC379" s="27">
        <f t="shared" ca="1" si="173"/>
        <v>9.470901129486289E-5</v>
      </c>
      <c r="AD379" s="27">
        <f t="shared" ca="1" si="174"/>
        <v>0</v>
      </c>
      <c r="AE379" s="27">
        <f t="shared" ca="1" si="175"/>
        <v>2.6115740016066983E-4</v>
      </c>
      <c r="AF379" s="27">
        <f t="shared" ca="1" si="176"/>
        <v>7.8637030418719951E-5</v>
      </c>
      <c r="AG379" s="27">
        <f t="shared" ca="1" si="177"/>
        <v>0</v>
      </c>
      <c r="AH379" s="25">
        <f t="shared" ca="1" si="163"/>
        <v>0.89458153518499639</v>
      </c>
      <c r="AI379" s="26">
        <f t="shared" ca="1" si="164"/>
        <v>0.10541846481500362</v>
      </c>
      <c r="AJ379" s="2"/>
    </row>
    <row r="380" spans="4:36" x14ac:dyDescent="0.25">
      <c r="D380" s="30">
        <f t="shared" si="189"/>
        <v>377</v>
      </c>
      <c r="E380" s="3">
        <f t="shared" si="178"/>
        <v>360</v>
      </c>
      <c r="F380" s="15">
        <f t="shared" si="179"/>
        <v>480</v>
      </c>
      <c r="G380">
        <f t="shared" si="180"/>
        <v>160.00000000000003</v>
      </c>
      <c r="H380" s="6">
        <f t="shared" si="181"/>
        <v>0.6</v>
      </c>
      <c r="I380" s="7">
        <f t="shared" si="182"/>
        <v>0.4</v>
      </c>
      <c r="J380" s="2">
        <f t="shared" si="183"/>
        <v>360</v>
      </c>
      <c r="K380" s="2">
        <f t="shared" si="184"/>
        <v>480</v>
      </c>
      <c r="L380" s="2">
        <f t="shared" si="185"/>
        <v>160.00000000000003</v>
      </c>
      <c r="M380" s="6">
        <f>(J380+K380/2)/SUM(J380:L380)</f>
        <v>0.6</v>
      </c>
      <c r="N380" s="7">
        <f t="shared" si="162"/>
        <v>0.4</v>
      </c>
      <c r="O380" s="2">
        <f t="shared" si="186"/>
        <v>360</v>
      </c>
      <c r="P380" s="2">
        <f t="shared" si="187"/>
        <v>480</v>
      </c>
      <c r="Q380" s="2">
        <f t="shared" si="188"/>
        <v>160.00000000000003</v>
      </c>
      <c r="R380" s="6">
        <f t="shared" si="165"/>
        <v>0.6</v>
      </c>
      <c r="S380" s="7">
        <f t="shared" si="166"/>
        <v>0.4</v>
      </c>
      <c r="T380" s="2">
        <f t="shared" ca="1" si="167"/>
        <v>1.2471976803814062E+18</v>
      </c>
      <c r="U380" s="2">
        <f t="shared" ca="1" si="168"/>
        <v>1.9153417365489938E+18</v>
      </c>
      <c r="V380" s="2">
        <f t="shared" ca="1" si="169"/>
        <v>8.6502323232943104E+17</v>
      </c>
      <c r="W380" s="2">
        <f t="shared" ca="1" si="190"/>
        <v>6.5261120485622413E+17</v>
      </c>
      <c r="X380" s="2">
        <f t="shared" ca="1" si="191"/>
        <v>1.7619609903656044E+18</v>
      </c>
      <c r="Y380" s="2">
        <f t="shared" ca="1" si="192"/>
        <v>6.7361313473177587E+17</v>
      </c>
      <c r="Z380" s="6">
        <f t="shared" ca="1" si="170"/>
        <v>0.54744487936422415</v>
      </c>
      <c r="AA380" s="7">
        <f t="shared" ca="1" si="171"/>
        <v>0.45255512063577591</v>
      </c>
      <c r="AB380" s="2">
        <f t="shared" ca="1" si="172"/>
        <v>3.4236531967027882E-4</v>
      </c>
      <c r="AC380" s="2">
        <f t="shared" ca="1" si="173"/>
        <v>8.6908950096368782E-5</v>
      </c>
      <c r="AD380" s="2">
        <f t="shared" ca="1" si="174"/>
        <v>0</v>
      </c>
      <c r="AE380" s="2">
        <f t="shared" ca="1" si="175"/>
        <v>7.3547179269691383E-5</v>
      </c>
      <c r="AF380" s="2">
        <f t="shared" ca="1" si="176"/>
        <v>2.4221282821766468E-5</v>
      </c>
      <c r="AG380" s="2">
        <f t="shared" ca="1" si="177"/>
        <v>0</v>
      </c>
      <c r="AH380" s="6">
        <f t="shared" ca="1" si="163"/>
        <v>0.89877223465593192</v>
      </c>
      <c r="AI380" s="7">
        <f t="shared" ca="1" si="164"/>
        <v>0.1012277653440681</v>
      </c>
      <c r="AJ380" s="2"/>
    </row>
    <row r="381" spans="4:36" x14ac:dyDescent="0.25">
      <c r="D381" s="29">
        <f t="shared" si="189"/>
        <v>378</v>
      </c>
      <c r="E381" s="3">
        <f t="shared" si="178"/>
        <v>360</v>
      </c>
      <c r="F381" s="15">
        <f t="shared" si="179"/>
        <v>480</v>
      </c>
      <c r="G381">
        <f t="shared" si="180"/>
        <v>160.00000000000003</v>
      </c>
      <c r="H381" s="25">
        <f t="shared" si="181"/>
        <v>0.6</v>
      </c>
      <c r="I381" s="26">
        <f t="shared" si="182"/>
        <v>0.4</v>
      </c>
      <c r="J381" s="2">
        <f t="shared" si="183"/>
        <v>360</v>
      </c>
      <c r="K381" s="2">
        <f t="shared" si="184"/>
        <v>480</v>
      </c>
      <c r="L381" s="2">
        <f t="shared" si="185"/>
        <v>160.00000000000003</v>
      </c>
      <c r="M381" s="25">
        <f>(J381+K381/2)/SUM(J381:L381)</f>
        <v>0.6</v>
      </c>
      <c r="N381" s="26">
        <f t="shared" si="162"/>
        <v>0.4</v>
      </c>
      <c r="O381" s="2">
        <f t="shared" si="186"/>
        <v>360</v>
      </c>
      <c r="P381" s="2">
        <f t="shared" si="187"/>
        <v>480</v>
      </c>
      <c r="Q381" s="2">
        <f t="shared" si="188"/>
        <v>160.00000000000003</v>
      </c>
      <c r="R381" s="25">
        <f t="shared" si="165"/>
        <v>0.6</v>
      </c>
      <c r="S381" s="26">
        <f t="shared" si="166"/>
        <v>0.4</v>
      </c>
      <c r="T381" s="27">
        <f t="shared" ca="1" si="167"/>
        <v>1.2921565217029857E+18</v>
      </c>
      <c r="U381" s="27">
        <f t="shared" ca="1" si="168"/>
        <v>2.2254412802285094E+18</v>
      </c>
      <c r="V381" s="27">
        <f t="shared" ca="1" si="169"/>
        <v>9.1272111225431949E+17</v>
      </c>
      <c r="W381" s="27">
        <f t="shared" ca="1" si="190"/>
        <v>1.1494418046405569E+18</v>
      </c>
      <c r="X381" s="27">
        <f t="shared" ca="1" si="191"/>
        <v>4.4042865339722784E+17</v>
      </c>
      <c r="Y381" s="27">
        <f t="shared" ca="1" si="192"/>
        <v>6.4367945190722342E+17</v>
      </c>
      <c r="Z381" s="25">
        <f t="shared" ca="1" si="170"/>
        <v>0.54282258419746254</v>
      </c>
      <c r="AA381" s="26">
        <f t="shared" ca="1" si="171"/>
        <v>0.45717741580253735</v>
      </c>
      <c r="AB381" s="27">
        <f t="shared" ca="1" si="172"/>
        <v>3.2354323193344031E-4</v>
      </c>
      <c r="AC381" s="27">
        <f t="shared" ca="1" si="173"/>
        <v>9.196865575521098E-5</v>
      </c>
      <c r="AD381" s="27">
        <f t="shared" ca="1" si="174"/>
        <v>0</v>
      </c>
      <c r="AE381" s="27">
        <f t="shared" ca="1" si="175"/>
        <v>3.6681407297269198E-5</v>
      </c>
      <c r="AF381" s="27">
        <f t="shared" ca="1" si="176"/>
        <v>5.256768675580097E-5</v>
      </c>
      <c r="AG381" s="27">
        <f t="shared" ca="1" si="177"/>
        <v>0</v>
      </c>
      <c r="AH381" s="25">
        <f t="shared" ca="1" si="163"/>
        <v>0.88933089704508728</v>
      </c>
      <c r="AI381" s="26">
        <f t="shared" ca="1" si="164"/>
        <v>0.11066910295491274</v>
      </c>
      <c r="AJ381" s="2"/>
    </row>
    <row r="382" spans="4:36" x14ac:dyDescent="0.25">
      <c r="D382" s="30">
        <f t="shared" si="189"/>
        <v>379</v>
      </c>
      <c r="E382" s="3">
        <f t="shared" si="178"/>
        <v>360</v>
      </c>
      <c r="F382" s="15">
        <f t="shared" si="179"/>
        <v>480</v>
      </c>
      <c r="G382">
        <f t="shared" si="180"/>
        <v>160.00000000000003</v>
      </c>
      <c r="H382" s="6">
        <f t="shared" si="181"/>
        <v>0.6</v>
      </c>
      <c r="I382" s="7">
        <f t="shared" si="182"/>
        <v>0.4</v>
      </c>
      <c r="J382" s="2">
        <f t="shared" si="183"/>
        <v>360</v>
      </c>
      <c r="K382" s="2">
        <f t="shared" si="184"/>
        <v>480</v>
      </c>
      <c r="L382" s="2">
        <f t="shared" si="185"/>
        <v>160.00000000000003</v>
      </c>
      <c r="M382" s="6">
        <f>(J382+K382/2)/SUM(J382:L382)</f>
        <v>0.6</v>
      </c>
      <c r="N382" s="7">
        <f t="shared" si="162"/>
        <v>0.4</v>
      </c>
      <c r="O382" s="2">
        <f t="shared" si="186"/>
        <v>360</v>
      </c>
      <c r="P382" s="2">
        <f t="shared" si="187"/>
        <v>480</v>
      </c>
      <c r="Q382" s="2">
        <f t="shared" si="188"/>
        <v>160.00000000000003</v>
      </c>
      <c r="R382" s="6">
        <f t="shared" si="165"/>
        <v>0.6</v>
      </c>
      <c r="S382" s="7">
        <f t="shared" si="166"/>
        <v>0.4</v>
      </c>
      <c r="T382" s="2">
        <f t="shared" ca="1" si="167"/>
        <v>1.5334171572765612E+18</v>
      </c>
      <c r="U382" s="2">
        <f t="shared" ca="1" si="168"/>
        <v>2.2862715086457354E+18</v>
      </c>
      <c r="V382" s="2">
        <f t="shared" ca="1" si="169"/>
        <v>1.0536621396820992E+18</v>
      </c>
      <c r="W382" s="2">
        <f t="shared" ca="1" si="190"/>
        <v>1.0252177216126446E+18</v>
      </c>
      <c r="X382" s="2">
        <f t="shared" ca="1" si="191"/>
        <v>2.2447644232342266E+17</v>
      </c>
      <c r="Y382" s="2">
        <f t="shared" ca="1" si="192"/>
        <v>4.1313759964020736E+17</v>
      </c>
      <c r="Z382" s="6">
        <f t="shared" ca="1" si="170"/>
        <v>0.54922229454964933</v>
      </c>
      <c r="AA382" s="7">
        <f t="shared" ca="1" si="171"/>
        <v>0.45077770545035051</v>
      </c>
      <c r="AB382" s="2">
        <f t="shared" ca="1" si="172"/>
        <v>3.3293802637917295E-4</v>
      </c>
      <c r="AC382" s="2">
        <f t="shared" ca="1" si="173"/>
        <v>6.5510315642872721E-5</v>
      </c>
      <c r="AD382" s="2">
        <f t="shared" ca="1" si="174"/>
        <v>0</v>
      </c>
      <c r="AE382" s="2">
        <f t="shared" ca="1" si="175"/>
        <v>3.0328411410893697E-5</v>
      </c>
      <c r="AF382" s="2">
        <f t="shared" ca="1" si="176"/>
        <v>2.3189307914156504E-6</v>
      </c>
      <c r="AG382" s="2">
        <f t="shared" ca="1" si="177"/>
        <v>0</v>
      </c>
      <c r="AH382" s="6">
        <f t="shared" ca="1" si="163"/>
        <v>0.91779321340575659</v>
      </c>
      <c r="AI382" s="7">
        <f t="shared" ca="1" si="164"/>
        <v>8.2206786594243256E-2</v>
      </c>
      <c r="AJ382" s="2"/>
    </row>
    <row r="383" spans="4:36" x14ac:dyDescent="0.25">
      <c r="D383" s="29">
        <f t="shared" si="189"/>
        <v>380</v>
      </c>
      <c r="E383" s="3">
        <f t="shared" si="178"/>
        <v>360</v>
      </c>
      <c r="F383" s="15">
        <f t="shared" si="179"/>
        <v>480</v>
      </c>
      <c r="G383">
        <f t="shared" si="180"/>
        <v>160.00000000000003</v>
      </c>
      <c r="H383" s="25">
        <f t="shared" si="181"/>
        <v>0.6</v>
      </c>
      <c r="I383" s="26">
        <f t="shared" si="182"/>
        <v>0.4</v>
      </c>
      <c r="J383" s="2">
        <f t="shared" si="183"/>
        <v>360</v>
      </c>
      <c r="K383" s="2">
        <f t="shared" si="184"/>
        <v>480</v>
      </c>
      <c r="L383" s="2">
        <f t="shared" si="185"/>
        <v>160.00000000000003</v>
      </c>
      <c r="M383" s="25">
        <f>(J383+K383/2)/SUM(J383:L383)</f>
        <v>0.6</v>
      </c>
      <c r="N383" s="26">
        <f t="shared" si="162"/>
        <v>0.4</v>
      </c>
      <c r="O383" s="2">
        <f t="shared" si="186"/>
        <v>360</v>
      </c>
      <c r="P383" s="2">
        <f t="shared" si="187"/>
        <v>480</v>
      </c>
      <c r="Q383" s="2">
        <f t="shared" si="188"/>
        <v>160.00000000000003</v>
      </c>
      <c r="R383" s="25">
        <f t="shared" si="165"/>
        <v>0.6</v>
      </c>
      <c r="S383" s="26">
        <f t="shared" si="166"/>
        <v>0.4</v>
      </c>
      <c r="T383" s="27">
        <f t="shared" ca="1" si="167"/>
        <v>1.770488623170527E+18</v>
      </c>
      <c r="U383" s="27">
        <f t="shared" ca="1" si="168"/>
        <v>2.4788492826418954E+18</v>
      </c>
      <c r="V383" s="27">
        <f t="shared" ca="1" si="169"/>
        <v>1.1113479803524113E+18</v>
      </c>
      <c r="W383" s="27">
        <f t="shared" ca="1" si="190"/>
        <v>1.6191660201656312E+18</v>
      </c>
      <c r="X383" s="27">
        <f t="shared" ca="1" si="191"/>
        <v>2.3615623646987412E+18</v>
      </c>
      <c r="Y383" s="27">
        <f t="shared" ca="1" si="192"/>
        <v>2.8033811325068669E+17</v>
      </c>
      <c r="Z383" s="25">
        <f t="shared" ca="1" si="170"/>
        <v>0.56147913315712672</v>
      </c>
      <c r="AA383" s="26">
        <f t="shared" ca="1" si="171"/>
        <v>0.43852086684287317</v>
      </c>
      <c r="AB383" s="27">
        <f t="shared" ca="1" si="172"/>
        <v>3.231823586256166E-4</v>
      </c>
      <c r="AC383" s="27">
        <f t="shared" ca="1" si="173"/>
        <v>6.2673669186062399E-5</v>
      </c>
      <c r="AD383" s="27">
        <f t="shared" ca="1" si="174"/>
        <v>0</v>
      </c>
      <c r="AE383" s="27">
        <f t="shared" ca="1" si="175"/>
        <v>2.9225479305471569E-4</v>
      </c>
      <c r="AF383" s="27">
        <f t="shared" ca="1" si="176"/>
        <v>5.9085096195314837E-5</v>
      </c>
      <c r="AG383" s="27">
        <f t="shared" ca="1" si="177"/>
        <v>0</v>
      </c>
      <c r="AH383" s="25">
        <f t="shared" ca="1" si="163"/>
        <v>0.91878619916668636</v>
      </c>
      <c r="AI383" s="26">
        <f t="shared" ca="1" si="164"/>
        <v>8.121380083331356E-2</v>
      </c>
      <c r="AJ383" s="2"/>
    </row>
    <row r="384" spans="4:36" x14ac:dyDescent="0.25">
      <c r="D384" s="30">
        <f t="shared" si="189"/>
        <v>381</v>
      </c>
      <c r="E384" s="3">
        <f t="shared" si="178"/>
        <v>360</v>
      </c>
      <c r="F384" s="15">
        <f t="shared" si="179"/>
        <v>480</v>
      </c>
      <c r="G384">
        <f t="shared" si="180"/>
        <v>160.00000000000003</v>
      </c>
      <c r="H384" s="6">
        <f t="shared" si="181"/>
        <v>0.6</v>
      </c>
      <c r="I384" s="7">
        <f t="shared" si="182"/>
        <v>0.4</v>
      </c>
      <c r="J384" s="2">
        <f t="shared" si="183"/>
        <v>360</v>
      </c>
      <c r="K384" s="2">
        <f t="shared" si="184"/>
        <v>480</v>
      </c>
      <c r="L384" s="2">
        <f t="shared" si="185"/>
        <v>160.00000000000003</v>
      </c>
      <c r="M384" s="6">
        <f>(J384+K384/2)/SUM(J384:L384)</f>
        <v>0.6</v>
      </c>
      <c r="N384" s="7">
        <f t="shared" si="162"/>
        <v>0.4</v>
      </c>
      <c r="O384" s="2">
        <f t="shared" si="186"/>
        <v>360</v>
      </c>
      <c r="P384" s="2">
        <f t="shared" si="187"/>
        <v>480</v>
      </c>
      <c r="Q384" s="2">
        <f t="shared" si="188"/>
        <v>160.00000000000003</v>
      </c>
      <c r="R384" s="6">
        <f t="shared" si="165"/>
        <v>0.6</v>
      </c>
      <c r="S384" s="7">
        <f t="shared" si="166"/>
        <v>0.4</v>
      </c>
      <c r="T384" s="2">
        <f t="shared" ca="1" si="167"/>
        <v>1.8937046165166321E+18</v>
      </c>
      <c r="U384" s="2">
        <f t="shared" ca="1" si="168"/>
        <v>2.9369187374159744E+18</v>
      </c>
      <c r="V384" s="2">
        <f t="shared" ca="1" si="169"/>
        <v>1.0661311208487096E+18</v>
      </c>
      <c r="W384" s="2">
        <f t="shared" ca="1" si="190"/>
        <v>1.4622899328268058E+18</v>
      </c>
      <c r="X384" s="2">
        <f t="shared" ca="1" si="191"/>
        <v>1.6857790222101604E+18</v>
      </c>
      <c r="Y384" s="2">
        <f t="shared" ca="1" si="192"/>
        <v>4.593973977248057E+17</v>
      </c>
      <c r="Z384" s="6">
        <f t="shared" ca="1" si="170"/>
        <v>0.57017194790856651</v>
      </c>
      <c r="AA384" s="7">
        <f t="shared" ca="1" si="171"/>
        <v>0.42982805209143349</v>
      </c>
      <c r="AB384" s="2">
        <f t="shared" ca="1" si="172"/>
        <v>3.0829288307372205E-4</v>
      </c>
      <c r="AC384" s="2">
        <f t="shared" ca="1" si="173"/>
        <v>7.2479591411398798E-5</v>
      </c>
      <c r="AD384" s="2">
        <f t="shared" ca="1" si="174"/>
        <v>0</v>
      </c>
      <c r="AE384" s="2">
        <f t="shared" ca="1" si="175"/>
        <v>2.758284887339133E-4</v>
      </c>
      <c r="AF384" s="2">
        <f t="shared" ca="1" si="176"/>
        <v>2.0678285385258185E-5</v>
      </c>
      <c r="AG384" s="2">
        <f t="shared" ca="1" si="177"/>
        <v>0</v>
      </c>
      <c r="AH384" s="6">
        <f t="shared" ca="1" si="163"/>
        <v>0.90482558973123595</v>
      </c>
      <c r="AI384" s="7">
        <f t="shared" ca="1" si="164"/>
        <v>9.5174410268764095E-2</v>
      </c>
      <c r="AJ384" s="2"/>
    </row>
    <row r="385" spans="4:36" x14ac:dyDescent="0.25">
      <c r="D385" s="29">
        <f t="shared" si="189"/>
        <v>382</v>
      </c>
      <c r="E385" s="3">
        <f t="shared" si="178"/>
        <v>360</v>
      </c>
      <c r="F385" s="15">
        <f t="shared" si="179"/>
        <v>480</v>
      </c>
      <c r="G385">
        <f t="shared" si="180"/>
        <v>160.00000000000003</v>
      </c>
      <c r="H385" s="25">
        <f t="shared" si="181"/>
        <v>0.6</v>
      </c>
      <c r="I385" s="26">
        <f t="shared" si="182"/>
        <v>0.4</v>
      </c>
      <c r="J385" s="2">
        <f t="shared" si="183"/>
        <v>360</v>
      </c>
      <c r="K385" s="2">
        <f t="shared" si="184"/>
        <v>480</v>
      </c>
      <c r="L385" s="2">
        <f t="shared" si="185"/>
        <v>160.00000000000003</v>
      </c>
      <c r="M385" s="25">
        <f>(J385+K385/2)/SUM(J385:L385)</f>
        <v>0.6</v>
      </c>
      <c r="N385" s="26">
        <f t="shared" si="162"/>
        <v>0.4</v>
      </c>
      <c r="O385" s="2">
        <f t="shared" si="186"/>
        <v>360</v>
      </c>
      <c r="P385" s="2">
        <f t="shared" si="187"/>
        <v>480</v>
      </c>
      <c r="Q385" s="2">
        <f t="shared" si="188"/>
        <v>160.00000000000003</v>
      </c>
      <c r="R385" s="25">
        <f t="shared" si="165"/>
        <v>0.6</v>
      </c>
      <c r="S385" s="26">
        <f t="shared" si="166"/>
        <v>0.4</v>
      </c>
      <c r="T385" s="27">
        <f t="shared" ca="1" si="167"/>
        <v>2.1560370946811264E+18</v>
      </c>
      <c r="U385" s="27">
        <f t="shared" ca="1" si="168"/>
        <v>3.1658617636408781E+18</v>
      </c>
      <c r="V385" s="27">
        <f t="shared" ca="1" si="169"/>
        <v>1.1645310639374428E+18</v>
      </c>
      <c r="W385" s="27">
        <f t="shared" ca="1" si="190"/>
        <v>1.4970870382660611E+18</v>
      </c>
      <c r="X385" s="27">
        <f t="shared" ca="1" si="191"/>
        <v>1.8632878803196808E+18</v>
      </c>
      <c r="Y385" s="27">
        <f t="shared" ca="1" si="192"/>
        <v>4.2114266345136685E+17</v>
      </c>
      <c r="Z385" s="25">
        <f t="shared" ca="1" si="170"/>
        <v>0.57642925635727127</v>
      </c>
      <c r="AA385" s="26">
        <f t="shared" ca="1" si="171"/>
        <v>0.42357074364272884</v>
      </c>
      <c r="AB385" s="27">
        <f t="shared" ca="1" si="172"/>
        <v>2.9175488021872085E-4</v>
      </c>
      <c r="AC385" s="27">
        <f t="shared" ca="1" si="173"/>
        <v>8.0719497504391698E-5</v>
      </c>
      <c r="AD385" s="27">
        <f t="shared" ca="1" si="174"/>
        <v>0</v>
      </c>
      <c r="AE385" s="27">
        <f t="shared" ca="1" si="175"/>
        <v>7.9817489970144141E-5</v>
      </c>
      <c r="AF385" s="27">
        <f t="shared" ca="1" si="176"/>
        <v>1.87112990254701E-5</v>
      </c>
      <c r="AG385" s="27">
        <f t="shared" ca="1" si="177"/>
        <v>0</v>
      </c>
      <c r="AH385" s="25">
        <f t="shared" ca="1" si="163"/>
        <v>0.89164422798982901</v>
      </c>
      <c r="AI385" s="26">
        <f t="shared" ca="1" si="164"/>
        <v>0.10835577201017085</v>
      </c>
      <c r="AJ385" s="2"/>
    </row>
    <row r="386" spans="4:36" x14ac:dyDescent="0.25">
      <c r="D386" s="30">
        <f t="shared" si="189"/>
        <v>383</v>
      </c>
      <c r="E386" s="3">
        <f t="shared" si="178"/>
        <v>360</v>
      </c>
      <c r="F386" s="15">
        <f t="shared" si="179"/>
        <v>480</v>
      </c>
      <c r="G386">
        <f t="shared" si="180"/>
        <v>160.00000000000003</v>
      </c>
      <c r="H386" s="6">
        <f t="shared" si="181"/>
        <v>0.6</v>
      </c>
      <c r="I386" s="7">
        <f t="shared" si="182"/>
        <v>0.4</v>
      </c>
      <c r="J386" s="2">
        <f t="shared" si="183"/>
        <v>360</v>
      </c>
      <c r="K386" s="2">
        <f t="shared" si="184"/>
        <v>480</v>
      </c>
      <c r="L386" s="2">
        <f t="shared" si="185"/>
        <v>160.00000000000003</v>
      </c>
      <c r="M386" s="6">
        <f>(J386+K386/2)/SUM(J386:L386)</f>
        <v>0.6</v>
      </c>
      <c r="N386" s="7">
        <f t="shared" si="162"/>
        <v>0.4</v>
      </c>
      <c r="O386" s="2">
        <f t="shared" si="186"/>
        <v>360</v>
      </c>
      <c r="P386" s="2">
        <f t="shared" si="187"/>
        <v>480</v>
      </c>
      <c r="Q386" s="2">
        <f t="shared" si="188"/>
        <v>160.00000000000003</v>
      </c>
      <c r="R386" s="6">
        <f t="shared" si="165"/>
        <v>0.6</v>
      </c>
      <c r="S386" s="7">
        <f t="shared" si="166"/>
        <v>0.4</v>
      </c>
      <c r="T386" s="2">
        <f t="shared" ca="1" si="167"/>
        <v>2.4120455854132173E+18</v>
      </c>
      <c r="U386" s="2">
        <f t="shared" ca="1" si="168"/>
        <v>3.4870443085474652E+18</v>
      </c>
      <c r="V386" s="2">
        <f t="shared" ca="1" si="169"/>
        <v>1.2359830205247109E+18</v>
      </c>
      <c r="W386" s="2">
        <f t="shared" ca="1" si="190"/>
        <v>2.2496017335309082E+18</v>
      </c>
      <c r="X386" s="2">
        <f t="shared" ca="1" si="191"/>
        <v>1.8851461667257185E+18</v>
      </c>
      <c r="Y386" s="2">
        <f t="shared" ca="1" si="192"/>
        <v>3.3564160290835533E+17</v>
      </c>
      <c r="Z386" s="6">
        <f t="shared" ca="1" si="170"/>
        <v>0.58241419386905646</v>
      </c>
      <c r="AA386" s="7">
        <f t="shared" ca="1" si="171"/>
        <v>0.41758580613094348</v>
      </c>
      <c r="AB386" s="2">
        <f t="shared" ca="1" si="172"/>
        <v>2.8070030568978148E-4</v>
      </c>
      <c r="AC386" s="2">
        <f t="shared" ca="1" si="173"/>
        <v>8.3252661907931943E-5</v>
      </c>
      <c r="AD386" s="2">
        <f t="shared" ca="1" si="174"/>
        <v>0</v>
      </c>
      <c r="AE386" s="2">
        <f t="shared" ca="1" si="175"/>
        <v>2.2313767969280742E-4</v>
      </c>
      <c r="AF386" s="2">
        <f t="shared" ca="1" si="176"/>
        <v>5.9484227486324864E-5</v>
      </c>
      <c r="AG386" s="2">
        <f t="shared" ca="1" si="177"/>
        <v>0</v>
      </c>
      <c r="AH386" s="6">
        <f t="shared" ca="1" si="163"/>
        <v>0.8856271698271283</v>
      </c>
      <c r="AI386" s="7">
        <f t="shared" ca="1" si="164"/>
        <v>0.11437283017287175</v>
      </c>
      <c r="AJ386" s="2"/>
    </row>
    <row r="387" spans="4:36" x14ac:dyDescent="0.25">
      <c r="D387" s="29">
        <f t="shared" si="189"/>
        <v>384</v>
      </c>
      <c r="E387" s="3">
        <f t="shared" si="178"/>
        <v>360</v>
      </c>
      <c r="F387" s="15">
        <f t="shared" si="179"/>
        <v>480</v>
      </c>
      <c r="G387">
        <f t="shared" si="180"/>
        <v>160.00000000000003</v>
      </c>
      <c r="H387" s="25">
        <f t="shared" si="181"/>
        <v>0.6</v>
      </c>
      <c r="I387" s="26">
        <f t="shared" si="182"/>
        <v>0.4</v>
      </c>
      <c r="J387" s="2">
        <f t="shared" si="183"/>
        <v>360</v>
      </c>
      <c r="K387" s="2">
        <f t="shared" si="184"/>
        <v>480</v>
      </c>
      <c r="L387" s="2">
        <f t="shared" si="185"/>
        <v>160.00000000000003</v>
      </c>
      <c r="M387" s="25">
        <f>(J387+K387/2)/SUM(J387:L387)</f>
        <v>0.6</v>
      </c>
      <c r="N387" s="26">
        <f t="shared" ref="N387:N450" si="193">(L387+K387/2)/SUM(J387:L387)</f>
        <v>0.4</v>
      </c>
      <c r="O387" s="2">
        <f t="shared" si="186"/>
        <v>360</v>
      </c>
      <c r="P387" s="2">
        <f t="shared" si="187"/>
        <v>480</v>
      </c>
      <c r="Q387" s="2">
        <f t="shared" si="188"/>
        <v>160.00000000000003</v>
      </c>
      <c r="R387" s="25">
        <f t="shared" si="165"/>
        <v>0.6</v>
      </c>
      <c r="S387" s="26">
        <f t="shared" si="166"/>
        <v>0.4</v>
      </c>
      <c r="T387" s="27">
        <f t="shared" ca="1" si="167"/>
        <v>2.7793147419807345E+18</v>
      </c>
      <c r="U387" s="27">
        <f t="shared" ca="1" si="168"/>
        <v>3.7714955066483374E+18</v>
      </c>
      <c r="V387" s="27">
        <f t="shared" ca="1" si="169"/>
        <v>1.2977699573048599E+18</v>
      </c>
      <c r="W387" s="27">
        <f t="shared" ca="1" si="190"/>
        <v>2.1974324862878257E+18</v>
      </c>
      <c r="X387" s="27">
        <f t="shared" ca="1" si="191"/>
        <v>2.1145844190734528E+18</v>
      </c>
      <c r="Y387" s="27">
        <f t="shared" ca="1" si="192"/>
        <v>7.0819405934256013E+17</v>
      </c>
      <c r="Z387" s="25">
        <f t="shared" ca="1" si="170"/>
        <v>0.594382980475612</v>
      </c>
      <c r="AA387" s="26">
        <f t="shared" ca="1" si="171"/>
        <v>0.405617019524388</v>
      </c>
      <c r="AB387" s="27">
        <f t="shared" ca="1" si="172"/>
        <v>2.7504109225780015E-4</v>
      </c>
      <c r="AC387" s="27">
        <f t="shared" ca="1" si="173"/>
        <v>8.1418356433189996E-5</v>
      </c>
      <c r="AD387" s="27">
        <f t="shared" ca="1" si="174"/>
        <v>0</v>
      </c>
      <c r="AE387" s="27">
        <f t="shared" ca="1" si="175"/>
        <v>1.4469272950738256E-4</v>
      </c>
      <c r="AF387" s="27">
        <f t="shared" ca="1" si="176"/>
        <v>5.839314563055767E-5</v>
      </c>
      <c r="AG387" s="27">
        <f t="shared" ca="1" si="177"/>
        <v>0</v>
      </c>
      <c r="AH387" s="25">
        <f t="shared" ref="AH387:AH450" ca="1" si="194">IF(SUM(AB387:AD387) = 0, "", (AB387+AC387/2)/SUM(AB387:AD387))</f>
        <v>0.88579576620541434</v>
      </c>
      <c r="AI387" s="26">
        <f t="shared" ref="AI387:AI450" ca="1" si="195">IF(SUM(AB387:AD387)=0,"",(AD387+AC387/2)/SUM(AB387:AD387))</f>
        <v>0.1142042337945858</v>
      </c>
      <c r="AJ387" s="2"/>
    </row>
    <row r="388" spans="4:36" x14ac:dyDescent="0.25">
      <c r="D388" s="30">
        <f t="shared" si="189"/>
        <v>385</v>
      </c>
      <c r="E388" s="3">
        <f t="shared" si="178"/>
        <v>360</v>
      </c>
      <c r="F388" s="15">
        <f t="shared" si="179"/>
        <v>480</v>
      </c>
      <c r="G388">
        <f t="shared" si="180"/>
        <v>160.00000000000003</v>
      </c>
      <c r="H388" s="6">
        <f t="shared" si="181"/>
        <v>0.6</v>
      </c>
      <c r="I388" s="7">
        <f t="shared" si="182"/>
        <v>0.4</v>
      </c>
      <c r="J388" s="2">
        <f t="shared" si="183"/>
        <v>360</v>
      </c>
      <c r="K388" s="2">
        <f t="shared" si="184"/>
        <v>480</v>
      </c>
      <c r="L388" s="2">
        <f t="shared" si="185"/>
        <v>160.00000000000003</v>
      </c>
      <c r="M388" s="6">
        <f>(J388+K388/2)/SUM(J388:L388)</f>
        <v>0.6</v>
      </c>
      <c r="N388" s="7">
        <f t="shared" si="193"/>
        <v>0.4</v>
      </c>
      <c r="O388" s="2">
        <f t="shared" si="186"/>
        <v>360</v>
      </c>
      <c r="P388" s="2">
        <f t="shared" si="187"/>
        <v>480</v>
      </c>
      <c r="Q388" s="2">
        <f t="shared" si="188"/>
        <v>160.00000000000003</v>
      </c>
      <c r="R388" s="6">
        <f t="shared" ref="R388:R451" si="196">(O388+P388/2)/SUM(O388:Q388)</f>
        <v>0.6</v>
      </c>
      <c r="S388" s="7">
        <f t="shared" ref="S388:S451" si="197">(Q388+P388/2)/SUM(O388:Q388)</f>
        <v>0.4</v>
      </c>
      <c r="T388" s="2">
        <f t="shared" ref="T388:T451" ca="1" si="198">Z387^2*SUM(T387:V387)*(1-$B$12)+(W387/SUM(W387:Y387))*$B$16*(SUM(T387:V387)/1000)</f>
        <v>3.1163795738755804E+18</v>
      </c>
      <c r="U388" s="2">
        <f t="shared" ref="U388:U451" ca="1" si="199">Z387*AA387*SUM(T387:V387)*(1-$B$12)*2+(X387/SUM(W387:Y387))*$B$16*(SUM(T387:V387)/1000)</f>
        <v>4.115050876536106E+18</v>
      </c>
      <c r="V388" s="2">
        <f t="shared" ref="V388:V451" ca="1" si="200">AA387^2*SUM(T387:V387)*(1-$B$13)+(Y387/SUM(W387:Y387))*$B$16*(SUM(T387:V387)/1000)</f>
        <v>1.4020077761156385E+18</v>
      </c>
      <c r="W388" s="2">
        <f t="shared" ca="1" si="190"/>
        <v>2.2309326999128205E+18</v>
      </c>
      <c r="X388" s="2">
        <f t="shared" ca="1" si="191"/>
        <v>3.6664585564821294E+18</v>
      </c>
      <c r="Y388" s="2">
        <f t="shared" ca="1" si="192"/>
        <v>1.1566740265496051E+17</v>
      </c>
      <c r="Z388" s="6">
        <f t="shared" ref="Z388:Z451" ca="1" si="201">(T388+U388/2)/SUM(T388:V388)</f>
        <v>0.59928673564214074</v>
      </c>
      <c r="AA388" s="7">
        <f t="shared" ref="AA388:AA451" ca="1" si="202">(V388+U388/2)/SUM(T388:V388)</f>
        <v>0.40071326435785931</v>
      </c>
      <c r="AB388" s="2">
        <f t="shared" ref="AB388:AB451" ca="1" si="203">IF(AB387 &lt;= 0, 0, IF((AH387^2*SUM(AB387:AD387)*(1-$B$12)+((W387/SUM(W387:Y387))*$B$16-(AE387/SUM(AE387:AG387))*$B$17)*SUM(AB387:AD387)/1000) &lt;= 0, 0, (AH387^2*SUM(AB387:AD387)*(1-$B$12)+((W387/SUM(W387:Y387))*$B$16-(AE387/SUM(AE387:AG387))*$B$17)*SUM(AB387:AD387)/1000)))</f>
        <v>2.698964042993763E-4</v>
      </c>
      <c r="AC388" s="2">
        <f t="shared" ref="AC388:AC451" ca="1" si="204">IF(AC387 &lt;= 0, 0, IF((AH387*AI387*SUM(AB387:AD387)*(1-$B$12)*2+((X387/SUM(W387:Y387))*$B$16-(AF387/SUM(AE387:AG387))*$B$17)*SUM(AB387:AD387)/1000) &lt;= 0, 0, (AH387*AI387*SUM(AB387:AD387)*(1-$B$12)*2+((X387/SUM(W387:Y387))*$B$16-(AF387/SUM(AE387:AG387))*$B$17)*SUM(AB387:AD387)/1000)))</f>
        <v>7.6885360866040466E-5</v>
      </c>
      <c r="AD388" s="2">
        <f t="shared" ref="AD388:AD451" ca="1" si="205">IF(AD387 &lt;= 0, 0, IF((AI387^2*SUM(AB387:AD387)*(1-B397)+((Y387/SUM(W387:Y387))*$B$16-(AG387/SUM(AE387:AG387))*$B$17)*SUM(AB387:AD387)/1000) &lt;= 0, 0, (AI387^2*SUM(AB387:AD387)*(1-B397)+((Y387/SUM(W387:Y387))*$B$16-(AG387/SUM(AE387:AG387))*$B$17)*SUM(AB387:AD387)/1000)))</f>
        <v>0</v>
      </c>
      <c r="AE388" s="2">
        <f t="shared" ref="AE388:AE451" ca="1" si="206">IF(AB388 &lt;= 0, 0,RAND()*AB388)</f>
        <v>2.0785934108366496E-4</v>
      </c>
      <c r="AF388" s="2">
        <f t="shared" ref="AF388:AF451" ca="1" si="207">IF(AC388 &lt;= 0, 0,RAND()*AC388)</f>
        <v>2.618634815640943E-5</v>
      </c>
      <c r="AG388" s="2">
        <f t="shared" ref="AG388:AG451" ca="1" si="208">IF(AD388 &lt;= 0, 0,RAND()*AD388)</f>
        <v>0</v>
      </c>
      <c r="AH388" s="6">
        <f t="shared" ca="1" si="194"/>
        <v>0.8891444582886795</v>
      </c>
      <c r="AI388" s="7">
        <f t="shared" ca="1" si="195"/>
        <v>0.11085554171132057</v>
      </c>
      <c r="AJ388" s="2"/>
    </row>
    <row r="389" spans="4:36" x14ac:dyDescent="0.25">
      <c r="D389" s="29">
        <f t="shared" si="189"/>
        <v>386</v>
      </c>
      <c r="E389" s="3">
        <f t="shared" ref="E389:E452" si="209">$H388^2*((SUM($E388:$G388))+($B$16-$B$17)*SUM(E388:G388)/1000)</f>
        <v>360</v>
      </c>
      <c r="F389" s="15">
        <f t="shared" ref="F389:F452" si="210">$H388*$I388*2*(SUM($E388:$G388)+($B$16-$B$17)*SUM(E388:G388)/1000)</f>
        <v>480</v>
      </c>
      <c r="G389">
        <f t="shared" ref="G389:G452" si="211">$I388^2*(SUM(E388:G388)+($B$16-$B$17)*SUM(E388:G388)/1000)</f>
        <v>160.00000000000003</v>
      </c>
      <c r="H389" s="25">
        <f t="shared" ref="H389:H452" si="212">(E389+F389/2)/SUM(E389:G389)</f>
        <v>0.6</v>
      </c>
      <c r="I389" s="26">
        <f t="shared" ref="I389:I452" si="213">(G389+F389/2)/SUM(E389:G389)</f>
        <v>0.4</v>
      </c>
      <c r="J389" s="2">
        <f t="shared" ref="J389:J452" si="214">$M388^2*A$10*(SUM(J388:L388)+($B$16-$B$17)*SUM(J388:L388)/1000)</f>
        <v>360</v>
      </c>
      <c r="K389" s="2">
        <f t="shared" ref="K389:K452" si="215">$M388*$N388*B$10*2*(SUM(J388:L388)+($B$16-$B$17)*SUM(J388:L388)/1000)</f>
        <v>480</v>
      </c>
      <c r="L389" s="2">
        <f t="shared" ref="L389:L452" si="216">$N388^2*C$10*(SUM(J388:L388)+($B$16-$B$17)*SUM(J388:L388)/1000)</f>
        <v>160.00000000000003</v>
      </c>
      <c r="M389" s="25">
        <f>(J389+K389/2)/SUM(J389:L389)</f>
        <v>0.6</v>
      </c>
      <c r="N389" s="26">
        <f t="shared" si="193"/>
        <v>0.4</v>
      </c>
      <c r="O389" s="2">
        <f t="shared" ref="O389:O452" si="217">R388^2*(SUM(O388:Q388)+($B$16-$B$17)*SUM(O388:Q388)/1000)*(1-$B$12)</f>
        <v>360</v>
      </c>
      <c r="P389" s="2">
        <f t="shared" ref="P389:P452" si="218">R388*S388*2*(SUM(O388:Q388)+($B$16-$B$17)*SUM(O388:Q388)/1000)*(1-$B$12)</f>
        <v>480</v>
      </c>
      <c r="Q389" s="2">
        <f t="shared" ref="Q389:Q452" si="219">S388^2*(SUM(O388:Q388)+($B$16-$B$17)*SUM(O388:Q388)/1000)*(1-$B$13)</f>
        <v>160.00000000000003</v>
      </c>
      <c r="R389" s="25">
        <f t="shared" si="196"/>
        <v>0.6</v>
      </c>
      <c r="S389" s="26">
        <f t="shared" si="197"/>
        <v>0.4</v>
      </c>
      <c r="T389" s="27">
        <f t="shared" ca="1" si="198"/>
        <v>3.4209658293439754E+18</v>
      </c>
      <c r="U389" s="27">
        <f t="shared" ca="1" si="199"/>
        <v>4.6729280609547469E+18</v>
      </c>
      <c r="V389" s="27">
        <f t="shared" ca="1" si="200"/>
        <v>1.4028881588813358E+18</v>
      </c>
      <c r="W389" s="27">
        <f t="shared" ca="1" si="190"/>
        <v>2.3760968248345001E+18</v>
      </c>
      <c r="X389" s="27">
        <f t="shared" ca="1" si="191"/>
        <v>4.3766907347670932E+18</v>
      </c>
      <c r="Y389" s="27">
        <f t="shared" ca="1" si="192"/>
        <v>4.5997376714559021E+17</v>
      </c>
      <c r="Z389" s="25">
        <f t="shared" ca="1" si="201"/>
        <v>0.60625060467913339</v>
      </c>
      <c r="AA389" s="26">
        <f t="shared" ca="1" si="202"/>
        <v>0.39374939532086672</v>
      </c>
      <c r="AB389" s="27">
        <f t="shared" ca="1" si="203"/>
        <v>2.5622591202652115E-4</v>
      </c>
      <c r="AC389" s="27">
        <f t="shared" ca="1" si="204"/>
        <v>8.5627198381484686E-5</v>
      </c>
      <c r="AD389" s="27">
        <f t="shared" ca="1" si="205"/>
        <v>0</v>
      </c>
      <c r="AE389" s="27">
        <f t="shared" ca="1" si="206"/>
        <v>1.7006309058862552E-4</v>
      </c>
      <c r="AF389" s="27">
        <f t="shared" ca="1" si="207"/>
        <v>6.1139552597931944E-5</v>
      </c>
      <c r="AG389" s="27">
        <f t="shared" ca="1" si="208"/>
        <v>0</v>
      </c>
      <c r="AH389" s="25">
        <f t="shared" ca="1" si="194"/>
        <v>0.87476024676316733</v>
      </c>
      <c r="AI389" s="26">
        <f t="shared" ca="1" si="195"/>
        <v>0.12523975323683259</v>
      </c>
      <c r="AJ389" s="2"/>
    </row>
    <row r="390" spans="4:36" x14ac:dyDescent="0.25">
      <c r="D390" s="30">
        <f t="shared" si="189"/>
        <v>387</v>
      </c>
      <c r="E390" s="3">
        <f t="shared" si="209"/>
        <v>360</v>
      </c>
      <c r="F390" s="15">
        <f t="shared" si="210"/>
        <v>480</v>
      </c>
      <c r="G390">
        <f t="shared" si="211"/>
        <v>160.00000000000003</v>
      </c>
      <c r="H390" s="6">
        <f t="shared" si="212"/>
        <v>0.6</v>
      </c>
      <c r="I390" s="7">
        <f t="shared" si="213"/>
        <v>0.4</v>
      </c>
      <c r="J390" s="2">
        <f t="shared" si="214"/>
        <v>360</v>
      </c>
      <c r="K390" s="2">
        <f t="shared" si="215"/>
        <v>480</v>
      </c>
      <c r="L390" s="2">
        <f t="shared" si="216"/>
        <v>160.00000000000003</v>
      </c>
      <c r="M390" s="6">
        <f>(J390+K390/2)/SUM(J390:L390)</f>
        <v>0.6</v>
      </c>
      <c r="N390" s="7">
        <f t="shared" si="193"/>
        <v>0.4</v>
      </c>
      <c r="O390" s="2">
        <f t="shared" si="217"/>
        <v>360</v>
      </c>
      <c r="P390" s="2">
        <f t="shared" si="218"/>
        <v>480</v>
      </c>
      <c r="Q390" s="2">
        <f t="shared" si="219"/>
        <v>160.00000000000003</v>
      </c>
      <c r="R390" s="6">
        <f t="shared" si="196"/>
        <v>0.6</v>
      </c>
      <c r="S390" s="7">
        <f t="shared" si="197"/>
        <v>0.4</v>
      </c>
      <c r="T390" s="2">
        <f t="shared" ca="1" si="198"/>
        <v>3.8032974116550328E+18</v>
      </c>
      <c r="U390" s="2">
        <f t="shared" ca="1" si="199"/>
        <v>5.1102320961852129E+18</v>
      </c>
      <c r="V390" s="2">
        <f t="shared" ca="1" si="200"/>
        <v>1.5329307462578191E+18</v>
      </c>
      <c r="W390" s="2">
        <f t="shared" ca="1" si="190"/>
        <v>1.3594228526718477E+18</v>
      </c>
      <c r="X390" s="2">
        <f t="shared" ca="1" si="191"/>
        <v>1.2589846712942364E+18</v>
      </c>
      <c r="Y390" s="2">
        <f t="shared" ca="1" si="192"/>
        <v>3.61717593044328E+17</v>
      </c>
      <c r="Z390" s="6">
        <f t="shared" ca="1" si="201"/>
        <v>0.6086667928740056</v>
      </c>
      <c r="AA390" s="7">
        <f t="shared" ca="1" si="202"/>
        <v>0.39133320712599434</v>
      </c>
      <c r="AB390" s="2">
        <f t="shared" ca="1" si="203"/>
        <v>2.4770422952145974E-4</v>
      </c>
      <c r="AC390" s="2">
        <f t="shared" ca="1" si="204"/>
        <v>8.6606843278097447E-5</v>
      </c>
      <c r="AD390" s="2">
        <f t="shared" ca="1" si="205"/>
        <v>0</v>
      </c>
      <c r="AE390" s="2">
        <f t="shared" ca="1" si="206"/>
        <v>1.7461589485401869E-4</v>
      </c>
      <c r="AF390" s="2">
        <f t="shared" ca="1" si="207"/>
        <v>1.0779999167336038E-5</v>
      </c>
      <c r="AG390" s="2">
        <f t="shared" ca="1" si="208"/>
        <v>0</v>
      </c>
      <c r="AH390" s="6">
        <f t="shared" ca="1" si="194"/>
        <v>0.87046967581294521</v>
      </c>
      <c r="AI390" s="7">
        <f t="shared" ca="1" si="195"/>
        <v>0.12953032418705482</v>
      </c>
      <c r="AJ390" s="2"/>
    </row>
    <row r="391" spans="4:36" x14ac:dyDescent="0.25">
      <c r="D391" s="29">
        <f t="shared" si="189"/>
        <v>388</v>
      </c>
      <c r="E391" s="3">
        <f t="shared" si="209"/>
        <v>360</v>
      </c>
      <c r="F391" s="15">
        <f t="shared" si="210"/>
        <v>480</v>
      </c>
      <c r="G391">
        <f t="shared" si="211"/>
        <v>160.00000000000003</v>
      </c>
      <c r="H391" s="25">
        <f t="shared" si="212"/>
        <v>0.6</v>
      </c>
      <c r="I391" s="26">
        <f t="shared" si="213"/>
        <v>0.4</v>
      </c>
      <c r="J391" s="2">
        <f t="shared" si="214"/>
        <v>360</v>
      </c>
      <c r="K391" s="2">
        <f t="shared" si="215"/>
        <v>480</v>
      </c>
      <c r="L391" s="2">
        <f t="shared" si="216"/>
        <v>160.00000000000003</v>
      </c>
      <c r="M391" s="25">
        <f>(J391+K391/2)/SUM(J391:L391)</f>
        <v>0.6</v>
      </c>
      <c r="N391" s="26">
        <f t="shared" si="193"/>
        <v>0.4</v>
      </c>
      <c r="O391" s="2">
        <f t="shared" si="217"/>
        <v>360</v>
      </c>
      <c r="P391" s="2">
        <f t="shared" si="218"/>
        <v>480</v>
      </c>
      <c r="Q391" s="2">
        <f t="shared" si="219"/>
        <v>160.00000000000003</v>
      </c>
      <c r="R391" s="25">
        <f t="shared" si="196"/>
        <v>0.6</v>
      </c>
      <c r="S391" s="26">
        <f t="shared" si="197"/>
        <v>0.4</v>
      </c>
      <c r="T391" s="27">
        <f t="shared" ca="1" si="198"/>
        <v>4.3466840068438042E+18</v>
      </c>
      <c r="U391" s="27">
        <f t="shared" ca="1" si="199"/>
        <v>5.4178381783389604E+18</v>
      </c>
      <c r="V391" s="27">
        <f t="shared" ca="1" si="200"/>
        <v>1.7265840943251057E+18</v>
      </c>
      <c r="W391" s="27">
        <f t="shared" ca="1" si="190"/>
        <v>3.2541847053718743E+18</v>
      </c>
      <c r="X391" s="27">
        <f t="shared" ca="1" si="191"/>
        <v>6796776531424098</v>
      </c>
      <c r="Y391" s="27">
        <f t="shared" ca="1" si="192"/>
        <v>1.0959029268780065E+18</v>
      </c>
      <c r="Z391" s="25">
        <f t="shared" ca="1" si="201"/>
        <v>0.61400555563527992</v>
      </c>
      <c r="AA391" s="26">
        <f t="shared" ca="1" si="202"/>
        <v>0.38599444436472008</v>
      </c>
      <c r="AB391" s="27">
        <f t="shared" ca="1" si="203"/>
        <v>2.3707614277808394E-4</v>
      </c>
      <c r="AC391" s="27">
        <f t="shared" ca="1" si="204"/>
        <v>8.7568068085591079E-5</v>
      </c>
      <c r="AD391" s="27">
        <f t="shared" ca="1" si="205"/>
        <v>0</v>
      </c>
      <c r="AE391" s="27">
        <f t="shared" ca="1" si="206"/>
        <v>2.239909088589009E-4</v>
      </c>
      <c r="AF391" s="27">
        <f t="shared" ca="1" si="207"/>
        <v>5.8686461563881733E-5</v>
      </c>
      <c r="AG391" s="27">
        <f t="shared" ca="1" si="208"/>
        <v>0</v>
      </c>
      <c r="AH391" s="25">
        <f t="shared" ca="1" si="194"/>
        <v>0.86513225069896171</v>
      </c>
      <c r="AI391" s="26">
        <f t="shared" ca="1" si="195"/>
        <v>0.13486774930103831</v>
      </c>
      <c r="AJ391" s="2"/>
    </row>
    <row r="392" spans="4:36" x14ac:dyDescent="0.25">
      <c r="D392" s="30">
        <f t="shared" si="189"/>
        <v>389</v>
      </c>
      <c r="E392" s="3">
        <f t="shared" si="209"/>
        <v>360</v>
      </c>
      <c r="F392" s="15">
        <f t="shared" si="210"/>
        <v>480</v>
      </c>
      <c r="G392">
        <f t="shared" si="211"/>
        <v>160.00000000000003</v>
      </c>
      <c r="H392" s="6">
        <f t="shared" si="212"/>
        <v>0.6</v>
      </c>
      <c r="I392" s="7">
        <f t="shared" si="213"/>
        <v>0.4</v>
      </c>
      <c r="J392" s="2">
        <f t="shared" si="214"/>
        <v>360</v>
      </c>
      <c r="K392" s="2">
        <f t="shared" si="215"/>
        <v>480</v>
      </c>
      <c r="L392" s="2">
        <f t="shared" si="216"/>
        <v>160.00000000000003</v>
      </c>
      <c r="M392" s="6">
        <f>(J392+K392/2)/SUM(J392:L392)</f>
        <v>0.6</v>
      </c>
      <c r="N392" s="7">
        <f t="shared" si="193"/>
        <v>0.4</v>
      </c>
      <c r="O392" s="2">
        <f t="shared" si="217"/>
        <v>360</v>
      </c>
      <c r="P392" s="2">
        <f t="shared" si="218"/>
        <v>480</v>
      </c>
      <c r="Q392" s="2">
        <f t="shared" si="219"/>
        <v>160.00000000000003</v>
      </c>
      <c r="R392" s="6">
        <f t="shared" si="196"/>
        <v>0.6</v>
      </c>
      <c r="S392" s="7">
        <f t="shared" si="197"/>
        <v>0.4</v>
      </c>
      <c r="T392" s="2">
        <f t="shared" ca="1" si="198"/>
        <v>5.1904575437583073E+18</v>
      </c>
      <c r="U392" s="2">
        <f t="shared" ca="1" si="199"/>
        <v>5.4486398157069169E+18</v>
      </c>
      <c r="V392" s="2">
        <f t="shared" ca="1" si="200"/>
        <v>2.0011195479934321E+18</v>
      </c>
      <c r="W392" s="2">
        <f t="shared" ca="1" si="190"/>
        <v>8.4995133491310413E+17</v>
      </c>
      <c r="X392" s="2">
        <f t="shared" ca="1" si="191"/>
        <v>2.0575677516499306E+17</v>
      </c>
      <c r="Y392" s="2">
        <f t="shared" ca="1" si="192"/>
        <v>8.0170998177721808E+16</v>
      </c>
      <c r="Z392" s="6">
        <f t="shared" ca="1" si="201"/>
        <v>0.62615835705647316</v>
      </c>
      <c r="AA392" s="7">
        <f t="shared" ca="1" si="202"/>
        <v>0.3738416429435269</v>
      </c>
      <c r="AB392" s="2">
        <f t="shared" ca="1" si="203"/>
        <v>2.4150457557997899E-4</v>
      </c>
      <c r="AC392" s="2">
        <f t="shared" ca="1" si="204"/>
        <v>6.9068687653803606E-5</v>
      </c>
      <c r="AD392" s="2">
        <f t="shared" ca="1" si="205"/>
        <v>0</v>
      </c>
      <c r="AE392" s="2">
        <f t="shared" ca="1" si="206"/>
        <v>2.0053494958638073E-4</v>
      </c>
      <c r="AF392" s="2">
        <f t="shared" ca="1" si="207"/>
        <v>7.3297615469328439E-6</v>
      </c>
      <c r="AG392" s="2">
        <f t="shared" ca="1" si="208"/>
        <v>0</v>
      </c>
      <c r="AH392" s="6">
        <f t="shared" ca="1" si="194"/>
        <v>0.88880451759652523</v>
      </c>
      <c r="AI392" s="7">
        <f t="shared" ca="1" si="195"/>
        <v>0.11119548240347474</v>
      </c>
      <c r="AJ392" s="2"/>
    </row>
    <row r="393" spans="4:36" x14ac:dyDescent="0.25">
      <c r="D393" s="29">
        <f t="shared" ref="D393:D426" si="220">D392+1</f>
        <v>390</v>
      </c>
      <c r="E393" s="3">
        <f t="shared" si="209"/>
        <v>360</v>
      </c>
      <c r="F393" s="15">
        <f t="shared" si="210"/>
        <v>480</v>
      </c>
      <c r="G393">
        <f t="shared" si="211"/>
        <v>160.00000000000003</v>
      </c>
      <c r="H393" s="25">
        <f t="shared" si="212"/>
        <v>0.6</v>
      </c>
      <c r="I393" s="26">
        <f t="shared" si="213"/>
        <v>0.4</v>
      </c>
      <c r="J393" s="2">
        <f t="shared" si="214"/>
        <v>360</v>
      </c>
      <c r="K393" s="2">
        <f t="shared" si="215"/>
        <v>480</v>
      </c>
      <c r="L393" s="2">
        <f t="shared" si="216"/>
        <v>160.00000000000003</v>
      </c>
      <c r="M393" s="25">
        <f>(J393+K393/2)/SUM(J393:L393)</f>
        <v>0.6</v>
      </c>
      <c r="N393" s="26">
        <f t="shared" si="193"/>
        <v>0.4</v>
      </c>
      <c r="O393" s="2">
        <f t="shared" si="217"/>
        <v>360</v>
      </c>
      <c r="P393" s="2">
        <f t="shared" si="218"/>
        <v>480</v>
      </c>
      <c r="Q393" s="2">
        <f t="shared" si="219"/>
        <v>160.00000000000003</v>
      </c>
      <c r="R393" s="25">
        <f t="shared" si="196"/>
        <v>0.6</v>
      </c>
      <c r="S393" s="26">
        <f t="shared" si="197"/>
        <v>0.4</v>
      </c>
      <c r="T393" s="27">
        <f t="shared" ca="1" si="198"/>
        <v>5.9017414287902659E+18</v>
      </c>
      <c r="U393" s="27">
        <f t="shared" ca="1" si="199"/>
        <v>6.1467157445507062E+18</v>
      </c>
      <c r="V393" s="27">
        <f t="shared" ca="1" si="200"/>
        <v>1.8557814248635505E+18</v>
      </c>
      <c r="W393" s="27">
        <f t="shared" ref="W393:W426" ca="1" si="221">RAND()*T393</f>
        <v>1.8461934071037844E+18</v>
      </c>
      <c r="X393" s="27">
        <f t="shared" ref="X393:X426" ca="1" si="222">RAND()*U393</f>
        <v>2.4405491252280714E+18</v>
      </c>
      <c r="Y393" s="27">
        <f t="shared" ref="Y393:Y426" ca="1" si="223">RAND()*V393</f>
        <v>1.2435431618863555E+18</v>
      </c>
      <c r="Z393" s="25">
        <f t="shared" ca="1" si="201"/>
        <v>0.64549376347904364</v>
      </c>
      <c r="AA393" s="26">
        <f t="shared" ca="1" si="202"/>
        <v>0.35450623652095636</v>
      </c>
      <c r="AB393" s="27">
        <f t="shared" ca="1" si="203"/>
        <v>2.3862192011478837E-4</v>
      </c>
      <c r="AC393" s="27">
        <f t="shared" ca="1" si="204"/>
        <v>6.5919236213796817E-5</v>
      </c>
      <c r="AD393" s="27">
        <f t="shared" ca="1" si="205"/>
        <v>0</v>
      </c>
      <c r="AE393" s="27">
        <f t="shared" ca="1" si="206"/>
        <v>8.7159888779703585E-5</v>
      </c>
      <c r="AF393" s="27">
        <f t="shared" ca="1" si="207"/>
        <v>5.8543843920028938E-6</v>
      </c>
      <c r="AG393" s="27">
        <f t="shared" ca="1" si="208"/>
        <v>0</v>
      </c>
      <c r="AH393" s="25">
        <f t="shared" ca="1" si="194"/>
        <v>0.89177286083679097</v>
      </c>
      <c r="AI393" s="26">
        <f t="shared" ca="1" si="195"/>
        <v>0.1082271391632091</v>
      </c>
      <c r="AJ393" s="2"/>
    </row>
    <row r="394" spans="4:36" x14ac:dyDescent="0.25">
      <c r="D394" s="30">
        <f t="shared" si="220"/>
        <v>391</v>
      </c>
      <c r="E394" s="3">
        <f t="shared" si="209"/>
        <v>360</v>
      </c>
      <c r="F394" s="15">
        <f t="shared" si="210"/>
        <v>480</v>
      </c>
      <c r="G394">
        <f t="shared" si="211"/>
        <v>160.00000000000003</v>
      </c>
      <c r="H394" s="6">
        <f t="shared" si="212"/>
        <v>0.6</v>
      </c>
      <c r="I394" s="7">
        <f t="shared" si="213"/>
        <v>0.4</v>
      </c>
      <c r="J394" s="2">
        <f t="shared" si="214"/>
        <v>360</v>
      </c>
      <c r="K394" s="2">
        <f t="shared" si="215"/>
        <v>480</v>
      </c>
      <c r="L394" s="2">
        <f t="shared" si="216"/>
        <v>160.00000000000003</v>
      </c>
      <c r="M394" s="6">
        <f>(J394+K394/2)/SUM(J394:L394)</f>
        <v>0.6</v>
      </c>
      <c r="N394" s="7">
        <f t="shared" si="193"/>
        <v>0.4</v>
      </c>
      <c r="O394" s="2">
        <f t="shared" si="217"/>
        <v>360</v>
      </c>
      <c r="P394" s="2">
        <f t="shared" si="218"/>
        <v>480</v>
      </c>
      <c r="Q394" s="2">
        <f t="shared" si="219"/>
        <v>160.00000000000003</v>
      </c>
      <c r="R394" s="6">
        <f t="shared" si="196"/>
        <v>0.6</v>
      </c>
      <c r="S394" s="7">
        <f t="shared" si="197"/>
        <v>0.4</v>
      </c>
      <c r="T394" s="2">
        <f t="shared" ca="1" si="198"/>
        <v>6.2575403817657047E+18</v>
      </c>
      <c r="U394" s="2">
        <f t="shared" ca="1" si="199"/>
        <v>6.9770599610216151E+18</v>
      </c>
      <c r="V394" s="2">
        <f t="shared" ca="1" si="200"/>
        <v>2.060062115237654E+18</v>
      </c>
      <c r="W394" s="2">
        <f t="shared" ca="1" si="221"/>
        <v>3.1422900862013025E+18</v>
      </c>
      <c r="X394" s="2">
        <f t="shared" ca="1" si="222"/>
        <v>4.455348663463489E+18</v>
      </c>
      <c r="Y394" s="2">
        <f t="shared" ca="1" si="223"/>
        <v>1.4077789924365084E+18</v>
      </c>
      <c r="Z394" s="6">
        <f t="shared" ca="1" si="201"/>
        <v>0.63722036292228434</v>
      </c>
      <c r="AA394" s="7">
        <f t="shared" ca="1" si="202"/>
        <v>0.3627796370777156</v>
      </c>
      <c r="AB394" s="2">
        <f t="shared" ca="1" si="203"/>
        <v>2.2381833059813644E-4</v>
      </c>
      <c r="AC394" s="2">
        <f t="shared" ca="1" si="204"/>
        <v>7.0307770928672371E-5</v>
      </c>
      <c r="AD394" s="2">
        <f t="shared" ca="1" si="205"/>
        <v>0</v>
      </c>
      <c r="AE394" s="2">
        <f t="shared" ca="1" si="206"/>
        <v>2.1526920944187332E-5</v>
      </c>
      <c r="AF394" s="2">
        <f t="shared" ca="1" si="207"/>
        <v>2.856654580014521E-5</v>
      </c>
      <c r="AG394" s="2">
        <f t="shared" ca="1" si="208"/>
        <v>0</v>
      </c>
      <c r="AH394" s="6">
        <f t="shared" ca="1" si="194"/>
        <v>0.88048022504003431</v>
      </c>
      <c r="AI394" s="7">
        <f t="shared" ca="1" si="195"/>
        <v>0.11951977495996562</v>
      </c>
      <c r="AJ394" s="2"/>
    </row>
    <row r="395" spans="4:36" x14ac:dyDescent="0.25">
      <c r="D395" s="29">
        <f t="shared" si="220"/>
        <v>392</v>
      </c>
      <c r="E395" s="3">
        <f t="shared" si="209"/>
        <v>360</v>
      </c>
      <c r="F395" s="15">
        <f t="shared" si="210"/>
        <v>480</v>
      </c>
      <c r="G395">
        <f t="shared" si="211"/>
        <v>160.00000000000003</v>
      </c>
      <c r="H395" s="25">
        <f t="shared" si="212"/>
        <v>0.6</v>
      </c>
      <c r="I395" s="26">
        <f t="shared" si="213"/>
        <v>0.4</v>
      </c>
      <c r="J395" s="2">
        <f t="shared" si="214"/>
        <v>360</v>
      </c>
      <c r="K395" s="2">
        <f t="shared" si="215"/>
        <v>480</v>
      </c>
      <c r="L395" s="2">
        <f t="shared" si="216"/>
        <v>160.00000000000003</v>
      </c>
      <c r="M395" s="25">
        <f>(J395+K395/2)/SUM(J395:L395)</f>
        <v>0.6</v>
      </c>
      <c r="N395" s="26">
        <f t="shared" si="193"/>
        <v>0.4</v>
      </c>
      <c r="O395" s="2">
        <f t="shared" si="217"/>
        <v>360</v>
      </c>
      <c r="P395" s="2">
        <f t="shared" si="218"/>
        <v>480</v>
      </c>
      <c r="Q395" s="2">
        <f t="shared" si="219"/>
        <v>160.00000000000003</v>
      </c>
      <c r="R395" s="25">
        <f t="shared" si="196"/>
        <v>0.6</v>
      </c>
      <c r="S395" s="26">
        <f t="shared" si="197"/>
        <v>0.4</v>
      </c>
      <c r="T395" s="27">
        <f t="shared" ca="1" si="198"/>
        <v>6.7440761901567416E+18</v>
      </c>
      <c r="U395" s="27">
        <f t="shared" ca="1" si="199"/>
        <v>7.8280412762854482E+18</v>
      </c>
      <c r="V395" s="27">
        <f t="shared" ca="1" si="200"/>
        <v>2.2520112373852826E+18</v>
      </c>
      <c r="W395" s="27">
        <f t="shared" ca="1" si="221"/>
        <v>4.7684044571838556E+18</v>
      </c>
      <c r="X395" s="27">
        <f t="shared" ca="1" si="222"/>
        <v>2.7851033068943688E+18</v>
      </c>
      <c r="Y395" s="27">
        <f t="shared" ca="1" si="223"/>
        <v>1.7444768439189123E+18</v>
      </c>
      <c r="Z395" s="25">
        <f t="shared" ca="1" si="201"/>
        <v>0.63350067132301235</v>
      </c>
      <c r="AA395" s="26">
        <f t="shared" ca="1" si="202"/>
        <v>0.36649932867698765</v>
      </c>
      <c r="AB395" s="27">
        <f t="shared" ca="1" si="203"/>
        <v>2.2564332308762442E-4</v>
      </c>
      <c r="AC395" s="27">
        <f t="shared" ca="1" si="204"/>
        <v>5.9683244605976618E-5</v>
      </c>
      <c r="AD395" s="27">
        <f t="shared" ca="1" si="205"/>
        <v>0</v>
      </c>
      <c r="AE395" s="27">
        <f t="shared" ca="1" si="206"/>
        <v>1.6797405883985034E-5</v>
      </c>
      <c r="AF395" s="27">
        <f t="shared" ca="1" si="207"/>
        <v>6.6781991837775508E-6</v>
      </c>
      <c r="AG395" s="27">
        <f t="shared" ca="1" si="208"/>
        <v>0</v>
      </c>
      <c r="AH395" s="25">
        <f t="shared" ca="1" si="194"/>
        <v>0.89541239519260674</v>
      </c>
      <c r="AI395" s="26">
        <f t="shared" ca="1" si="195"/>
        <v>0.10458760480739335</v>
      </c>
      <c r="AJ395" s="2"/>
    </row>
    <row r="396" spans="4:36" x14ac:dyDescent="0.25">
      <c r="D396" s="30">
        <f t="shared" si="220"/>
        <v>393</v>
      </c>
      <c r="E396" s="3">
        <f t="shared" si="209"/>
        <v>360</v>
      </c>
      <c r="F396" s="15">
        <f t="shared" si="210"/>
        <v>480</v>
      </c>
      <c r="G396">
        <f t="shared" si="211"/>
        <v>160.00000000000003</v>
      </c>
      <c r="H396" s="6">
        <f t="shared" si="212"/>
        <v>0.6</v>
      </c>
      <c r="I396" s="7">
        <f t="shared" si="213"/>
        <v>0.4</v>
      </c>
      <c r="J396" s="2">
        <f t="shared" si="214"/>
        <v>360</v>
      </c>
      <c r="K396" s="2">
        <f t="shared" si="215"/>
        <v>480</v>
      </c>
      <c r="L396" s="2">
        <f t="shared" si="216"/>
        <v>160.00000000000003</v>
      </c>
      <c r="M396" s="6">
        <f>(J396+K396/2)/SUM(J396:L396)</f>
        <v>0.6</v>
      </c>
      <c r="N396" s="7">
        <f t="shared" si="193"/>
        <v>0.4</v>
      </c>
      <c r="O396" s="2">
        <f t="shared" si="217"/>
        <v>360</v>
      </c>
      <c r="P396" s="2">
        <f t="shared" si="218"/>
        <v>480</v>
      </c>
      <c r="Q396" s="2">
        <f t="shared" si="219"/>
        <v>160.00000000000003</v>
      </c>
      <c r="R396" s="6">
        <f t="shared" si="196"/>
        <v>0.6</v>
      </c>
      <c r="S396" s="7">
        <f t="shared" si="197"/>
        <v>0.4</v>
      </c>
      <c r="T396" s="2">
        <f t="shared" ca="1" si="198"/>
        <v>7.6147248223162716E+18</v>
      </c>
      <c r="U396" s="2">
        <f t="shared" ca="1" si="199"/>
        <v>8.3163179016615342E+18</v>
      </c>
      <c r="V396" s="2">
        <f t="shared" ca="1" si="200"/>
        <v>2.5754988502324132E+18</v>
      </c>
      <c r="W396" s="2">
        <f t="shared" ca="1" si="221"/>
        <v>3.0635619602101596E+18</v>
      </c>
      <c r="X396" s="2">
        <f t="shared" ca="1" si="222"/>
        <v>7.0694628149511117E+18</v>
      </c>
      <c r="Y396" s="2">
        <f t="shared" ca="1" si="223"/>
        <v>9.9602997596103552E+16</v>
      </c>
      <c r="Z396" s="6">
        <f t="shared" ca="1" si="201"/>
        <v>0.6361471550985589</v>
      </c>
      <c r="AA396" s="7">
        <f t="shared" ca="1" si="202"/>
        <v>0.36385284490144099</v>
      </c>
      <c r="AB396" s="2">
        <f t="shared" ca="1" si="203"/>
        <v>2.2298129658634186E-4</v>
      </c>
      <c r="AC396" s="2">
        <f t="shared" ca="1" si="204"/>
        <v>5.3870944086214246E-5</v>
      </c>
      <c r="AD396" s="2">
        <f t="shared" ca="1" si="205"/>
        <v>0</v>
      </c>
      <c r="AE396" s="2">
        <f t="shared" ca="1" si="206"/>
        <v>4.5567477627458179E-5</v>
      </c>
      <c r="AF396" s="2">
        <f t="shared" ca="1" si="207"/>
        <v>4.7579940052870412E-5</v>
      </c>
      <c r="AG396" s="2">
        <f t="shared" ca="1" si="208"/>
        <v>0</v>
      </c>
      <c r="AH396" s="6">
        <f t="shared" ca="1" si="194"/>
        <v>0.90270813059821042</v>
      </c>
      <c r="AI396" s="7">
        <f t="shared" ca="1" si="195"/>
        <v>9.7291869401789494E-2</v>
      </c>
      <c r="AJ396" s="2"/>
    </row>
    <row r="397" spans="4:36" x14ac:dyDescent="0.25">
      <c r="D397" s="29">
        <f t="shared" si="220"/>
        <v>394</v>
      </c>
      <c r="E397" s="3">
        <f t="shared" si="209"/>
        <v>360</v>
      </c>
      <c r="F397" s="15">
        <f t="shared" si="210"/>
        <v>480</v>
      </c>
      <c r="G397">
        <f t="shared" si="211"/>
        <v>160.00000000000003</v>
      </c>
      <c r="H397" s="25">
        <f t="shared" si="212"/>
        <v>0.6</v>
      </c>
      <c r="I397" s="26">
        <f t="shared" si="213"/>
        <v>0.4</v>
      </c>
      <c r="J397" s="2">
        <f t="shared" si="214"/>
        <v>360</v>
      </c>
      <c r="K397" s="2">
        <f t="shared" si="215"/>
        <v>480</v>
      </c>
      <c r="L397" s="2">
        <f t="shared" si="216"/>
        <v>160.00000000000003</v>
      </c>
      <c r="M397" s="25">
        <f>(J397+K397/2)/SUM(J397:L397)</f>
        <v>0.6</v>
      </c>
      <c r="N397" s="26">
        <f t="shared" si="193"/>
        <v>0.4</v>
      </c>
      <c r="O397" s="2">
        <f t="shared" si="217"/>
        <v>360</v>
      </c>
      <c r="P397" s="2">
        <f t="shared" si="218"/>
        <v>480</v>
      </c>
      <c r="Q397" s="2">
        <f t="shared" si="219"/>
        <v>160.00000000000003</v>
      </c>
      <c r="R397" s="25">
        <f t="shared" si="196"/>
        <v>0.6</v>
      </c>
      <c r="S397" s="26">
        <f t="shared" si="197"/>
        <v>0.4</v>
      </c>
      <c r="T397" s="27">
        <f t="shared" ca="1" si="198"/>
        <v>8.0433566767503841E+18</v>
      </c>
      <c r="U397" s="27">
        <f t="shared" ca="1" si="199"/>
        <v>9.8457644932111995E+18</v>
      </c>
      <c r="V397" s="27">
        <f t="shared" ca="1" si="200"/>
        <v>2.4680745616696556E+18</v>
      </c>
      <c r="W397" s="27">
        <f t="shared" ca="1" si="221"/>
        <v>1.1252432608378623E+18</v>
      </c>
      <c r="X397" s="27">
        <f t="shared" ca="1" si="222"/>
        <v>2.4810194260200787E+17</v>
      </c>
      <c r="Y397" s="27">
        <f t="shared" ca="1" si="223"/>
        <v>2.2689556403138289E+18</v>
      </c>
      <c r="Z397" s="25">
        <f t="shared" ca="1" si="201"/>
        <v>0.6369363980329027</v>
      </c>
      <c r="AA397" s="26">
        <f t="shared" ca="1" si="202"/>
        <v>0.36306360196709725</v>
      </c>
      <c r="AB397" s="27">
        <f t="shared" ca="1" si="203"/>
        <v>2.2034707972140984E-4</v>
      </c>
      <c r="AC397" s="27">
        <f t="shared" ca="1" si="204"/>
        <v>5.3615074342693257E-5</v>
      </c>
      <c r="AD397" s="27">
        <f t="shared" ca="1" si="205"/>
        <v>0</v>
      </c>
      <c r="AE397" s="27">
        <f t="shared" ca="1" si="206"/>
        <v>1.0483123864848514E-4</v>
      </c>
      <c r="AF397" s="27">
        <f t="shared" ca="1" si="207"/>
        <v>4.1269110665700806E-5</v>
      </c>
      <c r="AG397" s="27">
        <f t="shared" ca="1" si="208"/>
        <v>0</v>
      </c>
      <c r="AH397" s="25">
        <f t="shared" ca="1" si="194"/>
        <v>0.90214875750657852</v>
      </c>
      <c r="AI397" s="26">
        <f t="shared" ca="1" si="195"/>
        <v>9.7851242493421406E-2</v>
      </c>
      <c r="AJ397" s="2"/>
    </row>
    <row r="398" spans="4:36" x14ac:dyDescent="0.25">
      <c r="D398" s="30">
        <f t="shared" si="220"/>
        <v>395</v>
      </c>
      <c r="E398" s="3">
        <f t="shared" si="209"/>
        <v>360</v>
      </c>
      <c r="F398" s="15">
        <f t="shared" si="210"/>
        <v>480</v>
      </c>
      <c r="G398">
        <f t="shared" si="211"/>
        <v>160.00000000000003</v>
      </c>
      <c r="H398" s="6">
        <f t="shared" si="212"/>
        <v>0.6</v>
      </c>
      <c r="I398" s="7">
        <f t="shared" si="213"/>
        <v>0.4</v>
      </c>
      <c r="J398" s="2">
        <f t="shared" si="214"/>
        <v>360</v>
      </c>
      <c r="K398" s="2">
        <f t="shared" si="215"/>
        <v>480</v>
      </c>
      <c r="L398" s="2">
        <f t="shared" si="216"/>
        <v>160.00000000000003</v>
      </c>
      <c r="M398" s="6">
        <f>(J398+K398/2)/SUM(J398:L398)</f>
        <v>0.6</v>
      </c>
      <c r="N398" s="7">
        <f t="shared" si="193"/>
        <v>0.4</v>
      </c>
      <c r="O398" s="2">
        <f t="shared" si="217"/>
        <v>360</v>
      </c>
      <c r="P398" s="2">
        <f t="shared" si="218"/>
        <v>480</v>
      </c>
      <c r="Q398" s="2">
        <f t="shared" si="219"/>
        <v>160.00000000000003</v>
      </c>
      <c r="R398" s="6">
        <f t="shared" si="196"/>
        <v>0.6</v>
      </c>
      <c r="S398" s="7">
        <f t="shared" si="197"/>
        <v>0.4</v>
      </c>
      <c r="T398" s="2">
        <f t="shared" ca="1" si="198"/>
        <v>8.887579600167166E+18</v>
      </c>
      <c r="U398" s="2">
        <f t="shared" ca="1" si="199"/>
        <v>9.5538055540235633E+18</v>
      </c>
      <c r="V398" s="2">
        <f t="shared" ca="1" si="200"/>
        <v>3.9515301506036316E+18</v>
      </c>
      <c r="W398" s="2">
        <f t="shared" ca="1" si="221"/>
        <v>5.0567711320582431E+18</v>
      </c>
      <c r="X398" s="2">
        <f t="shared" ca="1" si="222"/>
        <v>7.6068273614734572E+18</v>
      </c>
      <c r="Y398" s="2">
        <f t="shared" ca="1" si="223"/>
        <v>3.5324297731671793E+18</v>
      </c>
      <c r="Z398" s="6">
        <f t="shared" ca="1" si="201"/>
        <v>0.61021453398045755</v>
      </c>
      <c r="AA398" s="7">
        <f t="shared" ca="1" si="202"/>
        <v>0.38978546601954239</v>
      </c>
      <c r="AB398" s="2">
        <f t="shared" ca="1" si="203"/>
        <v>2.117763691654903E-4</v>
      </c>
      <c r="AC398" s="2">
        <f t="shared" ca="1" si="204"/>
        <v>4.2496279557759985E-5</v>
      </c>
      <c r="AD398" s="2">
        <f t="shared" ca="1" si="205"/>
        <v>0</v>
      </c>
      <c r="AE398" s="2">
        <f t="shared" ca="1" si="206"/>
        <v>1.8436241558491385E-4</v>
      </c>
      <c r="AF398" s="2">
        <f t="shared" ca="1" si="207"/>
        <v>1.2954190256098491E-6</v>
      </c>
      <c r="AG398" s="2">
        <f t="shared" ca="1" si="208"/>
        <v>0</v>
      </c>
      <c r="AH398" s="6">
        <f t="shared" ca="1" si="194"/>
        <v>0.91643560608830399</v>
      </c>
      <c r="AI398" s="7">
        <f t="shared" ca="1" si="195"/>
        <v>8.3564393911695997E-2</v>
      </c>
      <c r="AJ398" s="2"/>
    </row>
    <row r="399" spans="4:36" x14ac:dyDescent="0.25">
      <c r="D399" s="29">
        <f t="shared" si="220"/>
        <v>396</v>
      </c>
      <c r="E399" s="3">
        <f t="shared" si="209"/>
        <v>360</v>
      </c>
      <c r="F399" s="15">
        <f t="shared" si="210"/>
        <v>480</v>
      </c>
      <c r="G399">
        <f t="shared" si="211"/>
        <v>160.00000000000003</v>
      </c>
      <c r="H399" s="25">
        <f t="shared" si="212"/>
        <v>0.6</v>
      </c>
      <c r="I399" s="26">
        <f t="shared" si="213"/>
        <v>0.4</v>
      </c>
      <c r="J399" s="2">
        <f t="shared" si="214"/>
        <v>360</v>
      </c>
      <c r="K399" s="2">
        <f t="shared" si="215"/>
        <v>480</v>
      </c>
      <c r="L399" s="2">
        <f t="shared" si="216"/>
        <v>160.00000000000003</v>
      </c>
      <c r="M399" s="25">
        <f>(J399+K399/2)/SUM(J399:L399)</f>
        <v>0.6</v>
      </c>
      <c r="N399" s="26">
        <f t="shared" si="193"/>
        <v>0.4</v>
      </c>
      <c r="O399" s="2">
        <f t="shared" si="217"/>
        <v>360</v>
      </c>
      <c r="P399" s="2">
        <f t="shared" si="218"/>
        <v>480</v>
      </c>
      <c r="Q399" s="2">
        <f t="shared" si="219"/>
        <v>160.00000000000003</v>
      </c>
      <c r="R399" s="25">
        <f t="shared" si="196"/>
        <v>0.6</v>
      </c>
      <c r="S399" s="26">
        <f t="shared" si="197"/>
        <v>0.4</v>
      </c>
      <c r="T399" s="27">
        <f t="shared" ca="1" si="198"/>
        <v>9.0374238716276193E+18</v>
      </c>
      <c r="U399" s="27">
        <f t="shared" ca="1" si="199"/>
        <v>1.1704166675509453E+19</v>
      </c>
      <c r="V399" s="27">
        <f t="shared" ca="1" si="200"/>
        <v>3.890616288136724E+18</v>
      </c>
      <c r="W399" s="27">
        <f t="shared" ca="1" si="221"/>
        <v>6.1862801813749824E+17</v>
      </c>
      <c r="X399" s="27">
        <f t="shared" ca="1" si="222"/>
        <v>8.2982278964478454E+18</v>
      </c>
      <c r="Y399" s="27">
        <f t="shared" ca="1" si="223"/>
        <v>1.4992658566255088E+17</v>
      </c>
      <c r="Z399" s="25">
        <f t="shared" ca="1" si="201"/>
        <v>0.6044731318210711</v>
      </c>
      <c r="AA399" s="26">
        <f t="shared" ca="1" si="202"/>
        <v>0.3955268681789289</v>
      </c>
      <c r="AB399" s="27">
        <f t="shared" ca="1" si="203"/>
        <v>1.9624108450992807E-4</v>
      </c>
      <c r="AC399" s="27">
        <f t="shared" ca="1" si="204"/>
        <v>5.071017049176496E-5</v>
      </c>
      <c r="AD399" s="27">
        <f t="shared" ca="1" si="205"/>
        <v>0</v>
      </c>
      <c r="AE399" s="27">
        <f t="shared" ca="1" si="206"/>
        <v>6.2506586071221028E-5</v>
      </c>
      <c r="AF399" s="27">
        <f t="shared" ca="1" si="207"/>
        <v>2.5235083538038901E-5</v>
      </c>
      <c r="AG399" s="27">
        <f t="shared" ca="1" si="208"/>
        <v>0</v>
      </c>
      <c r="AH399" s="25">
        <f t="shared" ca="1" si="194"/>
        <v>0.89732757079647707</v>
      </c>
      <c r="AI399" s="26">
        <f t="shared" ca="1" si="195"/>
        <v>0.10267242920352299</v>
      </c>
      <c r="AJ399" s="2"/>
    </row>
    <row r="400" spans="4:36" x14ac:dyDescent="0.25">
      <c r="D400" s="30">
        <f t="shared" si="220"/>
        <v>397</v>
      </c>
      <c r="E400" s="3">
        <f t="shared" si="209"/>
        <v>360</v>
      </c>
      <c r="F400" s="15">
        <f t="shared" si="210"/>
        <v>480</v>
      </c>
      <c r="G400">
        <f t="shared" si="211"/>
        <v>160.00000000000003</v>
      </c>
      <c r="H400" s="6">
        <f t="shared" si="212"/>
        <v>0.6</v>
      </c>
      <c r="I400" s="7">
        <f t="shared" si="213"/>
        <v>0.4</v>
      </c>
      <c r="J400" s="2">
        <f t="shared" si="214"/>
        <v>360</v>
      </c>
      <c r="K400" s="2">
        <f t="shared" si="215"/>
        <v>480</v>
      </c>
      <c r="L400" s="2">
        <f t="shared" si="216"/>
        <v>160.00000000000003</v>
      </c>
      <c r="M400" s="6">
        <f>(J400+K400/2)/SUM(J400:L400)</f>
        <v>0.6</v>
      </c>
      <c r="N400" s="7">
        <f t="shared" si="193"/>
        <v>0.4</v>
      </c>
      <c r="O400" s="2">
        <f t="shared" si="217"/>
        <v>360</v>
      </c>
      <c r="P400" s="2">
        <f t="shared" si="218"/>
        <v>480</v>
      </c>
      <c r="Q400" s="2">
        <f t="shared" si="219"/>
        <v>160.00000000000003</v>
      </c>
      <c r="R400" s="6">
        <f t="shared" si="196"/>
        <v>0.6</v>
      </c>
      <c r="S400" s="7">
        <f t="shared" si="197"/>
        <v>0.4</v>
      </c>
      <c r="T400" s="2">
        <f t="shared" ca="1" si="198"/>
        <v>9.1683729947901962E+18</v>
      </c>
      <c r="U400" s="2">
        <f t="shared" ca="1" si="199"/>
        <v>1.4032823706084762E+19</v>
      </c>
      <c r="V400" s="2">
        <f t="shared" ca="1" si="200"/>
        <v>3.8942308179262218E+18</v>
      </c>
      <c r="W400" s="2">
        <f t="shared" ca="1" si="221"/>
        <v>1.573848465297118E+18</v>
      </c>
      <c r="X400" s="2">
        <f t="shared" ca="1" si="222"/>
        <v>1.3851979914879238E+19</v>
      </c>
      <c r="Y400" s="2">
        <f t="shared" ca="1" si="223"/>
        <v>1.5475874196819488E+17</v>
      </c>
      <c r="Z400" s="6">
        <f t="shared" ca="1" si="201"/>
        <v>0.59732531758733665</v>
      </c>
      <c r="AA400" s="7">
        <f t="shared" ca="1" si="202"/>
        <v>0.4026746824126633</v>
      </c>
      <c r="AB400" s="2">
        <f t="shared" ca="1" si="203"/>
        <v>1.8293666071760603E-4</v>
      </c>
      <c r="AC400" s="2">
        <f t="shared" ca="1" si="204"/>
        <v>6.1002972205297234E-5</v>
      </c>
      <c r="AD400" s="2">
        <f t="shared" ca="1" si="205"/>
        <v>0</v>
      </c>
      <c r="AE400" s="2">
        <f t="shared" ca="1" si="206"/>
        <v>6.8435445266738212E-5</v>
      </c>
      <c r="AF400" s="2">
        <f t="shared" ca="1" si="207"/>
        <v>4.668133677156562E-5</v>
      </c>
      <c r="AG400" s="2">
        <f t="shared" ca="1" si="208"/>
        <v>0</v>
      </c>
      <c r="AH400" s="6">
        <f t="shared" ca="1" si="194"/>
        <v>0.87496297449833194</v>
      </c>
      <c r="AI400" s="7">
        <f t="shared" ca="1" si="195"/>
        <v>0.12503702550166812</v>
      </c>
      <c r="AJ400" s="2"/>
    </row>
    <row r="401" spans="4:36" x14ac:dyDescent="0.25">
      <c r="D401" s="29">
        <f t="shared" si="220"/>
        <v>398</v>
      </c>
      <c r="E401" s="3">
        <f t="shared" si="209"/>
        <v>360</v>
      </c>
      <c r="F401" s="15">
        <f t="shared" si="210"/>
        <v>480</v>
      </c>
      <c r="G401">
        <f t="shared" si="211"/>
        <v>160.00000000000003</v>
      </c>
      <c r="H401" s="25">
        <f t="shared" si="212"/>
        <v>0.6</v>
      </c>
      <c r="I401" s="26">
        <f t="shared" si="213"/>
        <v>0.4</v>
      </c>
      <c r="J401" s="2">
        <f t="shared" si="214"/>
        <v>360</v>
      </c>
      <c r="K401" s="2">
        <f t="shared" si="215"/>
        <v>480</v>
      </c>
      <c r="L401" s="2">
        <f t="shared" si="216"/>
        <v>160.00000000000003</v>
      </c>
      <c r="M401" s="25">
        <f>(J401+K401/2)/SUM(J401:L401)</f>
        <v>0.6</v>
      </c>
      <c r="N401" s="26">
        <f t="shared" si="193"/>
        <v>0.4</v>
      </c>
      <c r="O401" s="2">
        <f t="shared" si="217"/>
        <v>360</v>
      </c>
      <c r="P401" s="2">
        <f t="shared" si="218"/>
        <v>480</v>
      </c>
      <c r="Q401" s="2">
        <f t="shared" si="219"/>
        <v>160.00000000000003</v>
      </c>
      <c r="R401" s="25">
        <f t="shared" si="196"/>
        <v>0.6</v>
      </c>
      <c r="S401" s="26">
        <f t="shared" si="197"/>
        <v>0.4</v>
      </c>
      <c r="T401" s="27">
        <f t="shared" ca="1" si="198"/>
        <v>9.9412819422706094E+18</v>
      </c>
      <c r="U401" s="27">
        <f t="shared" ca="1" si="199"/>
        <v>1.5443335429504633E+19</v>
      </c>
      <c r="V401" s="27">
        <f t="shared" ca="1" si="200"/>
        <v>4.4203528989060506E+18</v>
      </c>
      <c r="W401" s="27">
        <f t="shared" ca="1" si="221"/>
        <v>1.4455680918521044E+18</v>
      </c>
      <c r="X401" s="27">
        <f t="shared" ca="1" si="222"/>
        <v>4.0650589295634214E+17</v>
      </c>
      <c r="Y401" s="27">
        <f t="shared" ca="1" si="223"/>
        <v>1.9408563256298796E+18</v>
      </c>
      <c r="Z401" s="25">
        <f t="shared" ca="1" si="201"/>
        <v>0.5926175901741364</v>
      </c>
      <c r="AA401" s="26">
        <f t="shared" ca="1" si="202"/>
        <v>0.40738240982586355</v>
      </c>
      <c r="AB401" s="27">
        <f t="shared" ca="1" si="203"/>
        <v>1.7471269638404883E-4</v>
      </c>
      <c r="AC401" s="27">
        <f t="shared" ca="1" si="204"/>
        <v>6.5170821262779545E-5</v>
      </c>
      <c r="AD401" s="27">
        <f t="shared" ca="1" si="205"/>
        <v>0</v>
      </c>
      <c r="AE401" s="27">
        <f t="shared" ca="1" si="206"/>
        <v>7.070360222364338E-5</v>
      </c>
      <c r="AF401" s="27">
        <f t="shared" ca="1" si="207"/>
        <v>6.1611588238655841E-5</v>
      </c>
      <c r="AG401" s="27">
        <f t="shared" ca="1" si="208"/>
        <v>0</v>
      </c>
      <c r="AH401" s="25">
        <f t="shared" ca="1" si="194"/>
        <v>0.86416152743197605</v>
      </c>
      <c r="AI401" s="26">
        <f t="shared" ca="1" si="195"/>
        <v>0.13583847256802389</v>
      </c>
      <c r="AJ401" s="2"/>
    </row>
    <row r="402" spans="4:36" x14ac:dyDescent="0.25">
      <c r="D402" s="30">
        <f t="shared" si="220"/>
        <v>399</v>
      </c>
      <c r="E402" s="3">
        <f t="shared" si="209"/>
        <v>360</v>
      </c>
      <c r="F402" s="15">
        <f t="shared" si="210"/>
        <v>480</v>
      </c>
      <c r="G402">
        <f t="shared" si="211"/>
        <v>160.00000000000003</v>
      </c>
      <c r="H402" s="6">
        <f t="shared" si="212"/>
        <v>0.6</v>
      </c>
      <c r="I402" s="7">
        <f t="shared" si="213"/>
        <v>0.4</v>
      </c>
      <c r="J402" s="2">
        <f t="shared" si="214"/>
        <v>360</v>
      </c>
      <c r="K402" s="2">
        <f t="shared" si="215"/>
        <v>480</v>
      </c>
      <c r="L402" s="2">
        <f t="shared" si="216"/>
        <v>160.00000000000003</v>
      </c>
      <c r="M402" s="6">
        <f>(J402+K402/2)/SUM(J402:L402)</f>
        <v>0.6</v>
      </c>
      <c r="N402" s="7">
        <f t="shared" si="193"/>
        <v>0.4</v>
      </c>
      <c r="O402" s="2">
        <f t="shared" si="217"/>
        <v>360</v>
      </c>
      <c r="P402" s="2">
        <f t="shared" si="218"/>
        <v>480</v>
      </c>
      <c r="Q402" s="2">
        <f t="shared" si="219"/>
        <v>160.00000000000003</v>
      </c>
      <c r="R402" s="6">
        <f t="shared" si="196"/>
        <v>0.6</v>
      </c>
      <c r="S402" s="7">
        <f t="shared" si="197"/>
        <v>0.4</v>
      </c>
      <c r="T402" s="2">
        <f t="shared" ca="1" si="198"/>
        <v>1.1603306789454189E+19</v>
      </c>
      <c r="U402" s="2">
        <f t="shared" ca="1" si="199"/>
        <v>1.4710583650306845E+19</v>
      </c>
      <c r="V402" s="2">
        <f t="shared" ca="1" si="200"/>
        <v>6.4715768579883868E+18</v>
      </c>
      <c r="W402" s="2">
        <f t="shared" ca="1" si="221"/>
        <v>9.0496673287144077E+17</v>
      </c>
      <c r="X402" s="2">
        <f t="shared" ca="1" si="222"/>
        <v>9.616987727886762E+18</v>
      </c>
      <c r="Y402" s="2">
        <f t="shared" ca="1" si="223"/>
        <v>3.9357338852526254E+18</v>
      </c>
      <c r="Z402" s="6">
        <f t="shared" ca="1" si="201"/>
        <v>0.57826226609583919</v>
      </c>
      <c r="AA402" s="7">
        <f t="shared" ca="1" si="202"/>
        <v>0.42173773390416069</v>
      </c>
      <c r="AB402" s="2">
        <f t="shared" ca="1" si="203"/>
        <v>1.7546317700214094E-4</v>
      </c>
      <c r="AC402" s="2">
        <f t="shared" ca="1" si="204"/>
        <v>4.7719060818054431E-5</v>
      </c>
      <c r="AD402" s="2">
        <f t="shared" ca="1" si="205"/>
        <v>0</v>
      </c>
      <c r="AE402" s="2">
        <f t="shared" ca="1" si="206"/>
        <v>1.0663102121755254E-5</v>
      </c>
      <c r="AF402" s="2">
        <f t="shared" ca="1" si="207"/>
        <v>1.8185229425976226E-5</v>
      </c>
      <c r="AG402" s="2">
        <f t="shared" ca="1" si="208"/>
        <v>0</v>
      </c>
      <c r="AH402" s="6">
        <f t="shared" ca="1" si="194"/>
        <v>0.89309395477856335</v>
      </c>
      <c r="AI402" s="7">
        <f t="shared" ca="1" si="195"/>
        <v>0.10690604522143655</v>
      </c>
      <c r="AJ402" s="2"/>
    </row>
    <row r="403" spans="4:36" x14ac:dyDescent="0.25">
      <c r="D403" s="29">
        <f t="shared" si="220"/>
        <v>400</v>
      </c>
      <c r="E403" s="3">
        <f t="shared" si="209"/>
        <v>360</v>
      </c>
      <c r="F403" s="15">
        <f t="shared" si="210"/>
        <v>480</v>
      </c>
      <c r="G403">
        <f t="shared" si="211"/>
        <v>160.00000000000003</v>
      </c>
      <c r="H403" s="25">
        <f t="shared" si="212"/>
        <v>0.6</v>
      </c>
      <c r="I403" s="26">
        <f t="shared" si="213"/>
        <v>0.4</v>
      </c>
      <c r="J403" s="2">
        <f t="shared" si="214"/>
        <v>360</v>
      </c>
      <c r="K403" s="2">
        <f t="shared" si="215"/>
        <v>480</v>
      </c>
      <c r="L403" s="2">
        <f t="shared" si="216"/>
        <v>160.00000000000003</v>
      </c>
      <c r="M403" s="25">
        <f>(J403+K403/2)/SUM(J403:L403)</f>
        <v>0.6</v>
      </c>
      <c r="N403" s="26">
        <f t="shared" si="193"/>
        <v>0.4</v>
      </c>
      <c r="O403" s="2">
        <f t="shared" si="217"/>
        <v>360</v>
      </c>
      <c r="P403" s="2">
        <f t="shared" si="218"/>
        <v>480</v>
      </c>
      <c r="Q403" s="2">
        <f t="shared" si="219"/>
        <v>160.00000000000003</v>
      </c>
      <c r="R403" s="25">
        <f t="shared" si="196"/>
        <v>0.6</v>
      </c>
      <c r="S403" s="26">
        <f t="shared" si="197"/>
        <v>0.4</v>
      </c>
      <c r="T403" s="27">
        <f t="shared" ca="1" si="198"/>
        <v>1.1168260047179944E+19</v>
      </c>
      <c r="U403" s="27">
        <f t="shared" ca="1" si="199"/>
        <v>1.8171941672737518E+19</v>
      </c>
      <c r="V403" s="27">
        <f t="shared" ca="1" si="200"/>
        <v>6.7238123076068966E+18</v>
      </c>
      <c r="W403" s="27">
        <f t="shared" ca="1" si="221"/>
        <v>7.1215075218276065E+18</v>
      </c>
      <c r="X403" s="27">
        <f t="shared" ca="1" si="222"/>
        <v>1.7532248141339754E+19</v>
      </c>
      <c r="Y403" s="27">
        <f t="shared" ca="1" si="223"/>
        <v>3.8458724628373801E+18</v>
      </c>
      <c r="Z403" s="25">
        <f t="shared" ca="1" si="201"/>
        <v>0.56161887215578665</v>
      </c>
      <c r="AA403" s="26">
        <f t="shared" ca="1" si="202"/>
        <v>0.43838112784421324</v>
      </c>
      <c r="AB403" s="27">
        <f t="shared" ca="1" si="203"/>
        <v>1.7116149278312263E-4</v>
      </c>
      <c r="AC403" s="27">
        <f t="shared" ca="1" si="204"/>
        <v>4.3394454469365791E-5</v>
      </c>
      <c r="AD403" s="27">
        <f t="shared" ca="1" si="205"/>
        <v>0</v>
      </c>
      <c r="AE403" s="27">
        <f t="shared" ca="1" si="206"/>
        <v>1.3247819423886127E-4</v>
      </c>
      <c r="AF403" s="27">
        <f t="shared" ca="1" si="207"/>
        <v>3.981700662811564E-5</v>
      </c>
      <c r="AG403" s="27">
        <f t="shared" ca="1" si="208"/>
        <v>0</v>
      </c>
      <c r="AH403" s="25">
        <f t="shared" ca="1" si="194"/>
        <v>0.89887380185667975</v>
      </c>
      <c r="AI403" s="26">
        <f t="shared" ca="1" si="195"/>
        <v>0.10112619814332018</v>
      </c>
      <c r="AJ403" s="2"/>
    </row>
    <row r="404" spans="4:36" x14ac:dyDescent="0.25">
      <c r="D404" s="30">
        <f t="shared" si="220"/>
        <v>401</v>
      </c>
      <c r="E404" s="3">
        <f t="shared" si="209"/>
        <v>360</v>
      </c>
      <c r="F404" s="15">
        <f t="shared" si="210"/>
        <v>480</v>
      </c>
      <c r="G404">
        <f t="shared" si="211"/>
        <v>160.00000000000003</v>
      </c>
      <c r="H404" s="6">
        <f t="shared" si="212"/>
        <v>0.6</v>
      </c>
      <c r="I404" s="7">
        <f t="shared" si="213"/>
        <v>0.4</v>
      </c>
      <c r="J404" s="2">
        <f t="shared" si="214"/>
        <v>360</v>
      </c>
      <c r="K404" s="2">
        <f t="shared" si="215"/>
        <v>480</v>
      </c>
      <c r="L404" s="2">
        <f t="shared" si="216"/>
        <v>160.00000000000003</v>
      </c>
      <c r="M404" s="6">
        <f>(J404+K404/2)/SUM(J404:L404)</f>
        <v>0.6</v>
      </c>
      <c r="N404" s="7">
        <f t="shared" si="193"/>
        <v>0.4</v>
      </c>
      <c r="O404" s="2">
        <f t="shared" si="217"/>
        <v>360</v>
      </c>
      <c r="P404" s="2">
        <f t="shared" si="218"/>
        <v>480</v>
      </c>
      <c r="Q404" s="2">
        <f t="shared" si="219"/>
        <v>160.00000000000003</v>
      </c>
      <c r="R404" s="6">
        <f t="shared" si="196"/>
        <v>0.6</v>
      </c>
      <c r="S404" s="7">
        <f t="shared" si="197"/>
        <v>0.4</v>
      </c>
      <c r="T404" s="2">
        <f t="shared" ca="1" si="198"/>
        <v>1.2276328474962313E+19</v>
      </c>
      <c r="U404" s="2">
        <f t="shared" ca="1" si="199"/>
        <v>1.9976711799416197E+19</v>
      </c>
      <c r="V404" s="2">
        <f t="shared" ca="1" si="200"/>
        <v>7.4173751558982758E+18</v>
      </c>
      <c r="W404" s="2">
        <f t="shared" ca="1" si="221"/>
        <v>1.2791368603247944E+18</v>
      </c>
      <c r="X404" s="2">
        <f t="shared" ca="1" si="222"/>
        <v>1.6716050314628297E+19</v>
      </c>
      <c r="Y404" s="2">
        <f t="shared" ca="1" si="223"/>
        <v>2.836869838830636E+18</v>
      </c>
      <c r="Z404" s="6">
        <f t="shared" ca="1" si="201"/>
        <v>0.5612415230135912</v>
      </c>
      <c r="AA404" s="7">
        <f t="shared" ca="1" si="202"/>
        <v>0.43875847698640885</v>
      </c>
      <c r="AB404" s="2">
        <f t="shared" ca="1" si="203"/>
        <v>1.6221973191058665E-4</v>
      </c>
      <c r="AC404" s="2">
        <f t="shared" ca="1" si="204"/>
        <v>4.7246739430142144E-5</v>
      </c>
      <c r="AD404" s="2">
        <f t="shared" ca="1" si="205"/>
        <v>0</v>
      </c>
      <c r="AE404" s="2">
        <f t="shared" ca="1" si="206"/>
        <v>1.046437761049254E-4</v>
      </c>
      <c r="AF404" s="2">
        <f t="shared" ca="1" si="207"/>
        <v>1.4278902157871041E-5</v>
      </c>
      <c r="AG404" s="2">
        <f t="shared" ca="1" si="208"/>
        <v>0</v>
      </c>
      <c r="AH404" s="6">
        <f t="shared" ca="1" si="194"/>
        <v>0.88722123610587733</v>
      </c>
      <c r="AI404" s="7">
        <f t="shared" ca="1" si="195"/>
        <v>0.1127787638941227</v>
      </c>
      <c r="AJ404" s="2"/>
    </row>
    <row r="405" spans="4:36" x14ac:dyDescent="0.25">
      <c r="D405" s="29">
        <f t="shared" si="220"/>
        <v>402</v>
      </c>
      <c r="E405" s="3">
        <f t="shared" si="209"/>
        <v>360</v>
      </c>
      <c r="F405" s="15">
        <f t="shared" si="210"/>
        <v>480</v>
      </c>
      <c r="G405">
        <f t="shared" si="211"/>
        <v>160.00000000000003</v>
      </c>
      <c r="H405" s="25">
        <f t="shared" si="212"/>
        <v>0.6</v>
      </c>
      <c r="I405" s="26">
        <f t="shared" si="213"/>
        <v>0.4</v>
      </c>
      <c r="J405" s="2">
        <f t="shared" si="214"/>
        <v>360</v>
      </c>
      <c r="K405" s="2">
        <f t="shared" si="215"/>
        <v>480</v>
      </c>
      <c r="L405" s="2">
        <f t="shared" si="216"/>
        <v>160.00000000000003</v>
      </c>
      <c r="M405" s="25">
        <f>(J405+K405/2)/SUM(J405:L405)</f>
        <v>0.6</v>
      </c>
      <c r="N405" s="26">
        <f t="shared" si="193"/>
        <v>0.4</v>
      </c>
      <c r="O405" s="2">
        <f t="shared" si="217"/>
        <v>360</v>
      </c>
      <c r="P405" s="2">
        <f t="shared" si="218"/>
        <v>480</v>
      </c>
      <c r="Q405" s="2">
        <f t="shared" si="219"/>
        <v>160.00000000000003</v>
      </c>
      <c r="R405" s="25">
        <f t="shared" si="196"/>
        <v>0.6</v>
      </c>
      <c r="S405" s="26">
        <f t="shared" si="197"/>
        <v>0.4</v>
      </c>
      <c r="T405" s="27">
        <f t="shared" ca="1" si="198"/>
        <v>1.273945096580191E+19</v>
      </c>
      <c r="U405" s="27">
        <f t="shared" ca="1" si="199"/>
        <v>2.2720869798639583E+19</v>
      </c>
      <c r="V405" s="27">
        <f t="shared" ca="1" si="200"/>
        <v>8.177136208862974E+18</v>
      </c>
      <c r="W405" s="27">
        <f t="shared" ca="1" si="221"/>
        <v>1.0575821178653245E+19</v>
      </c>
      <c r="X405" s="27">
        <f t="shared" ca="1" si="222"/>
        <v>4.8453752766460252E+18</v>
      </c>
      <c r="Y405" s="27">
        <f t="shared" ca="1" si="223"/>
        <v>7.6265625646970501E+18</v>
      </c>
      <c r="Z405" s="25">
        <f t="shared" ca="1" si="201"/>
        <v>0.5522752134677551</v>
      </c>
      <c r="AA405" s="26">
        <f t="shared" ca="1" si="202"/>
        <v>0.44772478653224496</v>
      </c>
      <c r="AB405" s="27">
        <f t="shared" ca="1" si="203"/>
        <v>1.4773851076202213E-4</v>
      </c>
      <c r="AC405" s="27">
        <f t="shared" ca="1" si="204"/>
        <v>5.6211271640110993E-5</v>
      </c>
      <c r="AD405" s="27">
        <f t="shared" ca="1" si="205"/>
        <v>0</v>
      </c>
      <c r="AE405" s="27">
        <f t="shared" ca="1" si="206"/>
        <v>3.0648562621687271E-5</v>
      </c>
      <c r="AF405" s="27">
        <f t="shared" ca="1" si="207"/>
        <v>4.0974289091493173E-5</v>
      </c>
      <c r="AG405" s="27">
        <f t="shared" ca="1" si="208"/>
        <v>0</v>
      </c>
      <c r="AH405" s="25">
        <f t="shared" ca="1" si="194"/>
        <v>0.86219335226041627</v>
      </c>
      <c r="AI405" s="26">
        <f t="shared" ca="1" si="195"/>
        <v>0.13780664773958365</v>
      </c>
      <c r="AJ405" s="2"/>
    </row>
    <row r="406" spans="4:36" x14ac:dyDescent="0.25">
      <c r="D406" s="30">
        <f t="shared" si="220"/>
        <v>403</v>
      </c>
      <c r="E406" s="3">
        <f t="shared" si="209"/>
        <v>360</v>
      </c>
      <c r="F406" s="15">
        <f t="shared" si="210"/>
        <v>480</v>
      </c>
      <c r="G406">
        <f t="shared" si="211"/>
        <v>160.00000000000003</v>
      </c>
      <c r="H406" s="6">
        <f t="shared" si="212"/>
        <v>0.6</v>
      </c>
      <c r="I406" s="7">
        <f t="shared" si="213"/>
        <v>0.4</v>
      </c>
      <c r="J406" s="2">
        <f t="shared" si="214"/>
        <v>360</v>
      </c>
      <c r="K406" s="2">
        <f t="shared" si="215"/>
        <v>480</v>
      </c>
      <c r="L406" s="2">
        <f t="shared" si="216"/>
        <v>160.00000000000003</v>
      </c>
      <c r="M406" s="6">
        <f>(J406+K406/2)/SUM(J406:L406)</f>
        <v>0.6</v>
      </c>
      <c r="N406" s="7">
        <f t="shared" si="193"/>
        <v>0.4</v>
      </c>
      <c r="O406" s="2">
        <f t="shared" si="217"/>
        <v>360</v>
      </c>
      <c r="P406" s="2">
        <f t="shared" si="218"/>
        <v>480</v>
      </c>
      <c r="Q406" s="2">
        <f t="shared" si="219"/>
        <v>160.00000000000003</v>
      </c>
      <c r="R406" s="6">
        <f t="shared" si="196"/>
        <v>0.6</v>
      </c>
      <c r="S406" s="7">
        <f t="shared" si="197"/>
        <v>0.4</v>
      </c>
      <c r="T406" s="2">
        <f t="shared" ca="1" si="198"/>
        <v>1.53121419074705E+19</v>
      </c>
      <c r="U406" s="2">
        <f t="shared" ca="1" si="199"/>
        <v>2.2497631267511153E+19</v>
      </c>
      <c r="V406" s="2">
        <f t="shared" ca="1" si="200"/>
        <v>1.0191429495653263E+19</v>
      </c>
      <c r="W406" s="2">
        <f t="shared" ca="1" si="221"/>
        <v>2.2147287653581729E+18</v>
      </c>
      <c r="X406" s="2">
        <f t="shared" ca="1" si="222"/>
        <v>1.0541338927149222E+19</v>
      </c>
      <c r="Y406" s="2">
        <f t="shared" ca="1" si="223"/>
        <v>4.1577839630446797E+18</v>
      </c>
      <c r="Z406" s="6">
        <f t="shared" ca="1" si="201"/>
        <v>0.55333941783660634</v>
      </c>
      <c r="AA406" s="7">
        <f t="shared" ca="1" si="202"/>
        <v>0.44666058216339366</v>
      </c>
      <c r="AB406" s="2">
        <f t="shared" ca="1" si="203"/>
        <v>1.5224286879455656E-4</v>
      </c>
      <c r="AC406" s="2">
        <f t="shared" ca="1" si="204"/>
        <v>4.1085019550899735E-5</v>
      </c>
      <c r="AD406" s="2">
        <f t="shared" ca="1" si="205"/>
        <v>0</v>
      </c>
      <c r="AE406" s="2">
        <f t="shared" ca="1" si="206"/>
        <v>1.488728955782011E-4</v>
      </c>
      <c r="AF406" s="2">
        <f t="shared" ca="1" si="207"/>
        <v>1.9347512610345613E-6</v>
      </c>
      <c r="AG406" s="2">
        <f t="shared" ca="1" si="208"/>
        <v>0</v>
      </c>
      <c r="AH406" s="6">
        <f t="shared" ca="1" si="194"/>
        <v>0.89374264648904356</v>
      </c>
      <c r="AI406" s="7">
        <f t="shared" ca="1" si="195"/>
        <v>0.10625735351095644</v>
      </c>
      <c r="AJ406" s="2"/>
    </row>
    <row r="407" spans="4:36" x14ac:dyDescent="0.25">
      <c r="D407" s="29">
        <f t="shared" si="220"/>
        <v>404</v>
      </c>
      <c r="E407" s="3">
        <f t="shared" si="209"/>
        <v>360</v>
      </c>
      <c r="F407" s="15">
        <f t="shared" si="210"/>
        <v>480</v>
      </c>
      <c r="G407">
        <f t="shared" si="211"/>
        <v>160.00000000000003</v>
      </c>
      <c r="H407" s="25">
        <f t="shared" si="212"/>
        <v>0.6</v>
      </c>
      <c r="I407" s="26">
        <f t="shared" si="213"/>
        <v>0.4</v>
      </c>
      <c r="J407" s="2">
        <f t="shared" si="214"/>
        <v>360</v>
      </c>
      <c r="K407" s="2">
        <f t="shared" si="215"/>
        <v>480</v>
      </c>
      <c r="L407" s="2">
        <f t="shared" si="216"/>
        <v>160.00000000000003</v>
      </c>
      <c r="M407" s="25">
        <f>(J407+K407/2)/SUM(J407:L407)</f>
        <v>0.6</v>
      </c>
      <c r="N407" s="26">
        <f t="shared" si="193"/>
        <v>0.4</v>
      </c>
      <c r="O407" s="2">
        <f t="shared" si="217"/>
        <v>360</v>
      </c>
      <c r="P407" s="2">
        <f t="shared" si="218"/>
        <v>480</v>
      </c>
      <c r="Q407" s="2">
        <f t="shared" si="219"/>
        <v>160.00000000000003</v>
      </c>
      <c r="R407" s="25">
        <f t="shared" si="196"/>
        <v>0.6</v>
      </c>
      <c r="S407" s="26">
        <f t="shared" si="197"/>
        <v>0.4</v>
      </c>
      <c r="T407" s="27">
        <f t="shared" ca="1" si="198"/>
        <v>1.5325760769356087E+19</v>
      </c>
      <c r="U407" s="27">
        <f t="shared" ca="1" si="199"/>
        <v>2.671907828775533E+19</v>
      </c>
      <c r="V407" s="27">
        <f t="shared" ca="1" si="200"/>
        <v>1.0756483880586992E+19</v>
      </c>
      <c r="W407" s="27">
        <f t="shared" ca="1" si="221"/>
        <v>3.4303491011802952E+18</v>
      </c>
      <c r="X407" s="27">
        <f t="shared" ca="1" si="222"/>
        <v>7.5769026803540767E+18</v>
      </c>
      <c r="Y407" s="27">
        <f t="shared" ca="1" si="223"/>
        <v>8.6481631128085801E+18</v>
      </c>
      <c r="Z407" s="25">
        <f t="shared" ca="1" si="201"/>
        <v>0.54326858338531114</v>
      </c>
      <c r="AA407" s="26">
        <f t="shared" ca="1" si="202"/>
        <v>0.45673141661468886</v>
      </c>
      <c r="AB407" s="27">
        <f t="shared" ca="1" si="203"/>
        <v>1.3787236670506595E-4</v>
      </c>
      <c r="AC407" s="27">
        <f t="shared" ca="1" si="204"/>
        <v>4.8520318820757653E-5</v>
      </c>
      <c r="AD407" s="27">
        <f t="shared" ca="1" si="205"/>
        <v>0</v>
      </c>
      <c r="AE407" s="27">
        <f t="shared" ca="1" si="206"/>
        <v>3.865632466463148E-5</v>
      </c>
      <c r="AF407" s="27">
        <f t="shared" ca="1" si="207"/>
        <v>4.4065774924581859E-5</v>
      </c>
      <c r="AG407" s="27">
        <f t="shared" ca="1" si="208"/>
        <v>0</v>
      </c>
      <c r="AH407" s="25">
        <f t="shared" ca="1" si="194"/>
        <v>0.8698438227769526</v>
      </c>
      <c r="AI407" s="26">
        <f t="shared" ca="1" si="195"/>
        <v>0.13015617722304731</v>
      </c>
      <c r="AJ407" s="2"/>
    </row>
    <row r="408" spans="4:36" x14ac:dyDescent="0.25">
      <c r="D408" s="30">
        <f t="shared" si="220"/>
        <v>405</v>
      </c>
      <c r="E408" s="3">
        <f t="shared" si="209"/>
        <v>360</v>
      </c>
      <c r="F408" s="15">
        <f t="shared" si="210"/>
        <v>480</v>
      </c>
      <c r="G408">
        <f t="shared" si="211"/>
        <v>160.00000000000003</v>
      </c>
      <c r="H408" s="6">
        <f t="shared" si="212"/>
        <v>0.6</v>
      </c>
      <c r="I408" s="7">
        <f t="shared" si="213"/>
        <v>0.4</v>
      </c>
      <c r="J408" s="2">
        <f t="shared" si="214"/>
        <v>360</v>
      </c>
      <c r="K408" s="2">
        <f t="shared" si="215"/>
        <v>480</v>
      </c>
      <c r="L408" s="2">
        <f t="shared" si="216"/>
        <v>160.00000000000003</v>
      </c>
      <c r="M408" s="6">
        <f>(J408+K408/2)/SUM(J408:L408)</f>
        <v>0.6</v>
      </c>
      <c r="N408" s="7">
        <f t="shared" si="193"/>
        <v>0.4</v>
      </c>
      <c r="O408" s="2">
        <f t="shared" si="217"/>
        <v>360</v>
      </c>
      <c r="P408" s="2">
        <f t="shared" si="218"/>
        <v>480</v>
      </c>
      <c r="Q408" s="2">
        <f t="shared" si="219"/>
        <v>160.00000000000003</v>
      </c>
      <c r="R408" s="6">
        <f t="shared" si="196"/>
        <v>0.6</v>
      </c>
      <c r="S408" s="7">
        <f t="shared" si="197"/>
        <v>0.4</v>
      </c>
      <c r="T408" s="2">
        <f t="shared" ca="1" si="198"/>
        <v>1.650533406356684E+19</v>
      </c>
      <c r="U408" s="2">
        <f t="shared" ca="1" si="199"/>
        <v>2.8238376549018587E+19</v>
      </c>
      <c r="V408" s="2">
        <f t="shared" ca="1" si="200"/>
        <v>1.3337744618882826E+19</v>
      </c>
      <c r="W408" s="2">
        <f t="shared" ca="1" si="221"/>
        <v>8.3570624342185626E+18</v>
      </c>
      <c r="X408" s="2">
        <f t="shared" ca="1" si="222"/>
        <v>1.637832603853677E+19</v>
      </c>
      <c r="Y408" s="2">
        <f t="shared" ca="1" si="223"/>
        <v>7.8145458762005064E+18</v>
      </c>
      <c r="Z408" s="6">
        <f t="shared" ca="1" si="201"/>
        <v>0.52726850964787653</v>
      </c>
      <c r="AA408" s="7">
        <f t="shared" ca="1" si="202"/>
        <v>0.47273149035212331</v>
      </c>
      <c r="AB408" s="2">
        <f t="shared" ca="1" si="203"/>
        <v>1.3557278812223412E-4</v>
      </c>
      <c r="AC408" s="2">
        <f t="shared" ca="1" si="204"/>
        <v>3.9461217728825645E-5</v>
      </c>
      <c r="AD408" s="2">
        <f t="shared" ca="1" si="205"/>
        <v>0</v>
      </c>
      <c r="AE408" s="2">
        <f t="shared" ca="1" si="206"/>
        <v>8.3270811768311608E-5</v>
      </c>
      <c r="AF408" s="2">
        <f t="shared" ca="1" si="207"/>
        <v>6.927701247959384E-6</v>
      </c>
      <c r="AG408" s="2">
        <f t="shared" ca="1" si="208"/>
        <v>0</v>
      </c>
      <c r="AH408" s="6">
        <f t="shared" ca="1" si="194"/>
        <v>0.8872755681475859</v>
      </c>
      <c r="AI408" s="7">
        <f t="shared" ca="1" si="195"/>
        <v>0.112724431852414</v>
      </c>
      <c r="AJ408" s="2"/>
    </row>
    <row r="409" spans="4:36" x14ac:dyDescent="0.25">
      <c r="D409" s="29">
        <f t="shared" si="220"/>
        <v>406</v>
      </c>
      <c r="E409" s="3">
        <f t="shared" si="209"/>
        <v>360</v>
      </c>
      <c r="F409" s="15">
        <f t="shared" si="210"/>
        <v>480</v>
      </c>
      <c r="G409">
        <f t="shared" si="211"/>
        <v>160.00000000000003</v>
      </c>
      <c r="H409" s="25">
        <f t="shared" si="212"/>
        <v>0.6</v>
      </c>
      <c r="I409" s="26">
        <f t="shared" si="213"/>
        <v>0.4</v>
      </c>
      <c r="J409" s="2">
        <f t="shared" si="214"/>
        <v>360</v>
      </c>
      <c r="K409" s="2">
        <f t="shared" si="215"/>
        <v>480</v>
      </c>
      <c r="L409" s="2">
        <f t="shared" si="216"/>
        <v>160.00000000000003</v>
      </c>
      <c r="M409" s="25">
        <f>(J409+K409/2)/SUM(J409:L409)</f>
        <v>0.6</v>
      </c>
      <c r="N409" s="26">
        <f t="shared" si="193"/>
        <v>0.4</v>
      </c>
      <c r="O409" s="2">
        <f t="shared" si="217"/>
        <v>360</v>
      </c>
      <c r="P409" s="2">
        <f t="shared" si="218"/>
        <v>480</v>
      </c>
      <c r="Q409" s="2">
        <f t="shared" si="219"/>
        <v>160.00000000000003</v>
      </c>
      <c r="R409" s="25">
        <f t="shared" si="196"/>
        <v>0.6</v>
      </c>
      <c r="S409" s="26">
        <f t="shared" si="197"/>
        <v>0.4</v>
      </c>
      <c r="T409" s="27">
        <f t="shared" ca="1" si="198"/>
        <v>1.7638563845238241E+19</v>
      </c>
      <c r="U409" s="27">
        <f t="shared" ca="1" si="199"/>
        <v>3.1876868084032197E+19</v>
      </c>
      <c r="V409" s="27">
        <f t="shared" ca="1" si="200"/>
        <v>1.4374168825344625E+19</v>
      </c>
      <c r="W409" s="27">
        <f t="shared" ca="1" si="221"/>
        <v>1.7217600362986832E+19</v>
      </c>
      <c r="X409" s="27">
        <f t="shared" ca="1" si="222"/>
        <v>2.8894132470705476E+19</v>
      </c>
      <c r="Y409" s="27">
        <f t="shared" ca="1" si="223"/>
        <v>1.373604252471349E+19</v>
      </c>
      <c r="Z409" s="25">
        <f t="shared" ca="1" si="201"/>
        <v>0.52554715463343871</v>
      </c>
      <c r="AA409" s="26">
        <f t="shared" ca="1" si="202"/>
        <v>0.4744528453665614</v>
      </c>
      <c r="AB409" s="27">
        <f t="shared" ca="1" si="203"/>
        <v>1.2613178522601819E-4</v>
      </c>
      <c r="AC409" s="27">
        <f t="shared" ca="1" si="204"/>
        <v>4.247590531812622E-5</v>
      </c>
      <c r="AD409" s="27">
        <f t="shared" ca="1" si="205"/>
        <v>0</v>
      </c>
      <c r="AE409" s="27">
        <f t="shared" ca="1" si="206"/>
        <v>6.3921888902618044E-5</v>
      </c>
      <c r="AF409" s="27">
        <f t="shared" ca="1" si="207"/>
        <v>3.8392405796051913E-5</v>
      </c>
      <c r="AG409" s="27">
        <f t="shared" ca="1" si="208"/>
        <v>0</v>
      </c>
      <c r="AH409" s="25">
        <f t="shared" ca="1" si="194"/>
        <v>0.8740392410896427</v>
      </c>
      <c r="AI409" s="26">
        <f t="shared" ca="1" si="195"/>
        <v>0.12596075891035732</v>
      </c>
      <c r="AJ409" s="2"/>
    </row>
    <row r="410" spans="4:36" x14ac:dyDescent="0.25">
      <c r="D410" s="30">
        <f t="shared" si="220"/>
        <v>407</v>
      </c>
      <c r="E410" s="3">
        <f t="shared" si="209"/>
        <v>360</v>
      </c>
      <c r="F410" s="15">
        <f t="shared" si="210"/>
        <v>480</v>
      </c>
      <c r="G410">
        <f t="shared" si="211"/>
        <v>160.00000000000003</v>
      </c>
      <c r="H410" s="6">
        <f t="shared" si="212"/>
        <v>0.6</v>
      </c>
      <c r="I410" s="7">
        <f t="shared" si="213"/>
        <v>0.4</v>
      </c>
      <c r="J410" s="2">
        <f t="shared" si="214"/>
        <v>360</v>
      </c>
      <c r="K410" s="2">
        <f t="shared" si="215"/>
        <v>480</v>
      </c>
      <c r="L410" s="2">
        <f t="shared" si="216"/>
        <v>160.00000000000003</v>
      </c>
      <c r="M410" s="6">
        <f>(J410+K410/2)/SUM(J410:L410)</f>
        <v>0.6</v>
      </c>
      <c r="N410" s="7">
        <f t="shared" si="193"/>
        <v>0.4</v>
      </c>
      <c r="O410" s="2">
        <f t="shared" si="217"/>
        <v>360</v>
      </c>
      <c r="P410" s="2">
        <f t="shared" si="218"/>
        <v>480</v>
      </c>
      <c r="Q410" s="2">
        <f t="shared" si="219"/>
        <v>160.00000000000003</v>
      </c>
      <c r="R410" s="6">
        <f t="shared" si="196"/>
        <v>0.6</v>
      </c>
      <c r="S410" s="7">
        <f t="shared" si="197"/>
        <v>0.4</v>
      </c>
      <c r="T410" s="2">
        <f t="shared" ca="1" si="198"/>
        <v>1.9484334970503574E+19</v>
      </c>
      <c r="U410" s="2">
        <f t="shared" ca="1" si="199"/>
        <v>3.4945954427900146E+19</v>
      </c>
      <c r="V410" s="2">
        <f t="shared" ca="1" si="200"/>
        <v>1.5848271431672861E+19</v>
      </c>
      <c r="W410" s="2">
        <f t="shared" ca="1" si="221"/>
        <v>3.8871848985899581E+18</v>
      </c>
      <c r="X410" s="2">
        <f t="shared" ca="1" si="222"/>
        <v>1.0706025878022777E+19</v>
      </c>
      <c r="Y410" s="2">
        <f t="shared" ca="1" si="223"/>
        <v>3.6821902888094623E+18</v>
      </c>
      <c r="Z410" s="6">
        <f t="shared" ca="1" si="201"/>
        <v>0.52586893852039873</v>
      </c>
      <c r="AA410" s="7">
        <f t="shared" ca="1" si="202"/>
        <v>0.47413106147960116</v>
      </c>
      <c r="AB410" s="2">
        <f t="shared" ca="1" si="203"/>
        <v>1.2312367103642005E-4</v>
      </c>
      <c r="AC410" s="2">
        <f t="shared" ca="1" si="204"/>
        <v>3.8939048822996232E-5</v>
      </c>
      <c r="AD410" s="2">
        <f t="shared" ca="1" si="205"/>
        <v>0</v>
      </c>
      <c r="AE410" s="2">
        <f t="shared" ca="1" si="206"/>
        <v>7.1106019951921984E-6</v>
      </c>
      <c r="AF410" s="2">
        <f t="shared" ca="1" si="207"/>
        <v>2.6014609890542486E-5</v>
      </c>
      <c r="AG410" s="2">
        <f t="shared" ca="1" si="208"/>
        <v>0</v>
      </c>
      <c r="AH410" s="6">
        <f t="shared" ca="1" si="194"/>
        <v>0.87986426225360637</v>
      </c>
      <c r="AI410" s="7">
        <f t="shared" ca="1" si="195"/>
        <v>0.12013573774639377</v>
      </c>
      <c r="AJ410" s="2"/>
    </row>
    <row r="411" spans="4:36" x14ac:dyDescent="0.25">
      <c r="D411" s="29">
        <f t="shared" si="220"/>
        <v>408</v>
      </c>
      <c r="E411" s="3">
        <f t="shared" si="209"/>
        <v>360</v>
      </c>
      <c r="F411" s="15">
        <f t="shared" si="210"/>
        <v>480</v>
      </c>
      <c r="G411">
        <f t="shared" si="211"/>
        <v>160.00000000000003</v>
      </c>
      <c r="H411" s="25">
        <f t="shared" si="212"/>
        <v>0.6</v>
      </c>
      <c r="I411" s="26">
        <f t="shared" si="213"/>
        <v>0.4</v>
      </c>
      <c r="J411" s="2">
        <f t="shared" si="214"/>
        <v>360</v>
      </c>
      <c r="K411" s="2">
        <f t="shared" si="215"/>
        <v>480</v>
      </c>
      <c r="L411" s="2">
        <f t="shared" si="216"/>
        <v>160.00000000000003</v>
      </c>
      <c r="M411" s="25">
        <f>(J411+K411/2)/SUM(J411:L411)</f>
        <v>0.6</v>
      </c>
      <c r="N411" s="26">
        <f t="shared" si="193"/>
        <v>0.4</v>
      </c>
      <c r="O411" s="2">
        <f t="shared" si="217"/>
        <v>360</v>
      </c>
      <c r="P411" s="2">
        <f t="shared" si="218"/>
        <v>480</v>
      </c>
      <c r="Q411" s="2">
        <f t="shared" si="219"/>
        <v>160.00000000000003</v>
      </c>
      <c r="R411" s="25">
        <f t="shared" si="196"/>
        <v>0.6</v>
      </c>
      <c r="S411" s="26">
        <f t="shared" si="197"/>
        <v>0.4</v>
      </c>
      <c r="T411" s="27">
        <f t="shared" ca="1" si="198"/>
        <v>2.092953024509986E+19</v>
      </c>
      <c r="U411" s="27">
        <f t="shared" ca="1" si="199"/>
        <v>3.9162251206521962E+19</v>
      </c>
      <c r="V411" s="27">
        <f t="shared" ca="1" si="200"/>
        <v>1.7214635461462405E+19</v>
      </c>
      <c r="W411" s="27">
        <f t="shared" ca="1" si="221"/>
        <v>8.6220128368342333E+18</v>
      </c>
      <c r="X411" s="27">
        <f t="shared" ca="1" si="222"/>
        <v>8.2691779314047836E+18</v>
      </c>
      <c r="Y411" s="27">
        <f t="shared" ca="1" si="223"/>
        <v>1.5979317497083666E+19</v>
      </c>
      <c r="Z411" s="25">
        <f t="shared" ca="1" si="201"/>
        <v>0.52402707907038371</v>
      </c>
      <c r="AA411" s="26">
        <f t="shared" ca="1" si="202"/>
        <v>0.47597292092961618</v>
      </c>
      <c r="AB411" s="27">
        <f t="shared" ca="1" si="203"/>
        <v>1.2543092610292476E-4</v>
      </c>
      <c r="AC411" s="27">
        <f t="shared" ca="1" si="204"/>
        <v>3.1027512990057456E-5</v>
      </c>
      <c r="AD411" s="27">
        <f t="shared" ca="1" si="205"/>
        <v>0</v>
      </c>
      <c r="AE411" s="27">
        <f t="shared" ca="1" si="206"/>
        <v>1.227559767207888E-4</v>
      </c>
      <c r="AF411" s="27">
        <f t="shared" ca="1" si="207"/>
        <v>1.6277446767497184E-5</v>
      </c>
      <c r="AG411" s="27">
        <f t="shared" ca="1" si="208"/>
        <v>0</v>
      </c>
      <c r="AH411" s="25">
        <f t="shared" ca="1" si="194"/>
        <v>0.90084423323558138</v>
      </c>
      <c r="AI411" s="26">
        <f t="shared" ca="1" si="195"/>
        <v>9.9155766764418535E-2</v>
      </c>
      <c r="AJ411" s="2"/>
    </row>
    <row r="412" spans="4:36" x14ac:dyDescent="0.25">
      <c r="D412" s="30">
        <f t="shared" si="220"/>
        <v>409</v>
      </c>
      <c r="E412" s="3">
        <f t="shared" si="209"/>
        <v>360</v>
      </c>
      <c r="F412" s="15">
        <f t="shared" si="210"/>
        <v>480</v>
      </c>
      <c r="G412">
        <f t="shared" si="211"/>
        <v>160.00000000000003</v>
      </c>
      <c r="H412" s="6">
        <f t="shared" si="212"/>
        <v>0.6</v>
      </c>
      <c r="I412" s="7">
        <f t="shared" si="213"/>
        <v>0.4</v>
      </c>
      <c r="J412" s="2">
        <f t="shared" si="214"/>
        <v>360</v>
      </c>
      <c r="K412" s="2">
        <f t="shared" si="215"/>
        <v>480</v>
      </c>
      <c r="L412" s="2">
        <f t="shared" si="216"/>
        <v>160.00000000000003</v>
      </c>
      <c r="M412" s="6">
        <f>(J412+K412/2)/SUM(J412:L412)</f>
        <v>0.6</v>
      </c>
      <c r="N412" s="7">
        <f t="shared" si="193"/>
        <v>0.4</v>
      </c>
      <c r="O412" s="2">
        <f t="shared" si="217"/>
        <v>360</v>
      </c>
      <c r="P412" s="2">
        <f t="shared" si="218"/>
        <v>480</v>
      </c>
      <c r="Q412" s="2">
        <f t="shared" si="219"/>
        <v>160.00000000000003</v>
      </c>
      <c r="R412" s="6">
        <f t="shared" si="196"/>
        <v>0.6</v>
      </c>
      <c r="S412" s="7">
        <f t="shared" si="197"/>
        <v>0.4</v>
      </c>
      <c r="T412" s="2">
        <f t="shared" ca="1" si="198"/>
        <v>2.3256446437504688E+19</v>
      </c>
      <c r="U412" s="2">
        <f t="shared" ca="1" si="199"/>
        <v>4.0508734785073734E+19</v>
      </c>
      <c r="V412" s="2">
        <f t="shared" ca="1" si="200"/>
        <v>2.1271877381814223E+19</v>
      </c>
      <c r="W412" s="2">
        <f t="shared" ca="1" si="221"/>
        <v>8.6089143178099804E+18</v>
      </c>
      <c r="X412" s="2">
        <f t="shared" ca="1" si="222"/>
        <v>2.2124332864276099E+19</v>
      </c>
      <c r="Y412" s="2">
        <f t="shared" ca="1" si="223"/>
        <v>1.0425778530976682E+19</v>
      </c>
      <c r="Z412" s="6">
        <f t="shared" ca="1" si="201"/>
        <v>0.51166884819548508</v>
      </c>
      <c r="AA412" s="7">
        <f t="shared" ca="1" si="202"/>
        <v>0.48833115180451492</v>
      </c>
      <c r="AB412" s="2">
        <f t="shared" ca="1" si="203"/>
        <v>1.1725905225486035E-4</v>
      </c>
      <c r="AC412" s="2">
        <f t="shared" ca="1" si="204"/>
        <v>3.0055205115982439E-5</v>
      </c>
      <c r="AD412" s="2">
        <f t="shared" ca="1" si="205"/>
        <v>0</v>
      </c>
      <c r="AE412" s="2">
        <f t="shared" ca="1" si="206"/>
        <v>4.6496536692099348E-5</v>
      </c>
      <c r="AF412" s="2">
        <f t="shared" ca="1" si="207"/>
        <v>2.9338085577289195E-5</v>
      </c>
      <c r="AG412" s="2">
        <f t="shared" ca="1" si="208"/>
        <v>0</v>
      </c>
      <c r="AH412" s="6">
        <f t="shared" ca="1" si="194"/>
        <v>0.89798948977381499</v>
      </c>
      <c r="AI412" s="7">
        <f t="shared" ca="1" si="195"/>
        <v>0.10201051022618508</v>
      </c>
      <c r="AJ412" s="2"/>
    </row>
    <row r="413" spans="4:36" x14ac:dyDescent="0.25">
      <c r="D413" s="29">
        <f t="shared" si="220"/>
        <v>410</v>
      </c>
      <c r="E413" s="3">
        <f t="shared" si="209"/>
        <v>360</v>
      </c>
      <c r="F413" s="15">
        <f t="shared" si="210"/>
        <v>480</v>
      </c>
      <c r="G413">
        <f t="shared" si="211"/>
        <v>160.00000000000003</v>
      </c>
      <c r="H413" s="25">
        <f t="shared" si="212"/>
        <v>0.6</v>
      </c>
      <c r="I413" s="26">
        <f t="shared" si="213"/>
        <v>0.4</v>
      </c>
      <c r="J413" s="2">
        <f t="shared" si="214"/>
        <v>360</v>
      </c>
      <c r="K413" s="2">
        <f t="shared" si="215"/>
        <v>480</v>
      </c>
      <c r="L413" s="2">
        <f t="shared" si="216"/>
        <v>160.00000000000003</v>
      </c>
      <c r="M413" s="25">
        <f>(J413+K413/2)/SUM(J413:L413)</f>
        <v>0.6</v>
      </c>
      <c r="N413" s="26">
        <f t="shared" si="193"/>
        <v>0.4</v>
      </c>
      <c r="O413" s="2">
        <f t="shared" si="217"/>
        <v>360</v>
      </c>
      <c r="P413" s="2">
        <f t="shared" si="218"/>
        <v>480</v>
      </c>
      <c r="Q413" s="2">
        <f t="shared" si="219"/>
        <v>160.00000000000003</v>
      </c>
      <c r="R413" s="25">
        <f t="shared" si="196"/>
        <v>0.6</v>
      </c>
      <c r="S413" s="26">
        <f t="shared" si="197"/>
        <v>0.4</v>
      </c>
      <c r="T413" s="27">
        <f t="shared" ca="1" si="198"/>
        <v>2.4041782225230389E+19</v>
      </c>
      <c r="U413" s="27">
        <f t="shared" ca="1" si="199"/>
        <v>4.7066393837303718E+19</v>
      </c>
      <c r="V413" s="27">
        <f t="shared" ca="1" si="200"/>
        <v>2.2432588402297807E+19</v>
      </c>
      <c r="W413" s="27">
        <f t="shared" ca="1" si="221"/>
        <v>5.5705780616903158E+18</v>
      </c>
      <c r="X413" s="27">
        <f t="shared" ca="1" si="222"/>
        <v>7.5030752038885468E+18</v>
      </c>
      <c r="Y413" s="27">
        <f t="shared" ca="1" si="223"/>
        <v>1.1378859659388776E+19</v>
      </c>
      <c r="Z413" s="25">
        <f t="shared" ca="1" si="201"/>
        <v>0.50860156442027782</v>
      </c>
      <c r="AA413" s="26">
        <f t="shared" ca="1" si="202"/>
        <v>0.49139843557972201</v>
      </c>
      <c r="AB413" s="27">
        <f t="shared" ca="1" si="203"/>
        <v>1.1284099407761399E-4</v>
      </c>
      <c r="AC413" s="27">
        <f t="shared" ca="1" si="204"/>
        <v>2.9208749126620585E-5</v>
      </c>
      <c r="AD413" s="27">
        <f t="shared" ca="1" si="205"/>
        <v>0</v>
      </c>
      <c r="AE413" s="27">
        <f t="shared" ca="1" si="206"/>
        <v>5.4250870433320166E-5</v>
      </c>
      <c r="AF413" s="27">
        <f t="shared" ca="1" si="207"/>
        <v>1.4876717451526495E-5</v>
      </c>
      <c r="AG413" s="27">
        <f t="shared" ca="1" si="208"/>
        <v>0</v>
      </c>
      <c r="AH413" s="25">
        <f t="shared" ca="1" si="194"/>
        <v>0.89718830718114984</v>
      </c>
      <c r="AI413" s="26">
        <f t="shared" ca="1" si="195"/>
        <v>0.10281169281885001</v>
      </c>
      <c r="AJ413" s="2"/>
    </row>
    <row r="414" spans="4:36" x14ac:dyDescent="0.25">
      <c r="D414" s="30">
        <f t="shared" si="220"/>
        <v>411</v>
      </c>
      <c r="E414" s="3">
        <f t="shared" si="209"/>
        <v>360</v>
      </c>
      <c r="F414" s="15">
        <f t="shared" si="210"/>
        <v>480</v>
      </c>
      <c r="G414">
        <f t="shared" si="211"/>
        <v>160.00000000000003</v>
      </c>
      <c r="H414" s="6">
        <f t="shared" si="212"/>
        <v>0.6</v>
      </c>
      <c r="I414" s="7">
        <f t="shared" si="213"/>
        <v>0.4</v>
      </c>
      <c r="J414" s="2">
        <f t="shared" si="214"/>
        <v>360</v>
      </c>
      <c r="K414" s="2">
        <f t="shared" si="215"/>
        <v>480</v>
      </c>
      <c r="L414" s="2">
        <f t="shared" si="216"/>
        <v>160.00000000000003</v>
      </c>
      <c r="M414" s="6">
        <f>(J414+K414/2)/SUM(J414:L414)</f>
        <v>0.6</v>
      </c>
      <c r="N414" s="7">
        <f t="shared" si="193"/>
        <v>0.4</v>
      </c>
      <c r="O414" s="2">
        <f t="shared" si="217"/>
        <v>360</v>
      </c>
      <c r="P414" s="2">
        <f t="shared" si="218"/>
        <v>480</v>
      </c>
      <c r="Q414" s="2">
        <f t="shared" si="219"/>
        <v>160.00000000000003</v>
      </c>
      <c r="R414" s="6">
        <f t="shared" si="196"/>
        <v>0.6</v>
      </c>
      <c r="S414" s="7">
        <f t="shared" si="197"/>
        <v>0.4</v>
      </c>
      <c r="T414" s="2">
        <f t="shared" ca="1" si="198"/>
        <v>2.6327680519969956E+19</v>
      </c>
      <c r="U414" s="2">
        <f t="shared" ca="1" si="199"/>
        <v>4.9626770765382304E+19</v>
      </c>
      <c r="V414" s="2">
        <f t="shared" ca="1" si="200"/>
        <v>2.6940389625962815E+19</v>
      </c>
      <c r="W414" s="2">
        <f t="shared" ca="1" si="221"/>
        <v>9.3986517820533965E+18</v>
      </c>
      <c r="X414" s="2">
        <f t="shared" ca="1" si="222"/>
        <v>3.5638847099713475E+19</v>
      </c>
      <c r="Y414" s="2">
        <f t="shared" ca="1" si="223"/>
        <v>1.8070578887287972E+19</v>
      </c>
      <c r="Z414" s="6">
        <f t="shared" ca="1" si="201"/>
        <v>0.49702264418426501</v>
      </c>
      <c r="AA414" s="7">
        <f t="shared" ca="1" si="202"/>
        <v>0.50297735581573499</v>
      </c>
      <c r="AB414" s="2">
        <f t="shared" ca="1" si="203"/>
        <v>1.0643059021859166E-4</v>
      </c>
      <c r="AC414" s="2">
        <f t="shared" ca="1" si="204"/>
        <v>2.7507435815711552E-5</v>
      </c>
      <c r="AD414" s="2">
        <f t="shared" ca="1" si="205"/>
        <v>0</v>
      </c>
      <c r="AE414" s="2">
        <f t="shared" ca="1" si="206"/>
        <v>7.36702730014803E-5</v>
      </c>
      <c r="AF414" s="2">
        <f t="shared" ca="1" si="207"/>
        <v>9.3079896176190722E-6</v>
      </c>
      <c r="AG414" s="2">
        <f t="shared" ca="1" si="208"/>
        <v>0</v>
      </c>
      <c r="AH414" s="6">
        <f t="shared" ca="1" si="194"/>
        <v>0.89731282209330698</v>
      </c>
      <c r="AI414" s="7">
        <f t="shared" ca="1" si="195"/>
        <v>0.10268717790669302</v>
      </c>
      <c r="AJ414" s="2"/>
    </row>
    <row r="415" spans="4:36" x14ac:dyDescent="0.25">
      <c r="D415" s="29">
        <f t="shared" si="220"/>
        <v>412</v>
      </c>
      <c r="E415" s="3">
        <f t="shared" si="209"/>
        <v>360</v>
      </c>
      <c r="F415" s="15">
        <f t="shared" si="210"/>
        <v>480</v>
      </c>
      <c r="G415">
        <f t="shared" si="211"/>
        <v>160.00000000000003</v>
      </c>
      <c r="H415" s="25">
        <f t="shared" si="212"/>
        <v>0.6</v>
      </c>
      <c r="I415" s="26">
        <f t="shared" si="213"/>
        <v>0.4</v>
      </c>
      <c r="J415" s="2">
        <f t="shared" si="214"/>
        <v>360</v>
      </c>
      <c r="K415" s="2">
        <f t="shared" si="215"/>
        <v>480</v>
      </c>
      <c r="L415" s="2">
        <f t="shared" si="216"/>
        <v>160.00000000000003</v>
      </c>
      <c r="M415" s="25">
        <f>(J415+K415/2)/SUM(J415:L415)</f>
        <v>0.6</v>
      </c>
      <c r="N415" s="26">
        <f t="shared" si="193"/>
        <v>0.4</v>
      </c>
      <c r="O415" s="2">
        <f t="shared" si="217"/>
        <v>360</v>
      </c>
      <c r="P415" s="2">
        <f t="shared" si="218"/>
        <v>480</v>
      </c>
      <c r="Q415" s="2">
        <f t="shared" si="219"/>
        <v>160.00000000000003</v>
      </c>
      <c r="R415" s="25">
        <f t="shared" si="196"/>
        <v>0.6</v>
      </c>
      <c r="S415" s="26">
        <f t="shared" si="197"/>
        <v>0.4</v>
      </c>
      <c r="T415" s="27">
        <f t="shared" ca="1" si="198"/>
        <v>2.6950675084343853E+19</v>
      </c>
      <c r="U415" s="27">
        <f t="shared" ca="1" si="199"/>
        <v>5.7256347586964759E+19</v>
      </c>
      <c r="V415" s="27">
        <f t="shared" ca="1" si="200"/>
        <v>2.8977302331137978E+19</v>
      </c>
      <c r="W415" s="27">
        <f t="shared" ca="1" si="221"/>
        <v>4.8791729526326753E+18</v>
      </c>
      <c r="X415" s="27">
        <f t="shared" ca="1" si="222"/>
        <v>5.2442116620578447E+19</v>
      </c>
      <c r="Y415" s="27">
        <f t="shared" ca="1" si="223"/>
        <v>2.4565204784599974E+19</v>
      </c>
      <c r="Z415" s="25">
        <f t="shared" ca="1" si="201"/>
        <v>0.49104722651855576</v>
      </c>
      <c r="AA415" s="26">
        <f t="shared" ca="1" si="202"/>
        <v>0.50895277348144408</v>
      </c>
      <c r="AB415" s="27">
        <f t="shared" ca="1" si="203"/>
        <v>9.7946283998878627E-5</v>
      </c>
      <c r="AC415" s="27">
        <f t="shared" ca="1" si="204"/>
        <v>3.0744185147713027E-5</v>
      </c>
      <c r="AD415" s="27">
        <f t="shared" ca="1" si="205"/>
        <v>0</v>
      </c>
      <c r="AE415" s="27">
        <f t="shared" ca="1" si="206"/>
        <v>2.7317412110084159E-5</v>
      </c>
      <c r="AF415" s="27">
        <f t="shared" ca="1" si="207"/>
        <v>2.0762944997502238E-6</v>
      </c>
      <c r="AG415" s="27">
        <f t="shared" ca="1" si="208"/>
        <v>0</v>
      </c>
      <c r="AH415" s="25">
        <f t="shared" ca="1" si="194"/>
        <v>0.88054987540416751</v>
      </c>
      <c r="AI415" s="26">
        <f t="shared" ca="1" si="195"/>
        <v>0.11945012459583251</v>
      </c>
      <c r="AJ415" s="2"/>
    </row>
    <row r="416" spans="4:36" x14ac:dyDescent="0.25">
      <c r="D416" s="30">
        <f t="shared" si="220"/>
        <v>413</v>
      </c>
      <c r="E416" s="3">
        <f t="shared" si="209"/>
        <v>360</v>
      </c>
      <c r="F416" s="15">
        <f t="shared" si="210"/>
        <v>480</v>
      </c>
      <c r="G416">
        <f t="shared" si="211"/>
        <v>160.00000000000003</v>
      </c>
      <c r="H416" s="6">
        <f t="shared" si="212"/>
        <v>0.6</v>
      </c>
      <c r="I416" s="7">
        <f t="shared" si="213"/>
        <v>0.4</v>
      </c>
      <c r="J416" s="2">
        <f t="shared" si="214"/>
        <v>360</v>
      </c>
      <c r="K416" s="2">
        <f t="shared" si="215"/>
        <v>480</v>
      </c>
      <c r="L416" s="2">
        <f t="shared" si="216"/>
        <v>160.00000000000003</v>
      </c>
      <c r="M416" s="6">
        <f>(J416+K416/2)/SUM(J416:L416)</f>
        <v>0.6</v>
      </c>
      <c r="N416" s="7">
        <f t="shared" si="193"/>
        <v>0.4</v>
      </c>
      <c r="O416" s="2">
        <f t="shared" si="217"/>
        <v>360</v>
      </c>
      <c r="P416" s="2">
        <f t="shared" si="218"/>
        <v>480</v>
      </c>
      <c r="Q416" s="2">
        <f t="shared" si="219"/>
        <v>160.00000000000003</v>
      </c>
      <c r="R416" s="6">
        <f t="shared" si="196"/>
        <v>0.6</v>
      </c>
      <c r="S416" s="7">
        <f t="shared" si="197"/>
        <v>0.4</v>
      </c>
      <c r="T416" s="2">
        <f t="shared" ca="1" si="198"/>
        <v>2.7966243721317536E+19</v>
      </c>
      <c r="U416" s="2">
        <f t="shared" ca="1" si="199"/>
        <v>6.3822619960406983E+19</v>
      </c>
      <c r="V416" s="2">
        <f t="shared" ca="1" si="200"/>
        <v>3.2713893820966707E+19</v>
      </c>
      <c r="W416" s="2">
        <f t="shared" ca="1" si="221"/>
        <v>1.7172094996111366E+19</v>
      </c>
      <c r="X416" s="2">
        <f t="shared" ca="1" si="222"/>
        <v>3.2701448317438235E+19</v>
      </c>
      <c r="Y416" s="2">
        <f t="shared" ca="1" si="223"/>
        <v>2.019601694464732E+19</v>
      </c>
      <c r="Z416" s="6">
        <f t="shared" ca="1" si="201"/>
        <v>0.4809335544253045</v>
      </c>
      <c r="AA416" s="7">
        <f t="shared" ca="1" si="202"/>
        <v>0.51906644557469561</v>
      </c>
      <c r="AB416" s="2">
        <f t="shared" ca="1" si="203"/>
        <v>8.8589268094387309E-5</v>
      </c>
      <c r="AC416" s="2">
        <f t="shared" ca="1" si="204"/>
        <v>3.4404405454465518E-5</v>
      </c>
      <c r="AD416" s="2">
        <f t="shared" ca="1" si="205"/>
        <v>0</v>
      </c>
      <c r="AE416" s="2">
        <f t="shared" ca="1" si="206"/>
        <v>5.2674520357979427E-5</v>
      </c>
      <c r="AF416" s="2">
        <f t="shared" ca="1" si="207"/>
        <v>5.3625121348357234E-6</v>
      </c>
      <c r="AG416" s="2">
        <f t="shared" ca="1" si="208"/>
        <v>0</v>
      </c>
      <c r="AH416" s="6">
        <f t="shared" ca="1" si="194"/>
        <v>0.8601374995080534</v>
      </c>
      <c r="AI416" s="7">
        <f t="shared" ca="1" si="195"/>
        <v>0.13986250049194671</v>
      </c>
      <c r="AJ416" s="2"/>
    </row>
    <row r="417" spans="4:36" x14ac:dyDescent="0.25">
      <c r="D417" s="29">
        <f t="shared" si="220"/>
        <v>414</v>
      </c>
      <c r="E417" s="3">
        <f t="shared" si="209"/>
        <v>360</v>
      </c>
      <c r="F417" s="15">
        <f t="shared" si="210"/>
        <v>480</v>
      </c>
      <c r="G417">
        <f t="shared" si="211"/>
        <v>160.00000000000003</v>
      </c>
      <c r="H417" s="25">
        <f t="shared" si="212"/>
        <v>0.6</v>
      </c>
      <c r="I417" s="26">
        <f t="shared" si="213"/>
        <v>0.4</v>
      </c>
      <c r="J417" s="2">
        <f t="shared" si="214"/>
        <v>360</v>
      </c>
      <c r="K417" s="2">
        <f t="shared" si="215"/>
        <v>480</v>
      </c>
      <c r="L417" s="2">
        <f t="shared" si="216"/>
        <v>160.00000000000003</v>
      </c>
      <c r="M417" s="25">
        <f>(J417+K417/2)/SUM(J417:L417)</f>
        <v>0.6</v>
      </c>
      <c r="N417" s="26">
        <f t="shared" si="193"/>
        <v>0.4</v>
      </c>
      <c r="O417" s="2">
        <f t="shared" si="217"/>
        <v>360</v>
      </c>
      <c r="P417" s="2">
        <f t="shared" si="218"/>
        <v>480</v>
      </c>
      <c r="Q417" s="2">
        <f t="shared" si="219"/>
        <v>160.00000000000003</v>
      </c>
      <c r="R417" s="25">
        <f t="shared" si="196"/>
        <v>0.6</v>
      </c>
      <c r="S417" s="26">
        <f t="shared" si="197"/>
        <v>0.4</v>
      </c>
      <c r="T417" s="27">
        <f t="shared" ca="1" si="198"/>
        <v>3.1848340083161125E+19</v>
      </c>
      <c r="U417" s="27">
        <f t="shared" ca="1" si="199"/>
        <v>6.7971398885638332E+19</v>
      </c>
      <c r="V417" s="27">
        <f t="shared" ca="1" si="200"/>
        <v>3.7133294284160909E+19</v>
      </c>
      <c r="W417" s="27">
        <f t="shared" ca="1" si="221"/>
        <v>3.0849592116583674E+19</v>
      </c>
      <c r="X417" s="27">
        <f t="shared" ca="1" si="222"/>
        <v>5.8772651809351582E+19</v>
      </c>
      <c r="Y417" s="27">
        <f t="shared" ca="1" si="223"/>
        <v>1.5594491599133407E+18</v>
      </c>
      <c r="Z417" s="25">
        <f t="shared" ca="1" si="201"/>
        <v>0.48070523129181753</v>
      </c>
      <c r="AA417" s="26">
        <f t="shared" ca="1" si="202"/>
        <v>0.51929476870818247</v>
      </c>
      <c r="AB417" s="27">
        <f t="shared" ca="1" si="203"/>
        <v>8.2846514041742467E-5</v>
      </c>
      <c r="AC417" s="27">
        <f t="shared" ca="1" si="204"/>
        <v>3.4196193008796963E-5</v>
      </c>
      <c r="AD417" s="27">
        <f t="shared" ca="1" si="205"/>
        <v>0</v>
      </c>
      <c r="AE417" s="27">
        <f t="shared" ca="1" si="206"/>
        <v>3.1447882603733241E-5</v>
      </c>
      <c r="AF417" s="27">
        <f t="shared" ca="1" si="207"/>
        <v>3.3828398953016824E-5</v>
      </c>
      <c r="AG417" s="27">
        <f t="shared" ca="1" si="208"/>
        <v>0</v>
      </c>
      <c r="AH417" s="25">
        <f t="shared" ca="1" si="194"/>
        <v>0.85391574635218004</v>
      </c>
      <c r="AI417" s="26">
        <f t="shared" ca="1" si="195"/>
        <v>0.14608425364781991</v>
      </c>
      <c r="AJ417" s="2"/>
    </row>
    <row r="418" spans="4:36" x14ac:dyDescent="0.25">
      <c r="D418" s="30">
        <f t="shared" si="220"/>
        <v>415</v>
      </c>
      <c r="E418" s="3">
        <f t="shared" si="209"/>
        <v>360</v>
      </c>
      <c r="F418" s="15">
        <f t="shared" si="210"/>
        <v>480</v>
      </c>
      <c r="G418">
        <f t="shared" si="211"/>
        <v>160.00000000000003</v>
      </c>
      <c r="H418" s="6">
        <f t="shared" si="212"/>
        <v>0.6</v>
      </c>
      <c r="I418" s="7">
        <f t="shared" si="213"/>
        <v>0.4</v>
      </c>
      <c r="J418" s="2">
        <f t="shared" si="214"/>
        <v>360</v>
      </c>
      <c r="K418" s="2">
        <f t="shared" si="215"/>
        <v>480</v>
      </c>
      <c r="L418" s="2">
        <f t="shared" si="216"/>
        <v>160.00000000000003</v>
      </c>
      <c r="M418" s="6">
        <f>(J418+K418/2)/SUM(J418:L418)</f>
        <v>0.6</v>
      </c>
      <c r="N418" s="7">
        <f t="shared" si="193"/>
        <v>0.4</v>
      </c>
      <c r="O418" s="2">
        <f t="shared" si="217"/>
        <v>360</v>
      </c>
      <c r="P418" s="2">
        <f t="shared" si="218"/>
        <v>480</v>
      </c>
      <c r="Q418" s="2">
        <f t="shared" si="219"/>
        <v>160.00000000000003</v>
      </c>
      <c r="R418" s="6">
        <f t="shared" si="196"/>
        <v>0.6</v>
      </c>
      <c r="S418" s="7">
        <f t="shared" si="197"/>
        <v>0.4</v>
      </c>
      <c r="T418" s="2">
        <f t="shared" ca="1" si="198"/>
        <v>3.6280312673280332E+19</v>
      </c>
      <c r="U418" s="2">
        <f t="shared" ca="1" si="199"/>
        <v>7.7202076440735957E+19</v>
      </c>
      <c r="V418" s="2">
        <f t="shared" ca="1" si="200"/>
        <v>3.716594746424012E+19</v>
      </c>
      <c r="W418" s="2">
        <f t="shared" ca="1" si="221"/>
        <v>3.5998939989326369E+19</v>
      </c>
      <c r="X418" s="2">
        <f t="shared" ca="1" si="222"/>
        <v>1.3250088384172184E+19</v>
      </c>
      <c r="Y418" s="2">
        <f t="shared" ca="1" si="223"/>
        <v>1.8936892653357736E+19</v>
      </c>
      <c r="Z418" s="6">
        <f t="shared" ca="1" si="201"/>
        <v>0.49706058888177729</v>
      </c>
      <c r="AA418" s="7">
        <f t="shared" ca="1" si="202"/>
        <v>0.50293941111822271</v>
      </c>
      <c r="AB418" s="2">
        <f t="shared" ca="1" si="203"/>
        <v>8.3665476349554629E-5</v>
      </c>
      <c r="AC418" s="2">
        <f t="shared" ca="1" si="204"/>
        <v>3.067929391494646E-5</v>
      </c>
      <c r="AD418" s="2">
        <f t="shared" ca="1" si="205"/>
        <v>0</v>
      </c>
      <c r="AE418" s="2">
        <f t="shared" ca="1" si="206"/>
        <v>1.1851249061557704E-5</v>
      </c>
      <c r="AF418" s="2">
        <f t="shared" ca="1" si="207"/>
        <v>2.6985141819554577E-5</v>
      </c>
      <c r="AG418" s="2">
        <f t="shared" ca="1" si="208"/>
        <v>0</v>
      </c>
      <c r="AH418" s="6">
        <f t="shared" ca="1" si="194"/>
        <v>0.8658474111059935</v>
      </c>
      <c r="AI418" s="7">
        <f t="shared" ca="1" si="195"/>
        <v>0.13415258889400647</v>
      </c>
      <c r="AJ418" s="2"/>
    </row>
    <row r="419" spans="4:36" x14ac:dyDescent="0.25">
      <c r="D419" s="29">
        <f t="shared" si="220"/>
        <v>416</v>
      </c>
      <c r="E419" s="3">
        <f t="shared" si="209"/>
        <v>360</v>
      </c>
      <c r="F419" s="15">
        <f t="shared" si="210"/>
        <v>480</v>
      </c>
      <c r="G419">
        <f t="shared" si="211"/>
        <v>160.00000000000003</v>
      </c>
      <c r="H419" s="25">
        <f t="shared" si="212"/>
        <v>0.6</v>
      </c>
      <c r="I419" s="26">
        <f t="shared" si="213"/>
        <v>0.4</v>
      </c>
      <c r="J419" s="2">
        <f t="shared" si="214"/>
        <v>360</v>
      </c>
      <c r="K419" s="2">
        <f t="shared" si="215"/>
        <v>480</v>
      </c>
      <c r="L419" s="2">
        <f t="shared" si="216"/>
        <v>160.00000000000003</v>
      </c>
      <c r="M419" s="25">
        <f>(J419+K419/2)/SUM(J419:L419)</f>
        <v>0.6</v>
      </c>
      <c r="N419" s="26">
        <f t="shared" si="193"/>
        <v>0.4</v>
      </c>
      <c r="O419" s="2">
        <f t="shared" si="217"/>
        <v>360</v>
      </c>
      <c r="P419" s="2">
        <f t="shared" si="218"/>
        <v>480</v>
      </c>
      <c r="Q419" s="2">
        <f t="shared" si="219"/>
        <v>160.00000000000003</v>
      </c>
      <c r="R419" s="25">
        <f t="shared" si="196"/>
        <v>0.6</v>
      </c>
      <c r="S419" s="26">
        <f t="shared" si="197"/>
        <v>0.4</v>
      </c>
      <c r="T419" s="27">
        <f t="shared" ca="1" si="198"/>
        <v>4.5174087728977166E+19</v>
      </c>
      <c r="U419" s="27">
        <f t="shared" ca="1" si="199"/>
        <v>7.8249007754733879E+19</v>
      </c>
      <c r="V419" s="27">
        <f t="shared" ca="1" si="200"/>
        <v>4.2290074752371016E+19</v>
      </c>
      <c r="W419" s="27">
        <f t="shared" ca="1" si="221"/>
        <v>1.5574513971134054E+19</v>
      </c>
      <c r="X419" s="27">
        <f t="shared" ca="1" si="222"/>
        <v>2.897275572606718E+19</v>
      </c>
      <c r="Y419" s="27">
        <f t="shared" ca="1" si="223"/>
        <v>3.9303738559422079E+19</v>
      </c>
      <c r="Z419" s="25">
        <f t="shared" ca="1" si="201"/>
        <v>0.50870182186635338</v>
      </c>
      <c r="AA419" s="26">
        <f t="shared" ca="1" si="202"/>
        <v>0.49129817813364662</v>
      </c>
      <c r="AB419" s="27">
        <f t="shared" ca="1" si="203"/>
        <v>8.8270866361163996E-5</v>
      </c>
      <c r="AC419" s="27">
        <f t="shared" ca="1" si="204"/>
        <v>2.0840417506557582E-5</v>
      </c>
      <c r="AD419" s="27">
        <f t="shared" ca="1" si="205"/>
        <v>0</v>
      </c>
      <c r="AE419" s="27">
        <f t="shared" ca="1" si="206"/>
        <v>2.9085463839443414E-5</v>
      </c>
      <c r="AF419" s="27">
        <f t="shared" ca="1" si="207"/>
        <v>6.4787421945412666E-6</v>
      </c>
      <c r="AG419" s="27">
        <f t="shared" ca="1" si="208"/>
        <v>0</v>
      </c>
      <c r="AH419" s="25">
        <f t="shared" ca="1" si="194"/>
        <v>0.90449925631970873</v>
      </c>
      <c r="AI419" s="26">
        <f t="shared" ca="1" si="195"/>
        <v>9.5500743680291392E-2</v>
      </c>
      <c r="AJ419" s="2"/>
    </row>
    <row r="420" spans="4:36" x14ac:dyDescent="0.25">
      <c r="D420" s="30">
        <f t="shared" si="220"/>
        <v>417</v>
      </c>
      <c r="E420" s="3">
        <f t="shared" si="209"/>
        <v>360</v>
      </c>
      <c r="F420" s="15">
        <f t="shared" si="210"/>
        <v>480</v>
      </c>
      <c r="G420">
        <f t="shared" si="211"/>
        <v>160.00000000000003</v>
      </c>
      <c r="H420" s="6">
        <f t="shared" si="212"/>
        <v>0.6</v>
      </c>
      <c r="I420" s="7">
        <f t="shared" si="213"/>
        <v>0.4</v>
      </c>
      <c r="J420" s="2">
        <f t="shared" si="214"/>
        <v>360</v>
      </c>
      <c r="K420" s="2">
        <f t="shared" si="215"/>
        <v>480</v>
      </c>
      <c r="L420" s="2">
        <f t="shared" si="216"/>
        <v>160.00000000000003</v>
      </c>
      <c r="M420" s="6">
        <f>(J420+K420/2)/SUM(J420:L420)</f>
        <v>0.6</v>
      </c>
      <c r="N420" s="7">
        <f t="shared" si="193"/>
        <v>0.4</v>
      </c>
      <c r="O420" s="2">
        <f t="shared" si="217"/>
        <v>360</v>
      </c>
      <c r="P420" s="2">
        <f t="shared" si="218"/>
        <v>480</v>
      </c>
      <c r="Q420" s="2">
        <f t="shared" si="219"/>
        <v>160.00000000000003</v>
      </c>
      <c r="R420" s="6">
        <f t="shared" si="196"/>
        <v>0.6</v>
      </c>
      <c r="S420" s="7">
        <f t="shared" si="197"/>
        <v>0.4</v>
      </c>
      <c r="T420" s="2">
        <f t="shared" ca="1" si="198"/>
        <v>4.5960809028694393E+19</v>
      </c>
      <c r="U420" s="2">
        <f t="shared" ca="1" si="199"/>
        <v>8.8557320162271298E+19</v>
      </c>
      <c r="V420" s="2">
        <f t="shared" ca="1" si="200"/>
        <v>4.7766358068724564E+19</v>
      </c>
      <c r="W420" s="2">
        <f t="shared" ca="1" si="221"/>
        <v>1.8292532205209158E+19</v>
      </c>
      <c r="X420" s="2">
        <f t="shared" ca="1" si="222"/>
        <v>4.468014237603002E+19</v>
      </c>
      <c r="Y420" s="2">
        <f t="shared" ca="1" si="223"/>
        <v>1.8535474434337764E+18</v>
      </c>
      <c r="Z420" s="6">
        <f t="shared" ca="1" si="201"/>
        <v>0.49504744186635613</v>
      </c>
      <c r="AA420" s="7">
        <f t="shared" ca="1" si="202"/>
        <v>0.50495255813364393</v>
      </c>
      <c r="AB420" s="2">
        <f t="shared" ca="1" si="203"/>
        <v>8.2369195816281223E-5</v>
      </c>
      <c r="AC420" s="2">
        <f t="shared" ca="1" si="204"/>
        <v>2.0632543915777328E-5</v>
      </c>
      <c r="AD420" s="2">
        <f t="shared" ca="1" si="205"/>
        <v>0</v>
      </c>
      <c r="AE420" s="2">
        <f t="shared" ca="1" si="206"/>
        <v>2.4572827410904052E-6</v>
      </c>
      <c r="AF420" s="2">
        <f t="shared" ca="1" si="207"/>
        <v>1.044574711629743E-5</v>
      </c>
      <c r="AG420" s="2">
        <f t="shared" ca="1" si="208"/>
        <v>0</v>
      </c>
      <c r="AH420" s="6">
        <f t="shared" ca="1" si="194"/>
        <v>0.89984371152638121</v>
      </c>
      <c r="AI420" s="7">
        <f t="shared" ca="1" si="195"/>
        <v>0.10015628847361885</v>
      </c>
      <c r="AJ420" s="2"/>
    </row>
    <row r="421" spans="4:36" x14ac:dyDescent="0.25">
      <c r="D421" s="29">
        <f t="shared" si="220"/>
        <v>418</v>
      </c>
      <c r="E421" s="3">
        <f t="shared" si="209"/>
        <v>360</v>
      </c>
      <c r="F421" s="15">
        <f t="shared" si="210"/>
        <v>480</v>
      </c>
      <c r="G421">
        <f t="shared" si="211"/>
        <v>160.00000000000003</v>
      </c>
      <c r="H421" s="25">
        <f t="shared" si="212"/>
        <v>0.6</v>
      </c>
      <c r="I421" s="26">
        <f t="shared" si="213"/>
        <v>0.4</v>
      </c>
      <c r="J421" s="2">
        <f t="shared" si="214"/>
        <v>360</v>
      </c>
      <c r="K421" s="2">
        <f t="shared" si="215"/>
        <v>480</v>
      </c>
      <c r="L421" s="2">
        <f t="shared" si="216"/>
        <v>160.00000000000003</v>
      </c>
      <c r="M421" s="25">
        <f>(J421+K421/2)/SUM(J421:L421)</f>
        <v>0.6</v>
      </c>
      <c r="N421" s="26">
        <f t="shared" si="193"/>
        <v>0.4</v>
      </c>
      <c r="O421" s="2">
        <f t="shared" si="217"/>
        <v>360</v>
      </c>
      <c r="P421" s="2">
        <f t="shared" si="218"/>
        <v>480</v>
      </c>
      <c r="Q421" s="2">
        <f t="shared" si="219"/>
        <v>160.00000000000003</v>
      </c>
      <c r="R421" s="25">
        <f t="shared" si="196"/>
        <v>0.6</v>
      </c>
      <c r="S421" s="26">
        <f t="shared" si="197"/>
        <v>0.4</v>
      </c>
      <c r="T421" s="27">
        <f t="shared" ca="1" si="198"/>
        <v>4.9816485128528241E+19</v>
      </c>
      <c r="U421" s="27">
        <f t="shared" ca="1" si="199"/>
        <v>1.0369688552106079E+20</v>
      </c>
      <c r="V421" s="27">
        <f t="shared" ca="1" si="200"/>
        <v>4.6999565336070242E+19</v>
      </c>
      <c r="W421" s="27">
        <f t="shared" ca="1" si="221"/>
        <v>2.6407584270136148E+19</v>
      </c>
      <c r="X421" s="27">
        <f t="shared" ca="1" si="222"/>
        <v>8.3996142319020966E+19</v>
      </c>
      <c r="Y421" s="27">
        <f t="shared" ca="1" si="223"/>
        <v>9.7272191592993485E+18</v>
      </c>
      <c r="Z421" s="25">
        <f t="shared" ca="1" si="201"/>
        <v>0.5070242844398315</v>
      </c>
      <c r="AA421" s="26">
        <f t="shared" ca="1" si="202"/>
        <v>0.49297571556016856</v>
      </c>
      <c r="AB421" s="27">
        <f t="shared" ca="1" si="203"/>
        <v>8.4347328715570928E-5</v>
      </c>
      <c r="AC421" s="27">
        <f t="shared" ca="1" si="204"/>
        <v>1.7326663195640999E-5</v>
      </c>
      <c r="AD421" s="27">
        <f t="shared" ca="1" si="205"/>
        <v>0</v>
      </c>
      <c r="AE421" s="27">
        <f t="shared" ca="1" si="206"/>
        <v>1.1269639507166801E-5</v>
      </c>
      <c r="AF421" s="27">
        <f t="shared" ca="1" si="207"/>
        <v>1.4175240169633076E-5</v>
      </c>
      <c r="AG421" s="27">
        <f t="shared" ca="1" si="208"/>
        <v>0</v>
      </c>
      <c r="AH421" s="25">
        <f t="shared" ca="1" si="194"/>
        <v>0.91479304161298336</v>
      </c>
      <c r="AI421" s="26">
        <f t="shared" ca="1" si="195"/>
        <v>8.5206958387016626E-2</v>
      </c>
      <c r="AJ421" s="2"/>
    </row>
    <row r="422" spans="4:36" x14ac:dyDescent="0.25">
      <c r="D422" s="30">
        <f t="shared" si="220"/>
        <v>419</v>
      </c>
      <c r="E422" s="3">
        <f t="shared" si="209"/>
        <v>360</v>
      </c>
      <c r="F422" s="15">
        <f t="shared" si="210"/>
        <v>480</v>
      </c>
      <c r="G422">
        <f t="shared" si="211"/>
        <v>160.00000000000003</v>
      </c>
      <c r="H422" s="6">
        <f t="shared" si="212"/>
        <v>0.6</v>
      </c>
      <c r="I422" s="7">
        <f t="shared" si="213"/>
        <v>0.4</v>
      </c>
      <c r="J422" s="2">
        <f t="shared" si="214"/>
        <v>360</v>
      </c>
      <c r="K422" s="2">
        <f t="shared" si="215"/>
        <v>480</v>
      </c>
      <c r="L422" s="2">
        <f t="shared" si="216"/>
        <v>160.00000000000003</v>
      </c>
      <c r="M422" s="6">
        <f>(J422+K422/2)/SUM(J422:L422)</f>
        <v>0.6</v>
      </c>
      <c r="N422" s="7">
        <f t="shared" si="193"/>
        <v>0.4</v>
      </c>
      <c r="O422" s="2">
        <f t="shared" si="217"/>
        <v>360</v>
      </c>
      <c r="P422" s="2">
        <f t="shared" si="218"/>
        <v>480</v>
      </c>
      <c r="Q422" s="2">
        <f t="shared" si="219"/>
        <v>160.00000000000003</v>
      </c>
      <c r="R422" s="6">
        <f t="shared" si="196"/>
        <v>0.6</v>
      </c>
      <c r="S422" s="7">
        <f t="shared" si="197"/>
        <v>0.4</v>
      </c>
      <c r="T422" s="2">
        <f t="shared" ca="1" si="198"/>
        <v>5.595432940176778E+19</v>
      </c>
      <c r="U422" s="2">
        <f t="shared" ca="1" si="199"/>
        <v>1.1425664328321617E+20</v>
      </c>
      <c r="V422" s="2">
        <f t="shared" ca="1" si="200"/>
        <v>5.0353256899241247E+19</v>
      </c>
      <c r="W422" s="2">
        <f t="shared" ca="1" si="221"/>
        <v>1.9323608110988612E+19</v>
      </c>
      <c r="X422" s="2">
        <f t="shared" ca="1" si="222"/>
        <v>9.8178363523147744E+16</v>
      </c>
      <c r="Y422" s="2">
        <f t="shared" ca="1" si="223"/>
        <v>2.3057326015484297E+19</v>
      </c>
      <c r="Z422" s="6">
        <f t="shared" ca="1" si="201"/>
        <v>0.51269714611722139</v>
      </c>
      <c r="AA422" s="7">
        <f t="shared" ca="1" si="202"/>
        <v>0.48730285388277861</v>
      </c>
      <c r="AB422" s="2">
        <f t="shared" ca="1" si="203"/>
        <v>8.2817354397470317E-5</v>
      </c>
      <c r="AC422" s="2">
        <f t="shared" ca="1" si="204"/>
        <v>1.7295188744119956E-5</v>
      </c>
      <c r="AD422" s="2">
        <f t="shared" ca="1" si="205"/>
        <v>0</v>
      </c>
      <c r="AE422" s="2">
        <f t="shared" ca="1" si="206"/>
        <v>2.8315972730797595E-5</v>
      </c>
      <c r="AF422" s="2">
        <f t="shared" ca="1" si="207"/>
        <v>1.4279741835011477E-6</v>
      </c>
      <c r="AG422" s="2">
        <f t="shared" ca="1" si="208"/>
        <v>0</v>
      </c>
      <c r="AH422" s="6">
        <f t="shared" ca="1" si="194"/>
        <v>0.91362126961623991</v>
      </c>
      <c r="AI422" s="7">
        <f t="shared" ca="1" si="195"/>
        <v>8.6378730383760094E-2</v>
      </c>
      <c r="AJ422" s="2"/>
    </row>
    <row r="423" spans="4:36" x14ac:dyDescent="0.25">
      <c r="D423" s="29">
        <f t="shared" si="220"/>
        <v>420</v>
      </c>
      <c r="E423" s="3">
        <f t="shared" si="209"/>
        <v>360</v>
      </c>
      <c r="F423" s="15">
        <f t="shared" si="210"/>
        <v>480</v>
      </c>
      <c r="G423">
        <f t="shared" si="211"/>
        <v>160.00000000000003</v>
      </c>
      <c r="H423" s="25">
        <f t="shared" si="212"/>
        <v>0.6</v>
      </c>
      <c r="I423" s="26">
        <f t="shared" si="213"/>
        <v>0.4</v>
      </c>
      <c r="J423" s="2">
        <f t="shared" si="214"/>
        <v>360</v>
      </c>
      <c r="K423" s="2">
        <f t="shared" si="215"/>
        <v>480</v>
      </c>
      <c r="L423" s="2">
        <f t="shared" si="216"/>
        <v>160.00000000000003</v>
      </c>
      <c r="M423" s="25">
        <f>(J423+K423/2)/SUM(J423:L423)</f>
        <v>0.6</v>
      </c>
      <c r="N423" s="26">
        <f t="shared" si="193"/>
        <v>0.4</v>
      </c>
      <c r="O423" s="2">
        <f t="shared" si="217"/>
        <v>360</v>
      </c>
      <c r="P423" s="2">
        <f t="shared" si="218"/>
        <v>480</v>
      </c>
      <c r="Q423" s="2">
        <f t="shared" si="219"/>
        <v>160.00000000000003</v>
      </c>
      <c r="R423" s="25">
        <f t="shared" si="196"/>
        <v>0.6</v>
      </c>
      <c r="S423" s="26">
        <f t="shared" si="197"/>
        <v>0.4</v>
      </c>
      <c r="T423" s="27">
        <f t="shared" ca="1" si="198"/>
        <v>6.8010546493470925E+19</v>
      </c>
      <c r="U423" s="27">
        <f t="shared" ca="1" si="199"/>
        <v>1.102619742925273E+20</v>
      </c>
      <c r="V423" s="27">
        <f t="shared" ca="1" si="200"/>
        <v>6.4348131756649497E+19</v>
      </c>
      <c r="W423" s="27">
        <f t="shared" ca="1" si="221"/>
        <v>5.2185220319821545E+19</v>
      </c>
      <c r="X423" s="27">
        <f t="shared" ca="1" si="222"/>
        <v>6.1103750446792319E+19</v>
      </c>
      <c r="Y423" s="27">
        <f t="shared" ca="1" si="223"/>
        <v>5.5654452026185974E+18</v>
      </c>
      <c r="Z423" s="25">
        <f t="shared" ca="1" si="201"/>
        <v>0.50754761537906923</v>
      </c>
      <c r="AA423" s="26">
        <f t="shared" ca="1" si="202"/>
        <v>0.49245238462093066</v>
      </c>
      <c r="AB423" s="27">
        <f t="shared" ca="1" si="203"/>
        <v>7.8587784171986621E-5</v>
      </c>
      <c r="AC423" s="27">
        <f t="shared" ca="1" si="204"/>
        <v>1.534376114938742E-5</v>
      </c>
      <c r="AD423" s="27">
        <f t="shared" ca="1" si="205"/>
        <v>0</v>
      </c>
      <c r="AE423" s="27">
        <f t="shared" ca="1" si="206"/>
        <v>4.4130778092460932E-5</v>
      </c>
      <c r="AF423" s="27">
        <f t="shared" ca="1" si="207"/>
        <v>1.5304232132946398E-5</v>
      </c>
      <c r="AG423" s="27">
        <f t="shared" ca="1" si="208"/>
        <v>0</v>
      </c>
      <c r="AH423" s="25">
        <f t="shared" ca="1" si="194"/>
        <v>0.91832476993276946</v>
      </c>
      <c r="AI423" s="26">
        <f t="shared" ca="1" si="195"/>
        <v>8.1675230067230459E-2</v>
      </c>
      <c r="AJ423" s="2"/>
    </row>
    <row r="424" spans="4:36" x14ac:dyDescent="0.25">
      <c r="D424" s="30">
        <f t="shared" si="220"/>
        <v>421</v>
      </c>
      <c r="E424" s="3">
        <f t="shared" si="209"/>
        <v>360</v>
      </c>
      <c r="F424" s="15">
        <f t="shared" si="210"/>
        <v>480</v>
      </c>
      <c r="G424">
        <f t="shared" si="211"/>
        <v>160.00000000000003</v>
      </c>
      <c r="H424" s="6">
        <f t="shared" si="212"/>
        <v>0.6</v>
      </c>
      <c r="I424" s="7">
        <f t="shared" si="213"/>
        <v>0.4</v>
      </c>
      <c r="J424" s="2">
        <f t="shared" si="214"/>
        <v>360</v>
      </c>
      <c r="K424" s="2">
        <f t="shared" si="215"/>
        <v>480</v>
      </c>
      <c r="L424" s="2">
        <f t="shared" si="216"/>
        <v>160.00000000000003</v>
      </c>
      <c r="M424" s="6">
        <f>(J424+K424/2)/SUM(J424:L424)</f>
        <v>0.6</v>
      </c>
      <c r="N424" s="7">
        <f t="shared" si="193"/>
        <v>0.4</v>
      </c>
      <c r="O424" s="2">
        <f t="shared" si="217"/>
        <v>360</v>
      </c>
      <c r="P424" s="2">
        <f t="shared" si="218"/>
        <v>480</v>
      </c>
      <c r="Q424" s="2">
        <f t="shared" si="219"/>
        <v>160.00000000000003</v>
      </c>
      <c r="R424" s="6">
        <f t="shared" si="196"/>
        <v>0.6</v>
      </c>
      <c r="S424" s="7">
        <f t="shared" si="197"/>
        <v>0.4</v>
      </c>
      <c r="T424" s="2">
        <f t="shared" ca="1" si="198"/>
        <v>7.3152898346852884E+19</v>
      </c>
      <c r="U424" s="2">
        <f t="shared" ca="1" si="199"/>
        <v>1.3375595343314749E+20</v>
      </c>
      <c r="V424" s="2">
        <f t="shared" ca="1" si="200"/>
        <v>5.9973866016912073E+19</v>
      </c>
      <c r="W424" s="2">
        <f t="shared" ca="1" si="221"/>
        <v>3.2108102065007854E+19</v>
      </c>
      <c r="X424" s="2">
        <f t="shared" ca="1" si="222"/>
        <v>1.1355383267794562E+20</v>
      </c>
      <c r="Y424" s="2">
        <f t="shared" ca="1" si="223"/>
        <v>6.4351184889067653E+18</v>
      </c>
      <c r="Z424" s="6">
        <f t="shared" ca="1" si="201"/>
        <v>0.5246906814325264</v>
      </c>
      <c r="AA424" s="7">
        <f t="shared" ca="1" si="202"/>
        <v>0.4753093185674736</v>
      </c>
      <c r="AB424" s="2">
        <f t="shared" ca="1" si="203"/>
        <v>7.6364162312065836E-5</v>
      </c>
      <c r="AC424" s="2">
        <f t="shared" ca="1" si="204"/>
        <v>1.6500939047859259E-5</v>
      </c>
      <c r="AD424" s="2">
        <f t="shared" ca="1" si="205"/>
        <v>0</v>
      </c>
      <c r="AE424" s="2">
        <f t="shared" ca="1" si="206"/>
        <v>3.1581479040980774E-5</v>
      </c>
      <c r="AF424" s="2">
        <f t="shared" ca="1" si="207"/>
        <v>8.2986306862980279E-6</v>
      </c>
      <c r="AG424" s="2">
        <f t="shared" ca="1" si="208"/>
        <v>0</v>
      </c>
      <c r="AH424" s="6">
        <f t="shared" ca="1" si="194"/>
        <v>0.91115640425618472</v>
      </c>
      <c r="AI424" s="7">
        <f t="shared" ca="1" si="195"/>
        <v>8.8843595743815437E-2</v>
      </c>
      <c r="AJ424" s="2"/>
    </row>
    <row r="425" spans="4:36" x14ac:dyDescent="0.25">
      <c r="D425" s="29">
        <f t="shared" si="220"/>
        <v>422</v>
      </c>
      <c r="E425" s="3">
        <f t="shared" si="209"/>
        <v>360</v>
      </c>
      <c r="F425" s="15">
        <f t="shared" si="210"/>
        <v>480</v>
      </c>
      <c r="G425">
        <f t="shared" si="211"/>
        <v>160.00000000000003</v>
      </c>
      <c r="H425" s="25">
        <f t="shared" si="212"/>
        <v>0.6</v>
      </c>
      <c r="I425" s="26">
        <f t="shared" si="213"/>
        <v>0.4</v>
      </c>
      <c r="J425" s="2">
        <f t="shared" si="214"/>
        <v>360</v>
      </c>
      <c r="K425" s="2">
        <f t="shared" si="215"/>
        <v>480</v>
      </c>
      <c r="L425" s="2">
        <f t="shared" si="216"/>
        <v>160.00000000000003</v>
      </c>
      <c r="M425" s="25">
        <f>(J425+K425/2)/SUM(J425:L425)</f>
        <v>0.6</v>
      </c>
      <c r="N425" s="26">
        <f t="shared" si="193"/>
        <v>0.4</v>
      </c>
      <c r="O425" s="2">
        <f t="shared" si="217"/>
        <v>360</v>
      </c>
      <c r="P425" s="2">
        <f t="shared" si="218"/>
        <v>480</v>
      </c>
      <c r="Q425" s="2">
        <f t="shared" si="219"/>
        <v>160.00000000000003</v>
      </c>
      <c r="R425" s="25">
        <f t="shared" si="196"/>
        <v>0.6</v>
      </c>
      <c r="S425" s="26">
        <f t="shared" si="197"/>
        <v>0.4</v>
      </c>
      <c r="T425" s="27">
        <f t="shared" ca="1" si="198"/>
        <v>7.9106862097774019E+19</v>
      </c>
      <c r="U425" s="27">
        <f t="shared" ca="1" si="199"/>
        <v>1.5304110269252397E+20</v>
      </c>
      <c r="V425" s="27">
        <f t="shared" ca="1" si="200"/>
        <v>6.1423024786305704E+19</v>
      </c>
      <c r="W425" s="27">
        <f t="shared" ca="1" si="221"/>
        <v>7.8756047432442266E+19</v>
      </c>
      <c r="X425" s="27">
        <f t="shared" ca="1" si="222"/>
        <v>3.8837462145740964E+19</v>
      </c>
      <c r="Y425" s="27">
        <f t="shared" ca="1" si="223"/>
        <v>4.0941082018471903E+19</v>
      </c>
      <c r="Z425" s="25">
        <f t="shared" ca="1" si="201"/>
        <v>0.53011850274608607</v>
      </c>
      <c r="AA425" s="26">
        <f t="shared" ca="1" si="202"/>
        <v>0.46988149725391387</v>
      </c>
      <c r="AB425" s="27">
        <f t="shared" ca="1" si="203"/>
        <v>7.1703486053399949E-5</v>
      </c>
      <c r="AC425" s="27">
        <f t="shared" ca="1" si="204"/>
        <v>2.0035708267514015E-5</v>
      </c>
      <c r="AD425" s="27">
        <f t="shared" ca="1" si="205"/>
        <v>0</v>
      </c>
      <c r="AE425" s="27">
        <f t="shared" ca="1" si="206"/>
        <v>8.3851552627952982E-6</v>
      </c>
      <c r="AF425" s="27">
        <f t="shared" ca="1" si="207"/>
        <v>2.9951466985141754E-6</v>
      </c>
      <c r="AG425" s="27">
        <f t="shared" ca="1" si="208"/>
        <v>0</v>
      </c>
      <c r="AH425" s="25">
        <f t="shared" ca="1" si="194"/>
        <v>0.89080071818907158</v>
      </c>
      <c r="AI425" s="26">
        <f t="shared" ca="1" si="195"/>
        <v>0.10919928181092842</v>
      </c>
      <c r="AJ425" s="2"/>
    </row>
    <row r="426" spans="4:36" x14ac:dyDescent="0.25">
      <c r="D426" s="30">
        <f t="shared" si="220"/>
        <v>423</v>
      </c>
      <c r="E426" s="3">
        <f t="shared" si="209"/>
        <v>360</v>
      </c>
      <c r="F426" s="15">
        <f t="shared" si="210"/>
        <v>480</v>
      </c>
      <c r="G426">
        <f t="shared" si="211"/>
        <v>160.00000000000003</v>
      </c>
      <c r="H426" s="6">
        <f t="shared" si="212"/>
        <v>0.6</v>
      </c>
      <c r="I426" s="7">
        <f t="shared" si="213"/>
        <v>0.4</v>
      </c>
      <c r="J426" s="2">
        <f t="shared" si="214"/>
        <v>360</v>
      </c>
      <c r="K426" s="2">
        <f t="shared" si="215"/>
        <v>480</v>
      </c>
      <c r="L426" s="2">
        <f t="shared" si="216"/>
        <v>160.00000000000003</v>
      </c>
      <c r="M426" s="6">
        <f>(J426+K426/2)/SUM(J426:L426)</f>
        <v>0.6</v>
      </c>
      <c r="N426" s="7">
        <f t="shared" si="193"/>
        <v>0.4</v>
      </c>
      <c r="O426" s="2">
        <f t="shared" si="217"/>
        <v>360</v>
      </c>
      <c r="P426" s="2">
        <f t="shared" si="218"/>
        <v>480</v>
      </c>
      <c r="Q426" s="2">
        <f t="shared" si="219"/>
        <v>160.00000000000003</v>
      </c>
      <c r="R426" s="6">
        <f t="shared" si="196"/>
        <v>0.6</v>
      </c>
      <c r="S426" s="7">
        <f t="shared" si="197"/>
        <v>0.4</v>
      </c>
      <c r="T426" s="2">
        <f t="shared" ca="1" si="198"/>
        <v>9.7084848993482768E+19</v>
      </c>
      <c r="U426" s="2">
        <f t="shared" ca="1" si="199"/>
        <v>1.5344472283830321E+20</v>
      </c>
      <c r="V426" s="2">
        <f t="shared" ca="1" si="200"/>
        <v>7.2398516702478057E+19</v>
      </c>
      <c r="W426" s="2">
        <f t="shared" ca="1" si="221"/>
        <v>7.4549101258177118E+19</v>
      </c>
      <c r="X426" s="2">
        <f t="shared" ca="1" si="222"/>
        <v>2.3319708152424542E+19</v>
      </c>
      <c r="Y426" s="2">
        <f t="shared" ca="1" si="223"/>
        <v>5.0300926222745715E+19</v>
      </c>
      <c r="Z426" s="6">
        <f t="shared" ca="1" si="201"/>
        <v>0.53822264641495465</v>
      </c>
      <c r="AA426" s="7">
        <f t="shared" ca="1" si="202"/>
        <v>0.46177735358504524</v>
      </c>
      <c r="AB426" s="2">
        <f t="shared" ca="1" si="203"/>
        <v>7.0595340072045445E-5</v>
      </c>
      <c r="AC426" s="2">
        <f t="shared" ca="1" si="204"/>
        <v>1.7680774638649019E-5</v>
      </c>
      <c r="AD426" s="2">
        <f t="shared" ca="1" si="205"/>
        <v>0</v>
      </c>
      <c r="AE426" s="2">
        <f t="shared" ca="1" si="206"/>
        <v>2.6363503068011691E-5</v>
      </c>
      <c r="AF426" s="2">
        <f t="shared" ca="1" si="207"/>
        <v>2.0689711512234792E-7</v>
      </c>
      <c r="AG426" s="2">
        <f t="shared" ca="1" si="208"/>
        <v>0</v>
      </c>
      <c r="AH426" s="6">
        <f t="shared" ca="1" si="194"/>
        <v>0.89985527400818521</v>
      </c>
      <c r="AI426" s="7">
        <f t="shared" ca="1" si="195"/>
        <v>0.1001447259918148</v>
      </c>
      <c r="AJ426" s="2"/>
    </row>
    <row r="427" spans="4:36" x14ac:dyDescent="0.25">
      <c r="D427" s="29">
        <f t="shared" ref="D427:D449" si="224">D426+1</f>
        <v>424</v>
      </c>
      <c r="E427" s="3">
        <f t="shared" si="209"/>
        <v>360</v>
      </c>
      <c r="F427" s="15">
        <f t="shared" si="210"/>
        <v>480</v>
      </c>
      <c r="G427">
        <f t="shared" si="211"/>
        <v>160.00000000000003</v>
      </c>
      <c r="H427" s="25">
        <f t="shared" si="212"/>
        <v>0.6</v>
      </c>
      <c r="I427" s="26">
        <f t="shared" si="213"/>
        <v>0.4</v>
      </c>
      <c r="J427" s="2">
        <f t="shared" si="214"/>
        <v>360</v>
      </c>
      <c r="K427" s="2">
        <f t="shared" si="215"/>
        <v>480</v>
      </c>
      <c r="L427" s="2">
        <f t="shared" si="216"/>
        <v>160.00000000000003</v>
      </c>
      <c r="M427" s="25">
        <f>(J427+K427/2)/SUM(J427:L427)</f>
        <v>0.6</v>
      </c>
      <c r="N427" s="26">
        <f t="shared" si="193"/>
        <v>0.4</v>
      </c>
      <c r="O427" s="2">
        <f t="shared" si="217"/>
        <v>360</v>
      </c>
      <c r="P427" s="2">
        <f t="shared" si="218"/>
        <v>480</v>
      </c>
      <c r="Q427" s="2">
        <f t="shared" si="219"/>
        <v>160.00000000000003</v>
      </c>
      <c r="R427" s="25">
        <f t="shared" si="196"/>
        <v>0.6</v>
      </c>
      <c r="S427" s="26">
        <f t="shared" si="197"/>
        <v>0.4</v>
      </c>
      <c r="T427" s="27">
        <f t="shared" ca="1" si="198"/>
        <v>1.0979455839999197E+20</v>
      </c>
      <c r="U427" s="27">
        <f t="shared" ca="1" si="199"/>
        <v>1.6560287415682597E+20</v>
      </c>
      <c r="V427" s="27">
        <f t="shared" ca="1" si="200"/>
        <v>7.9823464830872486E+19</v>
      </c>
      <c r="W427" s="27">
        <f t="shared" ref="W427:W449" ca="1" si="225">RAND()*T427</f>
        <v>2.5007239140509893E+19</v>
      </c>
      <c r="X427" s="27">
        <f t="shared" ref="X427:X449" ca="1" si="226">RAND()*U427</f>
        <v>7.5787469613413171E+19</v>
      </c>
      <c r="Y427" s="27">
        <f t="shared" ref="Y427:Y449" ca="1" si="227">RAND()*V427</f>
        <v>7.4369133555863208E+19</v>
      </c>
      <c r="Z427" s="25">
        <f t="shared" ca="1" si="201"/>
        <v>0.54218655742036592</v>
      </c>
      <c r="AA427" s="26">
        <f t="shared" ca="1" si="202"/>
        <v>0.45781344257963397</v>
      </c>
      <c r="AB427" s="27">
        <f t="shared" ca="1" si="203"/>
        <v>6.716324888186414E-5</v>
      </c>
      <c r="AC427" s="27">
        <f t="shared" ca="1" si="204"/>
        <v>1.7230734370324662E-5</v>
      </c>
      <c r="AD427" s="27">
        <f t="shared" ca="1" si="205"/>
        <v>0</v>
      </c>
      <c r="AE427" s="27">
        <f t="shared" ca="1" si="206"/>
        <v>2.2317493109899413E-5</v>
      </c>
      <c r="AF427" s="27">
        <f t="shared" ca="1" si="207"/>
        <v>1.155595030945434E-5</v>
      </c>
      <c r="AG427" s="27">
        <f t="shared" ca="1" si="208"/>
        <v>0</v>
      </c>
      <c r="AH427" s="25">
        <f t="shared" ca="1" si="194"/>
        <v>0.8979149122584057</v>
      </c>
      <c r="AI427" s="26">
        <f t="shared" ca="1" si="195"/>
        <v>0.10208508774159426</v>
      </c>
      <c r="AJ427" s="2"/>
    </row>
    <row r="428" spans="4:36" x14ac:dyDescent="0.25">
      <c r="D428" s="30">
        <f t="shared" si="224"/>
        <v>425</v>
      </c>
      <c r="E428" s="3">
        <f t="shared" si="209"/>
        <v>360</v>
      </c>
      <c r="F428" s="15">
        <f t="shared" si="210"/>
        <v>480</v>
      </c>
      <c r="G428">
        <f t="shared" si="211"/>
        <v>160.00000000000003</v>
      </c>
      <c r="H428" s="6">
        <f t="shared" si="212"/>
        <v>0.6</v>
      </c>
      <c r="I428" s="7">
        <f t="shared" si="213"/>
        <v>0.4</v>
      </c>
      <c r="J428" s="2">
        <f t="shared" si="214"/>
        <v>360</v>
      </c>
      <c r="K428" s="2">
        <f t="shared" si="215"/>
        <v>480</v>
      </c>
      <c r="L428" s="2">
        <f t="shared" si="216"/>
        <v>160.00000000000003</v>
      </c>
      <c r="M428" s="6">
        <f>(J428+K428/2)/SUM(J428:L428)</f>
        <v>0.6</v>
      </c>
      <c r="N428" s="7">
        <f t="shared" si="193"/>
        <v>0.4</v>
      </c>
      <c r="O428" s="2">
        <f t="shared" si="217"/>
        <v>360</v>
      </c>
      <c r="P428" s="2">
        <f t="shared" si="218"/>
        <v>480</v>
      </c>
      <c r="Q428" s="2">
        <f t="shared" si="219"/>
        <v>160.00000000000003</v>
      </c>
      <c r="R428" s="6">
        <f t="shared" si="196"/>
        <v>0.6</v>
      </c>
      <c r="S428" s="7">
        <f t="shared" si="197"/>
        <v>0.4</v>
      </c>
      <c r="T428" s="2">
        <f t="shared" ca="1" si="198"/>
        <v>1.0949426546668565E+20</v>
      </c>
      <c r="U428" s="2">
        <f t="shared" ca="1" si="199"/>
        <v>1.9171527812180374E+20</v>
      </c>
      <c r="V428" s="2">
        <f t="shared" ca="1" si="200"/>
        <v>8.9533443537970037E+19</v>
      </c>
      <c r="W428" s="2">
        <f t="shared" ca="1" si="225"/>
        <v>9.3875976663950475E+19</v>
      </c>
      <c r="X428" s="2">
        <f t="shared" ca="1" si="226"/>
        <v>4.9223183113180463E+19</v>
      </c>
      <c r="Y428" s="2">
        <f t="shared" ca="1" si="227"/>
        <v>1.4889796482211248E+19</v>
      </c>
      <c r="Z428" s="6">
        <f t="shared" ca="1" si="201"/>
        <v>0.52554213714174158</v>
      </c>
      <c r="AA428" s="7">
        <f t="shared" ca="1" si="202"/>
        <v>0.47445786285825836</v>
      </c>
      <c r="AB428" s="2">
        <f t="shared" ca="1" si="203"/>
        <v>6.3687307470947915E-5</v>
      </c>
      <c r="AC428" s="2">
        <f t="shared" ca="1" si="204"/>
        <v>1.6244068542232026E-5</v>
      </c>
      <c r="AD428" s="2">
        <f t="shared" ca="1" si="205"/>
        <v>0</v>
      </c>
      <c r="AE428" s="2">
        <f t="shared" ca="1" si="206"/>
        <v>4.657027129426728E-5</v>
      </c>
      <c r="AF428" s="2">
        <f t="shared" ca="1" si="207"/>
        <v>2.9241700020794633E-6</v>
      </c>
      <c r="AG428" s="2">
        <f t="shared" ca="1" si="208"/>
        <v>0</v>
      </c>
      <c r="AH428" s="6">
        <f t="shared" ca="1" si="194"/>
        <v>0.89838740834667019</v>
      </c>
      <c r="AI428" s="7">
        <f t="shared" ca="1" si="195"/>
        <v>0.10161259165332978</v>
      </c>
      <c r="AJ428" s="2"/>
    </row>
    <row r="429" spans="4:36" x14ac:dyDescent="0.25">
      <c r="D429" s="29">
        <f t="shared" si="224"/>
        <v>426</v>
      </c>
      <c r="E429" s="3">
        <f t="shared" si="209"/>
        <v>360</v>
      </c>
      <c r="F429" s="15">
        <f t="shared" si="210"/>
        <v>480</v>
      </c>
      <c r="G429">
        <f t="shared" si="211"/>
        <v>160.00000000000003</v>
      </c>
      <c r="H429" s="25">
        <f t="shared" si="212"/>
        <v>0.6</v>
      </c>
      <c r="I429" s="26">
        <f t="shared" si="213"/>
        <v>0.4</v>
      </c>
      <c r="J429" s="2">
        <f t="shared" si="214"/>
        <v>360</v>
      </c>
      <c r="K429" s="2">
        <f t="shared" si="215"/>
        <v>480</v>
      </c>
      <c r="L429" s="2">
        <f t="shared" si="216"/>
        <v>160.00000000000003</v>
      </c>
      <c r="M429" s="25">
        <f>(J429+K429/2)/SUM(J429:L429)</f>
        <v>0.6</v>
      </c>
      <c r="N429" s="26">
        <f t="shared" si="193"/>
        <v>0.4</v>
      </c>
      <c r="O429" s="2">
        <f t="shared" si="217"/>
        <v>360</v>
      </c>
      <c r="P429" s="2">
        <f t="shared" si="218"/>
        <v>480</v>
      </c>
      <c r="Q429" s="2">
        <f t="shared" si="219"/>
        <v>160.00000000000003</v>
      </c>
      <c r="R429" s="25">
        <f t="shared" si="196"/>
        <v>0.6</v>
      </c>
      <c r="S429" s="26">
        <f t="shared" si="197"/>
        <v>0.4</v>
      </c>
      <c r="T429" s="27">
        <f t="shared" ca="1" si="198"/>
        <v>1.3113876462098419E+20</v>
      </c>
      <c r="U429" s="27">
        <f t="shared" ca="1" si="199"/>
        <v>2.070356756090049E+20</v>
      </c>
      <c r="V429" s="27">
        <f t="shared" ca="1" si="200"/>
        <v>9.1642845609116271E+19</v>
      </c>
      <c r="W429" s="27">
        <f t="shared" ca="1" si="225"/>
        <v>1.1614156815934769E+20</v>
      </c>
      <c r="X429" s="27">
        <f t="shared" ca="1" si="226"/>
        <v>1.6975453772184957E+19</v>
      </c>
      <c r="Y429" s="27">
        <f t="shared" ca="1" si="227"/>
        <v>7.8913395929055478E+19</v>
      </c>
      <c r="Z429" s="25">
        <f t="shared" ca="1" si="201"/>
        <v>0.54594501002299434</v>
      </c>
      <c r="AA429" s="26">
        <f t="shared" ca="1" si="202"/>
        <v>0.4540549899770055</v>
      </c>
      <c r="AB429" s="27">
        <f t="shared" ca="1" si="203"/>
        <v>6.1741180270157218E-5</v>
      </c>
      <c r="AC429" s="27">
        <f t="shared" ca="1" si="204"/>
        <v>1.6611575097533242E-5</v>
      </c>
      <c r="AD429" s="27">
        <f t="shared" ca="1" si="205"/>
        <v>0</v>
      </c>
      <c r="AE429" s="27">
        <f t="shared" ca="1" si="206"/>
        <v>2.2589367223833031E-5</v>
      </c>
      <c r="AF429" s="27">
        <f t="shared" ca="1" si="207"/>
        <v>3.9836724653507657E-6</v>
      </c>
      <c r="AG429" s="27">
        <f t="shared" ca="1" si="208"/>
        <v>0</v>
      </c>
      <c r="AH429" s="25">
        <f t="shared" ca="1" si="194"/>
        <v>0.89399495257327488</v>
      </c>
      <c r="AI429" s="26">
        <f t="shared" ca="1" si="195"/>
        <v>0.10600504742672516</v>
      </c>
      <c r="AJ429" s="2"/>
    </row>
    <row r="430" spans="4:36" x14ac:dyDescent="0.25">
      <c r="D430" s="30">
        <f t="shared" si="224"/>
        <v>427</v>
      </c>
      <c r="E430" s="3">
        <f t="shared" si="209"/>
        <v>360</v>
      </c>
      <c r="F430" s="15">
        <f t="shared" si="210"/>
        <v>480</v>
      </c>
      <c r="G430">
        <f t="shared" si="211"/>
        <v>160.00000000000003</v>
      </c>
      <c r="H430" s="6">
        <f t="shared" si="212"/>
        <v>0.6</v>
      </c>
      <c r="I430" s="7">
        <f t="shared" si="213"/>
        <v>0.4</v>
      </c>
      <c r="J430" s="2">
        <f t="shared" si="214"/>
        <v>360</v>
      </c>
      <c r="K430" s="2">
        <f t="shared" si="215"/>
        <v>480</v>
      </c>
      <c r="L430" s="2">
        <f t="shared" si="216"/>
        <v>160.00000000000003</v>
      </c>
      <c r="M430" s="6">
        <f>(J430+K430/2)/SUM(J430:L430)</f>
        <v>0.6</v>
      </c>
      <c r="N430" s="7">
        <f t="shared" si="193"/>
        <v>0.4</v>
      </c>
      <c r="O430" s="2">
        <f t="shared" si="217"/>
        <v>360</v>
      </c>
      <c r="P430" s="2">
        <f t="shared" si="218"/>
        <v>480</v>
      </c>
      <c r="Q430" s="2">
        <f t="shared" si="219"/>
        <v>160.00000000000003</v>
      </c>
      <c r="R430" s="6">
        <f t="shared" si="196"/>
        <v>0.6</v>
      </c>
      <c r="S430" s="7">
        <f t="shared" si="197"/>
        <v>0.4</v>
      </c>
      <c r="T430" s="2">
        <f t="shared" ca="1" si="198"/>
        <v>1.516532295269626E+20</v>
      </c>
      <c r="U430" s="2">
        <f t="shared" ca="1" si="199"/>
        <v>2.165351802292185E+20</v>
      </c>
      <c r="V430" s="2">
        <f t="shared" ca="1" si="200"/>
        <v>1.0461060466683476E+20</v>
      </c>
      <c r="W430" s="2">
        <f t="shared" ca="1" si="225"/>
        <v>5.7150568820625506E+19</v>
      </c>
      <c r="X430" s="2">
        <f t="shared" ca="1" si="226"/>
        <v>1.5351510804170084E+20</v>
      </c>
      <c r="Y430" s="2">
        <f t="shared" ca="1" si="227"/>
        <v>9.2713536127064572E+19</v>
      </c>
      <c r="Z430" s="6">
        <f t="shared" ca="1" si="201"/>
        <v>0.54974907246532312</v>
      </c>
      <c r="AA430" s="7">
        <f t="shared" ca="1" si="202"/>
        <v>0.45025092753467699</v>
      </c>
      <c r="AB430" s="2">
        <f t="shared" ca="1" si="203"/>
        <v>6.0252820799430456E-5</v>
      </c>
      <c r="AC430" s="2">
        <f t="shared" ca="1" si="204"/>
        <v>1.4303349456654779E-5</v>
      </c>
      <c r="AD430" s="2">
        <f t="shared" ca="1" si="205"/>
        <v>0</v>
      </c>
      <c r="AE430" s="2">
        <f t="shared" ca="1" si="206"/>
        <v>1.673289668221277E-5</v>
      </c>
      <c r="AF430" s="2">
        <f t="shared" ca="1" si="207"/>
        <v>1.4136774425416582E-5</v>
      </c>
      <c r="AG430" s="2">
        <f t="shared" ca="1" si="208"/>
        <v>0</v>
      </c>
      <c r="AH430" s="6">
        <f t="shared" ca="1" si="194"/>
        <v>0.90407668870647662</v>
      </c>
      <c r="AI430" s="7">
        <f t="shared" ca="1" si="195"/>
        <v>9.5923311293523328E-2</v>
      </c>
      <c r="AJ430" s="2"/>
    </row>
    <row r="431" spans="4:36" x14ac:dyDescent="0.25">
      <c r="D431" s="29">
        <f t="shared" si="224"/>
        <v>428</v>
      </c>
      <c r="E431" s="3">
        <f t="shared" si="209"/>
        <v>360</v>
      </c>
      <c r="F431" s="15">
        <f t="shared" si="210"/>
        <v>480</v>
      </c>
      <c r="G431">
        <f t="shared" si="211"/>
        <v>160.00000000000003</v>
      </c>
      <c r="H431" s="25">
        <f t="shared" si="212"/>
        <v>0.6</v>
      </c>
      <c r="I431" s="26">
        <f t="shared" si="213"/>
        <v>0.4</v>
      </c>
      <c r="J431" s="2">
        <f t="shared" si="214"/>
        <v>360</v>
      </c>
      <c r="K431" s="2">
        <f t="shared" si="215"/>
        <v>480</v>
      </c>
      <c r="L431" s="2">
        <f t="shared" si="216"/>
        <v>160.00000000000003</v>
      </c>
      <c r="M431" s="25">
        <f>(J431+K431/2)/SUM(J431:L431)</f>
        <v>0.6</v>
      </c>
      <c r="N431" s="26">
        <f t="shared" si="193"/>
        <v>0.4</v>
      </c>
      <c r="O431" s="2">
        <f t="shared" si="217"/>
        <v>360</v>
      </c>
      <c r="P431" s="2">
        <f t="shared" si="218"/>
        <v>480</v>
      </c>
      <c r="Q431" s="2">
        <f t="shared" si="219"/>
        <v>160.00000000000003</v>
      </c>
      <c r="R431" s="25">
        <f t="shared" si="196"/>
        <v>0.6</v>
      </c>
      <c r="S431" s="26">
        <f t="shared" si="197"/>
        <v>0.4</v>
      </c>
      <c r="T431" s="27">
        <f t="shared" ca="1" si="198"/>
        <v>1.5179781620494071E+20</v>
      </c>
      <c r="U431" s="27">
        <f t="shared" ca="1" si="199"/>
        <v>2.5798362487209338E+20</v>
      </c>
      <c r="V431" s="27">
        <f t="shared" ca="1" si="200"/>
        <v>1.1029747478828342E+20</v>
      </c>
      <c r="W431" s="27">
        <f t="shared" ca="1" si="225"/>
        <v>1.1820218464998788E+20</v>
      </c>
      <c r="X431" s="27">
        <f t="shared" ca="1" si="226"/>
        <v>4.0561576713009005E+19</v>
      </c>
      <c r="Y431" s="27">
        <f t="shared" ca="1" si="227"/>
        <v>6.6452437518819328E+19</v>
      </c>
      <c r="Z431" s="25">
        <f t="shared" ca="1" si="201"/>
        <v>0.539898119449438</v>
      </c>
      <c r="AA431" s="26">
        <f t="shared" ca="1" si="202"/>
        <v>0.460101880550562</v>
      </c>
      <c r="AB431" s="27">
        <f t="shared" ca="1" si="203"/>
        <v>5.8302006930250006E-5</v>
      </c>
      <c r="AC431" s="27">
        <f t="shared" ca="1" si="204"/>
        <v>1.3289693586103328E-5</v>
      </c>
      <c r="AD431" s="27">
        <f t="shared" ca="1" si="205"/>
        <v>0</v>
      </c>
      <c r="AE431" s="27">
        <f t="shared" ca="1" si="206"/>
        <v>5.3408532115217814E-6</v>
      </c>
      <c r="AF431" s="27">
        <f t="shared" ca="1" si="207"/>
        <v>9.4279620487889127E-6</v>
      </c>
      <c r="AG431" s="27">
        <f t="shared" ca="1" si="208"/>
        <v>0</v>
      </c>
      <c r="AH431" s="25">
        <f t="shared" ca="1" si="194"/>
        <v>0.90718411847845659</v>
      </c>
      <c r="AI431" s="26">
        <f t="shared" ca="1" si="195"/>
        <v>9.2815881521543325E-2</v>
      </c>
      <c r="AJ431" s="2"/>
    </row>
    <row r="432" spans="4:36" x14ac:dyDescent="0.25">
      <c r="D432" s="30">
        <f t="shared" si="224"/>
        <v>429</v>
      </c>
      <c r="E432" s="3">
        <f t="shared" si="209"/>
        <v>360</v>
      </c>
      <c r="F432" s="15">
        <f t="shared" si="210"/>
        <v>480</v>
      </c>
      <c r="G432">
        <f t="shared" si="211"/>
        <v>160.00000000000003</v>
      </c>
      <c r="H432" s="6">
        <f t="shared" si="212"/>
        <v>0.6</v>
      </c>
      <c r="I432" s="7">
        <f t="shared" si="213"/>
        <v>0.4</v>
      </c>
      <c r="J432" s="2">
        <f t="shared" si="214"/>
        <v>360</v>
      </c>
      <c r="K432" s="2">
        <f t="shared" si="215"/>
        <v>480</v>
      </c>
      <c r="L432" s="2">
        <f t="shared" si="216"/>
        <v>160.00000000000003</v>
      </c>
      <c r="M432" s="6">
        <f>(J432+K432/2)/SUM(J432:L432)</f>
        <v>0.6</v>
      </c>
      <c r="N432" s="7">
        <f t="shared" si="193"/>
        <v>0.4</v>
      </c>
      <c r="O432" s="2">
        <f t="shared" si="217"/>
        <v>360</v>
      </c>
      <c r="P432" s="2">
        <f t="shared" si="218"/>
        <v>480</v>
      </c>
      <c r="Q432" s="2">
        <f t="shared" si="219"/>
        <v>160.00000000000003</v>
      </c>
      <c r="R432" s="6">
        <f t="shared" si="196"/>
        <v>0.6</v>
      </c>
      <c r="S432" s="7">
        <f t="shared" si="197"/>
        <v>0.4</v>
      </c>
      <c r="T432" s="2">
        <f t="shared" ca="1" si="198"/>
        <v>1.7889354843150542E+20</v>
      </c>
      <c r="U432" s="2">
        <f t="shared" ca="1" si="199"/>
        <v>2.6775032579481836E+20</v>
      </c>
      <c r="V432" s="2">
        <f t="shared" ca="1" si="200"/>
        <v>1.2544293322552546E+20</v>
      </c>
      <c r="W432" s="2">
        <f t="shared" ca="1" si="225"/>
        <v>1.7846540761526269E+20</v>
      </c>
      <c r="X432" s="2">
        <f t="shared" ca="1" si="226"/>
        <v>2.6964554961692148E+19</v>
      </c>
      <c r="Y432" s="2">
        <f t="shared" ca="1" si="227"/>
        <v>8.7692260877412385E+19</v>
      </c>
      <c r="Z432" s="6">
        <f t="shared" ca="1" si="201"/>
        <v>0.54671547613906368</v>
      </c>
      <c r="AA432" s="7">
        <f t="shared" ca="1" si="202"/>
        <v>0.45328452386093632</v>
      </c>
      <c r="AB432" s="2">
        <f t="shared" ca="1" si="203"/>
        <v>6.0087190147442174E-5</v>
      </c>
      <c r="AC432" s="2">
        <f t="shared" ca="1" si="204"/>
        <v>8.7753737036743965E-6</v>
      </c>
      <c r="AD432" s="2">
        <f t="shared" ca="1" si="205"/>
        <v>0</v>
      </c>
      <c r="AE432" s="2">
        <f t="shared" ca="1" si="206"/>
        <v>5.5853475564451834E-5</v>
      </c>
      <c r="AF432" s="2">
        <f t="shared" ca="1" si="207"/>
        <v>7.4680463459356591E-6</v>
      </c>
      <c r="AG432" s="2">
        <f t="shared" ca="1" si="208"/>
        <v>0</v>
      </c>
      <c r="AH432" s="6">
        <f t="shared" ca="1" si="194"/>
        <v>0.93628342300290268</v>
      </c>
      <c r="AI432" s="7">
        <f t="shared" ca="1" si="195"/>
        <v>6.3716576997097304E-2</v>
      </c>
      <c r="AJ432" s="2"/>
    </row>
    <row r="433" spans="4:36" x14ac:dyDescent="0.25">
      <c r="D433" s="29">
        <f t="shared" si="224"/>
        <v>430</v>
      </c>
      <c r="E433" s="3">
        <f t="shared" si="209"/>
        <v>360</v>
      </c>
      <c r="F433" s="15">
        <f t="shared" si="210"/>
        <v>480</v>
      </c>
      <c r="G433">
        <f t="shared" si="211"/>
        <v>160.00000000000003</v>
      </c>
      <c r="H433" s="25">
        <f t="shared" si="212"/>
        <v>0.6</v>
      </c>
      <c r="I433" s="26">
        <f t="shared" si="213"/>
        <v>0.4</v>
      </c>
      <c r="J433" s="2">
        <f t="shared" si="214"/>
        <v>360</v>
      </c>
      <c r="K433" s="2">
        <f t="shared" si="215"/>
        <v>480</v>
      </c>
      <c r="L433" s="2">
        <f t="shared" si="216"/>
        <v>160.00000000000003</v>
      </c>
      <c r="M433" s="25">
        <f>(J433+K433/2)/SUM(J433:L433)</f>
        <v>0.6</v>
      </c>
      <c r="N433" s="26">
        <f t="shared" si="193"/>
        <v>0.4</v>
      </c>
      <c r="O433" s="2">
        <f t="shared" si="217"/>
        <v>360</v>
      </c>
      <c r="P433" s="2">
        <f t="shared" si="218"/>
        <v>480</v>
      </c>
      <c r="Q433" s="2">
        <f t="shared" si="219"/>
        <v>160.00000000000003</v>
      </c>
      <c r="R433" s="25">
        <f t="shared" si="196"/>
        <v>0.6</v>
      </c>
      <c r="S433" s="26">
        <f t="shared" si="197"/>
        <v>0.4</v>
      </c>
      <c r="T433" s="27">
        <f t="shared" ca="1" si="198"/>
        <v>2.0582659852098562E+20</v>
      </c>
      <c r="U433" s="27">
        <f t="shared" ca="1" si="199"/>
        <v>2.8880910648658526E+20</v>
      </c>
      <c r="V433" s="27">
        <f t="shared" ca="1" si="200"/>
        <v>1.3465978318946332E+20</v>
      </c>
      <c r="W433" s="27">
        <f t="shared" ca="1" si="225"/>
        <v>1.7192480544076671E+20</v>
      </c>
      <c r="X433" s="27">
        <f t="shared" ca="1" si="226"/>
        <v>1.9792491471953392E+20</v>
      </c>
      <c r="Y433" s="27">
        <f t="shared" ca="1" si="227"/>
        <v>9.9526970672525722E+19</v>
      </c>
      <c r="Z433" s="25">
        <f t="shared" ca="1" si="201"/>
        <v>0.5565448320116031</v>
      </c>
      <c r="AA433" s="26">
        <f t="shared" ca="1" si="202"/>
        <v>0.44345516798839674</v>
      </c>
      <c r="AB433" s="27">
        <f t="shared" ca="1" si="203"/>
        <v>5.8485305859360896E-5</v>
      </c>
      <c r="AC433" s="27">
        <f t="shared" ca="1" si="204"/>
        <v>8.0375544696067922E-6</v>
      </c>
      <c r="AD433" s="27">
        <f t="shared" ca="1" si="205"/>
        <v>0</v>
      </c>
      <c r="AE433" s="27">
        <f t="shared" ca="1" si="206"/>
        <v>2.9298133358432217E-5</v>
      </c>
      <c r="AF433" s="27">
        <f t="shared" ca="1" si="207"/>
        <v>2.0348533412824373E-8</v>
      </c>
      <c r="AG433" s="27">
        <f t="shared" ca="1" si="208"/>
        <v>0</v>
      </c>
      <c r="AH433" s="25">
        <f t="shared" ca="1" si="194"/>
        <v>0.93958802710933031</v>
      </c>
      <c r="AI433" s="26">
        <f t="shared" ca="1" si="195"/>
        <v>6.0411972890669595E-2</v>
      </c>
      <c r="AJ433" s="2"/>
    </row>
    <row r="434" spans="4:36" x14ac:dyDescent="0.25">
      <c r="D434" s="30">
        <f t="shared" si="224"/>
        <v>431</v>
      </c>
      <c r="E434" s="3">
        <f t="shared" si="209"/>
        <v>360</v>
      </c>
      <c r="F434" s="15">
        <f t="shared" si="210"/>
        <v>480</v>
      </c>
      <c r="G434">
        <f t="shared" si="211"/>
        <v>160.00000000000003</v>
      </c>
      <c r="H434" s="6">
        <f t="shared" si="212"/>
        <v>0.6</v>
      </c>
      <c r="I434" s="7">
        <f t="shared" si="213"/>
        <v>0.4</v>
      </c>
      <c r="J434" s="2">
        <f t="shared" si="214"/>
        <v>360</v>
      </c>
      <c r="K434" s="2">
        <f t="shared" si="215"/>
        <v>480</v>
      </c>
      <c r="L434" s="2">
        <f t="shared" si="216"/>
        <v>160.00000000000003</v>
      </c>
      <c r="M434" s="6">
        <f>(J434+K434/2)/SUM(J434:L434)</f>
        <v>0.6</v>
      </c>
      <c r="N434" s="7">
        <f t="shared" si="193"/>
        <v>0.4</v>
      </c>
      <c r="O434" s="2">
        <f t="shared" si="217"/>
        <v>360</v>
      </c>
      <c r="P434" s="2">
        <f t="shared" si="218"/>
        <v>480</v>
      </c>
      <c r="Q434" s="2">
        <f t="shared" si="219"/>
        <v>160.00000000000003</v>
      </c>
      <c r="R434" s="6">
        <f t="shared" si="196"/>
        <v>0.6</v>
      </c>
      <c r="S434" s="7">
        <f t="shared" si="197"/>
        <v>0.4</v>
      </c>
      <c r="T434" s="2">
        <f t="shared" ca="1" si="198"/>
        <v>2.1796937526245258E+20</v>
      </c>
      <c r="U434" s="2">
        <f t="shared" ca="1" si="199"/>
        <v>3.371595128285646E+20</v>
      </c>
      <c r="V434" s="2">
        <f t="shared" ca="1" si="200"/>
        <v>1.3709614892572026E+20</v>
      </c>
      <c r="W434" s="2">
        <f t="shared" ca="1" si="225"/>
        <v>1.3122459201070229E+20</v>
      </c>
      <c r="X434" s="2">
        <f t="shared" ca="1" si="226"/>
        <v>2.6381281081463878E+20</v>
      </c>
      <c r="Y434" s="2">
        <f t="shared" ca="1" si="227"/>
        <v>1.312766436495851E+20</v>
      </c>
      <c r="Z434" s="6">
        <f t="shared" ca="1" si="201"/>
        <v>0.55841541551665719</v>
      </c>
      <c r="AA434" s="7">
        <f t="shared" ca="1" si="202"/>
        <v>0.44158458448334265</v>
      </c>
      <c r="AB434" s="2">
        <f t="shared" ca="1" si="203"/>
        <v>5.451703986092111E-5</v>
      </c>
      <c r="AC434" s="2">
        <f t="shared" ca="1" si="204"/>
        <v>1.0352482698001566E-5</v>
      </c>
      <c r="AD434" s="2">
        <f t="shared" ca="1" si="205"/>
        <v>0</v>
      </c>
      <c r="AE434" s="2">
        <f t="shared" ca="1" si="206"/>
        <v>2.3437393729713468E-5</v>
      </c>
      <c r="AF434" s="2">
        <f t="shared" ca="1" si="207"/>
        <v>5.5703094326549752E-6</v>
      </c>
      <c r="AG434" s="2">
        <f t="shared" ca="1" si="208"/>
        <v>0</v>
      </c>
      <c r="AH434" s="6">
        <f t="shared" ca="1" si="194"/>
        <v>0.92020534228074402</v>
      </c>
      <c r="AI434" s="7">
        <f t="shared" ca="1" si="195"/>
        <v>7.9794657719255882E-2</v>
      </c>
      <c r="AJ434" s="2"/>
    </row>
    <row r="435" spans="4:36" x14ac:dyDescent="0.25">
      <c r="D435" s="29">
        <f t="shared" si="224"/>
        <v>432</v>
      </c>
      <c r="E435" s="3">
        <f t="shared" si="209"/>
        <v>360</v>
      </c>
      <c r="F435" s="15">
        <f t="shared" si="210"/>
        <v>480</v>
      </c>
      <c r="G435">
        <f t="shared" si="211"/>
        <v>160.00000000000003</v>
      </c>
      <c r="H435" s="25">
        <f t="shared" si="212"/>
        <v>0.6</v>
      </c>
      <c r="I435" s="26">
        <f t="shared" si="213"/>
        <v>0.4</v>
      </c>
      <c r="J435" s="2">
        <f t="shared" si="214"/>
        <v>360</v>
      </c>
      <c r="K435" s="2">
        <f t="shared" si="215"/>
        <v>480</v>
      </c>
      <c r="L435" s="2">
        <f t="shared" si="216"/>
        <v>160.00000000000003</v>
      </c>
      <c r="M435" s="25">
        <f>(J435+K435/2)/SUM(J435:L435)</f>
        <v>0.6</v>
      </c>
      <c r="N435" s="26">
        <f t="shared" si="193"/>
        <v>0.4</v>
      </c>
      <c r="O435" s="2">
        <f t="shared" si="217"/>
        <v>360</v>
      </c>
      <c r="P435" s="2">
        <f t="shared" si="218"/>
        <v>480</v>
      </c>
      <c r="Q435" s="2">
        <f t="shared" si="219"/>
        <v>160.00000000000003</v>
      </c>
      <c r="R435" s="25">
        <f t="shared" si="196"/>
        <v>0.6</v>
      </c>
      <c r="S435" s="26">
        <f t="shared" si="197"/>
        <v>0.4</v>
      </c>
      <c r="T435" s="27">
        <f t="shared" ca="1" si="198"/>
        <v>2.3311407127151424E+20</v>
      </c>
      <c r="U435" s="27">
        <f t="shared" ca="1" si="199"/>
        <v>3.7608577851438904E+20</v>
      </c>
      <c r="V435" s="27">
        <f t="shared" ca="1" si="200"/>
        <v>1.5224769093250777E+20</v>
      </c>
      <c r="W435" s="27">
        <f t="shared" ca="1" si="225"/>
        <v>2.0719169870776094E+20</v>
      </c>
      <c r="X435" s="27">
        <f t="shared" ca="1" si="226"/>
        <v>2.9462605588308525E+20</v>
      </c>
      <c r="Y435" s="27">
        <f t="shared" ca="1" si="227"/>
        <v>5.0039788290859966E+19</v>
      </c>
      <c r="Z435" s="25">
        <f t="shared" ca="1" si="201"/>
        <v>0.55310042781326119</v>
      </c>
      <c r="AA435" s="26">
        <f t="shared" ca="1" si="202"/>
        <v>0.44689957218673876</v>
      </c>
      <c r="AB435" s="27">
        <f t="shared" ca="1" si="203"/>
        <v>5.1306180468056948E-5</v>
      </c>
      <c r="AC435" s="27">
        <f t="shared" ca="1" si="204"/>
        <v>1.1532288218394899E-5</v>
      </c>
      <c r="AD435" s="27">
        <f t="shared" ca="1" si="205"/>
        <v>0</v>
      </c>
      <c r="AE435" s="27">
        <f t="shared" ca="1" si="206"/>
        <v>4.278542620537864E-6</v>
      </c>
      <c r="AF435" s="27">
        <f t="shared" ca="1" si="207"/>
        <v>5.3934409799086669E-6</v>
      </c>
      <c r="AG435" s="27">
        <f t="shared" ca="1" si="208"/>
        <v>0</v>
      </c>
      <c r="AH435" s="25">
        <f t="shared" ca="1" si="194"/>
        <v>0.90823862787030896</v>
      </c>
      <c r="AI435" s="26">
        <f t="shared" ca="1" si="195"/>
        <v>9.1761372129691113E-2</v>
      </c>
      <c r="AJ435" s="2"/>
    </row>
    <row r="436" spans="4:36" x14ac:dyDescent="0.25">
      <c r="D436" s="30">
        <f t="shared" si="224"/>
        <v>433</v>
      </c>
      <c r="E436" s="3">
        <f t="shared" si="209"/>
        <v>360</v>
      </c>
      <c r="F436" s="15">
        <f t="shared" si="210"/>
        <v>480</v>
      </c>
      <c r="G436">
        <f t="shared" si="211"/>
        <v>160.00000000000003</v>
      </c>
      <c r="H436" s="6">
        <f t="shared" si="212"/>
        <v>0.6</v>
      </c>
      <c r="I436" s="7">
        <f t="shared" si="213"/>
        <v>0.4</v>
      </c>
      <c r="J436" s="2">
        <f t="shared" si="214"/>
        <v>360</v>
      </c>
      <c r="K436" s="2">
        <f t="shared" si="215"/>
        <v>480</v>
      </c>
      <c r="L436" s="2">
        <f t="shared" si="216"/>
        <v>160.00000000000003</v>
      </c>
      <c r="M436" s="6">
        <f>(J436+K436/2)/SUM(J436:L436)</f>
        <v>0.6</v>
      </c>
      <c r="N436" s="7">
        <f t="shared" si="193"/>
        <v>0.4</v>
      </c>
      <c r="O436" s="2">
        <f t="shared" si="217"/>
        <v>360</v>
      </c>
      <c r="P436" s="2">
        <f t="shared" si="218"/>
        <v>480</v>
      </c>
      <c r="Q436" s="2">
        <f t="shared" si="219"/>
        <v>160.00000000000003</v>
      </c>
      <c r="R436" s="6">
        <f t="shared" si="196"/>
        <v>0.6</v>
      </c>
      <c r="S436" s="7">
        <f t="shared" si="197"/>
        <v>0.4</v>
      </c>
      <c r="T436" s="2">
        <f t="shared" ca="1" si="198"/>
        <v>2.6153019925288259E+20</v>
      </c>
      <c r="U436" s="2">
        <f t="shared" ca="1" si="199"/>
        <v>4.1708194068673882E+20</v>
      </c>
      <c r="V436" s="2">
        <f t="shared" ca="1" si="200"/>
        <v>1.5898015485063073E+20</v>
      </c>
      <c r="W436" s="2">
        <f t="shared" ca="1" si="225"/>
        <v>3.6942386163923804E+19</v>
      </c>
      <c r="X436" s="2">
        <f t="shared" ca="1" si="226"/>
        <v>2.8458043350810742E+20</v>
      </c>
      <c r="Y436" s="2">
        <f t="shared" ca="1" si="227"/>
        <v>1.0344359556768954E+19</v>
      </c>
      <c r="Z436" s="6">
        <f t="shared" ca="1" si="201"/>
        <v>0.56121716080729478</v>
      </c>
      <c r="AA436" s="7">
        <f t="shared" ca="1" si="202"/>
        <v>0.43878283919270522</v>
      </c>
      <c r="AB436" s="2">
        <f t="shared" ca="1" si="203"/>
        <v>5.1414772394989073E-5</v>
      </c>
      <c r="AC436" s="2">
        <f t="shared" ca="1" si="204"/>
        <v>1.0324797978966503E-5</v>
      </c>
      <c r="AD436" s="2">
        <f t="shared" ca="1" si="205"/>
        <v>0</v>
      </c>
      <c r="AE436" s="2">
        <f t="shared" ca="1" si="206"/>
        <v>1.9736694081652459E-5</v>
      </c>
      <c r="AF436" s="2">
        <f t="shared" ca="1" si="207"/>
        <v>5.7494304972070652E-6</v>
      </c>
      <c r="AG436" s="2">
        <f t="shared" ca="1" si="208"/>
        <v>0</v>
      </c>
      <c r="AH436" s="6">
        <f t="shared" ca="1" si="194"/>
        <v>0.9163842741662328</v>
      </c>
      <c r="AI436" s="7">
        <f t="shared" ca="1" si="195"/>
        <v>8.3615725833767307E-2</v>
      </c>
      <c r="AJ436" s="2"/>
    </row>
    <row r="437" spans="4:36" x14ac:dyDescent="0.25">
      <c r="D437" s="29">
        <f t="shared" si="224"/>
        <v>434</v>
      </c>
      <c r="E437" s="3">
        <f t="shared" si="209"/>
        <v>360</v>
      </c>
      <c r="F437" s="15">
        <f t="shared" si="210"/>
        <v>480</v>
      </c>
      <c r="G437">
        <f t="shared" si="211"/>
        <v>160.00000000000003</v>
      </c>
      <c r="H437" s="25">
        <f t="shared" si="212"/>
        <v>0.6</v>
      </c>
      <c r="I437" s="26">
        <f t="shared" si="213"/>
        <v>0.4</v>
      </c>
      <c r="J437" s="2">
        <f t="shared" si="214"/>
        <v>360</v>
      </c>
      <c r="K437" s="2">
        <f t="shared" si="215"/>
        <v>480</v>
      </c>
      <c r="L437" s="2">
        <f t="shared" si="216"/>
        <v>160.00000000000003</v>
      </c>
      <c r="M437" s="25">
        <f>(J437+K437/2)/SUM(J437:L437)</f>
        <v>0.6</v>
      </c>
      <c r="N437" s="26">
        <f t="shared" si="193"/>
        <v>0.4</v>
      </c>
      <c r="O437" s="2">
        <f t="shared" si="217"/>
        <v>360</v>
      </c>
      <c r="P437" s="2">
        <f t="shared" si="218"/>
        <v>480</v>
      </c>
      <c r="Q437" s="2">
        <f t="shared" si="219"/>
        <v>160.00000000000003</v>
      </c>
      <c r="R437" s="25">
        <f t="shared" si="196"/>
        <v>0.6</v>
      </c>
      <c r="S437" s="26">
        <f t="shared" si="197"/>
        <v>0.4</v>
      </c>
      <c r="T437" s="27">
        <f t="shared" ca="1" si="198"/>
        <v>2.7313581499609986E+20</v>
      </c>
      <c r="U437" s="27">
        <f t="shared" ca="1" si="199"/>
        <v>4.8434295627707731E+20</v>
      </c>
      <c r="V437" s="27">
        <f t="shared" ca="1" si="200"/>
        <v>1.6387275299610008E+20</v>
      </c>
      <c r="W437" s="27">
        <f t="shared" ca="1" si="225"/>
        <v>9.4882225425486746E+18</v>
      </c>
      <c r="X437" s="27">
        <f t="shared" ca="1" si="226"/>
        <v>4.8244786082532681E+20</v>
      </c>
      <c r="Y437" s="27">
        <f t="shared" ca="1" si="227"/>
        <v>4.1077662638569529E+19</v>
      </c>
      <c r="Z437" s="25">
        <f t="shared" ca="1" si="201"/>
        <v>0.55929499171700847</v>
      </c>
      <c r="AA437" s="26">
        <f t="shared" ca="1" si="202"/>
        <v>0.44070500828299158</v>
      </c>
      <c r="AB437" s="27">
        <f t="shared" ca="1" si="203"/>
        <v>4.7752524880639325E-5</v>
      </c>
      <c r="AC437" s="27">
        <f t="shared" ca="1" si="204"/>
        <v>1.336294440549927E-5</v>
      </c>
      <c r="AD437" s="27">
        <f t="shared" ca="1" si="205"/>
        <v>0</v>
      </c>
      <c r="AE437" s="27">
        <f t="shared" ca="1" si="206"/>
        <v>1.9572995161533208E-5</v>
      </c>
      <c r="AF437" s="27">
        <f t="shared" ca="1" si="207"/>
        <v>1.2005928904362708E-5</v>
      </c>
      <c r="AG437" s="27">
        <f t="shared" ca="1" si="208"/>
        <v>0</v>
      </c>
      <c r="AH437" s="25">
        <f t="shared" ca="1" si="194"/>
        <v>0.89067461510493473</v>
      </c>
      <c r="AI437" s="26">
        <f t="shared" ca="1" si="195"/>
        <v>0.10932538489506516</v>
      </c>
      <c r="AJ437" s="2"/>
    </row>
    <row r="438" spans="4:36" x14ac:dyDescent="0.25">
      <c r="D438" s="30">
        <f t="shared" si="224"/>
        <v>435</v>
      </c>
      <c r="E438" s="3">
        <f t="shared" si="209"/>
        <v>360</v>
      </c>
      <c r="F438" s="15">
        <f t="shared" si="210"/>
        <v>480</v>
      </c>
      <c r="G438">
        <f t="shared" si="211"/>
        <v>160.00000000000003</v>
      </c>
      <c r="H438" s="6">
        <f t="shared" si="212"/>
        <v>0.6</v>
      </c>
      <c r="I438" s="7">
        <f t="shared" si="213"/>
        <v>0.4</v>
      </c>
      <c r="J438" s="2">
        <f t="shared" si="214"/>
        <v>360</v>
      </c>
      <c r="K438" s="2">
        <f t="shared" si="215"/>
        <v>480</v>
      </c>
      <c r="L438" s="2">
        <f t="shared" si="216"/>
        <v>160.00000000000003</v>
      </c>
      <c r="M438" s="6">
        <f>(J438+K438/2)/SUM(J438:L438)</f>
        <v>0.6</v>
      </c>
      <c r="N438" s="7">
        <f t="shared" si="193"/>
        <v>0.4</v>
      </c>
      <c r="O438" s="2">
        <f t="shared" si="217"/>
        <v>360</v>
      </c>
      <c r="P438" s="2">
        <f t="shared" si="218"/>
        <v>480</v>
      </c>
      <c r="Q438" s="2">
        <f t="shared" si="219"/>
        <v>160.00000000000003</v>
      </c>
      <c r="R438" s="6">
        <f t="shared" si="196"/>
        <v>0.6</v>
      </c>
      <c r="S438" s="7">
        <f t="shared" si="197"/>
        <v>0.4</v>
      </c>
      <c r="T438" s="2">
        <f t="shared" ca="1" si="198"/>
        <v>2.8984889384642019E+20</v>
      </c>
      <c r="U438" s="2">
        <f t="shared" ca="1" si="199"/>
        <v>5.3759149543325067E+20</v>
      </c>
      <c r="V438" s="2">
        <f t="shared" ca="1" si="200"/>
        <v>1.8604628741653427E+20</v>
      </c>
      <c r="W438" s="2">
        <f t="shared" ca="1" si="225"/>
        <v>2.8530788440199057E+20</v>
      </c>
      <c r="X438" s="2">
        <f t="shared" ca="1" si="226"/>
        <v>1.348663337689379E+20</v>
      </c>
      <c r="Y438" s="2">
        <f t="shared" ca="1" si="227"/>
        <v>3.3894782415554319E+18</v>
      </c>
      <c r="Z438" s="6">
        <f t="shared" ca="1" si="201"/>
        <v>0.5512106418449747</v>
      </c>
      <c r="AA438" s="7">
        <f t="shared" ca="1" si="202"/>
        <v>0.44878935815502535</v>
      </c>
      <c r="AB438" s="2">
        <f t="shared" ca="1" si="203"/>
        <v>4.4803761615437713E-5</v>
      </c>
      <c r="AC438" s="2">
        <f t="shared" ca="1" si="204"/>
        <v>1.51102557984982E-5</v>
      </c>
      <c r="AD438" s="2">
        <f t="shared" ca="1" si="205"/>
        <v>0</v>
      </c>
      <c r="AE438" s="2">
        <f t="shared" ca="1" si="206"/>
        <v>3.6771808846025413E-5</v>
      </c>
      <c r="AF438" s="2">
        <f t="shared" ca="1" si="207"/>
        <v>9.0331428257151268E-6</v>
      </c>
      <c r="AG438" s="2">
        <f t="shared" ca="1" si="208"/>
        <v>0</v>
      </c>
      <c r="AH438" s="6">
        <f t="shared" ca="1" si="194"/>
        <v>0.87390049565443106</v>
      </c>
      <c r="AI438" s="7">
        <f t="shared" ca="1" si="195"/>
        <v>0.12609950434556885</v>
      </c>
      <c r="AJ438" s="2"/>
    </row>
    <row r="439" spans="4:36" x14ac:dyDescent="0.25">
      <c r="D439" s="29">
        <f t="shared" si="224"/>
        <v>436</v>
      </c>
      <c r="E439" s="3">
        <f t="shared" si="209"/>
        <v>360</v>
      </c>
      <c r="F439" s="15">
        <f t="shared" si="210"/>
        <v>480</v>
      </c>
      <c r="G439">
        <f t="shared" si="211"/>
        <v>160.00000000000003</v>
      </c>
      <c r="H439" s="25">
        <f t="shared" si="212"/>
        <v>0.6</v>
      </c>
      <c r="I439" s="26">
        <f t="shared" si="213"/>
        <v>0.4</v>
      </c>
      <c r="J439" s="2">
        <f t="shared" si="214"/>
        <v>360</v>
      </c>
      <c r="K439" s="2">
        <f t="shared" si="215"/>
        <v>480</v>
      </c>
      <c r="L439" s="2">
        <f t="shared" si="216"/>
        <v>160.00000000000003</v>
      </c>
      <c r="M439" s="25">
        <f>(J439+K439/2)/SUM(J439:L439)</f>
        <v>0.6</v>
      </c>
      <c r="N439" s="26">
        <f t="shared" si="193"/>
        <v>0.4</v>
      </c>
      <c r="O439" s="2">
        <f t="shared" si="217"/>
        <v>360</v>
      </c>
      <c r="P439" s="2">
        <f t="shared" si="218"/>
        <v>480</v>
      </c>
      <c r="Q439" s="2">
        <f t="shared" si="219"/>
        <v>160.00000000000003</v>
      </c>
      <c r="R439" s="25">
        <f t="shared" si="196"/>
        <v>0.6</v>
      </c>
      <c r="S439" s="26">
        <f t="shared" si="197"/>
        <v>0.4</v>
      </c>
      <c r="T439" s="27">
        <f t="shared" ca="1" si="198"/>
        <v>3.7619822816665207E+20</v>
      </c>
      <c r="U439" s="27">
        <f t="shared" ca="1" si="199"/>
        <v>5.3369783006884345E+20</v>
      </c>
      <c r="V439" s="27">
        <f t="shared" ca="1" si="200"/>
        <v>2.0493928613033017E+20</v>
      </c>
      <c r="W439" s="27">
        <f t="shared" ca="1" si="225"/>
        <v>3.1094729539909065E+20</v>
      </c>
      <c r="X439" s="27">
        <f t="shared" ca="1" si="226"/>
        <v>5.2450901227396406E+20</v>
      </c>
      <c r="Y439" s="27">
        <f t="shared" ca="1" si="227"/>
        <v>5.6774200783368856E+19</v>
      </c>
      <c r="Z439" s="25">
        <f t="shared" ca="1" si="201"/>
        <v>0.57680907449778718</v>
      </c>
      <c r="AA439" s="26">
        <f t="shared" ca="1" si="202"/>
        <v>0.42319092550221282</v>
      </c>
      <c r="AB439" s="27">
        <f t="shared" ca="1" si="203"/>
        <v>4.4982358174039666E-5</v>
      </c>
      <c r="AC439" s="27">
        <f t="shared" ca="1" si="204"/>
        <v>1.3931016440548363E-5</v>
      </c>
      <c r="AD439" s="27">
        <f t="shared" ca="1" si="205"/>
        <v>0</v>
      </c>
      <c r="AE439" s="27">
        <f t="shared" ca="1" si="206"/>
        <v>3.2456429655476733E-5</v>
      </c>
      <c r="AF439" s="27">
        <f t="shared" ca="1" si="207"/>
        <v>3.0437055118969354E-6</v>
      </c>
      <c r="AG439" s="27">
        <f t="shared" ca="1" si="208"/>
        <v>0</v>
      </c>
      <c r="AH439" s="25">
        <f t="shared" ca="1" si="194"/>
        <v>0.88176694569199909</v>
      </c>
      <c r="AI439" s="26">
        <f t="shared" ca="1" si="195"/>
        <v>0.11823305430800078</v>
      </c>
      <c r="AJ439" s="2"/>
    </row>
    <row r="440" spans="4:36" x14ac:dyDescent="0.25">
      <c r="D440" s="30">
        <f t="shared" si="224"/>
        <v>437</v>
      </c>
      <c r="E440" s="3">
        <f t="shared" si="209"/>
        <v>360</v>
      </c>
      <c r="F440" s="15">
        <f t="shared" si="210"/>
        <v>480</v>
      </c>
      <c r="G440">
        <f t="shared" si="211"/>
        <v>160.00000000000003</v>
      </c>
      <c r="H440" s="6">
        <f t="shared" si="212"/>
        <v>0.6</v>
      </c>
      <c r="I440" s="7">
        <f t="shared" si="213"/>
        <v>0.4</v>
      </c>
      <c r="J440" s="2">
        <f t="shared" si="214"/>
        <v>360</v>
      </c>
      <c r="K440" s="2">
        <f t="shared" si="215"/>
        <v>480</v>
      </c>
      <c r="L440" s="2">
        <f t="shared" si="216"/>
        <v>160.00000000000003</v>
      </c>
      <c r="M440" s="6">
        <f>(J440+K440/2)/SUM(J440:L440)</f>
        <v>0.6</v>
      </c>
      <c r="N440" s="7">
        <f t="shared" si="193"/>
        <v>0.4</v>
      </c>
      <c r="O440" s="2">
        <f t="shared" si="217"/>
        <v>360</v>
      </c>
      <c r="P440" s="2">
        <f t="shared" si="218"/>
        <v>480</v>
      </c>
      <c r="Q440" s="2">
        <f t="shared" si="219"/>
        <v>160.00000000000003</v>
      </c>
      <c r="R440" s="6">
        <f t="shared" si="196"/>
        <v>0.6</v>
      </c>
      <c r="S440" s="7">
        <f t="shared" si="197"/>
        <v>0.4</v>
      </c>
      <c r="T440" s="2">
        <f t="shared" ca="1" si="198"/>
        <v>4.0976805942778606E+20</v>
      </c>
      <c r="U440" s="2">
        <f t="shared" ca="1" si="199"/>
        <v>6.0980043997505493E+20</v>
      </c>
      <c r="V440" s="2">
        <f t="shared" ca="1" si="200"/>
        <v>2.0675037939956721E+20</v>
      </c>
      <c r="W440" s="2">
        <f t="shared" ca="1" si="225"/>
        <v>1.4362243999898504E+20</v>
      </c>
      <c r="X440" s="2">
        <f t="shared" ca="1" si="226"/>
        <v>5.8943720670967733E+20</v>
      </c>
      <c r="Y440" s="2">
        <f t="shared" ca="1" si="227"/>
        <v>4.352576909895594E+19</v>
      </c>
      <c r="Z440" s="6">
        <f t="shared" ca="1" si="201"/>
        <v>0.58277524041156448</v>
      </c>
      <c r="AA440" s="7">
        <f t="shared" ca="1" si="202"/>
        <v>0.41722475958843569</v>
      </c>
      <c r="AB440" s="2">
        <f t="shared" ca="1" si="203"/>
        <v>4.2472848549991411E-5</v>
      </c>
      <c r="AC440" s="2">
        <f t="shared" ca="1" si="204"/>
        <v>1.5242096560319847E-5</v>
      </c>
      <c r="AD440" s="2">
        <f t="shared" ca="1" si="205"/>
        <v>0</v>
      </c>
      <c r="AE440" s="2">
        <f t="shared" ca="1" si="206"/>
        <v>3.8626305069560894E-5</v>
      </c>
      <c r="AF440" s="2">
        <f t="shared" ca="1" si="207"/>
        <v>5.108217018598296E-6</v>
      </c>
      <c r="AG440" s="2">
        <f t="shared" ca="1" si="208"/>
        <v>0</v>
      </c>
      <c r="AH440" s="6">
        <f t="shared" ca="1" si="194"/>
        <v>0.86795364241283213</v>
      </c>
      <c r="AI440" s="7">
        <f t="shared" ca="1" si="195"/>
        <v>0.13204635758716782</v>
      </c>
      <c r="AJ440" s="2"/>
    </row>
    <row r="441" spans="4:36" x14ac:dyDescent="0.25">
      <c r="D441" s="29">
        <f t="shared" si="224"/>
        <v>438</v>
      </c>
      <c r="E441" s="3">
        <f t="shared" si="209"/>
        <v>360</v>
      </c>
      <c r="F441" s="15">
        <f t="shared" si="210"/>
        <v>480</v>
      </c>
      <c r="G441">
        <f t="shared" si="211"/>
        <v>160.00000000000003</v>
      </c>
      <c r="H441" s="25">
        <f t="shared" si="212"/>
        <v>0.6</v>
      </c>
      <c r="I441" s="26">
        <f t="shared" si="213"/>
        <v>0.4</v>
      </c>
      <c r="J441" s="2">
        <f t="shared" si="214"/>
        <v>360</v>
      </c>
      <c r="K441" s="2">
        <f t="shared" si="215"/>
        <v>480</v>
      </c>
      <c r="L441" s="2">
        <f t="shared" si="216"/>
        <v>160.00000000000003</v>
      </c>
      <c r="M441" s="25">
        <f>(J441+K441/2)/SUM(J441:L441)</f>
        <v>0.6</v>
      </c>
      <c r="N441" s="26">
        <f t="shared" si="193"/>
        <v>0.4</v>
      </c>
      <c r="O441" s="2">
        <f t="shared" si="217"/>
        <v>360</v>
      </c>
      <c r="P441" s="2">
        <f t="shared" si="218"/>
        <v>480</v>
      </c>
      <c r="Q441" s="2">
        <f t="shared" si="219"/>
        <v>160.00000000000003</v>
      </c>
      <c r="R441" s="25">
        <f t="shared" si="196"/>
        <v>0.6</v>
      </c>
      <c r="S441" s="26">
        <f t="shared" si="197"/>
        <v>0.4</v>
      </c>
      <c r="T441" s="27">
        <f t="shared" ca="1" si="198"/>
        <v>4.3917063547610025E+20</v>
      </c>
      <c r="U441" s="27">
        <f t="shared" ca="1" si="199"/>
        <v>6.8943360667165655E+20</v>
      </c>
      <c r="V441" s="27">
        <f t="shared" ca="1" si="200"/>
        <v>2.2034652453489256E+20</v>
      </c>
      <c r="W441" s="27">
        <f t="shared" ca="1" si="225"/>
        <v>2.2430834402789428E+20</v>
      </c>
      <c r="X441" s="27">
        <f t="shared" ca="1" si="226"/>
        <v>4.2912369107740452E+20</v>
      </c>
      <c r="Y441" s="27">
        <f t="shared" ca="1" si="227"/>
        <v>1.3693633634602657E+20</v>
      </c>
      <c r="Z441" s="25">
        <f t="shared" ca="1" si="201"/>
        <v>0.58110900573463531</v>
      </c>
      <c r="AA441" s="26">
        <f t="shared" ca="1" si="202"/>
        <v>0.41889099426536452</v>
      </c>
      <c r="AB441" s="27">
        <f t="shared" ca="1" si="203"/>
        <v>3.9449185186043388E-5</v>
      </c>
      <c r="AC441" s="27">
        <f t="shared" ca="1" si="204"/>
        <v>1.6935949690896774E-5</v>
      </c>
      <c r="AD441" s="27">
        <f t="shared" ca="1" si="205"/>
        <v>0</v>
      </c>
      <c r="AE441" s="27">
        <f t="shared" ca="1" si="206"/>
        <v>5.3041214495497116E-6</v>
      </c>
      <c r="AF441" s="27">
        <f t="shared" ca="1" si="207"/>
        <v>4.59314307367478E-7</v>
      </c>
      <c r="AG441" s="27">
        <f t="shared" ca="1" si="208"/>
        <v>0</v>
      </c>
      <c r="AH441" s="25">
        <f t="shared" ca="1" si="194"/>
        <v>0.84981901942897475</v>
      </c>
      <c r="AI441" s="26">
        <f t="shared" ca="1" si="195"/>
        <v>0.15018098057102522</v>
      </c>
      <c r="AJ441" s="2"/>
    </row>
    <row r="442" spans="4:36" x14ac:dyDescent="0.25">
      <c r="D442" s="30">
        <f t="shared" si="224"/>
        <v>439</v>
      </c>
      <c r="E442" s="3">
        <f t="shared" si="209"/>
        <v>360</v>
      </c>
      <c r="F442" s="15">
        <f t="shared" si="210"/>
        <v>480</v>
      </c>
      <c r="G442">
        <f t="shared" si="211"/>
        <v>160.00000000000003</v>
      </c>
      <c r="H442" s="6">
        <f t="shared" si="212"/>
        <v>0.6</v>
      </c>
      <c r="I442" s="7">
        <f t="shared" si="213"/>
        <v>0.4</v>
      </c>
      <c r="J442" s="2">
        <f t="shared" si="214"/>
        <v>360</v>
      </c>
      <c r="K442" s="2">
        <f t="shared" si="215"/>
        <v>480</v>
      </c>
      <c r="L442" s="2">
        <f t="shared" si="216"/>
        <v>160.00000000000003</v>
      </c>
      <c r="M442" s="6">
        <f>(J442+K442/2)/SUM(J442:L442)</f>
        <v>0.6</v>
      </c>
      <c r="N442" s="7">
        <f t="shared" si="193"/>
        <v>0.4</v>
      </c>
      <c r="O442" s="2">
        <f t="shared" si="217"/>
        <v>360</v>
      </c>
      <c r="P442" s="2">
        <f t="shared" si="218"/>
        <v>480</v>
      </c>
      <c r="Q442" s="2">
        <f t="shared" si="219"/>
        <v>160.00000000000003</v>
      </c>
      <c r="R442" s="6">
        <f t="shared" si="196"/>
        <v>0.6</v>
      </c>
      <c r="S442" s="7">
        <f t="shared" si="197"/>
        <v>0.4</v>
      </c>
      <c r="T442" s="2">
        <f t="shared" ca="1" si="198"/>
        <v>4.9380758018278575E+20</v>
      </c>
      <c r="U442" s="2">
        <f t="shared" ca="1" si="199"/>
        <v>7.2996689580287302E+20</v>
      </c>
      <c r="V442" s="2">
        <f t="shared" ca="1" si="200"/>
        <v>2.60071367365255E+20</v>
      </c>
      <c r="W442" s="2">
        <f t="shared" ca="1" si="225"/>
        <v>4.424128415584568E+20</v>
      </c>
      <c r="X442" s="2">
        <f t="shared" ca="1" si="226"/>
        <v>3.9240473542451672E+20</v>
      </c>
      <c r="Y442" s="2">
        <f t="shared" ca="1" si="227"/>
        <v>1.4220227875890399E+20</v>
      </c>
      <c r="Z442" s="6">
        <f t="shared" ca="1" si="201"/>
        <v>0.57876027481725889</v>
      </c>
      <c r="AA442" s="7">
        <f t="shared" ca="1" si="202"/>
        <v>0.421239725182741</v>
      </c>
      <c r="AB442" s="2">
        <f t="shared" ca="1" si="203"/>
        <v>3.7131982120412076E-5</v>
      </c>
      <c r="AC442" s="2">
        <f t="shared" ca="1" si="204"/>
        <v>1.700451574479536E-5</v>
      </c>
      <c r="AD442" s="2">
        <f t="shared" ca="1" si="205"/>
        <v>0</v>
      </c>
      <c r="AE442" s="2">
        <f t="shared" ca="1" si="206"/>
        <v>5.9345479217732888E-6</v>
      </c>
      <c r="AF442" s="2">
        <f t="shared" ca="1" si="207"/>
        <v>5.8273067225536636E-6</v>
      </c>
      <c r="AG442" s="2">
        <f t="shared" ca="1" si="208"/>
        <v>0</v>
      </c>
      <c r="AH442" s="6">
        <f t="shared" ca="1" si="194"/>
        <v>0.84294776707634189</v>
      </c>
      <c r="AI442" s="7">
        <f t="shared" ca="1" si="195"/>
        <v>0.15705223292365814</v>
      </c>
      <c r="AJ442" s="2"/>
    </row>
    <row r="443" spans="4:36" x14ac:dyDescent="0.25">
      <c r="D443" s="29">
        <f t="shared" si="224"/>
        <v>440</v>
      </c>
      <c r="E443" s="3">
        <f t="shared" si="209"/>
        <v>360</v>
      </c>
      <c r="F443" s="15">
        <f t="shared" si="210"/>
        <v>480</v>
      </c>
      <c r="G443">
        <f t="shared" si="211"/>
        <v>160.00000000000003</v>
      </c>
      <c r="H443" s="25">
        <f t="shared" si="212"/>
        <v>0.6</v>
      </c>
      <c r="I443" s="26">
        <f t="shared" si="213"/>
        <v>0.4</v>
      </c>
      <c r="J443" s="2">
        <f t="shared" si="214"/>
        <v>360</v>
      </c>
      <c r="K443" s="2">
        <f t="shared" si="215"/>
        <v>480</v>
      </c>
      <c r="L443" s="2">
        <f t="shared" si="216"/>
        <v>160.00000000000003</v>
      </c>
      <c r="M443" s="25">
        <f>(J443+K443/2)/SUM(J443:L443)</f>
        <v>0.6</v>
      </c>
      <c r="N443" s="26">
        <f t="shared" si="193"/>
        <v>0.4</v>
      </c>
      <c r="O443" s="2">
        <f t="shared" si="217"/>
        <v>360</v>
      </c>
      <c r="P443" s="2">
        <f t="shared" si="218"/>
        <v>480</v>
      </c>
      <c r="Q443" s="2">
        <f t="shared" si="219"/>
        <v>160.00000000000003</v>
      </c>
      <c r="R443" s="25">
        <f t="shared" si="196"/>
        <v>0.6</v>
      </c>
      <c r="S443" s="26">
        <f t="shared" si="197"/>
        <v>0.4</v>
      </c>
      <c r="T443" s="27">
        <f t="shared" ca="1" si="198"/>
        <v>5.6422544305800669E+20</v>
      </c>
      <c r="U443" s="27">
        <f t="shared" ca="1" si="199"/>
        <v>7.8311013950898949E+20</v>
      </c>
      <c r="V443" s="27">
        <f t="shared" ca="1" si="200"/>
        <v>2.848948451190088E+20</v>
      </c>
      <c r="W443" s="27">
        <f t="shared" ca="1" si="225"/>
        <v>2.0889231662175096E+20</v>
      </c>
      <c r="X443" s="27">
        <f t="shared" ca="1" si="226"/>
        <v>1.9420672870533395E+20</v>
      </c>
      <c r="Y443" s="27">
        <f t="shared" ca="1" si="227"/>
        <v>1.9674617011434966E+20</v>
      </c>
      <c r="Z443" s="25">
        <f t="shared" ca="1" si="201"/>
        <v>0.58556714579050018</v>
      </c>
      <c r="AA443" s="26">
        <f t="shared" ca="1" si="202"/>
        <v>0.41443285420949971</v>
      </c>
      <c r="AB443" s="27">
        <f t="shared" ca="1" si="203"/>
        <v>3.8187177513149537E-5</v>
      </c>
      <c r="AC443" s="27">
        <f t="shared" ca="1" si="204"/>
        <v>1.3826081450079577E-5</v>
      </c>
      <c r="AD443" s="27">
        <f t="shared" ca="1" si="205"/>
        <v>0</v>
      </c>
      <c r="AE443" s="27">
        <f t="shared" ca="1" si="206"/>
        <v>7.8691107838646059E-6</v>
      </c>
      <c r="AF443" s="27">
        <f t="shared" ca="1" si="207"/>
        <v>9.1931845689462453E-6</v>
      </c>
      <c r="AG443" s="27">
        <f t="shared" ca="1" si="208"/>
        <v>0</v>
      </c>
      <c r="AH443" s="25">
        <f t="shared" ca="1" si="194"/>
        <v>0.86709079833034541</v>
      </c>
      <c r="AI443" s="26">
        <f t="shared" ca="1" si="195"/>
        <v>0.13290920166965461</v>
      </c>
      <c r="AJ443" s="2"/>
    </row>
    <row r="444" spans="4:36" x14ac:dyDescent="0.25">
      <c r="D444" s="30">
        <f t="shared" si="224"/>
        <v>441</v>
      </c>
      <c r="E444" s="3">
        <f t="shared" si="209"/>
        <v>360</v>
      </c>
      <c r="F444" s="15">
        <f t="shared" si="210"/>
        <v>480</v>
      </c>
      <c r="G444">
        <f t="shared" si="211"/>
        <v>160.00000000000003</v>
      </c>
      <c r="H444" s="6">
        <f t="shared" si="212"/>
        <v>0.6</v>
      </c>
      <c r="I444" s="7">
        <f t="shared" si="213"/>
        <v>0.4</v>
      </c>
      <c r="J444" s="2">
        <f t="shared" si="214"/>
        <v>360</v>
      </c>
      <c r="K444" s="2">
        <f t="shared" si="215"/>
        <v>480</v>
      </c>
      <c r="L444" s="2">
        <f t="shared" si="216"/>
        <v>160.00000000000003</v>
      </c>
      <c r="M444" s="6">
        <f>(J444+K444/2)/SUM(J444:L444)</f>
        <v>0.6</v>
      </c>
      <c r="N444" s="7">
        <f t="shared" si="193"/>
        <v>0.4</v>
      </c>
      <c r="O444" s="2">
        <f t="shared" si="217"/>
        <v>360</v>
      </c>
      <c r="P444" s="2">
        <f t="shared" si="218"/>
        <v>480</v>
      </c>
      <c r="Q444" s="2">
        <f t="shared" si="219"/>
        <v>160.00000000000003</v>
      </c>
      <c r="R444" s="6">
        <f t="shared" si="196"/>
        <v>0.6</v>
      </c>
      <c r="S444" s="7">
        <f t="shared" si="197"/>
        <v>0.4</v>
      </c>
      <c r="T444" s="2">
        <f t="shared" ca="1" si="198"/>
        <v>6.1651506305712718E+20</v>
      </c>
      <c r="U444" s="2">
        <f t="shared" ca="1" si="199"/>
        <v>8.4505901322067863E+20</v>
      </c>
      <c r="V444" s="2">
        <f t="shared" ca="1" si="200"/>
        <v>3.3387939417679947E+20</v>
      </c>
      <c r="W444" s="2">
        <f t="shared" ca="1" si="225"/>
        <v>1.4321589668911291E+20</v>
      </c>
      <c r="X444" s="2">
        <f t="shared" ca="1" si="226"/>
        <v>4.35986520362324E+20</v>
      </c>
      <c r="Y444" s="2">
        <f t="shared" ca="1" si="227"/>
        <v>6.1512452744638341E+19</v>
      </c>
      <c r="Z444" s="6">
        <f t="shared" ca="1" si="201"/>
        <v>0.57870871440872385</v>
      </c>
      <c r="AA444" s="7">
        <f t="shared" ca="1" si="202"/>
        <v>0.42129128559127593</v>
      </c>
      <c r="AB444" s="2">
        <f t="shared" ca="1" si="203"/>
        <v>3.8518467749122576E-5</v>
      </c>
      <c r="AC444" s="2">
        <f t="shared" ca="1" si="204"/>
        <v>1.0869976134617768E-5</v>
      </c>
      <c r="AD444" s="2">
        <f t="shared" ca="1" si="205"/>
        <v>0</v>
      </c>
      <c r="AE444" s="2">
        <f t="shared" ca="1" si="206"/>
        <v>1.9633635831808276E-5</v>
      </c>
      <c r="AF444" s="2">
        <f t="shared" ca="1" si="207"/>
        <v>5.9983048086823065E-6</v>
      </c>
      <c r="AG444" s="2">
        <f t="shared" ca="1" si="208"/>
        <v>0</v>
      </c>
      <c r="AH444" s="6">
        <f t="shared" ca="1" si="194"/>
        <v>0.88995425569384679</v>
      </c>
      <c r="AI444" s="7">
        <f t="shared" ca="1" si="195"/>
        <v>0.11004574430615315</v>
      </c>
      <c r="AJ444" s="2"/>
    </row>
    <row r="445" spans="4:36" x14ac:dyDescent="0.25">
      <c r="D445" s="29">
        <f t="shared" si="224"/>
        <v>442</v>
      </c>
      <c r="E445" s="3">
        <f t="shared" si="209"/>
        <v>360</v>
      </c>
      <c r="F445" s="15">
        <f t="shared" si="210"/>
        <v>480</v>
      </c>
      <c r="G445">
        <f t="shared" si="211"/>
        <v>160.00000000000003</v>
      </c>
      <c r="H445" s="25">
        <f t="shared" si="212"/>
        <v>0.6</v>
      </c>
      <c r="I445" s="26">
        <f t="shared" si="213"/>
        <v>0.4</v>
      </c>
      <c r="J445" s="2">
        <f t="shared" si="214"/>
        <v>360</v>
      </c>
      <c r="K445" s="2">
        <f t="shared" si="215"/>
        <v>480</v>
      </c>
      <c r="L445" s="2">
        <f t="shared" si="216"/>
        <v>160.00000000000003</v>
      </c>
      <c r="M445" s="25">
        <f>(J445+K445/2)/SUM(J445:L445)</f>
        <v>0.6</v>
      </c>
      <c r="N445" s="26">
        <f t="shared" si="193"/>
        <v>0.4</v>
      </c>
      <c r="O445" s="2">
        <f t="shared" si="217"/>
        <v>360</v>
      </c>
      <c r="P445" s="2">
        <f t="shared" si="218"/>
        <v>480</v>
      </c>
      <c r="Q445" s="2">
        <f t="shared" si="219"/>
        <v>160.00000000000003</v>
      </c>
      <c r="R445" s="25">
        <f t="shared" si="196"/>
        <v>0.6</v>
      </c>
      <c r="S445" s="26">
        <f t="shared" si="197"/>
        <v>0.4</v>
      </c>
      <c r="T445" s="27">
        <f t="shared" ca="1" si="198"/>
        <v>6.4143705036487367E+20</v>
      </c>
      <c r="U445" s="27">
        <f t="shared" ca="1" si="199"/>
        <v>9.97655863638364E+20</v>
      </c>
      <c r="V445" s="27">
        <f t="shared" ca="1" si="200"/>
        <v>3.359059034968275E+20</v>
      </c>
      <c r="W445" s="27">
        <f t="shared" ca="1" si="225"/>
        <v>5.8125583785947149E+20</v>
      </c>
      <c r="X445" s="27">
        <f t="shared" ca="1" si="226"/>
        <v>2.3806148619820021E+20</v>
      </c>
      <c r="Y445" s="27">
        <f t="shared" ca="1" si="227"/>
        <v>1.092602401573995E+20</v>
      </c>
      <c r="Z445" s="25">
        <f t="shared" ca="1" si="201"/>
        <v>0.57734970374685712</v>
      </c>
      <c r="AA445" s="26">
        <f t="shared" ca="1" si="202"/>
        <v>0.42265029625314293</v>
      </c>
      <c r="AB445" s="27">
        <f t="shared" ca="1" si="203"/>
        <v>3.6437449247723397E-5</v>
      </c>
      <c r="AC445" s="27">
        <f t="shared" ca="1" si="204"/>
        <v>1.1878738781309897E-5</v>
      </c>
      <c r="AD445" s="27">
        <f t="shared" ca="1" si="205"/>
        <v>0</v>
      </c>
      <c r="AE445" s="27">
        <f t="shared" ca="1" si="206"/>
        <v>2.9097554327242439E-5</v>
      </c>
      <c r="AF445" s="27">
        <f t="shared" ca="1" si="207"/>
        <v>5.1795448903457698E-7</v>
      </c>
      <c r="AG445" s="27">
        <f t="shared" ca="1" si="208"/>
        <v>0</v>
      </c>
      <c r="AH445" s="25">
        <f t="shared" ca="1" si="194"/>
        <v>0.87707288937848393</v>
      </c>
      <c r="AI445" s="26">
        <f t="shared" ca="1" si="195"/>
        <v>0.12292711062151612</v>
      </c>
      <c r="AJ445" s="2"/>
    </row>
    <row r="446" spans="4:36" x14ac:dyDescent="0.25">
      <c r="D446" s="30">
        <f t="shared" si="224"/>
        <v>443</v>
      </c>
      <c r="E446" s="3">
        <f t="shared" si="209"/>
        <v>360</v>
      </c>
      <c r="F446" s="15">
        <f t="shared" si="210"/>
        <v>480</v>
      </c>
      <c r="G446">
        <f t="shared" si="211"/>
        <v>160.00000000000003</v>
      </c>
      <c r="H446" s="6">
        <f t="shared" si="212"/>
        <v>0.6</v>
      </c>
      <c r="I446" s="7">
        <f t="shared" si="213"/>
        <v>0.4</v>
      </c>
      <c r="J446" s="2">
        <f t="shared" si="214"/>
        <v>360</v>
      </c>
      <c r="K446" s="2">
        <f t="shared" si="215"/>
        <v>480</v>
      </c>
      <c r="L446" s="2">
        <f t="shared" si="216"/>
        <v>160.00000000000003</v>
      </c>
      <c r="M446" s="6">
        <f>(J446+K446/2)/SUM(J446:L446)</f>
        <v>0.6</v>
      </c>
      <c r="N446" s="7">
        <f t="shared" si="193"/>
        <v>0.4</v>
      </c>
      <c r="O446" s="2">
        <f t="shared" si="217"/>
        <v>360</v>
      </c>
      <c r="P446" s="2">
        <f t="shared" si="218"/>
        <v>480</v>
      </c>
      <c r="Q446" s="2">
        <f t="shared" si="219"/>
        <v>160.00000000000003</v>
      </c>
      <c r="R446" s="6">
        <f t="shared" si="196"/>
        <v>0.6</v>
      </c>
      <c r="S446" s="7">
        <f t="shared" si="197"/>
        <v>0.4</v>
      </c>
      <c r="T446" s="2">
        <f t="shared" ca="1" si="198"/>
        <v>7.8195940426538759E+20</v>
      </c>
      <c r="U446" s="2">
        <f t="shared" ca="1" si="199"/>
        <v>1.0145001470436772E+21</v>
      </c>
      <c r="V446" s="2">
        <f t="shared" ca="1" si="200"/>
        <v>3.7603914794100726E+20</v>
      </c>
      <c r="W446" s="2">
        <f t="shared" ca="1" si="225"/>
        <v>7.6437198509673664E+20</v>
      </c>
      <c r="X446" s="2">
        <f t="shared" ca="1" si="226"/>
        <v>2.7071537865030541E+19</v>
      </c>
      <c r="Y446" s="2">
        <f t="shared" ca="1" si="227"/>
        <v>3.2534760106485691E+20</v>
      </c>
      <c r="Z446" s="6">
        <f t="shared" ca="1" si="201"/>
        <v>0.59342243943908934</v>
      </c>
      <c r="AA446" s="7">
        <f t="shared" ca="1" si="202"/>
        <v>0.40657756056091066</v>
      </c>
      <c r="AB446" s="2">
        <f t="shared" ca="1" si="203"/>
        <v>3.5444859519835583E-5</v>
      </c>
      <c r="AC446" s="2">
        <f t="shared" ca="1" si="204"/>
        <v>1.1572710929838399E-5</v>
      </c>
      <c r="AD446" s="2">
        <f t="shared" ca="1" si="205"/>
        <v>0</v>
      </c>
      <c r="AE446" s="2">
        <f t="shared" ca="1" si="206"/>
        <v>5.2790971915068193E-6</v>
      </c>
      <c r="AF446" s="2">
        <f t="shared" ca="1" si="207"/>
        <v>8.7586818227046611E-6</v>
      </c>
      <c r="AG446" s="2">
        <f t="shared" ca="1" si="208"/>
        <v>0</v>
      </c>
      <c r="AH446" s="6">
        <f t="shared" ca="1" si="194"/>
        <v>0.87693206157658188</v>
      </c>
      <c r="AI446" s="7">
        <f t="shared" ca="1" si="195"/>
        <v>0.12306793842341809</v>
      </c>
      <c r="AJ446" s="2"/>
    </row>
    <row r="447" spans="4:36" x14ac:dyDescent="0.25">
      <c r="D447" s="29">
        <f t="shared" si="224"/>
        <v>444</v>
      </c>
      <c r="E447" s="3">
        <f t="shared" si="209"/>
        <v>360</v>
      </c>
      <c r="F447" s="15">
        <f t="shared" si="210"/>
        <v>480</v>
      </c>
      <c r="G447">
        <f t="shared" si="211"/>
        <v>160.00000000000003</v>
      </c>
      <c r="H447" s="25">
        <f t="shared" si="212"/>
        <v>0.6</v>
      </c>
      <c r="I447" s="26">
        <f t="shared" si="213"/>
        <v>0.4</v>
      </c>
      <c r="J447" s="2">
        <f t="shared" si="214"/>
        <v>360</v>
      </c>
      <c r="K447" s="2">
        <f t="shared" si="215"/>
        <v>480</v>
      </c>
      <c r="L447" s="2">
        <f t="shared" si="216"/>
        <v>160.00000000000003</v>
      </c>
      <c r="M447" s="25">
        <f>(J447+K447/2)/SUM(J447:L447)</f>
        <v>0.6</v>
      </c>
      <c r="N447" s="26">
        <f t="shared" si="193"/>
        <v>0.4</v>
      </c>
      <c r="O447" s="2">
        <f t="shared" si="217"/>
        <v>360</v>
      </c>
      <c r="P447" s="2">
        <f t="shared" si="218"/>
        <v>480</v>
      </c>
      <c r="Q447" s="2">
        <f t="shared" si="219"/>
        <v>160.00000000000003</v>
      </c>
      <c r="R447" s="25">
        <f t="shared" si="196"/>
        <v>0.6</v>
      </c>
      <c r="S447" s="26">
        <f t="shared" si="197"/>
        <v>0.4</v>
      </c>
      <c r="T447" s="27">
        <f t="shared" ca="1" si="198"/>
        <v>9.1373945264867561E+20</v>
      </c>
      <c r="U447" s="27">
        <f t="shared" ca="1" si="199"/>
        <v>1.053593527262437E+21</v>
      </c>
      <c r="V447" s="27">
        <f t="shared" ca="1" si="200"/>
        <v>4.224155892639666E+20</v>
      </c>
      <c r="W447" s="27">
        <f t="shared" ca="1" si="225"/>
        <v>8.9638914343888175E+19</v>
      </c>
      <c r="X447" s="27">
        <f t="shared" ca="1" si="226"/>
        <v>4.528661753427002E+20</v>
      </c>
      <c r="Y447" s="27">
        <f t="shared" ca="1" si="227"/>
        <v>1.4880399442196264E+20</v>
      </c>
      <c r="Z447" s="25">
        <f t="shared" ca="1" si="201"/>
        <v>0.60279823361382123</v>
      </c>
      <c r="AA447" s="26">
        <f t="shared" ca="1" si="202"/>
        <v>0.39720176638617893</v>
      </c>
      <c r="AB447" s="27">
        <f t="shared" ca="1" si="203"/>
        <v>3.7606866364169179E-5</v>
      </c>
      <c r="AC447" s="27">
        <f t="shared" ca="1" si="204"/>
        <v>7.3288564993492038E-6</v>
      </c>
      <c r="AD447" s="27">
        <f t="shared" ca="1" si="205"/>
        <v>0</v>
      </c>
      <c r="AE447" s="27">
        <f t="shared" ca="1" si="206"/>
        <v>3.3739979386411905E-5</v>
      </c>
      <c r="AF447" s="27">
        <f t="shared" ca="1" si="207"/>
        <v>3.6559821762196403E-6</v>
      </c>
      <c r="AG447" s="27">
        <f t="shared" ca="1" si="208"/>
        <v>0</v>
      </c>
      <c r="AH447" s="25">
        <f t="shared" ca="1" si="194"/>
        <v>0.91845177920461119</v>
      </c>
      <c r="AI447" s="26">
        <f t="shared" ca="1" si="195"/>
        <v>8.1548220795388898E-2</v>
      </c>
      <c r="AJ447" s="2"/>
    </row>
    <row r="448" spans="4:36" x14ac:dyDescent="0.25">
      <c r="D448" s="30">
        <f t="shared" si="224"/>
        <v>445</v>
      </c>
      <c r="E448" s="3">
        <f t="shared" si="209"/>
        <v>360</v>
      </c>
      <c r="F448" s="15">
        <f t="shared" si="210"/>
        <v>480</v>
      </c>
      <c r="G448">
        <f t="shared" si="211"/>
        <v>160.00000000000003</v>
      </c>
      <c r="H448" s="6">
        <f t="shared" si="212"/>
        <v>0.6</v>
      </c>
      <c r="I448" s="7">
        <f t="shared" si="213"/>
        <v>0.4</v>
      </c>
      <c r="J448" s="2">
        <f t="shared" si="214"/>
        <v>360</v>
      </c>
      <c r="K448" s="2">
        <f t="shared" si="215"/>
        <v>480</v>
      </c>
      <c r="L448" s="2">
        <f t="shared" si="216"/>
        <v>160.00000000000003</v>
      </c>
      <c r="M448" s="6">
        <f>(J448+K448/2)/SUM(J448:L448)</f>
        <v>0.6</v>
      </c>
      <c r="N448" s="7">
        <f t="shared" si="193"/>
        <v>0.4</v>
      </c>
      <c r="O448" s="2">
        <f t="shared" si="217"/>
        <v>360</v>
      </c>
      <c r="P448" s="2">
        <f t="shared" si="218"/>
        <v>480</v>
      </c>
      <c r="Q448" s="2">
        <f t="shared" si="219"/>
        <v>160.00000000000003</v>
      </c>
      <c r="R448" s="6">
        <f t="shared" si="196"/>
        <v>0.6</v>
      </c>
      <c r="S448" s="7">
        <f t="shared" si="197"/>
        <v>0.4</v>
      </c>
      <c r="T448" s="2">
        <f t="shared" ca="1" si="198"/>
        <v>8.9933947274662235E+20</v>
      </c>
      <c r="U448" s="2">
        <f t="shared" ca="1" si="199"/>
        <v>1.3009158909913321E+21</v>
      </c>
      <c r="V448" s="2">
        <f t="shared" ca="1" si="200"/>
        <v>4.2846806235463333E+20</v>
      </c>
      <c r="W448" s="2">
        <f t="shared" ca="1" si="225"/>
        <v>7.2889276106193712E+20</v>
      </c>
      <c r="X448" s="2">
        <f t="shared" ca="1" si="226"/>
        <v>1.3000012225791821E+21</v>
      </c>
      <c r="Y448" s="2">
        <f t="shared" ca="1" si="227"/>
        <v>2.2740320991160323E+20</v>
      </c>
      <c r="Z448" s="6">
        <f t="shared" ca="1" si="201"/>
        <v>0.58956275234551891</v>
      </c>
      <c r="AA448" s="7">
        <f t="shared" ca="1" si="202"/>
        <v>0.41043724765448103</v>
      </c>
      <c r="AB448" s="2">
        <f t="shared" ca="1" si="203"/>
        <v>3.4434092833397358E-5</v>
      </c>
      <c r="AC448" s="2">
        <f t="shared" ca="1" si="204"/>
        <v>9.2355628500772476E-6</v>
      </c>
      <c r="AD448" s="2">
        <f t="shared" ca="1" si="205"/>
        <v>0</v>
      </c>
      <c r="AE448" s="2">
        <f t="shared" ca="1" si="206"/>
        <v>2.7082346942995757E-6</v>
      </c>
      <c r="AF448" s="2">
        <f t="shared" ca="1" si="207"/>
        <v>5.8004170786928E-6</v>
      </c>
      <c r="AG448" s="2">
        <f t="shared" ca="1" si="208"/>
        <v>0</v>
      </c>
      <c r="AH448" s="6">
        <f t="shared" ca="1" si="194"/>
        <v>0.89425651856499355</v>
      </c>
      <c r="AI448" s="7">
        <f t="shared" ca="1" si="195"/>
        <v>0.10574348143500653</v>
      </c>
      <c r="AJ448" s="2"/>
    </row>
    <row r="449" spans="4:36" x14ac:dyDescent="0.25">
      <c r="D449" s="29">
        <f t="shared" si="224"/>
        <v>446</v>
      </c>
      <c r="E449" s="3">
        <f t="shared" si="209"/>
        <v>360</v>
      </c>
      <c r="F449" s="15">
        <f t="shared" si="210"/>
        <v>480</v>
      </c>
      <c r="G449">
        <f t="shared" si="211"/>
        <v>160.00000000000003</v>
      </c>
      <c r="H449" s="25">
        <f t="shared" si="212"/>
        <v>0.6</v>
      </c>
      <c r="I449" s="26">
        <f t="shared" si="213"/>
        <v>0.4</v>
      </c>
      <c r="J449" s="2">
        <f t="shared" si="214"/>
        <v>360</v>
      </c>
      <c r="K449" s="2">
        <f t="shared" si="215"/>
        <v>480</v>
      </c>
      <c r="L449" s="2">
        <f t="shared" si="216"/>
        <v>160.00000000000003</v>
      </c>
      <c r="M449" s="25">
        <f>(J449+K449/2)/SUM(J449:L449)</f>
        <v>0.6</v>
      </c>
      <c r="N449" s="26">
        <f t="shared" si="193"/>
        <v>0.4</v>
      </c>
      <c r="O449" s="2">
        <f t="shared" si="217"/>
        <v>360</v>
      </c>
      <c r="P449" s="2">
        <f t="shared" si="218"/>
        <v>480</v>
      </c>
      <c r="Q449" s="2">
        <f t="shared" si="219"/>
        <v>160.00000000000003</v>
      </c>
      <c r="R449" s="25">
        <f t="shared" si="196"/>
        <v>0.6</v>
      </c>
      <c r="S449" s="26">
        <f t="shared" si="197"/>
        <v>0.4</v>
      </c>
      <c r="T449" s="27">
        <f t="shared" ca="1" si="198"/>
        <v>9.986232702199848E+20</v>
      </c>
      <c r="U449" s="27">
        <f t="shared" ca="1" si="199"/>
        <v>1.4236472207023855E+21</v>
      </c>
      <c r="V449" s="27">
        <f t="shared" ca="1" si="200"/>
        <v>4.6932527777947576E+20</v>
      </c>
      <c r="W449" s="27">
        <f t="shared" ca="1" si="225"/>
        <v>4.9863111416954736E+20</v>
      </c>
      <c r="X449" s="27">
        <f t="shared" ca="1" si="226"/>
        <v>1.3139987300046358E+21</v>
      </c>
      <c r="Y449" s="27">
        <f t="shared" ca="1" si="227"/>
        <v>3.0428669478657825E+20</v>
      </c>
      <c r="Z449" s="25">
        <f t="shared" ca="1" si="201"/>
        <v>0.59152351068042475</v>
      </c>
      <c r="AA449" s="26">
        <f t="shared" ca="1" si="202"/>
        <v>0.4084764893195752</v>
      </c>
      <c r="AB449" s="27">
        <f t="shared" ca="1" si="203"/>
        <v>3.4943163868979239E-5</v>
      </c>
      <c r="AC449" s="27">
        <f t="shared" ca="1" si="204"/>
        <v>7.7980624590538563E-6</v>
      </c>
      <c r="AD449" s="27">
        <f t="shared" ca="1" si="205"/>
        <v>0</v>
      </c>
      <c r="AE449" s="27">
        <f t="shared" ca="1" si="206"/>
        <v>3.9689258563988992E-6</v>
      </c>
      <c r="AF449" s="27">
        <f t="shared" ca="1" si="207"/>
        <v>7.7884528759177859E-6</v>
      </c>
      <c r="AG449" s="27">
        <f t="shared" ca="1" si="208"/>
        <v>0</v>
      </c>
      <c r="AH449" s="25">
        <f t="shared" ca="1" si="194"/>
        <v>0.90877586900285945</v>
      </c>
      <c r="AI449" s="26">
        <f t="shared" ca="1" si="195"/>
        <v>9.1224130997140662E-2</v>
      </c>
      <c r="AJ449" s="2"/>
    </row>
    <row r="450" spans="4:36" x14ac:dyDescent="0.25">
      <c r="D450" s="30">
        <f t="shared" ref="D450:D502" si="228">D449+1</f>
        <v>447</v>
      </c>
      <c r="E450" s="3">
        <f t="shared" si="209"/>
        <v>360</v>
      </c>
      <c r="F450" s="15">
        <f t="shared" si="210"/>
        <v>480</v>
      </c>
      <c r="G450">
        <f t="shared" si="211"/>
        <v>160.00000000000003</v>
      </c>
      <c r="H450" s="6">
        <f t="shared" si="212"/>
        <v>0.6</v>
      </c>
      <c r="I450" s="7">
        <f t="shared" si="213"/>
        <v>0.4</v>
      </c>
      <c r="J450" s="2">
        <f t="shared" si="214"/>
        <v>360</v>
      </c>
      <c r="K450" s="2">
        <f t="shared" si="215"/>
        <v>480</v>
      </c>
      <c r="L450" s="2">
        <f t="shared" si="216"/>
        <v>160.00000000000003</v>
      </c>
      <c r="M450" s="6">
        <f>(J450+K450/2)/SUM(J450:L450)</f>
        <v>0.6</v>
      </c>
      <c r="N450" s="7">
        <f t="shared" si="193"/>
        <v>0.4</v>
      </c>
      <c r="O450" s="2">
        <f t="shared" si="217"/>
        <v>360</v>
      </c>
      <c r="P450" s="2">
        <f t="shared" si="218"/>
        <v>480</v>
      </c>
      <c r="Q450" s="2">
        <f t="shared" si="219"/>
        <v>160.00000000000003</v>
      </c>
      <c r="R450" s="6">
        <f t="shared" si="196"/>
        <v>0.6</v>
      </c>
      <c r="S450" s="7">
        <f t="shared" si="197"/>
        <v>0.4</v>
      </c>
      <c r="T450" s="2">
        <f t="shared" ca="1" si="198"/>
        <v>1.0798799104438914E+21</v>
      </c>
      <c r="U450" s="2">
        <f t="shared" ca="1" si="199"/>
        <v>1.5768399345397048E+21</v>
      </c>
      <c r="V450" s="2">
        <f t="shared" ca="1" si="200"/>
        <v>5.240355005884338E+20</v>
      </c>
      <c r="W450" s="2">
        <f t="shared" ref="W450:W502" ca="1" si="229">RAND()*T450</f>
        <v>5.795870121362956E+20</v>
      </c>
      <c r="X450" s="2">
        <f t="shared" ref="X450:X502" ca="1" si="230">RAND()*U450</f>
        <v>4.3909109615199224E+20</v>
      </c>
      <c r="Y450" s="2">
        <f t="shared" ref="Y450:Y502" ca="1" si="231">RAND()*V450</f>
        <v>5.1107155594698627E+20</v>
      </c>
      <c r="Z450" s="6">
        <f t="shared" ca="1" si="201"/>
        <v>0.58737616532331793</v>
      </c>
      <c r="AA450" s="7">
        <f t="shared" ca="1" si="202"/>
        <v>0.41262383467668212</v>
      </c>
      <c r="AB450" s="2">
        <f t="shared" ca="1" si="203"/>
        <v>3.4862790834868281E-5</v>
      </c>
      <c r="AC450" s="2">
        <f t="shared" ca="1" si="204"/>
        <v>6.9083851261748202E-6</v>
      </c>
      <c r="AD450" s="2">
        <f t="shared" ca="1" si="205"/>
        <v>0</v>
      </c>
      <c r="AE450" s="2">
        <f t="shared" ca="1" si="206"/>
        <v>1.6712958775740399E-5</v>
      </c>
      <c r="AF450" s="2">
        <f t="shared" ca="1" si="207"/>
        <v>3.9394489672475176E-6</v>
      </c>
      <c r="AG450" s="2">
        <f t="shared" ca="1" si="208"/>
        <v>0</v>
      </c>
      <c r="AH450" s="6">
        <f t="shared" ca="1" si="194"/>
        <v>0.91730679149878647</v>
      </c>
      <c r="AI450" s="7">
        <f t="shared" ca="1" si="195"/>
        <v>8.2693208501213394E-2</v>
      </c>
      <c r="AJ450" s="2"/>
    </row>
    <row r="451" spans="4:36" x14ac:dyDescent="0.25">
      <c r="D451" s="29">
        <f t="shared" si="228"/>
        <v>448</v>
      </c>
      <c r="E451" s="3">
        <f t="shared" si="209"/>
        <v>360</v>
      </c>
      <c r="F451" s="15">
        <f t="shared" si="210"/>
        <v>480</v>
      </c>
      <c r="G451">
        <f t="shared" si="211"/>
        <v>160.00000000000003</v>
      </c>
      <c r="H451" s="25">
        <f t="shared" si="212"/>
        <v>0.6</v>
      </c>
      <c r="I451" s="26">
        <f t="shared" si="213"/>
        <v>0.4</v>
      </c>
      <c r="J451" s="2">
        <f t="shared" si="214"/>
        <v>360</v>
      </c>
      <c r="K451" s="2">
        <f t="shared" si="215"/>
        <v>480</v>
      </c>
      <c r="L451" s="2">
        <f t="shared" si="216"/>
        <v>160.00000000000003</v>
      </c>
      <c r="M451" s="25">
        <f>(J451+K451/2)/SUM(J451:L451)</f>
        <v>0.6</v>
      </c>
      <c r="N451" s="26">
        <f t="shared" ref="N451:N502" si="232">(L451+K451/2)/SUM(J451:L451)</f>
        <v>0.4</v>
      </c>
      <c r="O451" s="2">
        <f t="shared" si="217"/>
        <v>360</v>
      </c>
      <c r="P451" s="2">
        <f t="shared" si="218"/>
        <v>480</v>
      </c>
      <c r="Q451" s="2">
        <f t="shared" si="219"/>
        <v>160.00000000000003</v>
      </c>
      <c r="R451" s="25">
        <f t="shared" si="196"/>
        <v>0.6</v>
      </c>
      <c r="S451" s="26">
        <f t="shared" si="197"/>
        <v>0.4</v>
      </c>
      <c r="T451" s="27">
        <f t="shared" ca="1" si="198"/>
        <v>1.2179063322571456E+21</v>
      </c>
      <c r="U451" s="27">
        <f t="shared" ca="1" si="199"/>
        <v>1.6331088063079291E+21</v>
      </c>
      <c r="V451" s="27">
        <f t="shared" ca="1" si="200"/>
        <v>6.4781574156415861E+20</v>
      </c>
      <c r="W451" s="27">
        <f t="shared" ca="1" si="229"/>
        <v>1.1915753864947384E+21</v>
      </c>
      <c r="X451" s="27">
        <f t="shared" ca="1" si="230"/>
        <v>8.74287901193498E+20</v>
      </c>
      <c r="Y451" s="27">
        <f t="shared" ca="1" si="231"/>
        <v>3.817088389617103E+20</v>
      </c>
      <c r="Z451" s="25">
        <f t="shared" ca="1" si="201"/>
        <v>0.58146872630093072</v>
      </c>
      <c r="AA451" s="26">
        <f t="shared" ca="1" si="202"/>
        <v>0.41853127369906912</v>
      </c>
      <c r="AB451" s="27">
        <f t="shared" ca="1" si="203"/>
        <v>3.335071104520941E-5</v>
      </c>
      <c r="AC451" s="27">
        <f t="shared" ca="1" si="204"/>
        <v>6.7393002844067069E-6</v>
      </c>
      <c r="AD451" s="27">
        <f t="shared" ca="1" si="205"/>
        <v>0</v>
      </c>
      <c r="AE451" s="27">
        <f t="shared" ca="1" si="206"/>
        <v>2.5219659649400363E-5</v>
      </c>
      <c r="AF451" s="27">
        <f t="shared" ca="1" si="207"/>
        <v>1.4098047656494164E-6</v>
      </c>
      <c r="AG451" s="27">
        <f t="shared" ca="1" si="208"/>
        <v>0</v>
      </c>
      <c r="AH451" s="25">
        <f t="shared" ref="AH451:AH502" ca="1" si="233">IF(SUM(AB451:AD451) = 0, "", (AB451+AC451/2)/SUM(AB451:AD451))</f>
        <v>0.91594788750498413</v>
      </c>
      <c r="AI451" s="26">
        <f t="shared" ref="AI451:AI502" ca="1" si="234">IF(SUM(AB451:AD451)=0,"",(AD451+AC451/2)/SUM(AB451:AD451))</f>
        <v>8.4052112495015846E-2</v>
      </c>
      <c r="AJ451" s="2"/>
    </row>
    <row r="452" spans="4:36" x14ac:dyDescent="0.25">
      <c r="D452" s="30">
        <f t="shared" si="228"/>
        <v>449</v>
      </c>
      <c r="E452" s="3">
        <f t="shared" si="209"/>
        <v>360</v>
      </c>
      <c r="F452" s="15">
        <f t="shared" si="210"/>
        <v>480</v>
      </c>
      <c r="G452">
        <f t="shared" si="211"/>
        <v>160.00000000000003</v>
      </c>
      <c r="H452" s="6">
        <f t="shared" si="212"/>
        <v>0.6</v>
      </c>
      <c r="I452" s="7">
        <f t="shared" si="213"/>
        <v>0.4</v>
      </c>
      <c r="J452" s="2">
        <f t="shared" si="214"/>
        <v>360</v>
      </c>
      <c r="K452" s="2">
        <f t="shared" si="215"/>
        <v>480</v>
      </c>
      <c r="L452" s="2">
        <f t="shared" si="216"/>
        <v>160.00000000000003</v>
      </c>
      <c r="M452" s="6">
        <f>(J452+K452/2)/SUM(J452:L452)</f>
        <v>0.6</v>
      </c>
      <c r="N452" s="7">
        <f t="shared" si="232"/>
        <v>0.4</v>
      </c>
      <c r="O452" s="2">
        <f t="shared" si="217"/>
        <v>360</v>
      </c>
      <c r="P452" s="2">
        <f t="shared" si="218"/>
        <v>480</v>
      </c>
      <c r="Q452" s="2">
        <f t="shared" si="219"/>
        <v>160.00000000000003</v>
      </c>
      <c r="R452" s="6">
        <f t="shared" ref="R452:R502" si="235">(O452+P452/2)/SUM(O452:Q452)</f>
        <v>0.6</v>
      </c>
      <c r="S452" s="7">
        <f t="shared" ref="S452:S502" si="236">(Q452+P452/2)/SUM(O452:Q452)</f>
        <v>0.4</v>
      </c>
      <c r="T452" s="2">
        <f t="shared" ref="T452:T502" ca="1" si="237">Z451^2*SUM(T451:V451)*(1-$B$12)+(W451/SUM(W451:Y451))*$B$16*(SUM(T451:V451)/1000)</f>
        <v>1.3533122853746429E+21</v>
      </c>
      <c r="U452" s="2">
        <f t="shared" ref="U452:U502" ca="1" si="238">Z451*AA451*SUM(T451:V451)*(1-$B$12)*2+(X451/SUM(W451:Y451))*$B$16*(SUM(T451:V451)/1000)</f>
        <v>1.8279512887326988E+21</v>
      </c>
      <c r="V452" s="2">
        <f t="shared" ref="V452:V502" ca="1" si="239">AA451^2*SUM(T451:V451)*(1-$B$13)+(Y451/SUM(W451:Y451))*$B$16*(SUM(T451:V451)/1000)</f>
        <v>6.6745039403481445E+20</v>
      </c>
      <c r="W452" s="2">
        <f t="shared" ca="1" si="229"/>
        <v>2.5951309562233822E+20</v>
      </c>
      <c r="X452" s="2">
        <f t="shared" ca="1" si="230"/>
        <v>1.4461378055395378E+21</v>
      </c>
      <c r="Y452" s="2">
        <f t="shared" ca="1" si="231"/>
        <v>3.8657702294680202E+18</v>
      </c>
      <c r="Z452" s="6">
        <f t="shared" ref="Z452:Z502" ca="1" si="240">(T452+U452/2)/SUM(T452:V452)</f>
        <v>0.58910273626685039</v>
      </c>
      <c r="AA452" s="7">
        <f t="shared" ref="AA452:AA502" ca="1" si="241">(V452+U452/2)/SUM(T452:V452)</f>
        <v>0.41089726373314944</v>
      </c>
      <c r="AB452" s="2">
        <f t="shared" ref="AB452:AB501" ca="1" si="242">IF(AB451 &lt;= 0, 0, IF((AH451^2*SUM(AB451:AD451)*(1-$B$12)+((W451/SUM(W451:Y451))*$B$16-(AE451/SUM(AE451:AG451))*$B$17)*SUM(AB451:AD451)/1000) &lt;= 0, 0, (AH451^2*SUM(AB451:AD451)*(1-$B$12)+((W451/SUM(W451:Y451))*$B$16-(AE451/SUM(AE451:AG451))*$B$17)*SUM(AB451:AD451)/1000)))</f>
        <v>3.1788919888904098E-5</v>
      </c>
      <c r="AC452" s="2">
        <f t="shared" ref="AC452:AC501" ca="1" si="243">IF(AC451 &lt;= 0, 0, IF((AH451*AI451*SUM(AB451:AD451)*(1-$B$12)*2+((X451/SUM(W451:Y451))*$B$16-(AF451/SUM(AE451:AG451))*$B$17)*SUM(AB451:AD451)/1000) &lt;= 0, 0, (AH451*AI451*SUM(AB451:AD451)*(1-$B$12)*2+((X451/SUM(W451:Y451))*$B$16-(AF451/SUM(AE451:AG451))*$B$17)*SUM(AB451:AD451)/1000)))</f>
        <v>7.3926451777042749E-6</v>
      </c>
      <c r="AD452" s="2">
        <f t="shared" ref="AD452:AD501" ca="1" si="244">IF(AD451 &lt;= 0, 0, IF((AI451^2*SUM(AB451:AD451)*(1-B461)+((Y451/SUM(W451:Y451))*$B$16-(AG451/SUM(AE451:AG451))*$B$17)*SUM(AB451:AD451)/1000) &lt;= 0, 0, (AI451^2*SUM(AB451:AD451)*(1-B461)+((Y451/SUM(W451:Y451))*$B$16-(AG451/SUM(AE451:AG451))*$B$17)*SUM(AB451:AD451)/1000)))</f>
        <v>0</v>
      </c>
      <c r="AE452" s="2">
        <f t="shared" ref="AE452:AE502" ca="1" si="245">IF(AB452 &lt;= 0, 0,RAND()*AB452)</f>
        <v>1.395539824505115E-6</v>
      </c>
      <c r="AF452" s="2">
        <f t="shared" ref="AF452:AF502" ca="1" si="246">IF(AC452 &lt;= 0, 0,RAND()*AC452)</f>
        <v>1.627432439126524E-6</v>
      </c>
      <c r="AG452" s="2">
        <f t="shared" ref="AG452:AG502" ca="1" si="247">IF(AD452 &lt;= 0, 0,RAND()*AD452)</f>
        <v>0</v>
      </c>
      <c r="AH452" s="6">
        <f t="shared" ca="1" si="233"/>
        <v>0.90566169108945949</v>
      </c>
      <c r="AI452" s="7">
        <f t="shared" ca="1" si="234"/>
        <v>9.4338308910540347E-2</v>
      </c>
      <c r="AJ452" s="2"/>
    </row>
    <row r="453" spans="4:36" x14ac:dyDescent="0.25">
      <c r="D453" s="29">
        <f t="shared" si="228"/>
        <v>450</v>
      </c>
      <c r="E453" s="3">
        <f t="shared" ref="E453:E501" si="248">$H452^2*((SUM($E452:$G452))+($B$16-$B$17)*SUM(E452:G452)/1000)</f>
        <v>360</v>
      </c>
      <c r="F453" s="15">
        <f t="shared" ref="F453:F501" si="249">$H452*$I452*2*(SUM($E452:$G452)+($B$16-$B$17)*SUM(E452:G452)/1000)</f>
        <v>480</v>
      </c>
      <c r="G453">
        <f t="shared" ref="G453:G501" si="250">$I452^2*(SUM(E452:G452)+($B$16-$B$17)*SUM(E452:G452)/1000)</f>
        <v>160.00000000000003</v>
      </c>
      <c r="H453" s="25">
        <f t="shared" ref="H453:H502" si="251">(E453+F453/2)/SUM(E453:G453)</f>
        <v>0.6</v>
      </c>
      <c r="I453" s="26">
        <f t="shared" ref="I453:I502" si="252">(G453+F453/2)/SUM(E453:G453)</f>
        <v>0.4</v>
      </c>
      <c r="J453" s="2">
        <f t="shared" ref="J453:J501" si="253">$M452^2*A$10*(SUM(J452:L452)+($B$16-$B$17)*SUM(J452:L452)/1000)</f>
        <v>360</v>
      </c>
      <c r="K453" s="2">
        <f t="shared" ref="K453:K501" si="254">$M452*$N452*B$10*2*(SUM(J452:L452)+($B$16-$B$17)*SUM(J452:L452)/1000)</f>
        <v>480</v>
      </c>
      <c r="L453" s="2">
        <f t="shared" ref="L453:L501" si="255">$N452^2*C$10*(SUM(J452:L452)+($B$16-$B$17)*SUM(J452:L452)/1000)</f>
        <v>160.00000000000003</v>
      </c>
      <c r="M453" s="25">
        <f>(J453+K453/2)/SUM(J453:L453)</f>
        <v>0.6</v>
      </c>
      <c r="N453" s="26">
        <f t="shared" si="232"/>
        <v>0.4</v>
      </c>
      <c r="O453" s="2">
        <f t="shared" ref="O453:O501" si="256">R452^2*(SUM(O452:Q452)+($B$16-$B$17)*SUM(O452:Q452)/1000)*(1-$B$12)</f>
        <v>360</v>
      </c>
      <c r="P453" s="2">
        <f t="shared" ref="P453:P501" si="257">R452*S452*2*(SUM(O452:Q452)+($B$16-$B$17)*SUM(O452:Q452)/1000)*(1-$B$12)</f>
        <v>480</v>
      </c>
      <c r="Q453" s="2">
        <f t="shared" ref="Q453:Q501" si="258">S452^2*(SUM(O452:Q452)+($B$16-$B$17)*SUM(O452:Q452)/1000)*(1-$B$13)</f>
        <v>160.00000000000003</v>
      </c>
      <c r="R453" s="25">
        <f t="shared" si="235"/>
        <v>0.6</v>
      </c>
      <c r="S453" s="26">
        <f t="shared" si="236"/>
        <v>0.4</v>
      </c>
      <c r="T453" s="27">
        <f t="shared" ca="1" si="237"/>
        <v>1.3940909070948714E+21</v>
      </c>
      <c r="U453" s="27">
        <f t="shared" ca="1" si="238"/>
        <v>2.1888205071504798E+21</v>
      </c>
      <c r="V453" s="27">
        <f t="shared" ca="1" si="239"/>
        <v>6.5067395071101947E+20</v>
      </c>
      <c r="W453" s="27">
        <f t="shared" ca="1" si="229"/>
        <v>1.2433407718723743E+21</v>
      </c>
      <c r="X453" s="27">
        <f t="shared" ca="1" si="230"/>
        <v>9.6950001984894652E+20</v>
      </c>
      <c r="Y453" s="27">
        <f t="shared" ca="1" si="231"/>
        <v>6.1273812994585207E+19</v>
      </c>
      <c r="Z453" s="25">
        <f t="shared" ca="1" si="240"/>
        <v>0.58779992515770529</v>
      </c>
      <c r="AA453" s="26">
        <f t="shared" ca="1" si="241"/>
        <v>0.41220007484229459</v>
      </c>
      <c r="AB453" s="27">
        <f t="shared" ca="1" si="242"/>
        <v>3.0923623176787153E-5</v>
      </c>
      <c r="AC453" s="27">
        <f t="shared" ca="1" si="243"/>
        <v>7.9003768482002797E-6</v>
      </c>
      <c r="AD453" s="27">
        <f t="shared" ca="1" si="244"/>
        <v>0</v>
      </c>
      <c r="AE453" s="27">
        <f t="shared" ca="1" si="245"/>
        <v>2.0656917806364241E-5</v>
      </c>
      <c r="AF453" s="27">
        <f t="shared" ca="1" si="246"/>
        <v>2.7014143902500136E-6</v>
      </c>
      <c r="AG453" s="27">
        <f t="shared" ca="1" si="247"/>
        <v>0</v>
      </c>
      <c r="AH453" s="25">
        <f t="shared" ca="1" si="233"/>
        <v>0.898253955760412</v>
      </c>
      <c r="AI453" s="26">
        <f t="shared" ca="1" si="234"/>
        <v>0.10174604423958808</v>
      </c>
      <c r="AJ453" s="2"/>
    </row>
    <row r="454" spans="4:36" x14ac:dyDescent="0.25">
      <c r="D454" s="30">
        <f t="shared" si="228"/>
        <v>451</v>
      </c>
      <c r="E454" s="3">
        <f t="shared" si="248"/>
        <v>360</v>
      </c>
      <c r="F454" s="15">
        <f t="shared" si="249"/>
        <v>480</v>
      </c>
      <c r="G454">
        <f t="shared" si="250"/>
        <v>160.00000000000003</v>
      </c>
      <c r="H454" s="6">
        <f t="shared" si="251"/>
        <v>0.6</v>
      </c>
      <c r="I454" s="7">
        <f t="shared" si="252"/>
        <v>0.4</v>
      </c>
      <c r="J454" s="2">
        <f t="shared" si="253"/>
        <v>360</v>
      </c>
      <c r="K454" s="2">
        <f t="shared" si="254"/>
        <v>480</v>
      </c>
      <c r="L454" s="2">
        <f t="shared" si="255"/>
        <v>160.00000000000003</v>
      </c>
      <c r="M454" s="6">
        <f>(J454+K454/2)/SUM(J454:L454)</f>
        <v>0.6</v>
      </c>
      <c r="N454" s="7">
        <f t="shared" si="232"/>
        <v>0.4</v>
      </c>
      <c r="O454" s="2">
        <f t="shared" si="256"/>
        <v>360</v>
      </c>
      <c r="P454" s="2">
        <f t="shared" si="257"/>
        <v>480</v>
      </c>
      <c r="Q454" s="2">
        <f t="shared" si="258"/>
        <v>160.00000000000003</v>
      </c>
      <c r="R454" s="6">
        <f t="shared" si="235"/>
        <v>0.6</v>
      </c>
      <c r="S454" s="7">
        <f t="shared" si="236"/>
        <v>0.4</v>
      </c>
      <c r="T454" s="2">
        <f t="shared" ca="1" si="237"/>
        <v>1.6942062324587841E+21</v>
      </c>
      <c r="U454" s="2">
        <f t="shared" ca="1" si="238"/>
        <v>2.2320068441118118E+21</v>
      </c>
      <c r="V454" s="2">
        <f t="shared" ca="1" si="239"/>
        <v>7.3073082488141093E+20</v>
      </c>
      <c r="W454" s="2">
        <f t="shared" ca="1" si="229"/>
        <v>9.8570202692303074E+20</v>
      </c>
      <c r="X454" s="2">
        <f t="shared" ca="1" si="230"/>
        <v>1.2367374322325638E+21</v>
      </c>
      <c r="Y454" s="2">
        <f t="shared" ca="1" si="231"/>
        <v>4.4362275208074946E+20</v>
      </c>
      <c r="Z454" s="6">
        <f t="shared" ca="1" si="240"/>
        <v>0.60344503047126752</v>
      </c>
      <c r="AA454" s="7">
        <f t="shared" ca="1" si="241"/>
        <v>0.39655496952873237</v>
      </c>
      <c r="AB454" s="2">
        <f t="shared" ca="1" si="242"/>
        <v>3.0014791263633345E-5</v>
      </c>
      <c r="AC454" s="2">
        <f t="shared" ca="1" si="243"/>
        <v>8.302685211590487E-6</v>
      </c>
      <c r="AD454" s="2">
        <f t="shared" ca="1" si="244"/>
        <v>0</v>
      </c>
      <c r="AE454" s="2">
        <f t="shared" ca="1" si="245"/>
        <v>1.0762980791727533E-6</v>
      </c>
      <c r="AF454" s="2">
        <f t="shared" ca="1" si="246"/>
        <v>2.0189395530691374E-6</v>
      </c>
      <c r="AG454" s="2">
        <f t="shared" ca="1" si="247"/>
        <v>0</v>
      </c>
      <c r="AH454" s="6">
        <f t="shared" ca="1" si="233"/>
        <v>0.89165929002450062</v>
      </c>
      <c r="AI454" s="7">
        <f t="shared" ca="1" si="234"/>
        <v>0.10834070997549933</v>
      </c>
      <c r="AJ454" s="2"/>
    </row>
    <row r="455" spans="4:36" x14ac:dyDescent="0.25">
      <c r="D455" s="29">
        <f t="shared" si="228"/>
        <v>452</v>
      </c>
      <c r="E455" s="3">
        <f t="shared" si="248"/>
        <v>360</v>
      </c>
      <c r="F455" s="15">
        <f t="shared" si="249"/>
        <v>480</v>
      </c>
      <c r="G455">
        <f t="shared" si="250"/>
        <v>160.00000000000003</v>
      </c>
      <c r="H455" s="25">
        <f t="shared" si="251"/>
        <v>0.6</v>
      </c>
      <c r="I455" s="26">
        <f t="shared" si="252"/>
        <v>0.4</v>
      </c>
      <c r="J455" s="2">
        <f t="shared" si="253"/>
        <v>360</v>
      </c>
      <c r="K455" s="2">
        <f t="shared" si="254"/>
        <v>480</v>
      </c>
      <c r="L455" s="2">
        <f t="shared" si="255"/>
        <v>160.00000000000003</v>
      </c>
      <c r="M455" s="25">
        <f>(J455+K455/2)/SUM(J455:L455)</f>
        <v>0.6</v>
      </c>
      <c r="N455" s="26">
        <f t="shared" si="232"/>
        <v>0.4</v>
      </c>
      <c r="O455" s="2">
        <f t="shared" si="256"/>
        <v>360</v>
      </c>
      <c r="P455" s="2">
        <f t="shared" si="257"/>
        <v>480</v>
      </c>
      <c r="Q455" s="2">
        <f t="shared" si="258"/>
        <v>160.00000000000003</v>
      </c>
      <c r="R455" s="25">
        <f t="shared" si="235"/>
        <v>0.6</v>
      </c>
      <c r="S455" s="26">
        <f t="shared" si="236"/>
        <v>0.4</v>
      </c>
      <c r="T455" s="27">
        <f t="shared" ca="1" si="237"/>
        <v>1.8679845423165137E+21</v>
      </c>
      <c r="U455" s="27">
        <f t="shared" ca="1" si="238"/>
        <v>2.4448323064656518E+21</v>
      </c>
      <c r="V455" s="27">
        <f t="shared" ca="1" si="239"/>
        <v>8.098214428150416E+20</v>
      </c>
      <c r="W455" s="27">
        <f t="shared" ca="1" si="229"/>
        <v>2.2502847571431398E+20</v>
      </c>
      <c r="X455" s="27">
        <f t="shared" ca="1" si="230"/>
        <v>1.1491763071559706E+21</v>
      </c>
      <c r="Y455" s="27">
        <f t="shared" ca="1" si="231"/>
        <v>6.7064999808711459E+20</v>
      </c>
      <c r="Z455" s="25">
        <f t="shared" ca="1" si="240"/>
        <v>0.60328301934153772</v>
      </c>
      <c r="AA455" s="26">
        <f t="shared" ca="1" si="241"/>
        <v>0.39671698065846228</v>
      </c>
      <c r="AB455" s="27">
        <f t="shared" ca="1" si="242"/>
        <v>3.0548829734401845E-5</v>
      </c>
      <c r="AC455" s="27">
        <f t="shared" ca="1" si="243"/>
        <v>6.6812988991340093E-6</v>
      </c>
      <c r="AD455" s="27">
        <f t="shared" ca="1" si="244"/>
        <v>0</v>
      </c>
      <c r="AE455" s="27">
        <f t="shared" ca="1" si="245"/>
        <v>6.6880756689544255E-6</v>
      </c>
      <c r="AF455" s="27">
        <f t="shared" ca="1" si="246"/>
        <v>5.009177293044415E-6</v>
      </c>
      <c r="AG455" s="27">
        <f t="shared" ca="1" si="247"/>
        <v>0</v>
      </c>
      <c r="AH455" s="25">
        <f t="shared" ca="1" si="233"/>
        <v>0.91027026840412695</v>
      </c>
      <c r="AI455" s="26">
        <f t="shared" ca="1" si="234"/>
        <v>8.9729731595873177E-2</v>
      </c>
      <c r="AJ455" s="2"/>
    </row>
    <row r="456" spans="4:36" x14ac:dyDescent="0.25">
      <c r="D456" s="30">
        <f t="shared" si="228"/>
        <v>453</v>
      </c>
      <c r="E456" s="3">
        <f t="shared" si="248"/>
        <v>360</v>
      </c>
      <c r="F456" s="15">
        <f t="shared" si="249"/>
        <v>480</v>
      </c>
      <c r="G456">
        <f t="shared" si="250"/>
        <v>160.00000000000003</v>
      </c>
      <c r="H456" s="6">
        <f t="shared" si="251"/>
        <v>0.6</v>
      </c>
      <c r="I456" s="7">
        <f t="shared" si="252"/>
        <v>0.4</v>
      </c>
      <c r="J456" s="2">
        <f t="shared" si="253"/>
        <v>360</v>
      </c>
      <c r="K456" s="2">
        <f t="shared" si="254"/>
        <v>480</v>
      </c>
      <c r="L456" s="2">
        <f t="shared" si="255"/>
        <v>160.00000000000003</v>
      </c>
      <c r="M456" s="6">
        <f>(J456+K456/2)/SUM(J456:L456)</f>
        <v>0.6</v>
      </c>
      <c r="N456" s="7">
        <f t="shared" si="232"/>
        <v>0.4</v>
      </c>
      <c r="O456" s="2">
        <f t="shared" si="256"/>
        <v>360</v>
      </c>
      <c r="P456" s="2">
        <f t="shared" si="257"/>
        <v>480</v>
      </c>
      <c r="Q456" s="2">
        <f t="shared" si="258"/>
        <v>160.00000000000003</v>
      </c>
      <c r="R456" s="6">
        <f t="shared" si="235"/>
        <v>0.6</v>
      </c>
      <c r="S456" s="7">
        <f t="shared" si="236"/>
        <v>0.4</v>
      </c>
      <c r="T456" s="2">
        <f t="shared" ca="1" si="237"/>
        <v>1.9207589447506547E+21</v>
      </c>
      <c r="U456" s="2">
        <f t="shared" ca="1" si="238"/>
        <v>2.7399131015040006E+21</v>
      </c>
      <c r="V456" s="2">
        <f t="shared" ca="1" si="239"/>
        <v>9.7423007450227239E+20</v>
      </c>
      <c r="W456" s="2">
        <f t="shared" ca="1" si="229"/>
        <v>4.1835649106295253E+20</v>
      </c>
      <c r="X456" s="2">
        <f t="shared" ca="1" si="230"/>
        <v>1.8368925552556014E+21</v>
      </c>
      <c r="Y456" s="2">
        <f t="shared" ca="1" si="231"/>
        <v>4.9014094942229476E+20</v>
      </c>
      <c r="Z456" s="6">
        <f t="shared" ca="1" si="240"/>
        <v>0.58398804894602463</v>
      </c>
      <c r="AA456" s="7">
        <f t="shared" ca="1" si="241"/>
        <v>0.41601195105397526</v>
      </c>
      <c r="AB456" s="2">
        <f t="shared" ca="1" si="242"/>
        <v>2.9129601567789274E-5</v>
      </c>
      <c r="AC456" s="2">
        <f t="shared" ca="1" si="243"/>
        <v>6.5797368236276321E-6</v>
      </c>
      <c r="AD456" s="2">
        <f t="shared" ca="1" si="244"/>
        <v>0</v>
      </c>
      <c r="AE456" s="2">
        <f t="shared" ca="1" si="245"/>
        <v>2.2759872858208655E-5</v>
      </c>
      <c r="AF456" s="2">
        <f t="shared" ca="1" si="246"/>
        <v>2.1524534065517068E-6</v>
      </c>
      <c r="AG456" s="2">
        <f t="shared" ca="1" si="247"/>
        <v>0</v>
      </c>
      <c r="AH456" s="6">
        <f t="shared" ca="1" si="233"/>
        <v>0.90787092228500743</v>
      </c>
      <c r="AI456" s="7">
        <f t="shared" ca="1" si="234"/>
        <v>9.2129077714992583E-2</v>
      </c>
      <c r="AJ456" s="2"/>
    </row>
    <row r="457" spans="4:36" x14ac:dyDescent="0.25">
      <c r="D457" s="29">
        <f t="shared" si="228"/>
        <v>454</v>
      </c>
      <c r="E457" s="3">
        <f t="shared" si="248"/>
        <v>360</v>
      </c>
      <c r="F457" s="15">
        <f t="shared" si="249"/>
        <v>480</v>
      </c>
      <c r="G457">
        <f t="shared" si="250"/>
        <v>160.00000000000003</v>
      </c>
      <c r="H457" s="25">
        <f t="shared" si="251"/>
        <v>0.6</v>
      </c>
      <c r="I457" s="26">
        <f t="shared" si="252"/>
        <v>0.4</v>
      </c>
      <c r="J457" s="2">
        <f t="shared" si="253"/>
        <v>360</v>
      </c>
      <c r="K457" s="2">
        <f t="shared" si="254"/>
        <v>480</v>
      </c>
      <c r="L457" s="2">
        <f t="shared" si="255"/>
        <v>160.00000000000003</v>
      </c>
      <c r="M457" s="25">
        <f>(J457+K457/2)/SUM(J457:L457)</f>
        <v>0.6</v>
      </c>
      <c r="N457" s="26">
        <f t="shared" si="232"/>
        <v>0.4</v>
      </c>
      <c r="O457" s="2">
        <f t="shared" si="256"/>
        <v>360</v>
      </c>
      <c r="P457" s="2">
        <f t="shared" si="257"/>
        <v>480</v>
      </c>
      <c r="Q457" s="2">
        <f t="shared" si="258"/>
        <v>160.00000000000003</v>
      </c>
      <c r="R457" s="25">
        <f t="shared" si="235"/>
        <v>0.6</v>
      </c>
      <c r="S457" s="26">
        <f t="shared" si="236"/>
        <v>0.4</v>
      </c>
      <c r="T457" s="27">
        <f t="shared" ca="1" si="237"/>
        <v>2.0076060263764543E+21</v>
      </c>
      <c r="U457" s="27">
        <f t="shared" ca="1" si="238"/>
        <v>3.1149754186078654E+21</v>
      </c>
      <c r="V457" s="27">
        <f t="shared" ca="1" si="239"/>
        <v>1.0758108878483002E+21</v>
      </c>
      <c r="W457" s="27">
        <f t="shared" ca="1" si="229"/>
        <v>1.3968560592326581E+21</v>
      </c>
      <c r="X457" s="27">
        <f t="shared" ca="1" si="230"/>
        <v>3.1045142635287486E+21</v>
      </c>
      <c r="Y457" s="27">
        <f t="shared" ca="1" si="231"/>
        <v>1.5712174758665129E+20</v>
      </c>
      <c r="Z457" s="25">
        <f t="shared" ca="1" si="240"/>
        <v>0.57516425941549987</v>
      </c>
      <c r="AA457" s="26">
        <f t="shared" ca="1" si="241"/>
        <v>0.42483574058450002</v>
      </c>
      <c r="AB457" s="27">
        <f t="shared" ca="1" si="242"/>
        <v>2.6714450089041269E-5</v>
      </c>
      <c r="AC457" s="27">
        <f t="shared" ca="1" si="243"/>
        <v>8.0542685214186958E-6</v>
      </c>
      <c r="AD457" s="27">
        <f t="shared" ca="1" si="244"/>
        <v>0</v>
      </c>
      <c r="AE457" s="27">
        <f t="shared" ca="1" si="245"/>
        <v>3.1453238372030212E-6</v>
      </c>
      <c r="AF457" s="27">
        <f t="shared" ca="1" si="246"/>
        <v>2.9712538651435713E-6</v>
      </c>
      <c r="AG457" s="27">
        <f t="shared" ca="1" si="247"/>
        <v>0</v>
      </c>
      <c r="AH457" s="25">
        <f t="shared" ca="1" si="233"/>
        <v>0.88417363591024578</v>
      </c>
      <c r="AI457" s="26">
        <f t="shared" ca="1" si="234"/>
        <v>0.11582636408975418</v>
      </c>
      <c r="AJ457" s="2"/>
    </row>
    <row r="458" spans="4:36" x14ac:dyDescent="0.25">
      <c r="D458" s="30">
        <f t="shared" si="228"/>
        <v>455</v>
      </c>
      <c r="E458" s="3">
        <f t="shared" si="248"/>
        <v>360</v>
      </c>
      <c r="F458" s="15">
        <f t="shared" si="249"/>
        <v>480</v>
      </c>
      <c r="G458">
        <f t="shared" si="250"/>
        <v>160.00000000000003</v>
      </c>
      <c r="H458" s="6">
        <f t="shared" si="251"/>
        <v>0.6</v>
      </c>
      <c r="I458" s="7">
        <f t="shared" si="252"/>
        <v>0.4</v>
      </c>
      <c r="J458" s="2">
        <f t="shared" si="253"/>
        <v>360</v>
      </c>
      <c r="K458" s="2">
        <f t="shared" si="254"/>
        <v>480</v>
      </c>
      <c r="L458" s="2">
        <f t="shared" si="255"/>
        <v>160.00000000000003</v>
      </c>
      <c r="M458" s="6">
        <f>(J458+K458/2)/SUM(J458:L458)</f>
        <v>0.6</v>
      </c>
      <c r="N458" s="7">
        <f t="shared" si="232"/>
        <v>0.4</v>
      </c>
      <c r="O458" s="2">
        <f t="shared" si="256"/>
        <v>360</v>
      </c>
      <c r="P458" s="2">
        <f t="shared" si="257"/>
        <v>480</v>
      </c>
      <c r="Q458" s="2">
        <f t="shared" si="258"/>
        <v>160.00000000000003</v>
      </c>
      <c r="R458" s="6">
        <f t="shared" si="235"/>
        <v>0.6</v>
      </c>
      <c r="S458" s="7">
        <f t="shared" si="236"/>
        <v>0.4</v>
      </c>
      <c r="T458" s="2">
        <f t="shared" ca="1" si="237"/>
        <v>2.2363742519194778E+21</v>
      </c>
      <c r="U458" s="2">
        <f t="shared" ca="1" si="238"/>
        <v>3.4422319999317998E+21</v>
      </c>
      <c r="V458" s="2">
        <f t="shared" ca="1" si="239"/>
        <v>1.1396253142646038E+21</v>
      </c>
      <c r="W458" s="2">
        <f t="shared" ca="1" si="229"/>
        <v>6.9102068669599174E+20</v>
      </c>
      <c r="X458" s="2">
        <f t="shared" ca="1" si="230"/>
        <v>3.1735796089630569E+21</v>
      </c>
      <c r="Y458" s="2">
        <f t="shared" ca="1" si="231"/>
        <v>6.4620369312976771E+20</v>
      </c>
      <c r="Z458" s="6">
        <f t="shared" ca="1" si="240"/>
        <v>0.58042766859850548</v>
      </c>
      <c r="AA458" s="7">
        <f t="shared" ca="1" si="241"/>
        <v>0.41957233140149452</v>
      </c>
      <c r="AB458" s="2">
        <f t="shared" ca="1" si="242"/>
        <v>2.6435534226464654E-5</v>
      </c>
      <c r="AC458" s="2">
        <f t="shared" ca="1" si="243"/>
        <v>7.7494680359317611E-6</v>
      </c>
      <c r="AD458" s="2">
        <f t="shared" ca="1" si="244"/>
        <v>0</v>
      </c>
      <c r="AE458" s="2">
        <f t="shared" ca="1" si="245"/>
        <v>7.9991718750726044E-6</v>
      </c>
      <c r="AF458" s="2">
        <f t="shared" ca="1" si="246"/>
        <v>4.8915166293861231E-6</v>
      </c>
      <c r="AG458" s="2">
        <f t="shared" ca="1" si="247"/>
        <v>0</v>
      </c>
      <c r="AH458" s="6">
        <f t="shared" ca="1" si="233"/>
        <v>0.88665397801573054</v>
      </c>
      <c r="AI458" s="7">
        <f t="shared" ca="1" si="234"/>
        <v>0.11334602198426931</v>
      </c>
      <c r="AJ458" s="2"/>
    </row>
    <row r="459" spans="4:36" x14ac:dyDescent="0.25">
      <c r="D459" s="29">
        <f t="shared" si="228"/>
        <v>456</v>
      </c>
      <c r="E459" s="3">
        <f t="shared" si="248"/>
        <v>360</v>
      </c>
      <c r="F459" s="15">
        <f t="shared" si="249"/>
        <v>480</v>
      </c>
      <c r="G459">
        <f t="shared" si="250"/>
        <v>160.00000000000003</v>
      </c>
      <c r="H459" s="25">
        <f t="shared" si="251"/>
        <v>0.6</v>
      </c>
      <c r="I459" s="26">
        <f t="shared" si="252"/>
        <v>0.4</v>
      </c>
      <c r="J459" s="2">
        <f t="shared" si="253"/>
        <v>360</v>
      </c>
      <c r="K459" s="2">
        <f t="shared" si="254"/>
        <v>480</v>
      </c>
      <c r="L459" s="2">
        <f t="shared" si="255"/>
        <v>160.00000000000003</v>
      </c>
      <c r="M459" s="25">
        <f>(J459+K459/2)/SUM(J459:L459)</f>
        <v>0.6</v>
      </c>
      <c r="N459" s="26">
        <f t="shared" si="232"/>
        <v>0.4</v>
      </c>
      <c r="O459" s="2">
        <f t="shared" si="256"/>
        <v>360</v>
      </c>
      <c r="P459" s="2">
        <f t="shared" si="257"/>
        <v>480</v>
      </c>
      <c r="Q459" s="2">
        <f t="shared" si="258"/>
        <v>160.00000000000003</v>
      </c>
      <c r="R459" s="25">
        <f t="shared" si="235"/>
        <v>0.6</v>
      </c>
      <c r="S459" s="26">
        <f t="shared" si="236"/>
        <v>0.4</v>
      </c>
      <c r="T459" s="27">
        <f t="shared" ca="1" si="237"/>
        <v>2.4014869355653298E+21</v>
      </c>
      <c r="U459" s="27">
        <f t="shared" ca="1" si="238"/>
        <v>3.8006040281898229E+21</v>
      </c>
      <c r="V459" s="27">
        <f t="shared" ca="1" si="239"/>
        <v>1.2979637589723172E+21</v>
      </c>
      <c r="W459" s="27">
        <f t="shared" ca="1" si="229"/>
        <v>4.7691882001422143E+20</v>
      </c>
      <c r="X459" s="27">
        <f t="shared" ca="1" si="230"/>
        <v>8.5737166406393043E+20</v>
      </c>
      <c r="Y459" s="27">
        <f t="shared" ca="1" si="231"/>
        <v>1.2416891234475484E+21</v>
      </c>
      <c r="Z459" s="25">
        <f t="shared" ca="1" si="240"/>
        <v>0.57356767499635697</v>
      </c>
      <c r="AA459" s="26">
        <f t="shared" ca="1" si="241"/>
        <v>0.42643232500364309</v>
      </c>
      <c r="AB459" s="27">
        <f t="shared" ca="1" si="242"/>
        <v>2.5277096118991732E-5</v>
      </c>
      <c r="AC459" s="27">
        <f t="shared" ca="1" si="243"/>
        <v>7.9789967890763307E-6</v>
      </c>
      <c r="AD459" s="27">
        <f t="shared" ca="1" si="244"/>
        <v>0</v>
      </c>
      <c r="AE459" s="27">
        <f t="shared" ca="1" si="245"/>
        <v>2.5393357408490438E-6</v>
      </c>
      <c r="AF459" s="27">
        <f t="shared" ca="1" si="246"/>
        <v>6.602635546955687E-6</v>
      </c>
      <c r="AG459" s="27">
        <f t="shared" ca="1" si="247"/>
        <v>0</v>
      </c>
      <c r="AH459" s="25">
        <f t="shared" ca="1" si="233"/>
        <v>0.88003706852856745</v>
      </c>
      <c r="AI459" s="26">
        <f t="shared" ca="1" si="234"/>
        <v>0.11996293147143262</v>
      </c>
      <c r="AJ459" s="2"/>
    </row>
    <row r="460" spans="4:36" x14ac:dyDescent="0.25">
      <c r="D460" s="30">
        <f t="shared" si="228"/>
        <v>457</v>
      </c>
      <c r="E460" s="3">
        <f t="shared" si="248"/>
        <v>360</v>
      </c>
      <c r="F460" s="15">
        <f t="shared" si="249"/>
        <v>480</v>
      </c>
      <c r="G460">
        <f t="shared" si="250"/>
        <v>160.00000000000003</v>
      </c>
      <c r="H460" s="6">
        <f t="shared" si="251"/>
        <v>0.6</v>
      </c>
      <c r="I460" s="7">
        <f t="shared" si="252"/>
        <v>0.4</v>
      </c>
      <c r="J460" s="2">
        <f t="shared" si="253"/>
        <v>360</v>
      </c>
      <c r="K460" s="2">
        <f t="shared" si="254"/>
        <v>480</v>
      </c>
      <c r="L460" s="2">
        <f t="shared" si="255"/>
        <v>160.00000000000003</v>
      </c>
      <c r="M460" s="6">
        <f>(J460+K460/2)/SUM(J460:L460)</f>
        <v>0.6</v>
      </c>
      <c r="N460" s="7">
        <f t="shared" si="232"/>
        <v>0.4</v>
      </c>
      <c r="O460" s="2">
        <f t="shared" si="256"/>
        <v>360</v>
      </c>
      <c r="P460" s="2">
        <f t="shared" si="257"/>
        <v>480</v>
      </c>
      <c r="Q460" s="2">
        <f t="shared" si="258"/>
        <v>160.00000000000003</v>
      </c>
      <c r="R460" s="6">
        <f t="shared" si="235"/>
        <v>0.6</v>
      </c>
      <c r="S460" s="7">
        <f t="shared" si="236"/>
        <v>0.4</v>
      </c>
      <c r="T460" s="2">
        <f t="shared" ca="1" si="237"/>
        <v>2.6062236686621643E+21</v>
      </c>
      <c r="U460" s="2">
        <f t="shared" ca="1" si="238"/>
        <v>3.9184704856244292E+21</v>
      </c>
      <c r="V460" s="2">
        <f t="shared" ca="1" si="239"/>
        <v>1.7253660407136246E+21</v>
      </c>
      <c r="W460" s="2">
        <f t="shared" ca="1" si="229"/>
        <v>4.3352224331443909E+20</v>
      </c>
      <c r="X460" s="2">
        <f t="shared" ca="1" si="230"/>
        <v>3.5707199537507499E+21</v>
      </c>
      <c r="Y460" s="2">
        <f t="shared" ca="1" si="231"/>
        <v>1.6158832128016583E+21</v>
      </c>
      <c r="Z460" s="6">
        <f t="shared" ca="1" si="240"/>
        <v>0.55338492126896033</v>
      </c>
      <c r="AA460" s="7">
        <f t="shared" ca="1" si="241"/>
        <v>0.44661507873103973</v>
      </c>
      <c r="AB460" s="2">
        <f t="shared" ca="1" si="242"/>
        <v>2.5447650153777517E-5</v>
      </c>
      <c r="AC460" s="2">
        <f t="shared" ca="1" si="243"/>
        <v>5.7268207172697855E-6</v>
      </c>
      <c r="AD460" s="2">
        <f t="shared" ca="1" si="244"/>
        <v>0</v>
      </c>
      <c r="AE460" s="2">
        <f t="shared" ca="1" si="245"/>
        <v>2.2771959732006008E-5</v>
      </c>
      <c r="AF460" s="2">
        <f t="shared" ca="1" si="246"/>
        <v>3.2242695247577525E-6</v>
      </c>
      <c r="AG460" s="2">
        <f t="shared" ca="1" si="247"/>
        <v>0</v>
      </c>
      <c r="AH460" s="6">
        <f t="shared" ca="1" si="233"/>
        <v>0.90814887057812965</v>
      </c>
      <c r="AI460" s="7">
        <f t="shared" ca="1" si="234"/>
        <v>9.1851129421870334E-2</v>
      </c>
      <c r="AJ460" s="2"/>
    </row>
    <row r="461" spans="4:36" x14ac:dyDescent="0.25">
      <c r="D461" s="29">
        <f t="shared" si="228"/>
        <v>458</v>
      </c>
      <c r="E461" s="3">
        <f t="shared" si="248"/>
        <v>360</v>
      </c>
      <c r="F461" s="15">
        <f t="shared" si="249"/>
        <v>480</v>
      </c>
      <c r="G461">
        <f t="shared" si="250"/>
        <v>160.00000000000003</v>
      </c>
      <c r="H461" s="25">
        <f t="shared" si="251"/>
        <v>0.6</v>
      </c>
      <c r="I461" s="26">
        <f t="shared" si="252"/>
        <v>0.4</v>
      </c>
      <c r="J461" s="2">
        <f t="shared" si="253"/>
        <v>360</v>
      </c>
      <c r="K461" s="2">
        <f t="shared" si="254"/>
        <v>480</v>
      </c>
      <c r="L461" s="2">
        <f t="shared" si="255"/>
        <v>160.00000000000003</v>
      </c>
      <c r="M461" s="25">
        <f>(J461+K461/2)/SUM(J461:L461)</f>
        <v>0.6</v>
      </c>
      <c r="N461" s="26">
        <f t="shared" si="232"/>
        <v>0.4</v>
      </c>
      <c r="O461" s="2">
        <f t="shared" si="256"/>
        <v>360</v>
      </c>
      <c r="P461" s="2">
        <f t="shared" si="257"/>
        <v>480</v>
      </c>
      <c r="Q461" s="2">
        <f t="shared" si="258"/>
        <v>160.00000000000003</v>
      </c>
      <c r="R461" s="25">
        <f t="shared" si="235"/>
        <v>0.6</v>
      </c>
      <c r="S461" s="26">
        <f t="shared" si="236"/>
        <v>0.4</v>
      </c>
      <c r="T461" s="27">
        <f t="shared" ca="1" si="237"/>
        <v>2.5900949956172075E+21</v>
      </c>
      <c r="U461" s="27">
        <f t="shared" ca="1" si="238"/>
        <v>4.602169233717342E+21</v>
      </c>
      <c r="V461" s="27">
        <f t="shared" ca="1" si="239"/>
        <v>1.8828019851656907E+21</v>
      </c>
      <c r="W461" s="27">
        <f t="shared" ca="1" si="229"/>
        <v>1.5475035884353972E+21</v>
      </c>
      <c r="X461" s="27">
        <f t="shared" ca="1" si="230"/>
        <v>3.9944127144194196E+21</v>
      </c>
      <c r="Y461" s="27">
        <f t="shared" ca="1" si="231"/>
        <v>5.9557978461519387E+20</v>
      </c>
      <c r="Z461" s="25">
        <f t="shared" ca="1" si="240"/>
        <v>0.53896902753841047</v>
      </c>
      <c r="AA461" s="26">
        <f t="shared" ca="1" si="241"/>
        <v>0.46103097246158947</v>
      </c>
      <c r="AB461" s="27">
        <f t="shared" ca="1" si="242"/>
        <v>2.3220334347552931E-5</v>
      </c>
      <c r="AC461" s="27">
        <f t="shared" ca="1" si="243"/>
        <v>6.7948091178976691E-6</v>
      </c>
      <c r="AD461" s="27">
        <f t="shared" ca="1" si="244"/>
        <v>0</v>
      </c>
      <c r="AE461" s="27">
        <f t="shared" ca="1" si="245"/>
        <v>1.0274458457497955E-5</v>
      </c>
      <c r="AF461" s="27">
        <f t="shared" ca="1" si="246"/>
        <v>5.6834225733389742E-6</v>
      </c>
      <c r="AG461" s="27">
        <f t="shared" ca="1" si="247"/>
        <v>0</v>
      </c>
      <c r="AH461" s="25">
        <f t="shared" ca="1" si="233"/>
        <v>0.88681031750324735</v>
      </c>
      <c r="AI461" s="26">
        <f t="shared" ca="1" si="234"/>
        <v>0.11318968249675269</v>
      </c>
      <c r="AJ461" s="2"/>
    </row>
    <row r="462" spans="4:36" x14ac:dyDescent="0.25">
      <c r="D462" s="30">
        <f t="shared" si="228"/>
        <v>459</v>
      </c>
      <c r="E462" s="3">
        <f t="shared" si="248"/>
        <v>360</v>
      </c>
      <c r="F462" s="15">
        <f t="shared" si="249"/>
        <v>480</v>
      </c>
      <c r="G462">
        <f t="shared" si="250"/>
        <v>160.00000000000003</v>
      </c>
      <c r="H462" s="6">
        <f t="shared" si="251"/>
        <v>0.6</v>
      </c>
      <c r="I462" s="7">
        <f t="shared" si="252"/>
        <v>0.4</v>
      </c>
      <c r="J462" s="2">
        <f t="shared" si="253"/>
        <v>360</v>
      </c>
      <c r="K462" s="2">
        <f t="shared" si="254"/>
        <v>480</v>
      </c>
      <c r="L462" s="2">
        <f t="shared" si="255"/>
        <v>160.00000000000003</v>
      </c>
      <c r="M462" s="6">
        <f>(J462+K462/2)/SUM(J462:L462)</f>
        <v>0.6</v>
      </c>
      <c r="N462" s="7">
        <f t="shared" si="232"/>
        <v>0.4</v>
      </c>
      <c r="O462" s="2">
        <f t="shared" si="256"/>
        <v>360</v>
      </c>
      <c r="P462" s="2">
        <f t="shared" si="257"/>
        <v>480</v>
      </c>
      <c r="Q462" s="2">
        <f t="shared" si="258"/>
        <v>160.00000000000003</v>
      </c>
      <c r="R462" s="6">
        <f t="shared" si="235"/>
        <v>0.6</v>
      </c>
      <c r="S462" s="7">
        <f t="shared" si="236"/>
        <v>0.4</v>
      </c>
      <c r="T462" s="2">
        <f t="shared" ca="1" si="237"/>
        <v>2.8650123475174362E+21</v>
      </c>
      <c r="U462" s="2">
        <f t="shared" ca="1" si="238"/>
        <v>5.1005951563831202E+21</v>
      </c>
      <c r="V462" s="2">
        <f t="shared" ca="1" si="239"/>
        <v>2.0169653320497077E+21</v>
      </c>
      <c r="W462" s="2">
        <f t="shared" ca="1" si="229"/>
        <v>4.0471093901355857E+20</v>
      </c>
      <c r="X462" s="2">
        <f t="shared" ca="1" si="230"/>
        <v>2.5795625845246017E+21</v>
      </c>
      <c r="Y462" s="2">
        <f t="shared" ca="1" si="231"/>
        <v>4.577139284236211E+19</v>
      </c>
      <c r="Z462" s="6">
        <f t="shared" ca="1" si="240"/>
        <v>0.54247637504900825</v>
      </c>
      <c r="AA462" s="7">
        <f t="shared" ca="1" si="241"/>
        <v>0.45752362495099186</v>
      </c>
      <c r="AB462" s="2">
        <f t="shared" ca="1" si="242"/>
        <v>2.2429164391889565E-5</v>
      </c>
      <c r="AC462" s="2">
        <f t="shared" ca="1" si="243"/>
        <v>6.9101623648242679E-6</v>
      </c>
      <c r="AD462" s="2">
        <f t="shared" ca="1" si="244"/>
        <v>0</v>
      </c>
      <c r="AE462" s="2">
        <f t="shared" ca="1" si="245"/>
        <v>2.0095696361094182E-6</v>
      </c>
      <c r="AF462" s="2">
        <f t="shared" ca="1" si="246"/>
        <v>4.1660526065829484E-6</v>
      </c>
      <c r="AG462" s="2">
        <f t="shared" ca="1" si="247"/>
        <v>0</v>
      </c>
      <c r="AH462" s="6">
        <f t="shared" ca="1" si="233"/>
        <v>0.88223720295076313</v>
      </c>
      <c r="AI462" s="7">
        <f t="shared" ca="1" si="234"/>
        <v>0.1177627970492368</v>
      </c>
      <c r="AJ462" s="2"/>
    </row>
    <row r="463" spans="4:36" x14ac:dyDescent="0.25">
      <c r="D463" s="29">
        <f t="shared" si="228"/>
        <v>460</v>
      </c>
      <c r="E463" s="3">
        <f t="shared" si="248"/>
        <v>360</v>
      </c>
      <c r="F463" s="15">
        <f t="shared" si="249"/>
        <v>480</v>
      </c>
      <c r="G463">
        <f t="shared" si="250"/>
        <v>160.00000000000003</v>
      </c>
      <c r="H463" s="25">
        <f t="shared" si="251"/>
        <v>0.6</v>
      </c>
      <c r="I463" s="26">
        <f t="shared" si="252"/>
        <v>0.4</v>
      </c>
      <c r="J463" s="2">
        <f t="shared" si="253"/>
        <v>360</v>
      </c>
      <c r="K463" s="2">
        <f t="shared" si="254"/>
        <v>480</v>
      </c>
      <c r="L463" s="2">
        <f t="shared" si="255"/>
        <v>160.00000000000003</v>
      </c>
      <c r="M463" s="25">
        <f>(J463+K463/2)/SUM(J463:L463)</f>
        <v>0.6</v>
      </c>
      <c r="N463" s="26">
        <f t="shared" si="232"/>
        <v>0.4</v>
      </c>
      <c r="O463" s="2">
        <f t="shared" si="256"/>
        <v>360</v>
      </c>
      <c r="P463" s="2">
        <f t="shared" si="257"/>
        <v>480</v>
      </c>
      <c r="Q463" s="2">
        <f t="shared" si="258"/>
        <v>160.00000000000003</v>
      </c>
      <c r="R463" s="25">
        <f t="shared" si="235"/>
        <v>0.6</v>
      </c>
      <c r="S463" s="26">
        <f t="shared" si="236"/>
        <v>0.4</v>
      </c>
      <c r="T463" s="27">
        <f t="shared" ca="1" si="237"/>
        <v>3.0710109173332752E+21</v>
      </c>
      <c r="U463" s="27">
        <f t="shared" ca="1" si="238"/>
        <v>5.8051089983027743E+21</v>
      </c>
      <c r="V463" s="27">
        <f t="shared" ca="1" si="239"/>
        <v>2.1047102039092434E+21</v>
      </c>
      <c r="W463" s="27">
        <f t="shared" ca="1" si="229"/>
        <v>9.8494199163757239E+20</v>
      </c>
      <c r="X463" s="27">
        <f t="shared" ca="1" si="230"/>
        <v>3.5398851969188784E+21</v>
      </c>
      <c r="Y463" s="27">
        <f t="shared" ca="1" si="231"/>
        <v>2.014240649497204E+21</v>
      </c>
      <c r="Z463" s="25">
        <f t="shared" ca="1" si="240"/>
        <v>0.5439994382439296</v>
      </c>
      <c r="AA463" s="26">
        <f t="shared" ca="1" si="241"/>
        <v>0.45600056175607029</v>
      </c>
      <c r="AB463" s="27">
        <f t="shared" ca="1" si="242"/>
        <v>2.2273205809000354E-5</v>
      </c>
      <c r="AC463" s="27">
        <f t="shared" ca="1" si="243"/>
        <v>6.6149213875354736E-6</v>
      </c>
      <c r="AD463" s="27">
        <f t="shared" ca="1" si="244"/>
        <v>0</v>
      </c>
      <c r="AE463" s="27">
        <f t="shared" ca="1" si="245"/>
        <v>1.0436375062484312E-5</v>
      </c>
      <c r="AF463" s="27">
        <f t="shared" ca="1" si="246"/>
        <v>1.2830895594047788E-6</v>
      </c>
      <c r="AG463" s="27">
        <f t="shared" ca="1" si="247"/>
        <v>0</v>
      </c>
      <c r="AH463" s="25">
        <f t="shared" ca="1" si="233"/>
        <v>0.88550795725642073</v>
      </c>
      <c r="AI463" s="26">
        <f t="shared" ca="1" si="234"/>
        <v>0.11449204274357934</v>
      </c>
      <c r="AJ463" s="2"/>
    </row>
    <row r="464" spans="4:36" x14ac:dyDescent="0.25">
      <c r="D464" s="30">
        <f t="shared" si="228"/>
        <v>461</v>
      </c>
      <c r="E464" s="3">
        <f t="shared" si="248"/>
        <v>360</v>
      </c>
      <c r="F464" s="15">
        <f t="shared" si="249"/>
        <v>480</v>
      </c>
      <c r="G464">
        <f t="shared" si="250"/>
        <v>160.00000000000003</v>
      </c>
      <c r="H464" s="6">
        <f t="shared" si="251"/>
        <v>0.6</v>
      </c>
      <c r="I464" s="7">
        <f t="shared" si="252"/>
        <v>0.4</v>
      </c>
      <c r="J464" s="2">
        <f t="shared" si="253"/>
        <v>360</v>
      </c>
      <c r="K464" s="2">
        <f t="shared" si="254"/>
        <v>480</v>
      </c>
      <c r="L464" s="2">
        <f t="shared" si="255"/>
        <v>160.00000000000003</v>
      </c>
      <c r="M464" s="6">
        <f>(J464+K464/2)/SUM(J464:L464)</f>
        <v>0.6</v>
      </c>
      <c r="N464" s="7">
        <f t="shared" si="232"/>
        <v>0.4</v>
      </c>
      <c r="O464" s="2">
        <f t="shared" si="256"/>
        <v>360</v>
      </c>
      <c r="P464" s="2">
        <f t="shared" si="257"/>
        <v>480</v>
      </c>
      <c r="Q464" s="2">
        <f t="shared" si="258"/>
        <v>160.00000000000003</v>
      </c>
      <c r="R464" s="6">
        <f t="shared" si="235"/>
        <v>0.6</v>
      </c>
      <c r="S464" s="7">
        <f t="shared" si="236"/>
        <v>0.4</v>
      </c>
      <c r="T464" s="2">
        <f t="shared" ca="1" si="237"/>
        <v>3.4150141278846106E+21</v>
      </c>
      <c r="U464" s="2">
        <f t="shared" ca="1" si="238"/>
        <v>6.0423390308354448E+21</v>
      </c>
      <c r="V464" s="2">
        <f t="shared" ca="1" si="239"/>
        <v>2.6215599727797653E+21</v>
      </c>
      <c r="W464" s="2">
        <f t="shared" ca="1" si="229"/>
        <v>3.1279936296532496E+21</v>
      </c>
      <c r="X464" s="2">
        <f t="shared" ca="1" si="230"/>
        <v>5.0551834994434669E+21</v>
      </c>
      <c r="Y464" s="2">
        <f t="shared" ca="1" si="231"/>
        <v>9.8569984990086365E+20</v>
      </c>
      <c r="Z464" s="6">
        <f t="shared" ca="1" si="240"/>
        <v>0.53284460060548189</v>
      </c>
      <c r="AA464" s="7">
        <f t="shared" ca="1" si="241"/>
        <v>0.46715539939451806</v>
      </c>
      <c r="AB464" s="2">
        <f t="shared" ca="1" si="242"/>
        <v>2.0514473893219473E-5</v>
      </c>
      <c r="AC464" s="2">
        <f t="shared" ca="1" si="243"/>
        <v>7.1051292728988072E-6</v>
      </c>
      <c r="AD464" s="2">
        <f t="shared" ca="1" si="244"/>
        <v>0</v>
      </c>
      <c r="AE464" s="2">
        <f t="shared" ca="1" si="245"/>
        <v>1.0883420857093894E-5</v>
      </c>
      <c r="AF464" s="2">
        <f t="shared" ca="1" si="246"/>
        <v>5.6867023685267006E-6</v>
      </c>
      <c r="AG464" s="2">
        <f t="shared" ca="1" si="247"/>
        <v>0</v>
      </c>
      <c r="AH464" s="6">
        <f t="shared" ca="1" si="233"/>
        <v>0.87137524695476332</v>
      </c>
      <c r="AI464" s="7">
        <f t="shared" ca="1" si="234"/>
        <v>0.12862475304523679</v>
      </c>
      <c r="AJ464" s="2"/>
    </row>
    <row r="465" spans="4:36" x14ac:dyDescent="0.25">
      <c r="D465" s="29">
        <f t="shared" si="228"/>
        <v>462</v>
      </c>
      <c r="E465" s="3">
        <f t="shared" si="248"/>
        <v>360</v>
      </c>
      <c r="F465" s="15">
        <f t="shared" si="249"/>
        <v>480</v>
      </c>
      <c r="G465">
        <f t="shared" si="250"/>
        <v>160.00000000000003</v>
      </c>
      <c r="H465" s="25">
        <f t="shared" si="251"/>
        <v>0.6</v>
      </c>
      <c r="I465" s="26">
        <f t="shared" si="252"/>
        <v>0.4</v>
      </c>
      <c r="J465" s="2">
        <f t="shared" si="253"/>
        <v>360</v>
      </c>
      <c r="K465" s="2">
        <f t="shared" si="254"/>
        <v>480</v>
      </c>
      <c r="L465" s="2">
        <f t="shared" si="255"/>
        <v>160.00000000000003</v>
      </c>
      <c r="M465" s="25">
        <f>(J465+K465/2)/SUM(J465:L465)</f>
        <v>0.6</v>
      </c>
      <c r="N465" s="26">
        <f t="shared" si="232"/>
        <v>0.4</v>
      </c>
      <c r="O465" s="2">
        <f t="shared" si="256"/>
        <v>360</v>
      </c>
      <c r="P465" s="2">
        <f t="shared" si="257"/>
        <v>480</v>
      </c>
      <c r="Q465" s="2">
        <f t="shared" si="258"/>
        <v>160.00000000000003</v>
      </c>
      <c r="R465" s="25">
        <f t="shared" si="235"/>
        <v>0.6</v>
      </c>
      <c r="S465" s="26">
        <f t="shared" si="236"/>
        <v>0.4</v>
      </c>
      <c r="T465" s="27">
        <f t="shared" ca="1" si="237"/>
        <v>3.8415619409105692E+21</v>
      </c>
      <c r="U465" s="27">
        <f t="shared" ca="1" si="238"/>
        <v>6.6793566359181748E+21</v>
      </c>
      <c r="V465" s="27">
        <f t="shared" ca="1" si="239"/>
        <v>2.765885867821058E+21</v>
      </c>
      <c r="W465" s="27">
        <f t="shared" ca="1" si="229"/>
        <v>3.6354908568193776E+21</v>
      </c>
      <c r="X465" s="27">
        <f t="shared" ca="1" si="230"/>
        <v>4.7578659961459232E+21</v>
      </c>
      <c r="Y465" s="27">
        <f t="shared" ca="1" si="231"/>
        <v>8.3134123364757183E+20</v>
      </c>
      <c r="Z465" s="25">
        <f t="shared" ca="1" si="240"/>
        <v>0.54047911134579296</v>
      </c>
      <c r="AA465" s="26">
        <f t="shared" ca="1" si="241"/>
        <v>0.45952088865420704</v>
      </c>
      <c r="AB465" s="27">
        <f t="shared" ca="1" si="242"/>
        <v>2.0099590958184289E-5</v>
      </c>
      <c r="AC465" s="27">
        <f t="shared" ca="1" si="243"/>
        <v>6.7661399963063161E-6</v>
      </c>
      <c r="AD465" s="27">
        <f t="shared" ca="1" si="244"/>
        <v>0</v>
      </c>
      <c r="AE465" s="27">
        <f t="shared" ca="1" si="245"/>
        <v>1.9763349978811275E-5</v>
      </c>
      <c r="AF465" s="27">
        <f t="shared" ca="1" si="246"/>
        <v>3.2750767616557018E-6</v>
      </c>
      <c r="AG465" s="27">
        <f t="shared" ca="1" si="247"/>
        <v>0</v>
      </c>
      <c r="AH465" s="25">
        <f t="shared" ca="1" si="233"/>
        <v>0.87407489474662237</v>
      </c>
      <c r="AI465" s="26">
        <f t="shared" ca="1" si="234"/>
        <v>0.12592510525337774</v>
      </c>
      <c r="AJ465" s="2"/>
    </row>
    <row r="466" spans="4:36" x14ac:dyDescent="0.25">
      <c r="D466" s="30">
        <f t="shared" si="228"/>
        <v>463</v>
      </c>
      <c r="E466" s="3">
        <f t="shared" si="248"/>
        <v>360</v>
      </c>
      <c r="F466" s="15">
        <f t="shared" si="249"/>
        <v>480</v>
      </c>
      <c r="G466">
        <f t="shared" si="250"/>
        <v>160.00000000000003</v>
      </c>
      <c r="H466" s="6">
        <f t="shared" si="251"/>
        <v>0.6</v>
      </c>
      <c r="I466" s="7">
        <f t="shared" si="252"/>
        <v>0.4</v>
      </c>
      <c r="J466" s="2">
        <f t="shared" si="253"/>
        <v>360</v>
      </c>
      <c r="K466" s="2">
        <f t="shared" si="254"/>
        <v>480</v>
      </c>
      <c r="L466" s="2">
        <f t="shared" si="255"/>
        <v>160.00000000000003</v>
      </c>
      <c r="M466" s="6">
        <f>(J466+K466/2)/SUM(J466:L466)</f>
        <v>0.6</v>
      </c>
      <c r="N466" s="7">
        <f t="shared" si="232"/>
        <v>0.4</v>
      </c>
      <c r="O466" s="2">
        <f t="shared" si="256"/>
        <v>360</v>
      </c>
      <c r="P466" s="2">
        <f t="shared" si="257"/>
        <v>480</v>
      </c>
      <c r="Q466" s="2">
        <f t="shared" si="258"/>
        <v>160.00000000000003</v>
      </c>
      <c r="R466" s="6">
        <f t="shared" si="235"/>
        <v>0.6</v>
      </c>
      <c r="S466" s="7">
        <f t="shared" si="236"/>
        <v>0.4</v>
      </c>
      <c r="T466" s="2">
        <f t="shared" ca="1" si="237"/>
        <v>4.4049486950368323E+21</v>
      </c>
      <c r="U466" s="2">
        <f t="shared" ca="1" si="238"/>
        <v>7.2851595839761809E+21</v>
      </c>
      <c r="V466" s="2">
        <f t="shared" ca="1" si="239"/>
        <v>2.925376610101769E+21</v>
      </c>
      <c r="W466" s="2">
        <f t="shared" ca="1" si="229"/>
        <v>1.1778607784174653E+21</v>
      </c>
      <c r="X466" s="2">
        <f t="shared" ca="1" si="230"/>
        <v>5.6016345710114269E+21</v>
      </c>
      <c r="Y466" s="2">
        <f t="shared" ca="1" si="231"/>
        <v>2.7941161824071618E+21</v>
      </c>
      <c r="Z466" s="6">
        <f t="shared" ca="1" si="240"/>
        <v>0.55061659247573125</v>
      </c>
      <c r="AA466" s="7">
        <f t="shared" ca="1" si="241"/>
        <v>0.44938340752426864</v>
      </c>
      <c r="AB466" s="2">
        <f t="shared" ca="1" si="242"/>
        <v>1.9279736176998583E-5</v>
      </c>
      <c r="AC466" s="2">
        <f t="shared" ca="1" si="243"/>
        <v>6.9178640321759121E-6</v>
      </c>
      <c r="AD466" s="2">
        <f t="shared" ca="1" si="244"/>
        <v>0</v>
      </c>
      <c r="AE466" s="2">
        <f t="shared" ca="1" si="245"/>
        <v>2.8616448080954917E-6</v>
      </c>
      <c r="AF466" s="2">
        <f t="shared" ca="1" si="246"/>
        <v>6.0714427629988855E-6</v>
      </c>
      <c r="AG466" s="2">
        <f t="shared" ca="1" si="247"/>
        <v>0</v>
      </c>
      <c r="AH466" s="6">
        <f t="shared" ca="1" si="233"/>
        <v>0.86796760052561506</v>
      </c>
      <c r="AI466" s="7">
        <f t="shared" ca="1" si="234"/>
        <v>0.13203239947438489</v>
      </c>
      <c r="AJ466" s="2"/>
    </row>
    <row r="467" spans="4:36" x14ac:dyDescent="0.25">
      <c r="D467" s="29">
        <f t="shared" si="228"/>
        <v>464</v>
      </c>
      <c r="E467" s="3">
        <f t="shared" si="248"/>
        <v>360</v>
      </c>
      <c r="F467" s="15">
        <f t="shared" si="249"/>
        <v>480</v>
      </c>
      <c r="G467">
        <f t="shared" si="250"/>
        <v>160.00000000000003</v>
      </c>
      <c r="H467" s="25">
        <f t="shared" si="251"/>
        <v>0.6</v>
      </c>
      <c r="I467" s="26">
        <f t="shared" si="252"/>
        <v>0.4</v>
      </c>
      <c r="J467" s="2">
        <f t="shared" si="253"/>
        <v>360</v>
      </c>
      <c r="K467" s="2">
        <f t="shared" si="254"/>
        <v>480</v>
      </c>
      <c r="L467" s="2">
        <f t="shared" si="255"/>
        <v>160.00000000000003</v>
      </c>
      <c r="M467" s="25">
        <f>(J467+K467/2)/SUM(J467:L467)</f>
        <v>0.6</v>
      </c>
      <c r="N467" s="26">
        <f t="shared" si="232"/>
        <v>0.4</v>
      </c>
      <c r="O467" s="2">
        <f t="shared" si="256"/>
        <v>360</v>
      </c>
      <c r="P467" s="2">
        <f t="shared" si="257"/>
        <v>480</v>
      </c>
      <c r="Q467" s="2">
        <f t="shared" si="258"/>
        <v>160.00000000000003</v>
      </c>
      <c r="R467" s="25">
        <f t="shared" si="235"/>
        <v>0.6</v>
      </c>
      <c r="S467" s="26">
        <f t="shared" si="236"/>
        <v>0.4</v>
      </c>
      <c r="T467" s="27">
        <f t="shared" ca="1" si="237"/>
        <v>4.6109199782743538E+21</v>
      </c>
      <c r="U467" s="27">
        <f t="shared" ca="1" si="238"/>
        <v>8.0880210426811614E+21</v>
      </c>
      <c r="V467" s="27">
        <f t="shared" ca="1" si="239"/>
        <v>3.3780923570707445E+21</v>
      </c>
      <c r="W467" s="27">
        <f t="shared" ca="1" si="229"/>
        <v>4.0323941910708172E+21</v>
      </c>
      <c r="X467" s="27">
        <f t="shared" ca="1" si="230"/>
        <v>9.0851209951686918E+19</v>
      </c>
      <c r="Y467" s="27">
        <f t="shared" ca="1" si="231"/>
        <v>1.8683821497737979E+21</v>
      </c>
      <c r="Z467" s="25">
        <f t="shared" ca="1" si="240"/>
        <v>0.53834126583604069</v>
      </c>
      <c r="AA467" s="26">
        <f t="shared" ca="1" si="241"/>
        <v>0.46165873416395925</v>
      </c>
      <c r="AB467" s="27">
        <f t="shared" ca="1" si="242"/>
        <v>1.9219521987340901E-5</v>
      </c>
      <c r="AC467" s="27">
        <f t="shared" ca="1" si="243"/>
        <v>5.7567943885854557E-6</v>
      </c>
      <c r="AD467" s="27">
        <f t="shared" ca="1" si="244"/>
        <v>0</v>
      </c>
      <c r="AE467" s="27">
        <f t="shared" ca="1" si="245"/>
        <v>8.2293619995259789E-6</v>
      </c>
      <c r="AF467" s="27">
        <f t="shared" ca="1" si="246"/>
        <v>1.8266302126697823E-6</v>
      </c>
      <c r="AG467" s="27">
        <f t="shared" ca="1" si="247"/>
        <v>0</v>
      </c>
      <c r="AH467" s="25">
        <f t="shared" ca="1" si="233"/>
        <v>0.88475493539683459</v>
      </c>
      <c r="AI467" s="26">
        <f t="shared" ca="1" si="234"/>
        <v>0.11524506460316528</v>
      </c>
      <c r="AJ467" s="2"/>
    </row>
    <row r="468" spans="4:36" x14ac:dyDescent="0.25">
      <c r="D468" s="30">
        <f t="shared" si="228"/>
        <v>465</v>
      </c>
      <c r="E468" s="3">
        <f t="shared" si="248"/>
        <v>360</v>
      </c>
      <c r="F468" s="15">
        <f t="shared" si="249"/>
        <v>480</v>
      </c>
      <c r="G468">
        <f t="shared" si="250"/>
        <v>160.00000000000003</v>
      </c>
      <c r="H468" s="6">
        <f t="shared" si="251"/>
        <v>0.6</v>
      </c>
      <c r="I468" s="7">
        <f t="shared" si="252"/>
        <v>0.4</v>
      </c>
      <c r="J468" s="2">
        <f t="shared" si="253"/>
        <v>360</v>
      </c>
      <c r="K468" s="2">
        <f t="shared" si="254"/>
        <v>480</v>
      </c>
      <c r="L468" s="2">
        <f t="shared" si="255"/>
        <v>160.00000000000003</v>
      </c>
      <c r="M468" s="6">
        <f>(J468+K468/2)/SUM(J468:L468)</f>
        <v>0.6</v>
      </c>
      <c r="N468" s="7">
        <f t="shared" si="232"/>
        <v>0.4</v>
      </c>
      <c r="O468" s="2">
        <f t="shared" si="256"/>
        <v>360</v>
      </c>
      <c r="P468" s="2">
        <f t="shared" si="257"/>
        <v>480</v>
      </c>
      <c r="Q468" s="2">
        <f t="shared" si="258"/>
        <v>160.00000000000003</v>
      </c>
      <c r="R468" s="6">
        <f t="shared" si="235"/>
        <v>0.6</v>
      </c>
      <c r="S468" s="7">
        <f t="shared" si="236"/>
        <v>0.4</v>
      </c>
      <c r="T468" s="2">
        <f t="shared" ca="1" si="237"/>
        <v>5.7412983282374311E+21</v>
      </c>
      <c r="U468" s="2">
        <f t="shared" ca="1" si="238"/>
        <v>8.0156261664770228E+21</v>
      </c>
      <c r="V468" s="2">
        <f t="shared" ca="1" si="239"/>
        <v>3.9278122211144305E+21</v>
      </c>
      <c r="W468" s="2">
        <f t="shared" ca="1" si="229"/>
        <v>4.5344362169104912E+21</v>
      </c>
      <c r="X468" s="2">
        <f t="shared" ca="1" si="230"/>
        <v>6.6225430501083652E+21</v>
      </c>
      <c r="Y468" s="2">
        <f t="shared" ca="1" si="231"/>
        <v>5.9047388636673147E+20</v>
      </c>
      <c r="Z468" s="6">
        <f t="shared" ca="1" si="240"/>
        <v>0.55127263516170477</v>
      </c>
      <c r="AA468" s="7">
        <f t="shared" ca="1" si="241"/>
        <v>0.44872736483829517</v>
      </c>
      <c r="AB468" s="2">
        <f t="shared" ca="1" si="242"/>
        <v>1.9188214198586992E-5</v>
      </c>
      <c r="AC468" s="2">
        <f t="shared" ca="1" si="243"/>
        <v>4.6775392430078383E-6</v>
      </c>
      <c r="AD468" s="2">
        <f t="shared" ca="1" si="244"/>
        <v>0</v>
      </c>
      <c r="AE468" s="2">
        <f t="shared" ca="1" si="245"/>
        <v>7.4431833700674515E-6</v>
      </c>
      <c r="AF468" s="2">
        <f t="shared" ca="1" si="246"/>
        <v>4.2726737239380664E-6</v>
      </c>
      <c r="AG468" s="2">
        <f t="shared" ca="1" si="247"/>
        <v>0</v>
      </c>
      <c r="AH468" s="6">
        <f t="shared" ca="1" si="233"/>
        <v>0.90200310971839037</v>
      </c>
      <c r="AI468" s="7">
        <f t="shared" ca="1" si="234"/>
        <v>9.7996890281609766E-2</v>
      </c>
      <c r="AJ468" s="2"/>
    </row>
    <row r="469" spans="4:36" x14ac:dyDescent="0.25">
      <c r="D469" s="29">
        <f t="shared" si="228"/>
        <v>466</v>
      </c>
      <c r="E469" s="3">
        <f t="shared" si="248"/>
        <v>360</v>
      </c>
      <c r="F469" s="15">
        <f t="shared" si="249"/>
        <v>480</v>
      </c>
      <c r="G469">
        <f t="shared" si="250"/>
        <v>160.00000000000003</v>
      </c>
      <c r="H469" s="25">
        <f t="shared" si="251"/>
        <v>0.6</v>
      </c>
      <c r="I469" s="26">
        <f t="shared" si="252"/>
        <v>0.4</v>
      </c>
      <c r="J469" s="2">
        <f t="shared" si="253"/>
        <v>360</v>
      </c>
      <c r="K469" s="2">
        <f t="shared" si="254"/>
        <v>480</v>
      </c>
      <c r="L469" s="2">
        <f t="shared" si="255"/>
        <v>160.00000000000003</v>
      </c>
      <c r="M469" s="25">
        <f>(J469+K469/2)/SUM(J469:L469)</f>
        <v>0.6</v>
      </c>
      <c r="N469" s="26">
        <f t="shared" si="232"/>
        <v>0.4</v>
      </c>
      <c r="O469" s="2">
        <f t="shared" si="256"/>
        <v>360</v>
      </c>
      <c r="P469" s="2">
        <f t="shared" si="257"/>
        <v>480</v>
      </c>
      <c r="Q469" s="2">
        <f t="shared" si="258"/>
        <v>160.00000000000003</v>
      </c>
      <c r="R469" s="25">
        <f t="shared" si="235"/>
        <v>0.6</v>
      </c>
      <c r="S469" s="26">
        <f t="shared" si="236"/>
        <v>0.4</v>
      </c>
      <c r="T469" s="27">
        <f t="shared" ca="1" si="237"/>
        <v>6.0570370268148301E+21</v>
      </c>
      <c r="U469" s="27">
        <f t="shared" ca="1" si="238"/>
        <v>9.7463505836958925E+21</v>
      </c>
      <c r="V469" s="27">
        <f t="shared" ca="1" si="239"/>
        <v>3.6498227769010495E+21</v>
      </c>
      <c r="W469" s="27">
        <f t="shared" ca="1" si="229"/>
        <v>1.713575122808541E+21</v>
      </c>
      <c r="X469" s="27">
        <f t="shared" ca="1" si="230"/>
        <v>2.033277943176234E+21</v>
      </c>
      <c r="Y469" s="27">
        <f t="shared" ca="1" si="231"/>
        <v>1.0224116086734624E+20</v>
      </c>
      <c r="Z469" s="25">
        <f t="shared" ca="1" si="240"/>
        <v>0.56187190191166325</v>
      </c>
      <c r="AA469" s="26">
        <f t="shared" ca="1" si="241"/>
        <v>0.43812809808833675</v>
      </c>
      <c r="AB469" s="27">
        <f t="shared" ca="1" si="242"/>
        <v>1.8822396480720875E-5</v>
      </c>
      <c r="AC469" s="27">
        <f t="shared" ca="1" si="243"/>
        <v>4.6942060078819741E-6</v>
      </c>
      <c r="AD469" s="27">
        <f t="shared" ca="1" si="244"/>
        <v>0</v>
      </c>
      <c r="AE469" s="27">
        <f t="shared" ca="1" si="245"/>
        <v>7.4951445337187143E-6</v>
      </c>
      <c r="AF469" s="27">
        <f t="shared" ca="1" si="246"/>
        <v>2.0831791079705345E-6</v>
      </c>
      <c r="AG469" s="27">
        <f t="shared" ca="1" si="247"/>
        <v>0</v>
      </c>
      <c r="AH469" s="25">
        <f t="shared" ca="1" si="233"/>
        <v>0.90019378840636133</v>
      </c>
      <c r="AI469" s="26">
        <f t="shared" ca="1" si="234"/>
        <v>9.9806211593638727E-2</v>
      </c>
      <c r="AJ469" s="2"/>
    </row>
    <row r="470" spans="4:36" x14ac:dyDescent="0.25">
      <c r="D470" s="30">
        <f t="shared" si="228"/>
        <v>467</v>
      </c>
      <c r="E470" s="3">
        <f t="shared" si="248"/>
        <v>360</v>
      </c>
      <c r="F470" s="15">
        <f t="shared" si="249"/>
        <v>480</v>
      </c>
      <c r="G470">
        <f t="shared" si="250"/>
        <v>160.00000000000003</v>
      </c>
      <c r="H470" s="6">
        <f t="shared" si="251"/>
        <v>0.6</v>
      </c>
      <c r="I470" s="7">
        <f t="shared" si="252"/>
        <v>0.4</v>
      </c>
      <c r="J470" s="2">
        <f t="shared" si="253"/>
        <v>360</v>
      </c>
      <c r="K470" s="2">
        <f t="shared" si="254"/>
        <v>480</v>
      </c>
      <c r="L470" s="2">
        <f t="shared" si="255"/>
        <v>160.00000000000003</v>
      </c>
      <c r="M470" s="6">
        <f>(J470+K470/2)/SUM(J470:L470)</f>
        <v>0.6</v>
      </c>
      <c r="N470" s="7">
        <f t="shared" si="232"/>
        <v>0.4</v>
      </c>
      <c r="O470" s="2">
        <f t="shared" si="256"/>
        <v>360</v>
      </c>
      <c r="P470" s="2">
        <f t="shared" si="257"/>
        <v>480</v>
      </c>
      <c r="Q470" s="2">
        <f t="shared" si="258"/>
        <v>160.00000000000003</v>
      </c>
      <c r="R470" s="6">
        <f t="shared" si="235"/>
        <v>0.6</v>
      </c>
      <c r="S470" s="7">
        <f t="shared" si="236"/>
        <v>0.4</v>
      </c>
      <c r="T470" s="2">
        <f t="shared" ca="1" si="237"/>
        <v>7.0074150720751272E+21</v>
      </c>
      <c r="U470" s="2">
        <f t="shared" ca="1" si="238"/>
        <v>1.0605279034564705E+22</v>
      </c>
      <c r="V470" s="2">
        <f t="shared" ca="1" si="239"/>
        <v>3.7858373195131157E+21</v>
      </c>
      <c r="W470" s="2">
        <f t="shared" ca="1" si="229"/>
        <v>1.9165993928055314E+21</v>
      </c>
      <c r="X470" s="2">
        <f t="shared" ca="1" si="230"/>
        <v>7.8187806302310939E+21</v>
      </c>
      <c r="Y470" s="2">
        <f t="shared" ca="1" si="231"/>
        <v>6.6769134563744822E+20</v>
      </c>
      <c r="Z470" s="6">
        <f t="shared" ca="1" si="240"/>
        <v>0.5752756740265047</v>
      </c>
      <c r="AA470" s="7">
        <f t="shared" ca="1" si="241"/>
        <v>0.4247243259734953</v>
      </c>
      <c r="AB470" s="2">
        <f t="shared" ca="1" si="242"/>
        <v>1.8263385410446509E-5</v>
      </c>
      <c r="AC470" s="2">
        <f t="shared" ca="1" si="243"/>
        <v>4.9564958909081752E-6</v>
      </c>
      <c r="AD470" s="2">
        <f t="shared" ca="1" si="244"/>
        <v>0</v>
      </c>
      <c r="AE470" s="2">
        <f t="shared" ca="1" si="245"/>
        <v>1.5967789809112021E-5</v>
      </c>
      <c r="AF470" s="2">
        <f t="shared" ca="1" si="246"/>
        <v>3.819581730524057E-6</v>
      </c>
      <c r="AG470" s="2">
        <f t="shared" ca="1" si="247"/>
        <v>0</v>
      </c>
      <c r="AH470" s="6">
        <f t="shared" ca="1" si="233"/>
        <v>0.89327043005557905</v>
      </c>
      <c r="AI470" s="7">
        <f t="shared" ca="1" si="234"/>
        <v>0.10672956994442098</v>
      </c>
      <c r="AJ470" s="2"/>
    </row>
    <row r="471" spans="4:36" x14ac:dyDescent="0.25">
      <c r="D471" s="29">
        <f t="shared" si="228"/>
        <v>468</v>
      </c>
      <c r="E471" s="3">
        <f t="shared" si="248"/>
        <v>360</v>
      </c>
      <c r="F471" s="15">
        <f t="shared" si="249"/>
        <v>480</v>
      </c>
      <c r="G471">
        <f t="shared" si="250"/>
        <v>160.00000000000003</v>
      </c>
      <c r="H471" s="25">
        <f t="shared" si="251"/>
        <v>0.6</v>
      </c>
      <c r="I471" s="26">
        <f t="shared" si="252"/>
        <v>0.4</v>
      </c>
      <c r="J471" s="2">
        <f t="shared" si="253"/>
        <v>360</v>
      </c>
      <c r="K471" s="2">
        <f t="shared" si="254"/>
        <v>480</v>
      </c>
      <c r="L471" s="2">
        <f t="shared" si="255"/>
        <v>160.00000000000003</v>
      </c>
      <c r="M471" s="25">
        <f>(J471+K471/2)/SUM(J471:L471)</f>
        <v>0.6</v>
      </c>
      <c r="N471" s="26">
        <f t="shared" si="232"/>
        <v>0.4</v>
      </c>
      <c r="O471" s="2">
        <f t="shared" si="256"/>
        <v>360</v>
      </c>
      <c r="P471" s="2">
        <f t="shared" si="257"/>
        <v>480</v>
      </c>
      <c r="Q471" s="2">
        <f t="shared" si="258"/>
        <v>160.00000000000003</v>
      </c>
      <c r="R471" s="25">
        <f t="shared" si="235"/>
        <v>0.6</v>
      </c>
      <c r="S471" s="26">
        <f t="shared" si="236"/>
        <v>0.4</v>
      </c>
      <c r="T471" s="27">
        <f t="shared" ca="1" si="237"/>
        <v>7.4759086431973849E+21</v>
      </c>
      <c r="U471" s="27">
        <f t="shared" ca="1" si="238"/>
        <v>1.20650383806466E+22</v>
      </c>
      <c r="V471" s="27">
        <f t="shared" ca="1" si="239"/>
        <v>3.9974375449242616E+21</v>
      </c>
      <c r="W471" s="27">
        <f t="shared" ca="1" si="229"/>
        <v>4.1906840395413697E+20</v>
      </c>
      <c r="X471" s="27">
        <f t="shared" ca="1" si="230"/>
        <v>2.0149411604680372E+21</v>
      </c>
      <c r="Y471" s="27">
        <f t="shared" ca="1" si="231"/>
        <v>7.296779500487639E+20</v>
      </c>
      <c r="Z471" s="25">
        <f t="shared" ca="1" si="240"/>
        <v>0.57388933357152527</v>
      </c>
      <c r="AA471" s="26">
        <f t="shared" ca="1" si="241"/>
        <v>0.42611066642847462</v>
      </c>
      <c r="AB471" s="27">
        <f t="shared" ca="1" si="242"/>
        <v>1.7081905115661343E-5</v>
      </c>
      <c r="AC471" s="27">
        <f t="shared" ca="1" si="243"/>
        <v>5.7244436893552712E-6</v>
      </c>
      <c r="AD471" s="27">
        <f t="shared" ca="1" si="244"/>
        <v>0</v>
      </c>
      <c r="AE471" s="27">
        <f t="shared" ca="1" si="245"/>
        <v>1.9522920625013598E-6</v>
      </c>
      <c r="AF471" s="27">
        <f t="shared" ca="1" si="246"/>
        <v>2.9699570193943565E-6</v>
      </c>
      <c r="AG471" s="27">
        <f t="shared" ca="1" si="247"/>
        <v>0</v>
      </c>
      <c r="AH471" s="25">
        <f t="shared" ca="1" si="233"/>
        <v>0.87449890076012327</v>
      </c>
      <c r="AI471" s="26">
        <f t="shared" ca="1" si="234"/>
        <v>0.12550109923987679</v>
      </c>
      <c r="AJ471" s="2"/>
    </row>
    <row r="472" spans="4:36" x14ac:dyDescent="0.25">
      <c r="D472" s="30">
        <f t="shared" si="228"/>
        <v>469</v>
      </c>
      <c r="E472" s="3">
        <f t="shared" si="248"/>
        <v>360</v>
      </c>
      <c r="F472" s="15">
        <f t="shared" si="249"/>
        <v>480</v>
      </c>
      <c r="G472">
        <f t="shared" si="250"/>
        <v>160.00000000000003</v>
      </c>
      <c r="H472" s="6">
        <f t="shared" si="251"/>
        <v>0.6</v>
      </c>
      <c r="I472" s="7">
        <f t="shared" si="252"/>
        <v>0.4</v>
      </c>
      <c r="J472" s="2">
        <f t="shared" si="253"/>
        <v>360</v>
      </c>
      <c r="K472" s="2">
        <f t="shared" si="254"/>
        <v>480</v>
      </c>
      <c r="L472" s="2">
        <f t="shared" si="255"/>
        <v>160.00000000000003</v>
      </c>
      <c r="M472" s="6">
        <f>(J472+K472/2)/SUM(J472:L472)</f>
        <v>0.6</v>
      </c>
      <c r="N472" s="7">
        <f t="shared" si="232"/>
        <v>0.4</v>
      </c>
      <c r="O472" s="2">
        <f t="shared" si="256"/>
        <v>360</v>
      </c>
      <c r="P472" s="2">
        <f t="shared" si="257"/>
        <v>480</v>
      </c>
      <c r="Q472" s="2">
        <f t="shared" si="258"/>
        <v>160.00000000000003</v>
      </c>
      <c r="R472" s="6">
        <f t="shared" si="235"/>
        <v>0.6</v>
      </c>
      <c r="S472" s="7">
        <f t="shared" si="236"/>
        <v>0.4</v>
      </c>
      <c r="T472" s="2">
        <f t="shared" ca="1" si="237"/>
        <v>8.0641368177922823E+21</v>
      </c>
      <c r="U472" s="2">
        <f t="shared" ca="1" si="238"/>
        <v>1.3011321591452576E+22</v>
      </c>
      <c r="V472" s="2">
        <f t="shared" ca="1" si="239"/>
        <v>4.8167646164002108E+21</v>
      </c>
      <c r="W472" s="2">
        <f t="shared" ca="1" si="229"/>
        <v>7.4531993883421264E+21</v>
      </c>
      <c r="X472" s="2">
        <f t="shared" ca="1" si="230"/>
        <v>6.2113913890451174E+21</v>
      </c>
      <c r="Y472" s="2">
        <f t="shared" ca="1" si="231"/>
        <v>2.9828363403116748E+21</v>
      </c>
      <c r="Z472" s="6">
        <f t="shared" ca="1" si="240"/>
        <v>0.56270941274867936</v>
      </c>
      <c r="AA472" s="7">
        <f t="shared" ca="1" si="241"/>
        <v>0.43729058725132064</v>
      </c>
      <c r="AB472" s="2">
        <f t="shared" ca="1" si="242"/>
        <v>1.6838655445871861E-5</v>
      </c>
      <c r="AC472" s="2">
        <f t="shared" ca="1" si="243"/>
        <v>5.082472093650741E-6</v>
      </c>
      <c r="AD472" s="2">
        <f t="shared" ca="1" si="244"/>
        <v>0</v>
      </c>
      <c r="AE472" s="2">
        <f t="shared" ca="1" si="245"/>
        <v>1.6450447799938216E-5</v>
      </c>
      <c r="AF472" s="2">
        <f t="shared" ca="1" si="246"/>
        <v>4.2967648217315301E-6</v>
      </c>
      <c r="AG472" s="2">
        <f t="shared" ca="1" si="247"/>
        <v>0</v>
      </c>
      <c r="AH472" s="6">
        <f t="shared" ca="1" si="233"/>
        <v>0.88407366171089241</v>
      </c>
      <c r="AI472" s="7">
        <f t="shared" ca="1" si="234"/>
        <v>0.11592633828910762</v>
      </c>
      <c r="AJ472" s="2"/>
    </row>
    <row r="473" spans="4:36" x14ac:dyDescent="0.25">
      <c r="D473" s="29">
        <f t="shared" si="228"/>
        <v>470</v>
      </c>
      <c r="E473" s="3">
        <f t="shared" si="248"/>
        <v>360</v>
      </c>
      <c r="F473" s="15">
        <f t="shared" si="249"/>
        <v>480</v>
      </c>
      <c r="G473">
        <f t="shared" si="250"/>
        <v>160.00000000000003</v>
      </c>
      <c r="H473" s="25">
        <f t="shared" si="251"/>
        <v>0.6</v>
      </c>
      <c r="I473" s="26">
        <f t="shared" si="252"/>
        <v>0.4</v>
      </c>
      <c r="J473" s="2">
        <f t="shared" si="253"/>
        <v>360</v>
      </c>
      <c r="K473" s="2">
        <f t="shared" si="254"/>
        <v>480</v>
      </c>
      <c r="L473" s="2">
        <f t="shared" si="255"/>
        <v>160.00000000000003</v>
      </c>
      <c r="M473" s="25">
        <f>(J473+K473/2)/SUM(J473:L473)</f>
        <v>0.6</v>
      </c>
      <c r="N473" s="26">
        <f t="shared" si="232"/>
        <v>0.4</v>
      </c>
      <c r="O473" s="2">
        <f t="shared" si="256"/>
        <v>360</v>
      </c>
      <c r="P473" s="2">
        <f t="shared" si="257"/>
        <v>480</v>
      </c>
      <c r="Q473" s="2">
        <f t="shared" si="258"/>
        <v>160.00000000000003</v>
      </c>
      <c r="R473" s="25">
        <f t="shared" si="235"/>
        <v>0.6</v>
      </c>
      <c r="S473" s="26">
        <f t="shared" si="236"/>
        <v>0.4</v>
      </c>
      <c r="T473" s="27">
        <f t="shared" ca="1" si="237"/>
        <v>9.3577798332725833E+21</v>
      </c>
      <c r="U473" s="27">
        <f t="shared" ca="1" si="238"/>
        <v>1.370854630749213E+22</v>
      </c>
      <c r="V473" s="27">
        <f t="shared" ca="1" si="239"/>
        <v>5.4151191874448633E+21</v>
      </c>
      <c r="W473" s="27">
        <f t="shared" ca="1" si="229"/>
        <v>6.8793702969942265E+21</v>
      </c>
      <c r="X473" s="27">
        <f t="shared" ca="1" si="230"/>
        <v>6.7601391275288046E+21</v>
      </c>
      <c r="Y473" s="27">
        <f t="shared" ca="1" si="231"/>
        <v>2.667134034383252E+21</v>
      </c>
      <c r="Z473" s="25">
        <f t="shared" ca="1" si="240"/>
        <v>0.56921454653009995</v>
      </c>
      <c r="AA473" s="26">
        <f t="shared" ca="1" si="241"/>
        <v>0.43078545346990005</v>
      </c>
      <c r="AB473" s="27">
        <f t="shared" ca="1" si="242"/>
        <v>1.6376555378665874E-5</v>
      </c>
      <c r="AC473" s="27">
        <f t="shared" ca="1" si="243"/>
        <v>4.857199745901781E-6</v>
      </c>
      <c r="AD473" s="27">
        <f t="shared" ca="1" si="244"/>
        <v>0</v>
      </c>
      <c r="AE473" s="27">
        <f t="shared" ca="1" si="245"/>
        <v>4.1556281127867759E-6</v>
      </c>
      <c r="AF473" s="27">
        <f t="shared" ca="1" si="246"/>
        <v>1.2539668659873138E-6</v>
      </c>
      <c r="AG473" s="27">
        <f t="shared" ca="1" si="247"/>
        <v>0</v>
      </c>
      <c r="AH473" s="25">
        <f t="shared" ca="1" si="233"/>
        <v>0.88562551189351435</v>
      </c>
      <c r="AI473" s="26">
        <f t="shared" ca="1" si="234"/>
        <v>0.11437448810648557</v>
      </c>
      <c r="AJ473" s="2"/>
    </row>
    <row r="474" spans="4:36" x14ac:dyDescent="0.25">
      <c r="D474" s="30">
        <f t="shared" si="228"/>
        <v>471</v>
      </c>
      <c r="E474" s="3">
        <f t="shared" si="248"/>
        <v>360</v>
      </c>
      <c r="F474" s="15">
        <f t="shared" si="249"/>
        <v>480</v>
      </c>
      <c r="G474">
        <f t="shared" si="250"/>
        <v>160.00000000000003</v>
      </c>
      <c r="H474" s="6">
        <f t="shared" si="251"/>
        <v>0.6</v>
      </c>
      <c r="I474" s="7">
        <f t="shared" si="252"/>
        <v>0.4</v>
      </c>
      <c r="J474" s="2">
        <f t="shared" si="253"/>
        <v>360</v>
      </c>
      <c r="K474" s="2">
        <f t="shared" si="254"/>
        <v>480</v>
      </c>
      <c r="L474" s="2">
        <f t="shared" si="255"/>
        <v>160.00000000000003</v>
      </c>
      <c r="M474" s="6">
        <f>(J474+K474/2)/SUM(J474:L474)</f>
        <v>0.6</v>
      </c>
      <c r="N474" s="7">
        <f t="shared" si="232"/>
        <v>0.4</v>
      </c>
      <c r="O474" s="2">
        <f t="shared" si="256"/>
        <v>360</v>
      </c>
      <c r="P474" s="2">
        <f t="shared" si="257"/>
        <v>480</v>
      </c>
      <c r="Q474" s="2">
        <f t="shared" si="258"/>
        <v>160.00000000000003</v>
      </c>
      <c r="R474" s="6">
        <f t="shared" si="235"/>
        <v>0.6</v>
      </c>
      <c r="S474" s="7">
        <f t="shared" si="236"/>
        <v>0.4</v>
      </c>
      <c r="T474" s="2">
        <f t="shared" ca="1" si="237"/>
        <v>1.0429698252749366E+22</v>
      </c>
      <c r="U474" s="2">
        <f t="shared" ca="1" si="238"/>
        <v>1.5148569951275206E+22</v>
      </c>
      <c r="V474" s="2">
        <f t="shared" ca="1" si="239"/>
        <v>5.7513216570059622E+21</v>
      </c>
      <c r="W474" s="2">
        <f t="shared" ca="1" si="229"/>
        <v>5.3971920407764435E+20</v>
      </c>
      <c r="X474" s="2">
        <f t="shared" ca="1" si="230"/>
        <v>2.7673179427449235E+21</v>
      </c>
      <c r="Y474" s="2">
        <f t="shared" ca="1" si="231"/>
        <v>1.1574848447288746E+20</v>
      </c>
      <c r="Z474" s="6">
        <f t="shared" ca="1" si="240"/>
        <v>0.5746638659569977</v>
      </c>
      <c r="AA474" s="7">
        <f t="shared" ca="1" si="241"/>
        <v>0.42533613404300213</v>
      </c>
      <c r="AB474" s="2">
        <f t="shared" ca="1" si="242"/>
        <v>1.5918956813903213E-5</v>
      </c>
      <c r="AC474" s="2">
        <f t="shared" ca="1" si="243"/>
        <v>4.6897266144464147E-6</v>
      </c>
      <c r="AD474" s="2">
        <f t="shared" ca="1" si="244"/>
        <v>0</v>
      </c>
      <c r="AE474" s="2">
        <f t="shared" ca="1" si="245"/>
        <v>1.0393236067383906E-5</v>
      </c>
      <c r="AF474" s="2">
        <f t="shared" ca="1" si="246"/>
        <v>6.7134547101156446E-7</v>
      </c>
      <c r="AG474" s="2">
        <f t="shared" ca="1" si="247"/>
        <v>0</v>
      </c>
      <c r="AH474" s="6">
        <f t="shared" ca="1" si="233"/>
        <v>0.88621964545306287</v>
      </c>
      <c r="AI474" s="7">
        <f t="shared" ca="1" si="234"/>
        <v>0.11378035454693708</v>
      </c>
      <c r="AJ474" s="2"/>
    </row>
    <row r="475" spans="4:36" x14ac:dyDescent="0.25">
      <c r="D475" s="29">
        <f t="shared" si="228"/>
        <v>472</v>
      </c>
      <c r="E475" s="3">
        <f t="shared" si="248"/>
        <v>360</v>
      </c>
      <c r="F475" s="15">
        <f t="shared" si="249"/>
        <v>480</v>
      </c>
      <c r="G475">
        <f t="shared" si="250"/>
        <v>160.00000000000003</v>
      </c>
      <c r="H475" s="25">
        <f t="shared" si="251"/>
        <v>0.6</v>
      </c>
      <c r="I475" s="26">
        <f t="shared" si="252"/>
        <v>0.4</v>
      </c>
      <c r="J475" s="2">
        <f t="shared" si="253"/>
        <v>360</v>
      </c>
      <c r="K475" s="2">
        <f t="shared" si="254"/>
        <v>480</v>
      </c>
      <c r="L475" s="2">
        <f t="shared" si="255"/>
        <v>160.00000000000003</v>
      </c>
      <c r="M475" s="25">
        <f>(J475+K475/2)/SUM(J475:L475)</f>
        <v>0.6</v>
      </c>
      <c r="N475" s="26">
        <f t="shared" si="232"/>
        <v>0.4</v>
      </c>
      <c r="O475" s="2">
        <f t="shared" si="256"/>
        <v>360</v>
      </c>
      <c r="P475" s="2">
        <f t="shared" si="257"/>
        <v>480</v>
      </c>
      <c r="Q475" s="2">
        <f t="shared" si="258"/>
        <v>160.00000000000003</v>
      </c>
      <c r="R475" s="25">
        <f t="shared" si="235"/>
        <v>0.6</v>
      </c>
      <c r="S475" s="26">
        <f t="shared" si="236"/>
        <v>0.4</v>
      </c>
      <c r="T475" s="27">
        <f t="shared" ca="1" si="237"/>
        <v>1.0840256726885363E+22</v>
      </c>
      <c r="U475" s="27">
        <f t="shared" ca="1" si="238"/>
        <v>1.7848482706619334E+22</v>
      </c>
      <c r="V475" s="27">
        <f t="shared" ca="1" si="239"/>
        <v>5.7738094136288807E+21</v>
      </c>
      <c r="W475" s="27">
        <f t="shared" ca="1" si="229"/>
        <v>1.5342410638146153E+21</v>
      </c>
      <c r="X475" s="27">
        <f t="shared" ca="1" si="230"/>
        <v>1.0632994080675674E+22</v>
      </c>
      <c r="Y475" s="27">
        <f t="shared" ca="1" si="231"/>
        <v>3.2588461572039456E+21</v>
      </c>
      <c r="Z475" s="25">
        <f t="shared" ca="1" si="240"/>
        <v>0.57350656702337743</v>
      </c>
      <c r="AA475" s="26">
        <f t="shared" ca="1" si="241"/>
        <v>0.42649343297662262</v>
      </c>
      <c r="AB475" s="27">
        <f t="shared" ca="1" si="242"/>
        <v>1.4574897776115436E-5</v>
      </c>
      <c r="AC475" s="27">
        <f t="shared" ca="1" si="243"/>
        <v>5.6972938030567429E-6</v>
      </c>
      <c r="AD475" s="27">
        <f t="shared" ca="1" si="244"/>
        <v>0</v>
      </c>
      <c r="AE475" s="27">
        <f t="shared" ca="1" si="245"/>
        <v>3.3005355443684078E-6</v>
      </c>
      <c r="AF475" s="27">
        <f t="shared" ca="1" si="246"/>
        <v>3.7036940400474362E-6</v>
      </c>
      <c r="AG475" s="27">
        <f t="shared" ca="1" si="247"/>
        <v>0</v>
      </c>
      <c r="AH475" s="25">
        <f t="shared" ca="1" si="233"/>
        <v>0.85948007197923804</v>
      </c>
      <c r="AI475" s="26">
        <f t="shared" ca="1" si="234"/>
        <v>0.14051992802076196</v>
      </c>
      <c r="AJ475" s="2"/>
    </row>
    <row r="476" spans="4:36" x14ac:dyDescent="0.25">
      <c r="D476" s="30">
        <f t="shared" si="228"/>
        <v>473</v>
      </c>
      <c r="E476" s="3">
        <f t="shared" si="248"/>
        <v>360</v>
      </c>
      <c r="F476" s="15">
        <f t="shared" si="249"/>
        <v>480</v>
      </c>
      <c r="G476">
        <f t="shared" si="250"/>
        <v>160.00000000000003</v>
      </c>
      <c r="H476" s="6">
        <f t="shared" si="251"/>
        <v>0.6</v>
      </c>
      <c r="I476" s="7">
        <f t="shared" si="252"/>
        <v>0.4</v>
      </c>
      <c r="J476" s="2">
        <f t="shared" si="253"/>
        <v>360</v>
      </c>
      <c r="K476" s="2">
        <f t="shared" si="254"/>
        <v>480</v>
      </c>
      <c r="L476" s="2">
        <f t="shared" si="255"/>
        <v>160.00000000000003</v>
      </c>
      <c r="M476" s="6">
        <f>(J476+K476/2)/SUM(J476:L476)</f>
        <v>0.6</v>
      </c>
      <c r="N476" s="7">
        <f t="shared" si="232"/>
        <v>0.4</v>
      </c>
      <c r="O476" s="2">
        <f t="shared" si="256"/>
        <v>360</v>
      </c>
      <c r="P476" s="2">
        <f t="shared" si="257"/>
        <v>480</v>
      </c>
      <c r="Q476" s="2">
        <f t="shared" si="258"/>
        <v>160.00000000000003</v>
      </c>
      <c r="R476" s="6">
        <f t="shared" si="235"/>
        <v>0.6</v>
      </c>
      <c r="S476" s="7">
        <f t="shared" si="236"/>
        <v>0.4</v>
      </c>
      <c r="T476" s="2">
        <f t="shared" ca="1" si="237"/>
        <v>1.1677825691702828E+22</v>
      </c>
      <c r="U476" s="2">
        <f t="shared" ca="1" si="238"/>
        <v>1.9234315245580903E+22</v>
      </c>
      <c r="V476" s="2">
        <f t="shared" ca="1" si="239"/>
        <v>6.9966627945632078E+21</v>
      </c>
      <c r="W476" s="2">
        <f t="shared" ca="1" si="229"/>
        <v>7.7241615993075359E+21</v>
      </c>
      <c r="X476" s="2">
        <f t="shared" ca="1" si="230"/>
        <v>1.2556211913993417E+22</v>
      </c>
      <c r="Y476" s="2">
        <f t="shared" ca="1" si="231"/>
        <v>6.8417478522016272E+21</v>
      </c>
      <c r="Z476" s="6">
        <f t="shared" ca="1" si="240"/>
        <v>0.56174242440163058</v>
      </c>
      <c r="AA476" s="7">
        <f t="shared" ca="1" si="241"/>
        <v>0.43825757559836936</v>
      </c>
      <c r="AB476" s="2">
        <f t="shared" ca="1" si="242"/>
        <v>1.4221544861811603E-5</v>
      </c>
      <c r="AC476" s="2">
        <f t="shared" ca="1" si="243"/>
        <v>5.2220936476263189E-6</v>
      </c>
      <c r="AD476" s="2">
        <f t="shared" ca="1" si="244"/>
        <v>0</v>
      </c>
      <c r="AE476" s="2">
        <f t="shared" ca="1" si="245"/>
        <v>5.8539078743127512E-6</v>
      </c>
      <c r="AF476" s="2">
        <f t="shared" ca="1" si="246"/>
        <v>1.7276971914730072E-6</v>
      </c>
      <c r="AG476" s="2">
        <f t="shared" ca="1" si="247"/>
        <v>0</v>
      </c>
      <c r="AH476" s="6">
        <f t="shared" ca="1" si="233"/>
        <v>0.86571202593867602</v>
      </c>
      <c r="AI476" s="7">
        <f t="shared" ca="1" si="234"/>
        <v>0.13428797406132395</v>
      </c>
      <c r="AJ476" s="2"/>
    </row>
    <row r="477" spans="4:36" x14ac:dyDescent="0.25">
      <c r="D477" s="29">
        <f t="shared" si="228"/>
        <v>474</v>
      </c>
      <c r="E477" s="3">
        <f t="shared" si="248"/>
        <v>360</v>
      </c>
      <c r="F477" s="15">
        <f t="shared" si="249"/>
        <v>480</v>
      </c>
      <c r="G477">
        <f t="shared" si="250"/>
        <v>160.00000000000003</v>
      </c>
      <c r="H477" s="25">
        <f t="shared" si="251"/>
        <v>0.6</v>
      </c>
      <c r="I477" s="26">
        <f t="shared" si="252"/>
        <v>0.4</v>
      </c>
      <c r="J477" s="2">
        <f t="shared" si="253"/>
        <v>360</v>
      </c>
      <c r="K477" s="2">
        <f t="shared" si="254"/>
        <v>480</v>
      </c>
      <c r="L477" s="2">
        <f t="shared" si="255"/>
        <v>160.00000000000003</v>
      </c>
      <c r="M477" s="25">
        <f>(J477+K477/2)/SUM(J477:L477)</f>
        <v>0.6</v>
      </c>
      <c r="N477" s="26">
        <f t="shared" si="232"/>
        <v>0.4</v>
      </c>
      <c r="O477" s="2">
        <f t="shared" si="256"/>
        <v>360</v>
      </c>
      <c r="P477" s="2">
        <f t="shared" si="257"/>
        <v>480</v>
      </c>
      <c r="Q477" s="2">
        <f t="shared" si="258"/>
        <v>160.00000000000003</v>
      </c>
      <c r="R477" s="25">
        <f t="shared" si="235"/>
        <v>0.6</v>
      </c>
      <c r="S477" s="26">
        <f t="shared" si="236"/>
        <v>0.4</v>
      </c>
      <c r="T477" s="27">
        <f t="shared" ca="1" si="237"/>
        <v>1.3041907735873534E+22</v>
      </c>
      <c r="U477" s="27">
        <f t="shared" ca="1" si="238"/>
        <v>2.0420367198377768E+22</v>
      </c>
      <c r="V477" s="27">
        <f t="shared" ca="1" si="239"/>
        <v>8.2374091707803343E+21</v>
      </c>
      <c r="W477" s="27">
        <f t="shared" ca="1" si="229"/>
        <v>7.4642258079804524E+21</v>
      </c>
      <c r="X477" s="27">
        <f t="shared" ca="1" si="230"/>
        <v>2.5685783331079974E+21</v>
      </c>
      <c r="Y477" s="27">
        <f t="shared" ca="1" si="231"/>
        <v>5.1634505673930577E+21</v>
      </c>
      <c r="Z477" s="25">
        <f t="shared" ca="1" si="240"/>
        <v>0.55760833287120115</v>
      </c>
      <c r="AA477" s="26">
        <f t="shared" ca="1" si="241"/>
        <v>0.44239166712879879</v>
      </c>
      <c r="AB477" s="27">
        <f t="shared" ca="1" si="242"/>
        <v>1.3624634253237618E-5</v>
      </c>
      <c r="AC477" s="27">
        <f t="shared" ca="1" si="243"/>
        <v>4.9778924694304951E-6</v>
      </c>
      <c r="AD477" s="27">
        <f t="shared" ca="1" si="244"/>
        <v>0</v>
      </c>
      <c r="AE477" s="27">
        <f t="shared" ca="1" si="245"/>
        <v>4.8913866185047857E-6</v>
      </c>
      <c r="AF477" s="27">
        <f t="shared" ca="1" si="246"/>
        <v>3.626038174592784E-6</v>
      </c>
      <c r="AG477" s="27">
        <f t="shared" ca="1" si="247"/>
        <v>0</v>
      </c>
      <c r="AH477" s="25">
        <f t="shared" ca="1" si="233"/>
        <v>0.86620386188278709</v>
      </c>
      <c r="AI477" s="26">
        <f t="shared" ca="1" si="234"/>
        <v>0.13379613811721294</v>
      </c>
      <c r="AJ477" s="2"/>
    </row>
    <row r="478" spans="4:36" x14ac:dyDescent="0.25">
      <c r="D478" s="30">
        <f t="shared" si="228"/>
        <v>475</v>
      </c>
      <c r="E478" s="3">
        <f t="shared" si="248"/>
        <v>360</v>
      </c>
      <c r="F478" s="15">
        <f t="shared" si="249"/>
        <v>480</v>
      </c>
      <c r="G478">
        <f t="shared" si="250"/>
        <v>160.00000000000003</v>
      </c>
      <c r="H478" s="6">
        <f t="shared" si="251"/>
        <v>0.6</v>
      </c>
      <c r="I478" s="7">
        <f t="shared" si="252"/>
        <v>0.4</v>
      </c>
      <c r="J478" s="2">
        <f t="shared" si="253"/>
        <v>360</v>
      </c>
      <c r="K478" s="2">
        <f t="shared" si="254"/>
        <v>480</v>
      </c>
      <c r="L478" s="2">
        <f t="shared" si="255"/>
        <v>160.00000000000003</v>
      </c>
      <c r="M478" s="6">
        <f>(J478+K478/2)/SUM(J478:L478)</f>
        <v>0.6</v>
      </c>
      <c r="N478" s="7">
        <f t="shared" si="232"/>
        <v>0.4</v>
      </c>
      <c r="O478" s="2">
        <f t="shared" si="256"/>
        <v>360</v>
      </c>
      <c r="P478" s="2">
        <f t="shared" si="257"/>
        <v>480</v>
      </c>
      <c r="Q478" s="2">
        <f t="shared" si="258"/>
        <v>160.00000000000003</v>
      </c>
      <c r="R478" s="6">
        <f t="shared" si="235"/>
        <v>0.6</v>
      </c>
      <c r="S478" s="7">
        <f t="shared" si="236"/>
        <v>0.4</v>
      </c>
      <c r="T478" s="2">
        <f t="shared" ca="1" si="237"/>
        <v>1.5013800482894611E+22</v>
      </c>
      <c r="U478" s="2">
        <f t="shared" ca="1" si="238"/>
        <v>2.1277900421672101E+22</v>
      </c>
      <c r="V478" s="2">
        <f t="shared" ca="1" si="239"/>
        <v>9.5779516109680814E+21</v>
      </c>
      <c r="W478" s="2">
        <f t="shared" ca="1" si="229"/>
        <v>9.0555932102307519E+20</v>
      </c>
      <c r="X478" s="2">
        <f t="shared" ca="1" si="230"/>
        <v>6.6937603120099104E+21</v>
      </c>
      <c r="Y478" s="2">
        <f t="shared" ca="1" si="231"/>
        <v>4.9998046976698546E+21</v>
      </c>
      <c r="Z478" s="6">
        <f t="shared" ca="1" si="240"/>
        <v>0.55925321616602119</v>
      </c>
      <c r="AA478" s="7">
        <f t="shared" ca="1" si="241"/>
        <v>0.44074678383397875</v>
      </c>
      <c r="AB478" s="2">
        <f t="shared" ca="1" si="242"/>
        <v>1.3803074513389929E-5</v>
      </c>
      <c r="AC478" s="2">
        <f t="shared" ca="1" si="243"/>
        <v>3.8343559428404893E-6</v>
      </c>
      <c r="AD478" s="2">
        <f t="shared" ca="1" si="244"/>
        <v>0</v>
      </c>
      <c r="AE478" s="2">
        <f t="shared" ca="1" si="245"/>
        <v>7.3162564087746523E-6</v>
      </c>
      <c r="AF478" s="2">
        <f t="shared" ca="1" si="246"/>
        <v>6.2967634555816362E-7</v>
      </c>
      <c r="AG478" s="2">
        <f t="shared" ca="1" si="247"/>
        <v>0</v>
      </c>
      <c r="AH478" s="6">
        <f t="shared" ca="1" si="233"/>
        <v>0.89130060775134057</v>
      </c>
      <c r="AI478" s="7">
        <f t="shared" ca="1" si="234"/>
        <v>0.10869939224865956</v>
      </c>
      <c r="AJ478" s="2"/>
    </row>
    <row r="479" spans="4:36" x14ac:dyDescent="0.25">
      <c r="D479" s="29">
        <f t="shared" si="228"/>
        <v>476</v>
      </c>
      <c r="E479" s="3">
        <f t="shared" si="248"/>
        <v>360</v>
      </c>
      <c r="F479" s="15">
        <f t="shared" si="249"/>
        <v>480</v>
      </c>
      <c r="G479">
        <f t="shared" si="250"/>
        <v>160.00000000000003</v>
      </c>
      <c r="H479" s="25">
        <f t="shared" si="251"/>
        <v>0.6</v>
      </c>
      <c r="I479" s="26">
        <f t="shared" si="252"/>
        <v>0.4</v>
      </c>
      <c r="J479" s="2">
        <f t="shared" si="253"/>
        <v>360</v>
      </c>
      <c r="K479" s="2">
        <f t="shared" si="254"/>
        <v>480</v>
      </c>
      <c r="L479" s="2">
        <f t="shared" si="255"/>
        <v>160.00000000000003</v>
      </c>
      <c r="M479" s="25">
        <f>(J479+K479/2)/SUM(J479:L479)</f>
        <v>0.6</v>
      </c>
      <c r="N479" s="26">
        <f t="shared" si="232"/>
        <v>0.4</v>
      </c>
      <c r="O479" s="2">
        <f t="shared" si="256"/>
        <v>360</v>
      </c>
      <c r="P479" s="2">
        <f t="shared" si="257"/>
        <v>480</v>
      </c>
      <c r="Q479" s="2">
        <f t="shared" si="258"/>
        <v>160.00000000000003</v>
      </c>
      <c r="R479" s="25">
        <f t="shared" si="235"/>
        <v>0.6</v>
      </c>
      <c r="S479" s="26">
        <f t="shared" si="236"/>
        <v>0.4</v>
      </c>
      <c r="T479" s="27">
        <f t="shared" ca="1" si="237"/>
        <v>1.4676070458787531E+22</v>
      </c>
      <c r="U479" s="27">
        <f t="shared" ca="1" si="238"/>
        <v>2.5049733138886452E+22</v>
      </c>
      <c r="V479" s="27">
        <f t="shared" ca="1" si="239"/>
        <v>1.0730814169414292E+22</v>
      </c>
      <c r="W479" s="27">
        <f t="shared" ca="1" si="229"/>
        <v>1.2715801221237343E+22</v>
      </c>
      <c r="X479" s="27">
        <f t="shared" ca="1" si="230"/>
        <v>4.9906242326058238E+21</v>
      </c>
      <c r="Y479" s="27">
        <f t="shared" ca="1" si="231"/>
        <v>3.4560747027218002E+21</v>
      </c>
      <c r="Z479" s="25">
        <f t="shared" ca="1" si="240"/>
        <v>0.53909552863397281</v>
      </c>
      <c r="AA479" s="26">
        <f t="shared" ca="1" si="241"/>
        <v>0.46090447136602714</v>
      </c>
      <c r="AB479" s="27">
        <f t="shared" ca="1" si="242"/>
        <v>1.25142642142991E-5</v>
      </c>
      <c r="AC479" s="27">
        <f t="shared" ca="1" si="243"/>
        <v>4.2148508232829091E-6</v>
      </c>
      <c r="AD479" s="27">
        <f t="shared" ca="1" si="244"/>
        <v>0</v>
      </c>
      <c r="AE479" s="27">
        <f t="shared" ca="1" si="245"/>
        <v>9.2145977371286808E-6</v>
      </c>
      <c r="AF479" s="27">
        <f t="shared" ca="1" si="246"/>
        <v>1.0623571436442586E-6</v>
      </c>
      <c r="AG479" s="27">
        <f t="shared" ca="1" si="247"/>
        <v>0</v>
      </c>
      <c r="AH479" s="25">
        <f t="shared" ca="1" si="233"/>
        <v>0.87402648574613084</v>
      </c>
      <c r="AI479" s="26">
        <f t="shared" ca="1" si="234"/>
        <v>0.12597351425386918</v>
      </c>
      <c r="AJ479" s="2"/>
    </row>
    <row r="480" spans="4:36" x14ac:dyDescent="0.25">
      <c r="D480" s="30">
        <f t="shared" si="228"/>
        <v>477</v>
      </c>
      <c r="E480" s="3">
        <f t="shared" si="248"/>
        <v>360</v>
      </c>
      <c r="F480" s="15">
        <f t="shared" si="249"/>
        <v>480</v>
      </c>
      <c r="G480">
        <f t="shared" si="250"/>
        <v>160.00000000000003</v>
      </c>
      <c r="H480" s="6">
        <f t="shared" si="251"/>
        <v>0.6</v>
      </c>
      <c r="I480" s="7">
        <f t="shared" si="252"/>
        <v>0.4</v>
      </c>
      <c r="J480" s="2">
        <f t="shared" si="253"/>
        <v>360</v>
      </c>
      <c r="K480" s="2">
        <f t="shared" si="254"/>
        <v>480</v>
      </c>
      <c r="L480" s="2">
        <f t="shared" si="255"/>
        <v>160.00000000000003</v>
      </c>
      <c r="M480" s="6">
        <f>(J480+K480/2)/SUM(J480:L480)</f>
        <v>0.6</v>
      </c>
      <c r="N480" s="7">
        <f t="shared" si="232"/>
        <v>0.4</v>
      </c>
      <c r="O480" s="2">
        <f t="shared" si="256"/>
        <v>360</v>
      </c>
      <c r="P480" s="2">
        <f t="shared" si="257"/>
        <v>480</v>
      </c>
      <c r="Q480" s="2">
        <f t="shared" si="258"/>
        <v>160.00000000000003</v>
      </c>
      <c r="R480" s="6">
        <f t="shared" si="235"/>
        <v>0.6</v>
      </c>
      <c r="S480" s="7">
        <f t="shared" si="236"/>
        <v>0.4</v>
      </c>
      <c r="T480" s="2">
        <f t="shared" ca="1" si="237"/>
        <v>1.7695664032541911E+22</v>
      </c>
      <c r="U480" s="2">
        <f t="shared" ca="1" si="238"/>
        <v>2.626395485900655E+22</v>
      </c>
      <c r="V480" s="2">
        <f t="shared" ca="1" si="239"/>
        <v>1.1542660652248636E+22</v>
      </c>
      <c r="W480" s="2">
        <f t="shared" ca="1" si="229"/>
        <v>3.798630957638572E+21</v>
      </c>
      <c r="X480" s="2">
        <f t="shared" ca="1" si="230"/>
        <v>1.7883932810270892E+22</v>
      </c>
      <c r="Y480" s="2">
        <f t="shared" ca="1" si="231"/>
        <v>4.9715629466706761E+21</v>
      </c>
      <c r="Z480" s="6">
        <f t="shared" ca="1" si="240"/>
        <v>0.55543018620918005</v>
      </c>
      <c r="AA480" s="7">
        <f t="shared" ca="1" si="241"/>
        <v>0.44456981379081995</v>
      </c>
      <c r="AB480" s="2">
        <f t="shared" ca="1" si="242"/>
        <v>1.2284959587527022E-5</v>
      </c>
      <c r="AC480" s="2">
        <f t="shared" ca="1" si="243"/>
        <v>3.9054703685135504E-6</v>
      </c>
      <c r="AD480" s="2">
        <f t="shared" ca="1" si="244"/>
        <v>0</v>
      </c>
      <c r="AE480" s="2">
        <f t="shared" ca="1" si="245"/>
        <v>6.6883030976426529E-6</v>
      </c>
      <c r="AF480" s="2">
        <f t="shared" ca="1" si="246"/>
        <v>2.9302459176327335E-6</v>
      </c>
      <c r="AG480" s="2">
        <f t="shared" ca="1" si="247"/>
        <v>0</v>
      </c>
      <c r="AH480" s="6">
        <f t="shared" ca="1" si="233"/>
        <v>0.87938954125623969</v>
      </c>
      <c r="AI480" s="7">
        <f t="shared" ca="1" si="234"/>
        <v>0.12061045874376049</v>
      </c>
      <c r="AJ480" s="2"/>
    </row>
    <row r="481" spans="4:36" x14ac:dyDescent="0.25">
      <c r="D481" s="29">
        <f t="shared" si="228"/>
        <v>478</v>
      </c>
      <c r="E481" s="3">
        <f t="shared" si="248"/>
        <v>360</v>
      </c>
      <c r="F481" s="15">
        <f t="shared" si="249"/>
        <v>480</v>
      </c>
      <c r="G481">
        <f t="shared" si="250"/>
        <v>160.00000000000003</v>
      </c>
      <c r="H481" s="25">
        <f t="shared" si="251"/>
        <v>0.6</v>
      </c>
      <c r="I481" s="26">
        <f t="shared" si="252"/>
        <v>0.4</v>
      </c>
      <c r="J481" s="2">
        <f t="shared" si="253"/>
        <v>360</v>
      </c>
      <c r="K481" s="2">
        <f t="shared" si="254"/>
        <v>480</v>
      </c>
      <c r="L481" s="2">
        <f t="shared" si="255"/>
        <v>160.00000000000003</v>
      </c>
      <c r="M481" s="25">
        <f>(J481+K481/2)/SUM(J481:L481)</f>
        <v>0.6</v>
      </c>
      <c r="N481" s="26">
        <f t="shared" si="232"/>
        <v>0.4</v>
      </c>
      <c r="O481" s="2">
        <f t="shared" si="256"/>
        <v>360</v>
      </c>
      <c r="P481" s="2">
        <f t="shared" si="257"/>
        <v>480</v>
      </c>
      <c r="Q481" s="2">
        <f t="shared" si="258"/>
        <v>160.00000000000003</v>
      </c>
      <c r="R481" s="25">
        <f t="shared" si="235"/>
        <v>0.6</v>
      </c>
      <c r="S481" s="26">
        <f t="shared" si="236"/>
        <v>0.4</v>
      </c>
      <c r="T481" s="27">
        <f t="shared" ca="1" si="237"/>
        <v>1.7913597141252357E+22</v>
      </c>
      <c r="U481" s="27">
        <f t="shared" ca="1" si="238"/>
        <v>3.1134075245129774E+22</v>
      </c>
      <c r="V481" s="27">
        <f t="shared" ca="1" si="239"/>
        <v>1.2004835111794677E+22</v>
      </c>
      <c r="W481" s="27">
        <f t="shared" ca="1" si="229"/>
        <v>1.4280219467593745E+22</v>
      </c>
      <c r="X481" s="27">
        <f t="shared" ca="1" si="230"/>
        <v>2.076274942561614E+22</v>
      </c>
      <c r="Y481" s="27">
        <f t="shared" ca="1" si="231"/>
        <v>1.1983643802256403E+22</v>
      </c>
      <c r="Z481" s="25">
        <f t="shared" ca="1" si="240"/>
        <v>0.54839082186455756</v>
      </c>
      <c r="AA481" s="26">
        <f t="shared" ca="1" si="241"/>
        <v>0.45160917813544238</v>
      </c>
      <c r="AB481" s="27">
        <f t="shared" ca="1" si="242"/>
        <v>1.1625409756859665E-5</v>
      </c>
      <c r="AC481" s="27">
        <f t="shared" ca="1" si="243"/>
        <v>4.0275138731846411E-6</v>
      </c>
      <c r="AD481" s="27">
        <f t="shared" ca="1" si="244"/>
        <v>0</v>
      </c>
      <c r="AE481" s="27">
        <f t="shared" ca="1" si="245"/>
        <v>3.073375159734302E-7</v>
      </c>
      <c r="AF481" s="27">
        <f t="shared" ca="1" si="246"/>
        <v>1.7667354812624021E-6</v>
      </c>
      <c r="AG481" s="27">
        <f t="shared" ca="1" si="247"/>
        <v>0</v>
      </c>
      <c r="AH481" s="25">
        <f t="shared" ca="1" si="233"/>
        <v>0.87134946900736776</v>
      </c>
      <c r="AI481" s="26">
        <f t="shared" ca="1" si="234"/>
        <v>0.12865053099263224</v>
      </c>
      <c r="AJ481" s="2"/>
    </row>
    <row r="482" spans="4:36" x14ac:dyDescent="0.25">
      <c r="D482" s="30">
        <f t="shared" si="228"/>
        <v>479</v>
      </c>
      <c r="E482" s="3">
        <f t="shared" si="248"/>
        <v>360</v>
      </c>
      <c r="F482" s="15">
        <f t="shared" si="249"/>
        <v>480</v>
      </c>
      <c r="G482">
        <f t="shared" si="250"/>
        <v>160.00000000000003</v>
      </c>
      <c r="H482" s="6">
        <f t="shared" si="251"/>
        <v>0.6</v>
      </c>
      <c r="I482" s="7">
        <f t="shared" si="252"/>
        <v>0.4</v>
      </c>
      <c r="J482" s="2">
        <f t="shared" si="253"/>
        <v>360</v>
      </c>
      <c r="K482" s="2">
        <f t="shared" si="254"/>
        <v>480</v>
      </c>
      <c r="L482" s="2">
        <f t="shared" si="255"/>
        <v>160.00000000000003</v>
      </c>
      <c r="M482" s="6">
        <f>(J482+K482/2)/SUM(J482:L482)</f>
        <v>0.6</v>
      </c>
      <c r="N482" s="7">
        <f t="shared" si="232"/>
        <v>0.4</v>
      </c>
      <c r="O482" s="2">
        <f t="shared" si="256"/>
        <v>360</v>
      </c>
      <c r="P482" s="2">
        <f t="shared" si="257"/>
        <v>480</v>
      </c>
      <c r="Q482" s="2">
        <f t="shared" si="258"/>
        <v>160.00000000000003</v>
      </c>
      <c r="R482" s="6">
        <f t="shared" si="235"/>
        <v>0.6</v>
      </c>
      <c r="S482" s="7">
        <f t="shared" si="236"/>
        <v>0.4</v>
      </c>
      <c r="T482" s="2">
        <f t="shared" ca="1" si="237"/>
        <v>2.0214408610067264E+22</v>
      </c>
      <c r="U482" s="2">
        <f t="shared" ca="1" si="238"/>
        <v>3.2935857006733729E+22</v>
      </c>
      <c r="V482" s="2">
        <f t="shared" ca="1" si="239"/>
        <v>1.4007492631193499E+22</v>
      </c>
      <c r="W482" s="2">
        <f t="shared" ca="1" si="229"/>
        <v>2.2530772452045242E+21</v>
      </c>
      <c r="X482" s="2">
        <f t="shared" ca="1" si="230"/>
        <v>2.9527895078503124E+22</v>
      </c>
      <c r="Y482" s="2">
        <f t="shared" ca="1" si="231"/>
        <v>1.0408800010751955E+22</v>
      </c>
      <c r="Z482" s="6">
        <f t="shared" ca="1" si="240"/>
        <v>0.54621145896467682</v>
      </c>
      <c r="AA482" s="7">
        <f t="shared" ca="1" si="241"/>
        <v>0.45378854103532329</v>
      </c>
      <c r="AB482" s="2">
        <f t="shared" ca="1" si="242"/>
        <v>1.2127855207930867E-5</v>
      </c>
      <c r="AC482" s="2">
        <f t="shared" ca="1" si="243"/>
        <v>2.8671189933179578E-6</v>
      </c>
      <c r="AD482" s="2">
        <f t="shared" ca="1" si="244"/>
        <v>0</v>
      </c>
      <c r="AE482" s="2">
        <f t="shared" ca="1" si="245"/>
        <v>1.9184883420254637E-6</v>
      </c>
      <c r="AF482" s="2">
        <f t="shared" ca="1" si="246"/>
        <v>5.32050549106565E-8</v>
      </c>
      <c r="AG482" s="2">
        <f t="shared" ca="1" si="247"/>
        <v>0</v>
      </c>
      <c r="AH482" s="6">
        <f t="shared" ca="1" si="233"/>
        <v>0.90439733490574548</v>
      </c>
      <c r="AI482" s="7">
        <f t="shared" ca="1" si="234"/>
        <v>9.560266509425458E-2</v>
      </c>
      <c r="AJ482" s="2"/>
    </row>
    <row r="483" spans="4:36" x14ac:dyDescent="0.25">
      <c r="D483" s="29">
        <f t="shared" si="228"/>
        <v>480</v>
      </c>
      <c r="E483" s="3">
        <f t="shared" si="248"/>
        <v>360</v>
      </c>
      <c r="F483" s="15">
        <f t="shared" si="249"/>
        <v>480</v>
      </c>
      <c r="G483">
        <f t="shared" si="250"/>
        <v>160.00000000000003</v>
      </c>
      <c r="H483" s="25">
        <f t="shared" si="251"/>
        <v>0.6</v>
      </c>
      <c r="I483" s="26">
        <f t="shared" si="252"/>
        <v>0.4</v>
      </c>
      <c r="J483" s="2">
        <f t="shared" si="253"/>
        <v>360</v>
      </c>
      <c r="K483" s="2">
        <f t="shared" si="254"/>
        <v>480</v>
      </c>
      <c r="L483" s="2">
        <f t="shared" si="255"/>
        <v>160.00000000000003</v>
      </c>
      <c r="M483" s="25">
        <f>(J483+K483/2)/SUM(J483:L483)</f>
        <v>0.6</v>
      </c>
      <c r="N483" s="26">
        <f t="shared" si="232"/>
        <v>0.4</v>
      </c>
      <c r="O483" s="2">
        <f t="shared" si="256"/>
        <v>360</v>
      </c>
      <c r="P483" s="2">
        <f t="shared" si="257"/>
        <v>480</v>
      </c>
      <c r="Q483" s="2">
        <f t="shared" si="258"/>
        <v>160.00000000000003</v>
      </c>
      <c r="R483" s="25">
        <f t="shared" si="235"/>
        <v>0.6</v>
      </c>
      <c r="S483" s="26">
        <f t="shared" si="236"/>
        <v>0.4</v>
      </c>
      <c r="T483" s="27">
        <f t="shared" ca="1" si="237"/>
        <v>2.0394958128850999E+22</v>
      </c>
      <c r="U483" s="27">
        <f t="shared" ca="1" si="238"/>
        <v>3.799230432383667E+22</v>
      </c>
      <c r="V483" s="27">
        <f t="shared" ca="1" si="239"/>
        <v>1.5486271620106271E+22</v>
      </c>
      <c r="W483" s="27">
        <f t="shared" ca="1" si="229"/>
        <v>1.3281889144925659E+22</v>
      </c>
      <c r="X483" s="27">
        <f t="shared" ca="1" si="230"/>
        <v>3.0207103394283224E+22</v>
      </c>
      <c r="Y483" s="27">
        <f t="shared" ca="1" si="231"/>
        <v>1.4066310020464328E+21</v>
      </c>
      <c r="Z483" s="25">
        <f t="shared" ca="1" si="240"/>
        <v>0.53322357979995771</v>
      </c>
      <c r="AA483" s="26">
        <f t="shared" ca="1" si="241"/>
        <v>0.46677642020004234</v>
      </c>
      <c r="AB483" s="27">
        <f t="shared" ca="1" si="242"/>
        <v>1.0885951263121132E-5</v>
      </c>
      <c r="AC483" s="27">
        <f t="shared" ca="1" si="243"/>
        <v>3.6020240890538976E-6</v>
      </c>
      <c r="AD483" s="27">
        <f t="shared" ca="1" si="244"/>
        <v>0</v>
      </c>
      <c r="AE483" s="27">
        <f t="shared" ca="1" si="245"/>
        <v>5.5667208250568961E-6</v>
      </c>
      <c r="AF483" s="27">
        <f t="shared" ca="1" si="246"/>
        <v>3.313491532168033E-6</v>
      </c>
      <c r="AG483" s="27">
        <f t="shared" ca="1" si="247"/>
        <v>0</v>
      </c>
      <c r="AH483" s="25">
        <f t="shared" ca="1" si="233"/>
        <v>0.87568918356445369</v>
      </c>
      <c r="AI483" s="26">
        <f t="shared" ca="1" si="234"/>
        <v>0.12431081643554626</v>
      </c>
      <c r="AJ483" s="2"/>
    </row>
    <row r="484" spans="4:36" x14ac:dyDescent="0.25">
      <c r="D484" s="30">
        <f t="shared" si="228"/>
        <v>481</v>
      </c>
      <c r="E484" s="3">
        <f t="shared" si="248"/>
        <v>360</v>
      </c>
      <c r="F484" s="15">
        <f t="shared" si="249"/>
        <v>480</v>
      </c>
      <c r="G484">
        <f t="shared" si="250"/>
        <v>160.00000000000003</v>
      </c>
      <c r="H484" s="6">
        <f t="shared" si="251"/>
        <v>0.6</v>
      </c>
      <c r="I484" s="7">
        <f t="shared" si="252"/>
        <v>0.4</v>
      </c>
      <c r="J484" s="2">
        <f t="shared" si="253"/>
        <v>360</v>
      </c>
      <c r="K484" s="2">
        <f t="shared" si="254"/>
        <v>480</v>
      </c>
      <c r="L484" s="2">
        <f t="shared" si="255"/>
        <v>160.00000000000003</v>
      </c>
      <c r="M484" s="6">
        <f>(J484+K484/2)/SUM(J484:L484)</f>
        <v>0.6</v>
      </c>
      <c r="N484" s="7">
        <f t="shared" si="232"/>
        <v>0.4</v>
      </c>
      <c r="O484" s="2">
        <f t="shared" si="256"/>
        <v>360</v>
      </c>
      <c r="P484" s="2">
        <f t="shared" si="257"/>
        <v>480</v>
      </c>
      <c r="Q484" s="2">
        <f t="shared" si="258"/>
        <v>160.00000000000003</v>
      </c>
      <c r="R484" s="6">
        <f t="shared" si="235"/>
        <v>0.6</v>
      </c>
      <c r="S484" s="7">
        <f t="shared" si="236"/>
        <v>0.4</v>
      </c>
      <c r="T484" s="2">
        <f t="shared" ca="1" si="237"/>
        <v>2.3189738187781856E+22</v>
      </c>
      <c r="U484" s="2">
        <f t="shared" ca="1" si="238"/>
        <v>4.1744112766279408E+22</v>
      </c>
      <c r="V484" s="2">
        <f t="shared" ca="1" si="239"/>
        <v>1.6327036526012079E+22</v>
      </c>
      <c r="W484" s="2">
        <f t="shared" ca="1" si="229"/>
        <v>5.6479880958604623E+21</v>
      </c>
      <c r="X484" s="2">
        <f t="shared" ca="1" si="230"/>
        <v>2.6060658659362437E+22</v>
      </c>
      <c r="Y484" s="2">
        <f t="shared" ca="1" si="231"/>
        <v>6.6101113368469066E+21</v>
      </c>
      <c r="Z484" s="6">
        <f t="shared" ca="1" si="240"/>
        <v>0.5422263519054763</v>
      </c>
      <c r="AA484" s="7">
        <f t="shared" ca="1" si="241"/>
        <v>0.4577736480945237</v>
      </c>
      <c r="AB484" s="2">
        <f t="shared" ca="1" si="242"/>
        <v>1.063024297566879E-5</v>
      </c>
      <c r="AC484" s="2">
        <f t="shared" ca="1" si="243"/>
        <v>3.5884546225151095E-6</v>
      </c>
      <c r="AD484" s="2">
        <f t="shared" ca="1" si="244"/>
        <v>0</v>
      </c>
      <c r="AE484" s="2">
        <f t="shared" ca="1" si="245"/>
        <v>5.9351380015343408E-6</v>
      </c>
      <c r="AF484" s="2">
        <f t="shared" ca="1" si="246"/>
        <v>1.0319047955842886E-6</v>
      </c>
      <c r="AG484" s="2">
        <f t="shared" ca="1" si="247"/>
        <v>0</v>
      </c>
      <c r="AH484" s="6">
        <f t="shared" ca="1" si="233"/>
        <v>0.87381211964964178</v>
      </c>
      <c r="AI484" s="7">
        <f t="shared" ca="1" si="234"/>
        <v>0.12618788035035813</v>
      </c>
      <c r="AJ484" s="2"/>
    </row>
    <row r="485" spans="4:36" x14ac:dyDescent="0.25">
      <c r="D485" s="29">
        <f t="shared" si="228"/>
        <v>482</v>
      </c>
      <c r="E485" s="3">
        <f t="shared" si="248"/>
        <v>360</v>
      </c>
      <c r="F485" s="15">
        <f t="shared" si="249"/>
        <v>480</v>
      </c>
      <c r="G485">
        <f t="shared" si="250"/>
        <v>160.00000000000003</v>
      </c>
      <c r="H485" s="25">
        <f t="shared" si="251"/>
        <v>0.6</v>
      </c>
      <c r="I485" s="26">
        <f t="shared" si="252"/>
        <v>0.4</v>
      </c>
      <c r="J485" s="2">
        <f t="shared" si="253"/>
        <v>360</v>
      </c>
      <c r="K485" s="2">
        <f t="shared" si="254"/>
        <v>480</v>
      </c>
      <c r="L485" s="2">
        <f t="shared" si="255"/>
        <v>160.00000000000003</v>
      </c>
      <c r="M485" s="25">
        <f>(J485+K485/2)/SUM(J485:L485)</f>
        <v>0.6</v>
      </c>
      <c r="N485" s="26">
        <f t="shared" si="232"/>
        <v>0.4</v>
      </c>
      <c r="O485" s="2">
        <f t="shared" si="256"/>
        <v>360</v>
      </c>
      <c r="P485" s="2">
        <f t="shared" si="257"/>
        <v>480</v>
      </c>
      <c r="Q485" s="2">
        <f t="shared" si="258"/>
        <v>160.00000000000003</v>
      </c>
      <c r="R485" s="25">
        <f t="shared" si="235"/>
        <v>0.6</v>
      </c>
      <c r="S485" s="26">
        <f t="shared" si="236"/>
        <v>0.4</v>
      </c>
      <c r="T485" s="27">
        <f t="shared" ca="1" si="237"/>
        <v>2.5089209865606015E+22</v>
      </c>
      <c r="U485" s="27">
        <f t="shared" ca="1" si="238"/>
        <v>4.5867224958397676E+22</v>
      </c>
      <c r="V485" s="27">
        <f t="shared" ca="1" si="239"/>
        <v>1.8430541404076983E+22</v>
      </c>
      <c r="W485" s="27">
        <f t="shared" ca="1" si="229"/>
        <v>8.6690958550346509E+21</v>
      </c>
      <c r="X485" s="27">
        <f t="shared" ca="1" si="230"/>
        <v>1.7400907873699993E+22</v>
      </c>
      <c r="Y485" s="27">
        <f t="shared" ca="1" si="231"/>
        <v>1.6658562349794585E+21</v>
      </c>
      <c r="Z485" s="25">
        <f t="shared" ca="1" si="240"/>
        <v>0.53724630109725779</v>
      </c>
      <c r="AA485" s="26">
        <f t="shared" ca="1" si="241"/>
        <v>0.46275369890274221</v>
      </c>
      <c r="AB485" s="27">
        <f t="shared" ca="1" si="242"/>
        <v>9.8549556686731856E-6</v>
      </c>
      <c r="AC485" s="27">
        <f t="shared" ca="1" si="243"/>
        <v>3.8920549953714128E-6</v>
      </c>
      <c r="AD485" s="27">
        <f t="shared" ca="1" si="244"/>
        <v>0</v>
      </c>
      <c r="AE485" s="27">
        <f t="shared" ca="1" si="245"/>
        <v>5.2485609164969247E-6</v>
      </c>
      <c r="AF485" s="27">
        <f t="shared" ca="1" si="246"/>
        <v>1.9077722976325375E-6</v>
      </c>
      <c r="AG485" s="27">
        <f t="shared" ca="1" si="247"/>
        <v>0</v>
      </c>
      <c r="AH485" s="25">
        <f t="shared" ca="1" si="233"/>
        <v>0.85843995140153961</v>
      </c>
      <c r="AI485" s="26">
        <f t="shared" ca="1" si="234"/>
        <v>0.14156004859846039</v>
      </c>
      <c r="AJ485" s="2"/>
    </row>
    <row r="486" spans="4:36" x14ac:dyDescent="0.25">
      <c r="D486" s="30">
        <f t="shared" si="228"/>
        <v>483</v>
      </c>
      <c r="E486" s="3">
        <f t="shared" si="248"/>
        <v>360</v>
      </c>
      <c r="F486" s="15">
        <f t="shared" si="249"/>
        <v>480</v>
      </c>
      <c r="G486">
        <f t="shared" si="250"/>
        <v>160.00000000000003</v>
      </c>
      <c r="H486" s="6">
        <f t="shared" si="251"/>
        <v>0.6</v>
      </c>
      <c r="I486" s="7">
        <f t="shared" si="252"/>
        <v>0.4</v>
      </c>
      <c r="J486" s="2">
        <f t="shared" si="253"/>
        <v>360</v>
      </c>
      <c r="K486" s="2">
        <f t="shared" si="254"/>
        <v>480</v>
      </c>
      <c r="L486" s="2">
        <f t="shared" si="255"/>
        <v>160.00000000000003</v>
      </c>
      <c r="M486" s="6">
        <f>(J486+K486/2)/SUM(J486:L486)</f>
        <v>0.6</v>
      </c>
      <c r="N486" s="7">
        <f t="shared" si="232"/>
        <v>0.4</v>
      </c>
      <c r="O486" s="2">
        <f t="shared" si="256"/>
        <v>360</v>
      </c>
      <c r="P486" s="2">
        <f t="shared" si="257"/>
        <v>480</v>
      </c>
      <c r="Q486" s="2">
        <f t="shared" si="258"/>
        <v>160.00000000000003</v>
      </c>
      <c r="R486" s="6">
        <f t="shared" si="235"/>
        <v>0.6</v>
      </c>
      <c r="S486" s="7">
        <f t="shared" si="236"/>
        <v>0.4</v>
      </c>
      <c r="T486" s="2">
        <f t="shared" ca="1" si="237"/>
        <v>2.8593955094783664E+22</v>
      </c>
      <c r="U486" s="2">
        <f t="shared" ca="1" si="238"/>
        <v>5.0053432317747604E+22</v>
      </c>
      <c r="V486" s="2">
        <f t="shared" ca="1" si="239"/>
        <v>1.9678286438357482E+22</v>
      </c>
      <c r="W486" s="2">
        <f t="shared" ca="1" si="229"/>
        <v>1.9209777885413087E+22</v>
      </c>
      <c r="X486" s="2">
        <f t="shared" ca="1" si="230"/>
        <v>1.9230638174654192E+22</v>
      </c>
      <c r="Y486" s="2">
        <f t="shared" ca="1" si="231"/>
        <v>2.3388645441539644E+21</v>
      </c>
      <c r="Z486" s="6">
        <f t="shared" ca="1" si="240"/>
        <v>0.54533743989360728</v>
      </c>
      <c r="AA486" s="7">
        <f t="shared" ca="1" si="241"/>
        <v>0.45466256010639289</v>
      </c>
      <c r="AB486" s="2">
        <f t="shared" ca="1" si="242"/>
        <v>9.5518846144556676E-6</v>
      </c>
      <c r="AC486" s="2">
        <f t="shared" ca="1" si="243"/>
        <v>3.8370797497667946E-6</v>
      </c>
      <c r="AD486" s="2">
        <f t="shared" ca="1" si="244"/>
        <v>0</v>
      </c>
      <c r="AE486" s="2">
        <f t="shared" ca="1" si="245"/>
        <v>2.8530625678657838E-6</v>
      </c>
      <c r="AF486" s="2">
        <f t="shared" ca="1" si="246"/>
        <v>3.3624056253146416E-6</v>
      </c>
      <c r="AG486" s="2">
        <f t="shared" ca="1" si="247"/>
        <v>0</v>
      </c>
      <c r="AH486" s="6">
        <f t="shared" ca="1" si="233"/>
        <v>0.85670737312513479</v>
      </c>
      <c r="AI486" s="7">
        <f t="shared" ca="1" si="234"/>
        <v>0.1432926268748653</v>
      </c>
      <c r="AJ486" s="2"/>
    </row>
    <row r="487" spans="4:36" x14ac:dyDescent="0.25">
      <c r="D487" s="29">
        <f t="shared" si="228"/>
        <v>484</v>
      </c>
      <c r="E487" s="3">
        <f t="shared" si="248"/>
        <v>360</v>
      </c>
      <c r="F487" s="15">
        <f t="shared" si="249"/>
        <v>480</v>
      </c>
      <c r="G487">
        <f t="shared" si="250"/>
        <v>160.00000000000003</v>
      </c>
      <c r="H487" s="25">
        <f t="shared" si="251"/>
        <v>0.6</v>
      </c>
      <c r="I487" s="26">
        <f t="shared" si="252"/>
        <v>0.4</v>
      </c>
      <c r="J487" s="2">
        <f t="shared" si="253"/>
        <v>360</v>
      </c>
      <c r="K487" s="2">
        <f t="shared" si="254"/>
        <v>480</v>
      </c>
      <c r="L487" s="2">
        <f t="shared" si="255"/>
        <v>160.00000000000003</v>
      </c>
      <c r="M487" s="25">
        <f>(J487+K487/2)/SUM(J487:L487)</f>
        <v>0.6</v>
      </c>
      <c r="N487" s="26">
        <f t="shared" si="232"/>
        <v>0.4</v>
      </c>
      <c r="O487" s="2">
        <f t="shared" si="256"/>
        <v>360</v>
      </c>
      <c r="P487" s="2">
        <f t="shared" si="257"/>
        <v>480</v>
      </c>
      <c r="Q487" s="2">
        <f t="shared" si="258"/>
        <v>160.00000000000003</v>
      </c>
      <c r="R487" s="25">
        <f t="shared" si="235"/>
        <v>0.6</v>
      </c>
      <c r="S487" s="26">
        <f t="shared" si="236"/>
        <v>0.4</v>
      </c>
      <c r="T487" s="27">
        <f t="shared" ca="1" si="237"/>
        <v>3.3873158694439251E+22</v>
      </c>
      <c r="U487" s="27">
        <f t="shared" ca="1" si="238"/>
        <v>5.3395452206247838E+22</v>
      </c>
      <c r="V487" s="27">
        <f t="shared" ca="1" si="239"/>
        <v>2.0889630335290552E+22</v>
      </c>
      <c r="W487" s="27">
        <f t="shared" ca="1" si="229"/>
        <v>8.5089303259960196E+21</v>
      </c>
      <c r="X487" s="27">
        <f t="shared" ca="1" si="230"/>
        <v>3.1397104936777513E+22</v>
      </c>
      <c r="Y487" s="27">
        <f t="shared" ca="1" si="231"/>
        <v>1.9406897438037956E+22</v>
      </c>
      <c r="Z487" s="25">
        <f t="shared" ca="1" si="240"/>
        <v>0.5600209850436707</v>
      </c>
      <c r="AA487" s="26">
        <f t="shared" ca="1" si="241"/>
        <v>0.43997901495632918</v>
      </c>
      <c r="AB487" s="27">
        <f t="shared" ca="1" si="242"/>
        <v>9.842918803506136E-6</v>
      </c>
      <c r="AC487" s="27">
        <f t="shared" ca="1" si="243"/>
        <v>3.1943415581006163E-6</v>
      </c>
      <c r="AD487" s="27">
        <f t="shared" ca="1" si="244"/>
        <v>0</v>
      </c>
      <c r="AE487" s="27">
        <f t="shared" ca="1" si="245"/>
        <v>6.3656296087663983E-6</v>
      </c>
      <c r="AF487" s="27">
        <f t="shared" ca="1" si="246"/>
        <v>7.3692266052513726E-7</v>
      </c>
      <c r="AG487" s="27">
        <f t="shared" ca="1" si="247"/>
        <v>0</v>
      </c>
      <c r="AH487" s="25">
        <f t="shared" ca="1" si="233"/>
        <v>0.87749183994562274</v>
      </c>
      <c r="AI487" s="26">
        <f t="shared" ca="1" si="234"/>
        <v>0.12250816005437724</v>
      </c>
      <c r="AJ487" s="2"/>
    </row>
    <row r="488" spans="4:36" x14ac:dyDescent="0.25">
      <c r="D488" s="30">
        <f t="shared" si="228"/>
        <v>485</v>
      </c>
      <c r="E488" s="3">
        <f t="shared" si="248"/>
        <v>360</v>
      </c>
      <c r="F488" s="15">
        <f t="shared" si="249"/>
        <v>480</v>
      </c>
      <c r="G488">
        <f t="shared" si="250"/>
        <v>160.00000000000003</v>
      </c>
      <c r="H488" s="6">
        <f t="shared" si="251"/>
        <v>0.6</v>
      </c>
      <c r="I488" s="7">
        <f t="shared" si="252"/>
        <v>0.4</v>
      </c>
      <c r="J488" s="2">
        <f t="shared" si="253"/>
        <v>360</v>
      </c>
      <c r="K488" s="2">
        <f t="shared" si="254"/>
        <v>480</v>
      </c>
      <c r="L488" s="2">
        <f t="shared" si="255"/>
        <v>160.00000000000003</v>
      </c>
      <c r="M488" s="6">
        <f>(J488+K488/2)/SUM(J488:L488)</f>
        <v>0.6</v>
      </c>
      <c r="N488" s="7">
        <f t="shared" si="232"/>
        <v>0.4</v>
      </c>
      <c r="O488" s="2">
        <f t="shared" si="256"/>
        <v>360</v>
      </c>
      <c r="P488" s="2">
        <f t="shared" si="257"/>
        <v>480</v>
      </c>
      <c r="Q488" s="2">
        <f t="shared" si="258"/>
        <v>160.00000000000003</v>
      </c>
      <c r="R488" s="6">
        <f t="shared" si="235"/>
        <v>0.6</v>
      </c>
      <c r="S488" s="7">
        <f t="shared" si="236"/>
        <v>0.4</v>
      </c>
      <c r="T488" s="2">
        <f t="shared" ca="1" si="237"/>
        <v>3.5472585915961375E+22</v>
      </c>
      <c r="U488" s="2">
        <f t="shared" ca="1" si="238"/>
        <v>5.9025157217506273E+22</v>
      </c>
      <c r="V488" s="2">
        <f t="shared" ca="1" si="239"/>
        <v>2.4476322226107738E+22</v>
      </c>
      <c r="W488" s="2">
        <f t="shared" ca="1" si="229"/>
        <v>2.5717888797167413E+22</v>
      </c>
      <c r="X488" s="2">
        <f t="shared" ca="1" si="230"/>
        <v>2.6660586393783004E+22</v>
      </c>
      <c r="Y488" s="2">
        <f t="shared" ca="1" si="231"/>
        <v>2.4105794695188198E+22</v>
      </c>
      <c r="Z488" s="6">
        <f t="shared" ca="1" si="240"/>
        <v>0.54621286015830262</v>
      </c>
      <c r="AA488" s="7">
        <f t="shared" ca="1" si="241"/>
        <v>0.45378713984169733</v>
      </c>
      <c r="AB488" s="2">
        <f t="shared" ca="1" si="242"/>
        <v>9.057157102377697E-6</v>
      </c>
      <c r="AC488" s="2">
        <f t="shared" ca="1" si="243"/>
        <v>3.3578641121348077E-6</v>
      </c>
      <c r="AD488" s="2">
        <f t="shared" ca="1" si="244"/>
        <v>0</v>
      </c>
      <c r="AE488" s="2">
        <f t="shared" ca="1" si="245"/>
        <v>5.9753758318672496E-6</v>
      </c>
      <c r="AF488" s="2">
        <f t="shared" ca="1" si="246"/>
        <v>8.8295972690542028E-7</v>
      </c>
      <c r="AG488" s="2">
        <f t="shared" ca="1" si="247"/>
        <v>0</v>
      </c>
      <c r="AH488" s="6">
        <f t="shared" ca="1" si="233"/>
        <v>0.86476607433382224</v>
      </c>
      <c r="AI488" s="7">
        <f t="shared" ca="1" si="234"/>
        <v>0.13523392566617776</v>
      </c>
      <c r="AJ488" s="2"/>
    </row>
    <row r="489" spans="4:36" x14ac:dyDescent="0.25">
      <c r="D489" s="29">
        <f t="shared" si="228"/>
        <v>486</v>
      </c>
      <c r="E489" s="3">
        <f t="shared" si="248"/>
        <v>360</v>
      </c>
      <c r="F489" s="15">
        <f t="shared" si="249"/>
        <v>480</v>
      </c>
      <c r="G489">
        <f t="shared" si="250"/>
        <v>160.00000000000003</v>
      </c>
      <c r="H489" s="25">
        <f t="shared" si="251"/>
        <v>0.6</v>
      </c>
      <c r="I489" s="26">
        <f t="shared" si="252"/>
        <v>0.4</v>
      </c>
      <c r="J489" s="2">
        <f t="shared" si="253"/>
        <v>360</v>
      </c>
      <c r="K489" s="2">
        <f t="shared" si="254"/>
        <v>480</v>
      </c>
      <c r="L489" s="2">
        <f t="shared" si="255"/>
        <v>160.00000000000003</v>
      </c>
      <c r="M489" s="25">
        <f>(J489+K489/2)/SUM(J489:L489)</f>
        <v>0.6</v>
      </c>
      <c r="N489" s="26">
        <f t="shared" si="232"/>
        <v>0.4</v>
      </c>
      <c r="O489" s="2">
        <f t="shared" si="256"/>
        <v>360</v>
      </c>
      <c r="P489" s="2">
        <f t="shared" si="257"/>
        <v>480</v>
      </c>
      <c r="Q489" s="2">
        <f t="shared" si="258"/>
        <v>160.00000000000003</v>
      </c>
      <c r="R489" s="25">
        <f t="shared" si="235"/>
        <v>0.6</v>
      </c>
      <c r="S489" s="26">
        <f t="shared" si="236"/>
        <v>0.4</v>
      </c>
      <c r="T489" s="27">
        <f t="shared" ca="1" si="237"/>
        <v>3.9496243782420097E+22</v>
      </c>
      <c r="U489" s="27">
        <f t="shared" ca="1" si="238"/>
        <v>6.3126015125129028E+22</v>
      </c>
      <c r="V489" s="27">
        <f t="shared" ca="1" si="239"/>
        <v>2.8249212987983794E+22</v>
      </c>
      <c r="W489" s="27">
        <f t="shared" ca="1" si="229"/>
        <v>2.2445636946547735E+22</v>
      </c>
      <c r="X489" s="27">
        <f t="shared" ca="1" si="230"/>
        <v>4.118555314829094E+22</v>
      </c>
      <c r="Y489" s="27">
        <f t="shared" ca="1" si="231"/>
        <v>1.1646151808291338E+22</v>
      </c>
      <c r="Z489" s="25">
        <f t="shared" ca="1" si="240"/>
        <v>0.54296975739454567</v>
      </c>
      <c r="AA489" s="26">
        <f t="shared" ca="1" si="241"/>
        <v>0.45703024260545433</v>
      </c>
      <c r="AB489" s="27">
        <f t="shared" ca="1" si="242"/>
        <v>8.6199936735773807E-6</v>
      </c>
      <c r="AC489" s="27">
        <f t="shared" ca="1" si="243"/>
        <v>3.176690729348799E-6</v>
      </c>
      <c r="AD489" s="27">
        <f t="shared" ca="1" si="244"/>
        <v>0</v>
      </c>
      <c r="AE489" s="27">
        <f t="shared" ca="1" si="245"/>
        <v>8.1990657416272306E-6</v>
      </c>
      <c r="AF489" s="27">
        <f t="shared" ca="1" si="246"/>
        <v>2.0341386057199228E-6</v>
      </c>
      <c r="AG489" s="27">
        <f t="shared" ca="1" si="247"/>
        <v>0</v>
      </c>
      <c r="AH489" s="25">
        <f t="shared" ca="1" si="233"/>
        <v>0.86535662814880343</v>
      </c>
      <c r="AI489" s="26">
        <f t="shared" ca="1" si="234"/>
        <v>0.13464337185119649</v>
      </c>
      <c r="AJ489" s="2"/>
    </row>
    <row r="490" spans="4:36" x14ac:dyDescent="0.25">
      <c r="D490" s="30">
        <f t="shared" si="228"/>
        <v>487</v>
      </c>
      <c r="E490" s="3">
        <f t="shared" si="248"/>
        <v>360</v>
      </c>
      <c r="F490" s="15">
        <f t="shared" si="249"/>
        <v>480</v>
      </c>
      <c r="G490">
        <f t="shared" si="250"/>
        <v>160.00000000000003</v>
      </c>
      <c r="H490" s="6">
        <f t="shared" si="251"/>
        <v>0.6</v>
      </c>
      <c r="I490" s="7">
        <f t="shared" si="252"/>
        <v>0.4</v>
      </c>
      <c r="J490" s="2">
        <f t="shared" si="253"/>
        <v>360</v>
      </c>
      <c r="K490" s="2">
        <f t="shared" si="254"/>
        <v>480</v>
      </c>
      <c r="L490" s="2">
        <f t="shared" si="255"/>
        <v>160.00000000000003</v>
      </c>
      <c r="M490" s="6">
        <f>(J490+K490/2)/SUM(J490:L490)</f>
        <v>0.6</v>
      </c>
      <c r="N490" s="7">
        <f t="shared" si="232"/>
        <v>0.4</v>
      </c>
      <c r="O490" s="2">
        <f t="shared" si="256"/>
        <v>360</v>
      </c>
      <c r="P490" s="2">
        <f t="shared" si="257"/>
        <v>480</v>
      </c>
      <c r="Q490" s="2">
        <f t="shared" si="258"/>
        <v>160.00000000000003</v>
      </c>
      <c r="R490" s="6">
        <f t="shared" si="235"/>
        <v>0.6</v>
      </c>
      <c r="S490" s="7">
        <f t="shared" si="236"/>
        <v>0.4</v>
      </c>
      <c r="T490" s="2">
        <f t="shared" ca="1" si="237"/>
        <v>4.2485252505173666E+22</v>
      </c>
      <c r="U490" s="2">
        <f t="shared" ca="1" si="238"/>
        <v>7.2112661370191246E+22</v>
      </c>
      <c r="V490" s="2">
        <f t="shared" ca="1" si="239"/>
        <v>2.9360705209721296E+22</v>
      </c>
      <c r="W490" s="2">
        <f t="shared" ca="1" si="229"/>
        <v>7.7020051326953692E+21</v>
      </c>
      <c r="X490" s="2">
        <f t="shared" ca="1" si="230"/>
        <v>3.9886523391017195E+22</v>
      </c>
      <c r="Y490" s="2">
        <f t="shared" ca="1" si="231"/>
        <v>1.8345830400382521E+22</v>
      </c>
      <c r="Z490" s="6">
        <f t="shared" ca="1" si="240"/>
        <v>0.54558444426205255</v>
      </c>
      <c r="AA490" s="7">
        <f t="shared" ca="1" si="241"/>
        <v>0.45441555573794729</v>
      </c>
      <c r="AB490" s="2">
        <f t="shared" ca="1" si="242"/>
        <v>8.2404226009810468E-6</v>
      </c>
      <c r="AC490" s="2">
        <f t="shared" ca="1" si="243"/>
        <v>3.1598952122097089E-6</v>
      </c>
      <c r="AD490" s="2">
        <f t="shared" ca="1" si="244"/>
        <v>0</v>
      </c>
      <c r="AE490" s="2">
        <f t="shared" ca="1" si="245"/>
        <v>4.1638504700746153E-6</v>
      </c>
      <c r="AF490" s="2">
        <f t="shared" ca="1" si="246"/>
        <v>2.3331562117746875E-6</v>
      </c>
      <c r="AG490" s="2">
        <f t="shared" ca="1" si="247"/>
        <v>0</v>
      </c>
      <c r="AH490" s="6">
        <f t="shared" ca="1" si="233"/>
        <v>0.86141196833330613</v>
      </c>
      <c r="AI490" s="7">
        <f t="shared" ca="1" si="234"/>
        <v>0.13858803166669387</v>
      </c>
      <c r="AJ490" s="2"/>
    </row>
    <row r="491" spans="4:36" x14ac:dyDescent="0.25">
      <c r="D491" s="29">
        <f t="shared" si="228"/>
        <v>488</v>
      </c>
      <c r="E491" s="3">
        <f t="shared" si="248"/>
        <v>360</v>
      </c>
      <c r="F491" s="15">
        <f t="shared" si="249"/>
        <v>480</v>
      </c>
      <c r="G491">
        <f t="shared" si="250"/>
        <v>160.00000000000003</v>
      </c>
      <c r="H491" s="25">
        <f t="shared" si="251"/>
        <v>0.6</v>
      </c>
      <c r="I491" s="26">
        <f t="shared" si="252"/>
        <v>0.4</v>
      </c>
      <c r="J491" s="2">
        <f t="shared" si="253"/>
        <v>360</v>
      </c>
      <c r="K491" s="2">
        <f t="shared" si="254"/>
        <v>480</v>
      </c>
      <c r="L491" s="2">
        <f t="shared" si="255"/>
        <v>160.00000000000003</v>
      </c>
      <c r="M491" s="25">
        <f>(J491+K491/2)/SUM(J491:L491)</f>
        <v>0.6</v>
      </c>
      <c r="N491" s="26">
        <f t="shared" si="232"/>
        <v>0.4</v>
      </c>
      <c r="O491" s="2">
        <f t="shared" si="256"/>
        <v>360</v>
      </c>
      <c r="P491" s="2">
        <f t="shared" si="257"/>
        <v>480</v>
      </c>
      <c r="Q491" s="2">
        <f t="shared" si="258"/>
        <v>160.00000000000003</v>
      </c>
      <c r="R491" s="25">
        <f t="shared" si="235"/>
        <v>0.6</v>
      </c>
      <c r="S491" s="26">
        <f t="shared" si="236"/>
        <v>0.4</v>
      </c>
      <c r="T491" s="27">
        <f t="shared" ca="1" si="237"/>
        <v>4.4532693078727167E+22</v>
      </c>
      <c r="U491" s="27">
        <f t="shared" ca="1" si="238"/>
        <v>8.0089709037645279E+22</v>
      </c>
      <c r="V491" s="27">
        <f t="shared" ca="1" si="239"/>
        <v>3.3732078877222331E+22</v>
      </c>
      <c r="W491" s="27">
        <f t="shared" ca="1" si="229"/>
        <v>3.8803487668831659E+22</v>
      </c>
      <c r="X491" s="27">
        <f t="shared" ca="1" si="230"/>
        <v>5.2643833182027491E+22</v>
      </c>
      <c r="Y491" s="27">
        <f t="shared" ca="1" si="231"/>
        <v>1.6900942425555082E+22</v>
      </c>
      <c r="Z491" s="25">
        <f t="shared" ca="1" si="240"/>
        <v>0.53410264784973693</v>
      </c>
      <c r="AA491" s="26">
        <f t="shared" ca="1" si="241"/>
        <v>0.46589735215026312</v>
      </c>
      <c r="AB491" s="27">
        <f t="shared" ca="1" si="242"/>
        <v>7.8619230834752152E-6</v>
      </c>
      <c r="AC491" s="27">
        <f t="shared" ca="1" si="243"/>
        <v>3.0022260597965888E-6</v>
      </c>
      <c r="AD491" s="27">
        <f t="shared" ca="1" si="244"/>
        <v>0</v>
      </c>
      <c r="AE491" s="27">
        <f t="shared" ca="1" si="245"/>
        <v>3.3573068233253685E-6</v>
      </c>
      <c r="AF491" s="27">
        <f t="shared" ca="1" si="246"/>
        <v>2.3641388425459613E-7</v>
      </c>
      <c r="AG491" s="27">
        <f t="shared" ca="1" si="247"/>
        <v>0</v>
      </c>
      <c r="AH491" s="25">
        <f t="shared" ca="1" si="233"/>
        <v>0.86182875344380405</v>
      </c>
      <c r="AI491" s="26">
        <f t="shared" ca="1" si="234"/>
        <v>0.13817124655619603</v>
      </c>
      <c r="AJ491" s="2"/>
    </row>
    <row r="492" spans="4:36" x14ac:dyDescent="0.25">
      <c r="D492" s="30">
        <f t="shared" si="228"/>
        <v>489</v>
      </c>
      <c r="E492" s="3">
        <f t="shared" si="248"/>
        <v>360</v>
      </c>
      <c r="F492" s="15">
        <f t="shared" si="249"/>
        <v>480</v>
      </c>
      <c r="G492">
        <f t="shared" si="250"/>
        <v>160.00000000000003</v>
      </c>
      <c r="H492" s="6">
        <f t="shared" si="251"/>
        <v>0.6</v>
      </c>
      <c r="I492" s="7">
        <f t="shared" si="252"/>
        <v>0.4</v>
      </c>
      <c r="J492" s="2">
        <f t="shared" si="253"/>
        <v>360</v>
      </c>
      <c r="K492" s="2">
        <f t="shared" si="254"/>
        <v>480</v>
      </c>
      <c r="L492" s="2">
        <f t="shared" si="255"/>
        <v>160.00000000000003</v>
      </c>
      <c r="M492" s="6">
        <f>(J492+K492/2)/SUM(J492:L492)</f>
        <v>0.6</v>
      </c>
      <c r="N492" s="7">
        <f t="shared" si="232"/>
        <v>0.4</v>
      </c>
      <c r="O492" s="2">
        <f t="shared" si="256"/>
        <v>360</v>
      </c>
      <c r="P492" s="2">
        <f t="shared" si="257"/>
        <v>480</v>
      </c>
      <c r="Q492" s="2">
        <f t="shared" si="258"/>
        <v>160.00000000000003</v>
      </c>
      <c r="R492" s="6">
        <f t="shared" si="235"/>
        <v>0.6</v>
      </c>
      <c r="S492" s="7">
        <f t="shared" si="236"/>
        <v>0.4</v>
      </c>
      <c r="T492" s="2">
        <f t="shared" ca="1" si="237"/>
        <v>5.0844346983949531E+22</v>
      </c>
      <c r="U492" s="2">
        <f t="shared" ca="1" si="238"/>
        <v>8.6502976949242305E+22</v>
      </c>
      <c r="V492" s="2">
        <f t="shared" ca="1" si="239"/>
        <v>3.6842605159762432E+22</v>
      </c>
      <c r="W492" s="2">
        <f t="shared" ca="1" si="229"/>
        <v>3.551286953174177E+22</v>
      </c>
      <c r="X492" s="2">
        <f t="shared" ca="1" si="230"/>
        <v>8.1005661033868969E+22</v>
      </c>
      <c r="Y492" s="2">
        <f t="shared" ca="1" si="231"/>
        <v>9.6375334241914805E+21</v>
      </c>
      <c r="Z492" s="6">
        <f t="shared" ca="1" si="240"/>
        <v>0.54019101993179885</v>
      </c>
      <c r="AA492" s="7">
        <f t="shared" ca="1" si="241"/>
        <v>0.45980898006820115</v>
      </c>
      <c r="AB492" s="2">
        <f t="shared" ca="1" si="242"/>
        <v>7.4434739596182511E-6</v>
      </c>
      <c r="AC492" s="2">
        <f t="shared" ca="1" si="243"/>
        <v>3.0437977024388341E-6</v>
      </c>
      <c r="AD492" s="2">
        <f t="shared" ca="1" si="244"/>
        <v>0</v>
      </c>
      <c r="AE492" s="2">
        <f t="shared" ca="1" si="245"/>
        <v>1.3807132780956087E-6</v>
      </c>
      <c r="AF492" s="2">
        <f t="shared" ca="1" si="246"/>
        <v>2.1587684807472575E-6</v>
      </c>
      <c r="AG492" s="2">
        <f t="shared" ca="1" si="247"/>
        <v>0</v>
      </c>
      <c r="AH492" s="6">
        <f t="shared" ca="1" si="233"/>
        <v>0.85488133613190909</v>
      </c>
      <c r="AI492" s="7">
        <f t="shared" ca="1" si="234"/>
        <v>0.14511866386809089</v>
      </c>
      <c r="AJ492" s="2"/>
    </row>
    <row r="493" spans="4:36" x14ac:dyDescent="0.25">
      <c r="D493" s="29">
        <f t="shared" si="228"/>
        <v>490</v>
      </c>
      <c r="E493" s="3">
        <f t="shared" si="248"/>
        <v>360</v>
      </c>
      <c r="F493" s="15">
        <f t="shared" si="249"/>
        <v>480</v>
      </c>
      <c r="G493">
        <f t="shared" si="250"/>
        <v>160.00000000000003</v>
      </c>
      <c r="H493" s="25">
        <f t="shared" si="251"/>
        <v>0.6</v>
      </c>
      <c r="I493" s="26">
        <f t="shared" si="252"/>
        <v>0.4</v>
      </c>
      <c r="J493" s="2">
        <f t="shared" si="253"/>
        <v>360</v>
      </c>
      <c r="K493" s="2">
        <f t="shared" si="254"/>
        <v>480</v>
      </c>
      <c r="L493" s="2">
        <f t="shared" si="255"/>
        <v>160.00000000000003</v>
      </c>
      <c r="M493" s="25">
        <f>(J493+K493/2)/SUM(J493:L493)</f>
        <v>0.6</v>
      </c>
      <c r="N493" s="26">
        <f t="shared" si="232"/>
        <v>0.4</v>
      </c>
      <c r="O493" s="2">
        <f t="shared" si="256"/>
        <v>360</v>
      </c>
      <c r="P493" s="2">
        <f t="shared" si="257"/>
        <v>480</v>
      </c>
      <c r="Q493" s="2">
        <f t="shared" si="258"/>
        <v>160.00000000000003</v>
      </c>
      <c r="R493" s="25">
        <f t="shared" si="235"/>
        <v>0.6</v>
      </c>
      <c r="S493" s="26">
        <f t="shared" si="236"/>
        <v>0.4</v>
      </c>
      <c r="T493" s="27">
        <f t="shared" ca="1" si="237"/>
        <v>5.5733163204551884E+22</v>
      </c>
      <c r="U493" s="27">
        <f t="shared" ca="1" si="238"/>
        <v>9.7717073296438201E+22</v>
      </c>
      <c r="V493" s="27">
        <f t="shared" ca="1" si="239"/>
        <v>3.8158685501259608E+22</v>
      </c>
      <c r="W493" s="27">
        <f t="shared" ca="1" si="229"/>
        <v>2.2860093568944498E+22</v>
      </c>
      <c r="X493" s="27">
        <f t="shared" ca="1" si="230"/>
        <v>6.2274287382843967E+22</v>
      </c>
      <c r="Y493" s="27">
        <f t="shared" ca="1" si="231"/>
        <v>1.8288519453364263E+22</v>
      </c>
      <c r="Z493" s="25">
        <f t="shared" ca="1" si="240"/>
        <v>0.54586028019897193</v>
      </c>
      <c r="AA493" s="26">
        <f t="shared" ca="1" si="241"/>
        <v>0.45413971980102807</v>
      </c>
      <c r="AB493" s="27">
        <f t="shared" ca="1" si="242"/>
        <v>7.5504490217155349E-6</v>
      </c>
      <c r="AC493" s="27">
        <f t="shared" ca="1" si="243"/>
        <v>2.6358505231054525E-6</v>
      </c>
      <c r="AD493" s="27">
        <f t="shared" ca="1" si="244"/>
        <v>0</v>
      </c>
      <c r="AE493" s="27">
        <f t="shared" ca="1" si="245"/>
        <v>4.2765448637368029E-6</v>
      </c>
      <c r="AF493" s="27">
        <f t="shared" ca="1" si="246"/>
        <v>1.462835168113573E-6</v>
      </c>
      <c r="AG493" s="27">
        <f t="shared" ca="1" si="247"/>
        <v>0</v>
      </c>
      <c r="AH493" s="25">
        <f t="shared" ca="1" si="233"/>
        <v>0.87061785727449992</v>
      </c>
      <c r="AI493" s="26">
        <f t="shared" ca="1" si="234"/>
        <v>0.12938214272550017</v>
      </c>
      <c r="AJ493" s="2"/>
    </row>
    <row r="494" spans="4:36" x14ac:dyDescent="0.25">
      <c r="D494" s="30">
        <f t="shared" si="228"/>
        <v>491</v>
      </c>
      <c r="E494" s="3">
        <f t="shared" si="248"/>
        <v>360</v>
      </c>
      <c r="F494" s="15">
        <f t="shared" si="249"/>
        <v>480</v>
      </c>
      <c r="G494">
        <f t="shared" si="250"/>
        <v>160.00000000000003</v>
      </c>
      <c r="H494" s="6">
        <f t="shared" si="251"/>
        <v>0.6</v>
      </c>
      <c r="I494" s="7">
        <f t="shared" si="252"/>
        <v>0.4</v>
      </c>
      <c r="J494" s="2">
        <f t="shared" si="253"/>
        <v>360</v>
      </c>
      <c r="K494" s="2">
        <f t="shared" si="254"/>
        <v>480</v>
      </c>
      <c r="L494" s="2">
        <f t="shared" si="255"/>
        <v>160.00000000000003</v>
      </c>
      <c r="M494" s="6">
        <f>(J494+K494/2)/SUM(J494:L494)</f>
        <v>0.6</v>
      </c>
      <c r="N494" s="7">
        <f t="shared" si="232"/>
        <v>0.4</v>
      </c>
      <c r="O494" s="2">
        <f t="shared" si="256"/>
        <v>360</v>
      </c>
      <c r="P494" s="2">
        <f t="shared" si="257"/>
        <v>480</v>
      </c>
      <c r="Q494" s="2">
        <f t="shared" si="258"/>
        <v>160.00000000000003</v>
      </c>
      <c r="R494" s="6">
        <f t="shared" si="235"/>
        <v>0.6</v>
      </c>
      <c r="S494" s="7">
        <f t="shared" si="236"/>
        <v>0.4</v>
      </c>
      <c r="T494" s="2">
        <f t="shared" ca="1" si="237"/>
        <v>6.1327684762923845E+22</v>
      </c>
      <c r="U494" s="2">
        <f t="shared" ca="1" si="238"/>
        <v>1.0653588604532428E+23</v>
      </c>
      <c r="V494" s="2">
        <f t="shared" ca="1" si="239"/>
        <v>4.2906243394226524E+22</v>
      </c>
      <c r="W494" s="2">
        <f t="shared" ca="1" si="229"/>
        <v>2.2135729334456997E+22</v>
      </c>
      <c r="X494" s="2">
        <f t="shared" ca="1" si="230"/>
        <v>7.3527163312060901E+22</v>
      </c>
      <c r="Y494" s="2">
        <f t="shared" ca="1" si="231"/>
        <v>5.940752576975371E+20</v>
      </c>
      <c r="Z494" s="6">
        <f t="shared" ca="1" si="240"/>
        <v>0.54370037862964782</v>
      </c>
      <c r="AA494" s="7">
        <f t="shared" ca="1" si="241"/>
        <v>0.45629962137035224</v>
      </c>
      <c r="AB494" s="2">
        <f t="shared" ca="1" si="242"/>
        <v>7.1871132649526715E-6</v>
      </c>
      <c r="AC494" s="2">
        <f t="shared" ca="1" si="243"/>
        <v>2.6485435083797642E-6</v>
      </c>
      <c r="AD494" s="2">
        <f t="shared" ca="1" si="244"/>
        <v>0</v>
      </c>
      <c r="AE494" s="2">
        <f t="shared" ca="1" si="245"/>
        <v>5.9780813260230569E-6</v>
      </c>
      <c r="AF494" s="2">
        <f t="shared" ca="1" si="246"/>
        <v>2.3565211814867952E-6</v>
      </c>
      <c r="AG494" s="2">
        <f t="shared" ca="1" si="247"/>
        <v>0</v>
      </c>
      <c r="AH494" s="6">
        <f t="shared" ca="1" si="233"/>
        <v>0.86536010917131634</v>
      </c>
      <c r="AI494" s="7">
        <f t="shared" ca="1" si="234"/>
        <v>0.13463989082868366</v>
      </c>
      <c r="AJ494" s="2"/>
    </row>
    <row r="495" spans="4:36" x14ac:dyDescent="0.25">
      <c r="D495" s="29">
        <f t="shared" si="228"/>
        <v>492</v>
      </c>
      <c r="E495" s="3">
        <f t="shared" si="248"/>
        <v>360</v>
      </c>
      <c r="F495" s="15">
        <f t="shared" si="249"/>
        <v>480</v>
      </c>
      <c r="G495">
        <f t="shared" si="250"/>
        <v>160.00000000000003</v>
      </c>
      <c r="H495" s="25">
        <f t="shared" si="251"/>
        <v>0.6</v>
      </c>
      <c r="I495" s="26">
        <f t="shared" si="252"/>
        <v>0.4</v>
      </c>
      <c r="J495" s="2">
        <f t="shared" si="253"/>
        <v>360</v>
      </c>
      <c r="K495" s="2">
        <f t="shared" si="254"/>
        <v>480</v>
      </c>
      <c r="L495" s="2">
        <f t="shared" si="255"/>
        <v>160.00000000000003</v>
      </c>
      <c r="M495" s="25">
        <f>(J495+K495/2)/SUM(J495:L495)</f>
        <v>0.6</v>
      </c>
      <c r="N495" s="26">
        <f t="shared" si="232"/>
        <v>0.4</v>
      </c>
      <c r="O495" s="2">
        <f t="shared" si="256"/>
        <v>360</v>
      </c>
      <c r="P495" s="2">
        <f t="shared" si="257"/>
        <v>480</v>
      </c>
      <c r="Q495" s="2">
        <f t="shared" si="258"/>
        <v>160.00000000000003</v>
      </c>
      <c r="R495" s="25">
        <f t="shared" si="235"/>
        <v>0.6</v>
      </c>
      <c r="S495" s="26">
        <f t="shared" si="236"/>
        <v>0.4</v>
      </c>
      <c r="T495" s="27">
        <f t="shared" ca="1" si="237"/>
        <v>6.7152653309349053E+22</v>
      </c>
      <c r="U495" s="27">
        <f t="shared" ca="1" si="238"/>
        <v>1.2067981531749812E+23</v>
      </c>
      <c r="V495" s="27">
        <f t="shared" ca="1" si="239"/>
        <v>4.4014326995874935E+22</v>
      </c>
      <c r="W495" s="27">
        <f t="shared" ca="1" si="229"/>
        <v>2.631235661833092E+22</v>
      </c>
      <c r="X495" s="27">
        <f t="shared" ca="1" si="230"/>
        <v>1.0891782531885182E+23</v>
      </c>
      <c r="Y495" s="27">
        <f t="shared" ca="1" si="231"/>
        <v>1.9181227284547773E+22</v>
      </c>
      <c r="Z495" s="25">
        <f t="shared" ca="1" si="240"/>
        <v>0.54990003474347449</v>
      </c>
      <c r="AA495" s="26">
        <f t="shared" ca="1" si="241"/>
        <v>0.45009996525652557</v>
      </c>
      <c r="AB495" s="27">
        <f t="shared" ca="1" si="242"/>
        <v>6.886125877637841E-6</v>
      </c>
      <c r="AC495" s="27">
        <f t="shared" ca="1" si="243"/>
        <v>2.7651607563664719E-6</v>
      </c>
      <c r="AD495" s="27">
        <f t="shared" ca="1" si="244"/>
        <v>0</v>
      </c>
      <c r="AE495" s="27">
        <f t="shared" ca="1" si="245"/>
        <v>6.3811464016759169E-6</v>
      </c>
      <c r="AF495" s="27">
        <f t="shared" ca="1" si="246"/>
        <v>2.3011220376844218E-6</v>
      </c>
      <c r="AG495" s="27">
        <f t="shared" ca="1" si="247"/>
        <v>0</v>
      </c>
      <c r="AH495" s="25">
        <f t="shared" ca="1" si="233"/>
        <v>0.85674652192879674</v>
      </c>
      <c r="AI495" s="26">
        <f t="shared" ca="1" si="234"/>
        <v>0.14325347807120348</v>
      </c>
      <c r="AJ495" s="2"/>
    </row>
    <row r="496" spans="4:36" x14ac:dyDescent="0.25">
      <c r="D496" s="30">
        <f t="shared" si="228"/>
        <v>493</v>
      </c>
      <c r="E496" s="3">
        <f t="shared" si="248"/>
        <v>360</v>
      </c>
      <c r="F496" s="15">
        <f t="shared" si="249"/>
        <v>480</v>
      </c>
      <c r="G496">
        <f t="shared" si="250"/>
        <v>160.00000000000003</v>
      </c>
      <c r="H496" s="6">
        <f t="shared" si="251"/>
        <v>0.6</v>
      </c>
      <c r="I496" s="7">
        <f t="shared" si="252"/>
        <v>0.4</v>
      </c>
      <c r="J496" s="2">
        <f t="shared" si="253"/>
        <v>360</v>
      </c>
      <c r="K496" s="2">
        <f t="shared" si="254"/>
        <v>480</v>
      </c>
      <c r="L496" s="2">
        <f t="shared" si="255"/>
        <v>160.00000000000003</v>
      </c>
      <c r="M496" s="6">
        <f>(J496+K496/2)/SUM(J496:L496)</f>
        <v>0.6</v>
      </c>
      <c r="N496" s="7">
        <f t="shared" si="232"/>
        <v>0.4</v>
      </c>
      <c r="O496" s="2">
        <f t="shared" si="256"/>
        <v>360</v>
      </c>
      <c r="P496" s="2">
        <f t="shared" si="257"/>
        <v>480</v>
      </c>
      <c r="Q496" s="2">
        <f t="shared" si="258"/>
        <v>160.00000000000003</v>
      </c>
      <c r="R496" s="6">
        <f t="shared" si="235"/>
        <v>0.6</v>
      </c>
      <c r="S496" s="7">
        <f t="shared" si="236"/>
        <v>0.4</v>
      </c>
      <c r="T496" s="2">
        <f t="shared" ca="1" si="237"/>
        <v>7.4058931073400332E+22</v>
      </c>
      <c r="U496" s="2">
        <f t="shared" ca="1" si="238"/>
        <v>1.3112266948329602E+23</v>
      </c>
      <c r="V496" s="2">
        <f t="shared" ca="1" si="239"/>
        <v>4.9849874628297999E+22</v>
      </c>
      <c r="W496" s="2">
        <f t="shared" ca="1" si="229"/>
        <v>1.1042399592829008E+22</v>
      </c>
      <c r="X496" s="2">
        <f t="shared" ca="1" si="230"/>
        <v>1.8217275712147869E+22</v>
      </c>
      <c r="Y496" s="2">
        <f t="shared" ca="1" si="231"/>
        <v>4.3820455686678491E+22</v>
      </c>
      <c r="Z496" s="6">
        <f t="shared" ca="1" si="240"/>
        <v>0.5474628796848342</v>
      </c>
      <c r="AA496" s="7">
        <f t="shared" ca="1" si="241"/>
        <v>0.4525371203151658</v>
      </c>
      <c r="AB496" s="2">
        <f t="shared" ca="1" si="242"/>
        <v>6.5393134321236183E-6</v>
      </c>
      <c r="AC496" s="2">
        <f t="shared" ca="1" si="243"/>
        <v>2.7940239586415442E-6</v>
      </c>
      <c r="AD496" s="2">
        <f t="shared" ca="1" si="244"/>
        <v>0</v>
      </c>
      <c r="AE496" s="2">
        <f t="shared" ca="1" si="245"/>
        <v>2.2502682059272635E-6</v>
      </c>
      <c r="AF496" s="2">
        <f t="shared" ca="1" si="246"/>
        <v>4.2400816823548259E-7</v>
      </c>
      <c r="AG496" s="2">
        <f t="shared" ca="1" si="247"/>
        <v>0</v>
      </c>
      <c r="AH496" s="6">
        <f t="shared" ca="1" si="233"/>
        <v>0.85032021014229686</v>
      </c>
      <c r="AI496" s="7">
        <f t="shared" ca="1" si="234"/>
        <v>0.14967978985770306</v>
      </c>
      <c r="AJ496" s="2"/>
    </row>
    <row r="497" spans="4:39" x14ac:dyDescent="0.25">
      <c r="D497" s="29">
        <f t="shared" si="228"/>
        <v>494</v>
      </c>
      <c r="E497" s="3">
        <f t="shared" si="248"/>
        <v>360</v>
      </c>
      <c r="F497" s="15">
        <f t="shared" si="249"/>
        <v>480</v>
      </c>
      <c r="G497">
        <f t="shared" si="250"/>
        <v>160.00000000000003</v>
      </c>
      <c r="H497" s="25">
        <f t="shared" si="251"/>
        <v>0.6</v>
      </c>
      <c r="I497" s="26">
        <f t="shared" si="252"/>
        <v>0.4</v>
      </c>
      <c r="J497" s="2">
        <f t="shared" si="253"/>
        <v>360</v>
      </c>
      <c r="K497" s="2">
        <f t="shared" si="254"/>
        <v>480</v>
      </c>
      <c r="L497" s="2">
        <f t="shared" si="255"/>
        <v>160.00000000000003</v>
      </c>
      <c r="M497" s="25">
        <f>(J497+K497/2)/SUM(J497:L497)</f>
        <v>0.6</v>
      </c>
      <c r="N497" s="26">
        <f t="shared" si="232"/>
        <v>0.4</v>
      </c>
      <c r="O497" s="2">
        <f t="shared" si="256"/>
        <v>360</v>
      </c>
      <c r="P497" s="2">
        <f t="shared" si="257"/>
        <v>480</v>
      </c>
      <c r="Q497" s="2">
        <f t="shared" si="258"/>
        <v>160.00000000000003</v>
      </c>
      <c r="R497" s="25">
        <f t="shared" si="235"/>
        <v>0.6</v>
      </c>
      <c r="S497" s="26">
        <f t="shared" si="236"/>
        <v>0.4</v>
      </c>
      <c r="T497" s="27">
        <f t="shared" ca="1" si="237"/>
        <v>8.0290435513914134E+22</v>
      </c>
      <c r="U497" s="27">
        <f t="shared" ca="1" si="238"/>
        <v>1.3272408204587148E+23</v>
      </c>
      <c r="V497" s="27">
        <f t="shared" ca="1" si="239"/>
        <v>6.7520105143708198E+22</v>
      </c>
      <c r="W497" s="27">
        <f t="shared" ca="1" si="229"/>
        <v>4.4819164464705343E+22</v>
      </c>
      <c r="X497" s="27">
        <f t="shared" ca="1" si="230"/>
        <v>9.4311040703654051E+22</v>
      </c>
      <c r="Y497" s="27">
        <f t="shared" ca="1" si="231"/>
        <v>4.2934541080542799E+22</v>
      </c>
      <c r="Z497" s="25">
        <f t="shared" ca="1" si="240"/>
        <v>0.52276070284505194</v>
      </c>
      <c r="AA497" s="26">
        <f t="shared" ca="1" si="241"/>
        <v>0.47723929715494817</v>
      </c>
      <c r="AB497" s="27">
        <f t="shared" ca="1" si="242"/>
        <v>6.1040914156672083E-6</v>
      </c>
      <c r="AC497" s="27">
        <f t="shared" ca="1" si="243"/>
        <v>2.4604940546721624E-6</v>
      </c>
      <c r="AD497" s="27">
        <f t="shared" ca="1" si="244"/>
        <v>0</v>
      </c>
      <c r="AE497" s="27">
        <f t="shared" ca="1" si="245"/>
        <v>1.0283875374016613E-6</v>
      </c>
      <c r="AF497" s="27">
        <f t="shared" ca="1" si="246"/>
        <v>3.4871990985725685E-7</v>
      </c>
      <c r="AG497" s="27">
        <f t="shared" ca="1" si="247"/>
        <v>0</v>
      </c>
      <c r="AH497" s="25">
        <f t="shared" ca="1" si="233"/>
        <v>0.85635650066233349</v>
      </c>
      <c r="AI497" s="26">
        <f t="shared" ca="1" si="234"/>
        <v>0.14364349933766646</v>
      </c>
      <c r="AJ497" s="2"/>
    </row>
    <row r="498" spans="4:39" x14ac:dyDescent="0.25">
      <c r="D498" s="30">
        <f t="shared" si="228"/>
        <v>495</v>
      </c>
      <c r="E498" s="3">
        <f t="shared" si="248"/>
        <v>360</v>
      </c>
      <c r="F498" s="15">
        <f t="shared" si="249"/>
        <v>480</v>
      </c>
      <c r="G498">
        <f t="shared" si="250"/>
        <v>160.00000000000003</v>
      </c>
      <c r="H498" s="6">
        <f t="shared" si="251"/>
        <v>0.6</v>
      </c>
      <c r="I498" s="7">
        <f t="shared" si="252"/>
        <v>0.4</v>
      </c>
      <c r="J498" s="2">
        <f t="shared" si="253"/>
        <v>360</v>
      </c>
      <c r="K498" s="2">
        <f t="shared" si="254"/>
        <v>480</v>
      </c>
      <c r="L498" s="2">
        <f t="shared" si="255"/>
        <v>160.00000000000003</v>
      </c>
      <c r="M498" s="6">
        <f>(J498+K498/2)/SUM(J498:L498)</f>
        <v>0.6</v>
      </c>
      <c r="N498" s="7">
        <f t="shared" si="232"/>
        <v>0.4</v>
      </c>
      <c r="O498" s="2">
        <f t="shared" si="256"/>
        <v>360</v>
      </c>
      <c r="P498" s="2">
        <f t="shared" si="257"/>
        <v>480</v>
      </c>
      <c r="Q498" s="2">
        <f t="shared" si="258"/>
        <v>160.00000000000003</v>
      </c>
      <c r="R498" s="6">
        <f t="shared" si="235"/>
        <v>0.6</v>
      </c>
      <c r="S498" s="7">
        <f t="shared" si="236"/>
        <v>0.4</v>
      </c>
      <c r="T498" s="2">
        <f t="shared" ca="1" si="237"/>
        <v>8.3570116565402187E+22</v>
      </c>
      <c r="U498" s="2">
        <f t="shared" ca="1" si="238"/>
        <v>1.5450857457140702E+23</v>
      </c>
      <c r="V498" s="2">
        <f t="shared" ca="1" si="239"/>
        <v>7.050939383703405E+22</v>
      </c>
      <c r="W498" s="2">
        <f t="shared" ca="1" si="229"/>
        <v>8.0760809821793218E+22</v>
      </c>
      <c r="X498" s="2">
        <f t="shared" ca="1" si="230"/>
        <v>6.1885439410839874E+22</v>
      </c>
      <c r="Y498" s="2">
        <f t="shared" ca="1" si="231"/>
        <v>3.4182917535886939E+22</v>
      </c>
      <c r="Z498" s="6">
        <f t="shared" ca="1" si="240"/>
        <v>0.52116206581578683</v>
      </c>
      <c r="AA498" s="7">
        <f t="shared" ca="1" si="241"/>
        <v>0.47883793418421328</v>
      </c>
      <c r="AB498" s="2">
        <f t="shared" ca="1" si="242"/>
        <v>5.8520634846680425E-6</v>
      </c>
      <c r="AC498" s="2">
        <f t="shared" ca="1" si="243"/>
        <v>2.333834789603737E-6</v>
      </c>
      <c r="AD498" s="2">
        <f t="shared" ca="1" si="244"/>
        <v>0</v>
      </c>
      <c r="AE498" s="2">
        <f t="shared" ca="1" si="245"/>
        <v>4.759122812874293E-7</v>
      </c>
      <c r="AF498" s="2">
        <f t="shared" ca="1" si="246"/>
        <v>1.662403401892473E-6</v>
      </c>
      <c r="AG498" s="2">
        <f t="shared" ca="1" si="247"/>
        <v>0</v>
      </c>
      <c r="AH498" s="6">
        <f t="shared" ca="1" si="233"/>
        <v>0.85744785047360272</v>
      </c>
      <c r="AI498" s="7">
        <f t="shared" ca="1" si="234"/>
        <v>0.14255214952639733</v>
      </c>
      <c r="AJ498" s="2"/>
    </row>
    <row r="499" spans="4:39" x14ac:dyDescent="0.25">
      <c r="D499" s="29">
        <f t="shared" si="228"/>
        <v>496</v>
      </c>
      <c r="E499" s="3">
        <f t="shared" si="248"/>
        <v>360</v>
      </c>
      <c r="F499" s="15">
        <f t="shared" si="249"/>
        <v>480</v>
      </c>
      <c r="G499">
        <f t="shared" si="250"/>
        <v>160.00000000000003</v>
      </c>
      <c r="H499" s="25">
        <f t="shared" si="251"/>
        <v>0.6</v>
      </c>
      <c r="I499" s="26">
        <f t="shared" si="252"/>
        <v>0.4</v>
      </c>
      <c r="J499" s="2">
        <f t="shared" si="253"/>
        <v>360</v>
      </c>
      <c r="K499" s="2">
        <f t="shared" si="254"/>
        <v>480</v>
      </c>
      <c r="L499" s="2">
        <f t="shared" si="255"/>
        <v>160.00000000000003</v>
      </c>
      <c r="M499" s="25">
        <f>(J499+K499/2)/SUM(J499:L499)</f>
        <v>0.6</v>
      </c>
      <c r="N499" s="26">
        <f t="shared" si="232"/>
        <v>0.4</v>
      </c>
      <c r="O499" s="2">
        <f t="shared" si="256"/>
        <v>360</v>
      </c>
      <c r="P499" s="2">
        <f t="shared" si="257"/>
        <v>480</v>
      </c>
      <c r="Q499" s="2">
        <f t="shared" si="258"/>
        <v>160.00000000000003</v>
      </c>
      <c r="R499" s="25">
        <f t="shared" si="235"/>
        <v>0.6</v>
      </c>
      <c r="S499" s="26">
        <f t="shared" si="236"/>
        <v>0.4</v>
      </c>
      <c r="T499" s="27">
        <f t="shared" ca="1" si="237"/>
        <v>9.7909307593569232E+22</v>
      </c>
      <c r="U499" s="27">
        <f t="shared" ca="1" si="238"/>
        <v>1.6481740134668574E+23</v>
      </c>
      <c r="V499" s="27">
        <f t="shared" ca="1" si="239"/>
        <v>7.672018453097264E+22</v>
      </c>
      <c r="W499" s="27">
        <f t="shared" ca="1" si="229"/>
        <v>2.808509271451583E+22</v>
      </c>
      <c r="X499" s="27">
        <f t="shared" ca="1" si="230"/>
        <v>6.5058955961575863E+22</v>
      </c>
      <c r="Y499" s="27">
        <f t="shared" ca="1" si="231"/>
        <v>4.3739728036454726E+22</v>
      </c>
      <c r="Z499" s="25">
        <f t="shared" ca="1" si="240"/>
        <v>0.53121124904976136</v>
      </c>
      <c r="AA499" s="26">
        <f t="shared" ca="1" si="241"/>
        <v>0.4687887509502387</v>
      </c>
      <c r="AB499" s="27">
        <f t="shared" ca="1" si="242"/>
        <v>6.2100849036675357E-6</v>
      </c>
      <c r="AC499" s="27">
        <f t="shared" ca="1" si="243"/>
        <v>1.6512248580122419E-6</v>
      </c>
      <c r="AD499" s="27">
        <f t="shared" ca="1" si="244"/>
        <v>0</v>
      </c>
      <c r="AE499" s="27">
        <f t="shared" ca="1" si="245"/>
        <v>1.6808653129966001E-7</v>
      </c>
      <c r="AF499" s="27">
        <f t="shared" ca="1" si="246"/>
        <v>2.9153987841427758E-7</v>
      </c>
      <c r="AG499" s="27">
        <f t="shared" ca="1" si="247"/>
        <v>0</v>
      </c>
      <c r="AH499" s="25">
        <f t="shared" ca="1" si="233"/>
        <v>0.89497775128635715</v>
      </c>
      <c r="AI499" s="26">
        <f t="shared" ca="1" si="234"/>
        <v>0.1050222487136427</v>
      </c>
      <c r="AJ499" s="2"/>
    </row>
    <row r="500" spans="4:39" x14ac:dyDescent="0.25">
      <c r="D500" s="30">
        <f t="shared" si="228"/>
        <v>497</v>
      </c>
      <c r="E500" s="3">
        <f t="shared" si="248"/>
        <v>360</v>
      </c>
      <c r="F500" s="15">
        <f t="shared" si="249"/>
        <v>480</v>
      </c>
      <c r="G500">
        <f t="shared" si="250"/>
        <v>160.00000000000003</v>
      </c>
      <c r="H500" s="6">
        <f t="shared" si="251"/>
        <v>0.6</v>
      </c>
      <c r="I500" s="7">
        <f t="shared" si="252"/>
        <v>0.4</v>
      </c>
      <c r="J500" s="2">
        <f t="shared" si="253"/>
        <v>360</v>
      </c>
      <c r="K500" s="2">
        <f t="shared" si="254"/>
        <v>480</v>
      </c>
      <c r="L500" s="2">
        <f t="shared" si="255"/>
        <v>160.00000000000003</v>
      </c>
      <c r="M500" s="6">
        <f>(J500+K500/2)/SUM(J500:L500)</f>
        <v>0.6</v>
      </c>
      <c r="N500" s="7">
        <f t="shared" si="232"/>
        <v>0.4</v>
      </c>
      <c r="O500" s="2">
        <f t="shared" si="256"/>
        <v>360</v>
      </c>
      <c r="P500" s="2">
        <f t="shared" si="257"/>
        <v>480</v>
      </c>
      <c r="Q500" s="2">
        <f t="shared" si="258"/>
        <v>160.00000000000003</v>
      </c>
      <c r="R500" s="6">
        <f t="shared" si="235"/>
        <v>0.6</v>
      </c>
      <c r="S500" s="7">
        <f t="shared" si="236"/>
        <v>0.4</v>
      </c>
      <c r="T500" s="2">
        <f t="shared" ca="1" si="237"/>
        <v>1.027515470643095E+23</v>
      </c>
      <c r="U500" s="2">
        <f t="shared" ca="1" si="238"/>
        <v>1.8519554664857485E+23</v>
      </c>
      <c r="V500" s="2">
        <f t="shared" ca="1" si="239"/>
        <v>8.5444489105466047E+22</v>
      </c>
      <c r="W500" s="2">
        <f t="shared" ca="1" si="229"/>
        <v>3.5034045318925648E+22</v>
      </c>
      <c r="X500" s="2">
        <f t="shared" ca="1" si="230"/>
        <v>1.0290570296310376E+23</v>
      </c>
      <c r="Y500" s="2">
        <f t="shared" ca="1" si="231"/>
        <v>3.4701600164692252E+22</v>
      </c>
      <c r="Z500" s="6">
        <f t="shared" ca="1" si="240"/>
        <v>0.52317547951698617</v>
      </c>
      <c r="AA500" s="7">
        <f t="shared" ca="1" si="241"/>
        <v>0.47682452048301383</v>
      </c>
      <c r="AB500" s="2">
        <f t="shared" ca="1" si="242"/>
        <v>6.1705967223246716E-6</v>
      </c>
      <c r="AC500" s="2">
        <f t="shared" ca="1" si="243"/>
        <v>1.3528057279306795E-6</v>
      </c>
      <c r="AD500" s="2">
        <f t="shared" ca="1" si="244"/>
        <v>0</v>
      </c>
      <c r="AE500" s="2">
        <f t="shared" ca="1" si="245"/>
        <v>2.8316010015073417E-7</v>
      </c>
      <c r="AF500" s="2">
        <f t="shared" ca="1" si="246"/>
        <v>3.6419991604282414E-7</v>
      </c>
      <c r="AG500" s="2">
        <f t="shared" ca="1" si="247"/>
        <v>0</v>
      </c>
      <c r="AH500" s="6">
        <f t="shared" ca="1" si="233"/>
        <v>0.91009348915763744</v>
      </c>
      <c r="AI500" s="7">
        <f t="shared" ca="1" si="234"/>
        <v>8.9906510842362564E-2</v>
      </c>
      <c r="AJ500" s="2"/>
    </row>
    <row r="501" spans="4:39" x14ac:dyDescent="0.25">
      <c r="D501" s="29">
        <f t="shared" si="228"/>
        <v>498</v>
      </c>
      <c r="E501" s="3">
        <f t="shared" si="248"/>
        <v>360</v>
      </c>
      <c r="F501" s="15">
        <f t="shared" si="249"/>
        <v>480</v>
      </c>
      <c r="G501">
        <f t="shared" si="250"/>
        <v>160.00000000000003</v>
      </c>
      <c r="H501" s="25">
        <f t="shared" si="251"/>
        <v>0.6</v>
      </c>
      <c r="I501" s="26">
        <f t="shared" si="252"/>
        <v>0.4</v>
      </c>
      <c r="J501" s="2">
        <f t="shared" si="253"/>
        <v>360</v>
      </c>
      <c r="K501" s="2">
        <f t="shared" si="254"/>
        <v>480</v>
      </c>
      <c r="L501" s="2">
        <f t="shared" si="255"/>
        <v>160.00000000000003</v>
      </c>
      <c r="M501" s="25">
        <f>(J501+K501/2)/SUM(J501:L501)</f>
        <v>0.6</v>
      </c>
      <c r="N501" s="26">
        <f t="shared" si="232"/>
        <v>0.4</v>
      </c>
      <c r="O501" s="2">
        <f t="shared" si="256"/>
        <v>360</v>
      </c>
      <c r="P501" s="2">
        <f t="shared" si="257"/>
        <v>480</v>
      </c>
      <c r="Q501" s="2">
        <f t="shared" si="258"/>
        <v>160.00000000000003</v>
      </c>
      <c r="R501" s="25">
        <f t="shared" si="235"/>
        <v>0.6</v>
      </c>
      <c r="S501" s="26">
        <f t="shared" si="236"/>
        <v>0.4</v>
      </c>
      <c r="T501" s="27">
        <f t="shared" ca="1" si="237"/>
        <v>1.097791960192472E+23</v>
      </c>
      <c r="U501" s="27">
        <f t="shared" ca="1" si="238"/>
        <v>2.0855130881199774E+23</v>
      </c>
      <c r="V501" s="27">
        <f t="shared" ca="1" si="239"/>
        <v>9.2400236268940505E+22</v>
      </c>
      <c r="W501" s="27">
        <f t="shared" ca="1" si="229"/>
        <v>3.8870308842378078E+22</v>
      </c>
      <c r="X501" s="27">
        <f t="shared" ca="1" si="230"/>
        <v>2.2508423935073471E+22</v>
      </c>
      <c r="Y501" s="27">
        <f t="shared" ca="1" si="231"/>
        <v>1.1310528250713051E+22</v>
      </c>
      <c r="Z501" s="25">
        <f t="shared" ca="1" si="240"/>
        <v>0.52115614685153011</v>
      </c>
      <c r="AA501" s="26">
        <f t="shared" ca="1" si="241"/>
        <v>0.47884385314846983</v>
      </c>
      <c r="AB501" s="27">
        <f t="shared" ca="1" si="242"/>
        <v>6.0550026375000592E-6</v>
      </c>
      <c r="AC501" s="27">
        <f t="shared" ca="1" si="243"/>
        <v>1.2563633989899693E-6</v>
      </c>
      <c r="AD501" s="27">
        <f t="shared" ca="1" si="244"/>
        <v>0</v>
      </c>
      <c r="AE501" s="27">
        <f t="shared" ca="1" si="245"/>
        <v>1.7652381417473755E-6</v>
      </c>
      <c r="AF501" s="27">
        <f t="shared" ca="1" si="246"/>
        <v>6.1841261941647002E-7</v>
      </c>
      <c r="AG501" s="27">
        <f t="shared" ca="1" si="247"/>
        <v>0</v>
      </c>
      <c r="AH501" s="25">
        <f t="shared" ca="1" si="233"/>
        <v>0.91408148677554713</v>
      </c>
      <c r="AI501" s="26">
        <f t="shared" ca="1" si="234"/>
        <v>8.5918513224452958E-2</v>
      </c>
      <c r="AJ501" s="2"/>
    </row>
    <row r="502" spans="4:39" ht="15.75" thickBot="1" x14ac:dyDescent="0.3">
      <c r="D502" s="28">
        <f t="shared" si="228"/>
        <v>499</v>
      </c>
      <c r="E502" s="4">
        <f t="shared" ref="E502" si="259">$H501^2*SUM($E501:$G501)</f>
        <v>360</v>
      </c>
      <c r="F502" s="16">
        <f t="shared" ref="F502" si="260">$H501*$I501*SUM($E501:$G501)*2</f>
        <v>480</v>
      </c>
      <c r="G502" s="17">
        <f t="shared" ref="G502" si="261">$I501^2*SUM(E501:G501)</f>
        <v>160.00000000000003</v>
      </c>
      <c r="H502" s="8">
        <f t="shared" si="251"/>
        <v>0.6</v>
      </c>
      <c r="I502" s="9">
        <f t="shared" si="252"/>
        <v>0.4</v>
      </c>
      <c r="J502" s="18">
        <f>$M501^2*A$10*SUM(J501:L501)</f>
        <v>360</v>
      </c>
      <c r="K502" s="5">
        <f t="shared" ref="K502" si="262">$M501*$N501*B$10*2*SUM(J501:L501)</f>
        <v>480</v>
      </c>
      <c r="L502" s="17">
        <f t="shared" ref="L502" si="263">$N501^2*C$10*SUM(J501:L501)</f>
        <v>160.00000000000003</v>
      </c>
      <c r="M502" s="8">
        <f>(J502+K502/2)/SUM(J502:L502)</f>
        <v>0.6</v>
      </c>
      <c r="N502" s="9">
        <f t="shared" si="232"/>
        <v>0.4</v>
      </c>
      <c r="O502" s="18">
        <f t="shared" ref="O502" si="264">R501^2*SUM(O501:Q501)*(1-$B$12)</f>
        <v>360</v>
      </c>
      <c r="P502" s="5">
        <f t="shared" ref="P502" si="265">R501*S501*SUM(O501:Q501)*(1-$B$12)*2</f>
        <v>480</v>
      </c>
      <c r="Q502" s="17">
        <f t="shared" ref="Q502" si="266">S501^2*SUM(O501:Q501)*(1-$B$13)</f>
        <v>160.00000000000003</v>
      </c>
      <c r="R502" s="8">
        <f t="shared" si="235"/>
        <v>0.6</v>
      </c>
      <c r="S502" s="9">
        <f t="shared" si="236"/>
        <v>0.4</v>
      </c>
      <c r="T502" s="18">
        <f t="shared" ca="1" si="237"/>
        <v>1.3351967290590806E+23</v>
      </c>
      <c r="U502" s="5">
        <f t="shared" ca="1" si="238"/>
        <v>2.1771608588898946E+23</v>
      </c>
      <c r="V502" s="5">
        <f t="shared" ca="1" si="239"/>
        <v>1.0056805641530641E+23</v>
      </c>
      <c r="W502" s="5">
        <f t="shared" ca="1" si="229"/>
        <v>9.1080249146485684E+21</v>
      </c>
      <c r="X502" s="5">
        <f t="shared" ca="1" si="230"/>
        <v>2.0716524132624267E+23</v>
      </c>
      <c r="Y502" s="17">
        <f t="shared" ca="1" si="231"/>
        <v>3.9102874012877865E+22</v>
      </c>
      <c r="Z502" s="8">
        <f t="shared" ca="1" si="240"/>
        <v>0.53646673111344889</v>
      </c>
      <c r="AA502" s="9">
        <f t="shared" ca="1" si="241"/>
        <v>0.46353326888655116</v>
      </c>
      <c r="AB502" s="18">
        <f ca="1">IF(AB501 &lt;= 0, 0, (AH501^2*SUM(AB501:AD501)*(1-$B$12)+((W501/SUM(W501:Y501))*$B$16-(AE501/SUM(AE501:AG501))*$B$17)*SUM(AB501:AD501)/1000))</f>
        <v>5.9584965679784219E-6</v>
      </c>
      <c r="AC502" s="5">
        <f ca="1">IF(AC501 &lt;= 0, 0, (AH501*AI501*SUM(AB501:AD501)*(1-$B$12)*2+((X501/SUM(W501:Y501))*$B$16-(AF501/SUM(AE501:AG501))*$B$17)*SUM(AB501:AD501)/1000))</f>
        <v>1.185131378354943E-6</v>
      </c>
      <c r="AD502" s="5">
        <f ca="1">IF(AD501 &lt;= 0, 0, (AI501^2*SUM(AB501:AD501)*(1-B511)+((Y501/SUM(W501:Y501))*$B$16-(AG501/SUM(AE501:AG501))*$B$17)*SUM(AB501:AD501)/1000))</f>
        <v>0</v>
      </c>
      <c r="AE502" s="5">
        <f t="shared" ca="1" si="245"/>
        <v>2.9869445253272975E-6</v>
      </c>
      <c r="AF502" s="5">
        <f t="shared" ca="1" si="246"/>
        <v>1.3950232526397092E-7</v>
      </c>
      <c r="AG502" s="17">
        <f t="shared" ca="1" si="247"/>
        <v>0</v>
      </c>
      <c r="AH502" s="8">
        <f t="shared" ca="1" si="233"/>
        <v>0.91704975488237461</v>
      </c>
      <c r="AI502" s="9">
        <f t="shared" ca="1" si="234"/>
        <v>8.2950245117625387E-2</v>
      </c>
      <c r="AJ502" s="2"/>
    </row>
    <row r="503" spans="4:39" x14ac:dyDescent="0.25">
      <c r="D503" s="1"/>
      <c r="E503" s="2"/>
      <c r="F503" s="15"/>
      <c r="H503" s="19"/>
      <c r="I503" s="19"/>
      <c r="J503" s="2"/>
      <c r="K503" s="2"/>
      <c r="L503" s="2"/>
      <c r="M503" s="19"/>
      <c r="N503" s="19"/>
      <c r="O503" s="2"/>
      <c r="P503" s="2"/>
      <c r="Q503" s="2"/>
      <c r="R503" s="19"/>
      <c r="S503" s="19"/>
      <c r="T503" s="2"/>
      <c r="U503" s="2"/>
      <c r="V503" s="2"/>
      <c r="W503" s="2"/>
      <c r="X503" s="2"/>
      <c r="Y503" s="2"/>
      <c r="Z503" s="19"/>
      <c r="AA503" s="19"/>
      <c r="AB503" s="2"/>
      <c r="AC503" s="2"/>
      <c r="AD503" s="2"/>
      <c r="AE503" s="2"/>
      <c r="AF503" s="2"/>
      <c r="AG503" s="2"/>
      <c r="AH503" s="2"/>
      <c r="AI503" s="2"/>
      <c r="AJ503" s="2"/>
      <c r="AK503" s="19"/>
      <c r="AL503" s="19"/>
      <c r="AM503" s="2"/>
    </row>
    <row r="504" spans="4:39" x14ac:dyDescent="0.25">
      <c r="E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</sheetData>
  <sheetProtection algorithmName="SHA-512" hashValue="Veufoet3Z3tfkKNkU8t6hsRTMrlYJKJLPaxCqxA7tEj74lwf/WzL3OAXF2CjBCuADcu+6tXRkA6/N1FM3g+3Jw==" saltValue="LfxFLu552q4cKE0vAXBSYw==" spinCount="100000" sheet="1" objects="1" scenarios="1"/>
  <mergeCells count="9">
    <mergeCell ref="AB1:AI1"/>
    <mergeCell ref="T1:AA1"/>
    <mergeCell ref="A18:C19"/>
    <mergeCell ref="A15:B15"/>
    <mergeCell ref="E1:I1"/>
    <mergeCell ref="A8:C8"/>
    <mergeCell ref="A2:C2"/>
    <mergeCell ref="J1:N1"/>
    <mergeCell ref="O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2EBE-66A4-4270-8DFF-4E1D20400E9B}">
  <dimension ref="B1:AA33"/>
  <sheetViews>
    <sheetView zoomScaleNormal="100" workbookViewId="0">
      <selection activeCell="T22" sqref="T22"/>
    </sheetView>
  </sheetViews>
  <sheetFormatPr defaultRowHeight="15" x14ac:dyDescent="0.25"/>
  <cols>
    <col min="19" max="19" width="10.140625" customWidth="1"/>
    <col min="20" max="20" width="19" customWidth="1"/>
    <col min="22" max="22" width="12.42578125" customWidth="1"/>
  </cols>
  <sheetData>
    <row r="1" spans="2:23" ht="18.75" x14ac:dyDescent="0.3">
      <c r="B1" s="68" t="s">
        <v>23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19" spans="19:27" ht="15.75" thickBot="1" x14ac:dyDescent="0.3">
      <c r="S19" s="63" t="s">
        <v>0</v>
      </c>
      <c r="T19" s="63"/>
      <c r="U19" s="56"/>
      <c r="V19" s="63"/>
      <c r="W19" s="63"/>
      <c r="X19" s="63"/>
    </row>
    <row r="20" spans="19:27" ht="15.75" thickBot="1" x14ac:dyDescent="0.3">
      <c r="S20" s="69" t="s">
        <v>18</v>
      </c>
      <c r="T20" s="70"/>
      <c r="U20" s="37"/>
      <c r="V20" s="69" t="s">
        <v>19</v>
      </c>
      <c r="W20" s="71"/>
      <c r="X20" s="70"/>
    </row>
    <row r="21" spans="19:27" x14ac:dyDescent="0.25">
      <c r="S21" s="41" t="s">
        <v>15</v>
      </c>
      <c r="T21" s="47">
        <v>0.6</v>
      </c>
      <c r="U21" s="37"/>
      <c r="V21" s="41" t="s">
        <v>25</v>
      </c>
      <c r="W21" s="66">
        <v>100</v>
      </c>
      <c r="X21" s="67"/>
    </row>
    <row r="22" spans="19:27" x14ac:dyDescent="0.25">
      <c r="S22" s="41" t="s">
        <v>16</v>
      </c>
      <c r="T22" s="47">
        <f>1-T21</f>
        <v>0.4</v>
      </c>
      <c r="U22" s="37"/>
      <c r="V22" s="42" t="s">
        <v>26</v>
      </c>
      <c r="W22" s="64">
        <v>100</v>
      </c>
      <c r="X22" s="65"/>
    </row>
    <row r="23" spans="19:27" x14ac:dyDescent="0.25">
      <c r="S23" s="42" t="s">
        <v>4</v>
      </c>
      <c r="T23" s="48">
        <v>1000</v>
      </c>
      <c r="U23" s="37"/>
      <c r="V23" s="37"/>
      <c r="W23" s="37"/>
      <c r="X23" s="37"/>
    </row>
    <row r="24" spans="19:27" ht="15.75" thickBot="1" x14ac:dyDescent="0.3">
      <c r="S24" s="37"/>
      <c r="T24" s="37"/>
      <c r="U24" s="37"/>
      <c r="V24" s="37"/>
      <c r="W24" s="37"/>
      <c r="X24" s="37"/>
    </row>
    <row r="25" spans="19:27" ht="15.75" thickBot="1" x14ac:dyDescent="0.3">
      <c r="S25" s="69" t="s">
        <v>20</v>
      </c>
      <c r="T25" s="71"/>
      <c r="U25" s="70"/>
      <c r="V25" s="69" t="s">
        <v>21</v>
      </c>
      <c r="W25" s="71"/>
      <c r="X25" s="70"/>
    </row>
    <row r="26" spans="19:27" x14ac:dyDescent="0.25">
      <c r="S26" s="60" t="s">
        <v>11</v>
      </c>
      <c r="T26" s="61"/>
      <c r="U26" s="47">
        <v>0</v>
      </c>
      <c r="V26" s="72" t="s">
        <v>22</v>
      </c>
      <c r="W26" s="73"/>
      <c r="X26" s="74"/>
    </row>
    <row r="27" spans="19:27" x14ac:dyDescent="0.25">
      <c r="S27" s="72" t="s">
        <v>17</v>
      </c>
      <c r="T27" s="73"/>
      <c r="U27" s="48">
        <v>0</v>
      </c>
      <c r="V27" s="43" t="s">
        <v>8</v>
      </c>
      <c r="W27" s="44" t="s">
        <v>7</v>
      </c>
      <c r="X27" s="45" t="s">
        <v>6</v>
      </c>
      <c r="AA27" s="13"/>
    </row>
    <row r="28" spans="19:27" x14ac:dyDescent="0.25">
      <c r="S28" s="46"/>
      <c r="T28" s="46"/>
      <c r="U28" s="46"/>
      <c r="V28" s="49">
        <v>1</v>
      </c>
      <c r="W28" s="50">
        <v>1</v>
      </c>
      <c r="X28" s="51">
        <v>1</v>
      </c>
    </row>
    <row r="29" spans="19:27" x14ac:dyDescent="0.25">
      <c r="S29" s="37"/>
      <c r="T29" s="37"/>
      <c r="U29" s="46"/>
      <c r="V29" s="37"/>
      <c r="W29" s="37"/>
      <c r="X29" s="37"/>
    </row>
    <row r="33" spans="2:23" ht="18.75" x14ac:dyDescent="0.3">
      <c r="B33" s="68" t="s">
        <v>38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</row>
  </sheetData>
  <mergeCells count="12">
    <mergeCell ref="S19:X19"/>
    <mergeCell ref="W22:X22"/>
    <mergeCell ref="W21:X21"/>
    <mergeCell ref="B1:W1"/>
    <mergeCell ref="B33:W33"/>
    <mergeCell ref="S20:T20"/>
    <mergeCell ref="V20:X20"/>
    <mergeCell ref="S27:T27"/>
    <mergeCell ref="S26:T26"/>
    <mergeCell ref="V26:X26"/>
    <mergeCell ref="V25:X25"/>
    <mergeCell ref="S25:U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Graphs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Krishnaraj</dc:creator>
  <cp:lastModifiedBy>Arun Krishnaraj</cp:lastModifiedBy>
  <dcterms:created xsi:type="dcterms:W3CDTF">2019-08-21T23:11:20Z</dcterms:created>
  <dcterms:modified xsi:type="dcterms:W3CDTF">2019-08-29T04:03:10Z</dcterms:modified>
</cp:coreProperties>
</file>