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Data" sheetId="1" r:id="rId4"/>
  </sheets>
  <definedNames/>
  <calcPr/>
  <extLst>
    <ext uri="GoogleSheetsCustomDataVersion1">
      <go:sheetsCustomData xmlns:go="http://customooxmlschemas.google.com/" r:id="rId5" roundtripDataSignature="AMtx7miRn58WLAGelg6m4vxlerrwad7meg=="/>
    </ext>
  </extLst>
</workbook>
</file>

<file path=xl/sharedStrings.xml><?xml version="1.0" encoding="utf-8"?>
<sst xmlns="http://schemas.openxmlformats.org/spreadsheetml/2006/main" count="785" uniqueCount="322">
  <si>
    <t>Olympic Hockey Teams 2018 - Canada and USA</t>
  </si>
  <si>
    <t>BMI = weight in pounds / [height in inches x height in inches] x 703</t>
  </si>
  <si>
    <t>ID</t>
  </si>
  <si>
    <t>Team</t>
  </si>
  <si>
    <t>Country</t>
  </si>
  <si>
    <t>NameF</t>
  </si>
  <si>
    <t>NameL</t>
  </si>
  <si>
    <t>Weight</t>
  </si>
  <si>
    <t>Height</t>
  </si>
  <si>
    <t>DOB</t>
  </si>
  <si>
    <t>Hometown</t>
  </si>
  <si>
    <t>Prov</t>
  </si>
  <si>
    <t>Pos</t>
  </si>
  <si>
    <t>Age</t>
  </si>
  <si>
    <t>HeightFt</t>
  </si>
  <si>
    <t>HtIn</t>
  </si>
  <si>
    <t>BMI</t>
  </si>
  <si>
    <t>Women</t>
  </si>
  <si>
    <t>Canada</t>
  </si>
  <si>
    <t>Meghan</t>
  </si>
  <si>
    <t>Agosta</t>
  </si>
  <si>
    <t>5'7</t>
  </si>
  <si>
    <t>Ruthven</t>
  </si>
  <si>
    <t>Ont.</t>
  </si>
  <si>
    <t>Forward</t>
  </si>
  <si>
    <t>Rebecca</t>
  </si>
  <si>
    <t>Johnston</t>
  </si>
  <si>
    <t>5'9</t>
  </si>
  <si>
    <t>Sudbury</t>
  </si>
  <si>
    <t>Laura</t>
  </si>
  <si>
    <t>Stacey</t>
  </si>
  <si>
    <t>5'10</t>
  </si>
  <si>
    <t>Kleinburg</t>
  </si>
  <si>
    <t>Jennifer</t>
  </si>
  <si>
    <t>Wakefield</t>
  </si>
  <si>
    <t>Pickering</t>
  </si>
  <si>
    <t>Jillian</t>
  </si>
  <si>
    <t>Saulnier</t>
  </si>
  <si>
    <t>5'5</t>
  </si>
  <si>
    <t>Halifax</t>
  </si>
  <si>
    <t>N.S.</t>
  </si>
  <si>
    <t>Mélodie</t>
  </si>
  <si>
    <t>Daoust</t>
  </si>
  <si>
    <t>5'6</t>
  </si>
  <si>
    <t>Valleyfield</t>
  </si>
  <si>
    <t>Que.</t>
  </si>
  <si>
    <t>Bailey</t>
  </si>
  <si>
    <t>Bram</t>
  </si>
  <si>
    <t>5'8</t>
  </si>
  <si>
    <t>St. Anne</t>
  </si>
  <si>
    <t>Man.</t>
  </si>
  <si>
    <t>Brianne</t>
  </si>
  <si>
    <t>Jenner</t>
  </si>
  <si>
    <t>Oakville</t>
  </si>
  <si>
    <t>Sarah</t>
  </si>
  <si>
    <t>Nurse</t>
  </si>
  <si>
    <t>Hamilton</t>
  </si>
  <si>
    <t>Haley</t>
  </si>
  <si>
    <t>Irwin</t>
  </si>
  <si>
    <t>Thunder Bay</t>
  </si>
  <si>
    <t>Natalie</t>
  </si>
  <si>
    <t>Spooner</t>
  </si>
  <si>
    <t>Scarborough</t>
  </si>
  <si>
    <t>Emily</t>
  </si>
  <si>
    <t>Clark</t>
  </si>
  <si>
    <t>Saskatoon</t>
  </si>
  <si>
    <t>Sask.</t>
  </si>
  <si>
    <t>Marie-Philip</t>
  </si>
  <si>
    <t>Poulin</t>
  </si>
  <si>
    <t>Beauceville</t>
  </si>
  <si>
    <t>Blayre</t>
  </si>
  <si>
    <t>Turnbull</t>
  </si>
  <si>
    <t>Stellarton</t>
  </si>
  <si>
    <t>Jocelyne</t>
  </si>
  <si>
    <t>Larocque</t>
  </si>
  <si>
    <t>Ste. Anne</t>
  </si>
  <si>
    <t>Defence</t>
  </si>
  <si>
    <t>Brigette</t>
  </si>
  <si>
    <t>Lacquette</t>
  </si>
  <si>
    <t>Mallard</t>
  </si>
  <si>
    <t>Lauriane</t>
  </si>
  <si>
    <t>Rougeau</t>
  </si>
  <si>
    <t>Beaconsfield</t>
  </si>
  <si>
    <t>Fortino</t>
  </si>
  <si>
    <t>5'4</t>
  </si>
  <si>
    <t>Meaghan</t>
  </si>
  <si>
    <t>Mikkelson</t>
  </si>
  <si>
    <t>St. Albert</t>
  </si>
  <si>
    <t>Alta.</t>
  </si>
  <si>
    <t>Renata</t>
  </si>
  <si>
    <t>Fast</t>
  </si>
  <si>
    <t>Burlington</t>
  </si>
  <si>
    <t>Shannon</t>
  </si>
  <si>
    <t>Szabados</t>
  </si>
  <si>
    <t>Edmonton</t>
  </si>
  <si>
    <t>Goalie</t>
  </si>
  <si>
    <t>Geneviève</t>
  </si>
  <si>
    <t>Lacasse</t>
  </si>
  <si>
    <t>Kingston</t>
  </si>
  <si>
    <t>Ann-Renée</t>
  </si>
  <si>
    <t>Desbiens</t>
  </si>
  <si>
    <t>La Malbaie</t>
  </si>
  <si>
    <t>Men</t>
  </si>
  <si>
    <t>Gilbert</t>
  </si>
  <si>
    <t>Brulé</t>
  </si>
  <si>
    <t>5'11</t>
  </si>
  <si>
    <t>Vancouver</t>
  </si>
  <si>
    <t>B.C.</t>
  </si>
  <si>
    <t>Wojtek</t>
  </si>
  <si>
    <t>Wolski</t>
  </si>
  <si>
    <t>6'3</t>
  </si>
  <si>
    <t>Toronto</t>
  </si>
  <si>
    <t>Derek</t>
  </si>
  <si>
    <t>Roy</t>
  </si>
  <si>
    <t>Rockland</t>
  </si>
  <si>
    <t>Chris</t>
  </si>
  <si>
    <t>Kelly</t>
  </si>
  <si>
    <t>6'0</t>
  </si>
  <si>
    <t>Rob</t>
  </si>
  <si>
    <t>Klinkhammer</t>
  </si>
  <si>
    <t>Lethbridge</t>
  </si>
  <si>
    <t>Brandon</t>
  </si>
  <si>
    <t>Kozun</t>
  </si>
  <si>
    <t>Calgary</t>
  </si>
  <si>
    <t>Quinton</t>
  </si>
  <si>
    <t>Howden</t>
  </si>
  <si>
    <t>6'2</t>
  </si>
  <si>
    <t>Oakbank</t>
  </si>
  <si>
    <t>René</t>
  </si>
  <si>
    <t>Bourque</t>
  </si>
  <si>
    <t>Lac La Biche</t>
  </si>
  <si>
    <t>Andrew</t>
  </si>
  <si>
    <t>Ebbett</t>
  </si>
  <si>
    <t>Vernon</t>
  </si>
  <si>
    <t>Mason</t>
  </si>
  <si>
    <t>Raymond</t>
  </si>
  <si>
    <t>6'1</t>
  </si>
  <si>
    <t>Cochrane</t>
  </si>
  <si>
    <t>Eric</t>
  </si>
  <si>
    <t>O’Dell</t>
  </si>
  <si>
    <t>Ottawa</t>
  </si>
  <si>
    <t>Maxim</t>
  </si>
  <si>
    <t>Lapierre</t>
  </si>
  <si>
    <t>Brossard</t>
  </si>
  <si>
    <t>Linden</t>
  </si>
  <si>
    <t>Vey</t>
  </si>
  <si>
    <t>Wakaw</t>
  </si>
  <si>
    <t>Christian</t>
  </si>
  <si>
    <t>Thomas</t>
  </si>
  <si>
    <t>Karl</t>
  </si>
  <si>
    <t>Stollery</t>
  </si>
  <si>
    <t>Camrose</t>
  </si>
  <si>
    <t>Lee</t>
  </si>
  <si>
    <t>MacTier</t>
  </si>
  <si>
    <t>Chay</t>
  </si>
  <si>
    <t>Genoway</t>
  </si>
  <si>
    <t>Morden</t>
  </si>
  <si>
    <t>Marc-Andre</t>
  </si>
  <si>
    <t>Gragnani</t>
  </si>
  <si>
    <t>L’Île-Bizard</t>
  </si>
  <si>
    <t>Stefan</t>
  </si>
  <si>
    <t>Elliott</t>
  </si>
  <si>
    <t>Cody</t>
  </si>
  <si>
    <t>Goloubef</t>
  </si>
  <si>
    <t>Mat</t>
  </si>
  <si>
    <t>Robinson</t>
  </si>
  <si>
    <t>Noreau</t>
  </si>
  <si>
    <t>Montreal</t>
  </si>
  <si>
    <t>Ben</t>
  </si>
  <si>
    <t>Scrivens</t>
  </si>
  <si>
    <t>Spruce Grove</t>
  </si>
  <si>
    <t>Kevin</t>
  </si>
  <si>
    <t>Justin</t>
  </si>
  <si>
    <t>Peters</t>
  </si>
  <si>
    <t>Blyth</t>
  </si>
  <si>
    <t>USA</t>
  </si>
  <si>
    <t>Cayla</t>
  </si>
  <si>
    <t>Barnes</t>
  </si>
  <si>
    <t>5'1</t>
  </si>
  <si>
    <t>Eastvale</t>
  </si>
  <si>
    <t>Calif.</t>
  </si>
  <si>
    <t>Kacey</t>
  </si>
  <si>
    <t>Bellamy</t>
  </si>
  <si>
    <t>Westfield</t>
  </si>
  <si>
    <t>Mass.</t>
  </si>
  <si>
    <t>Hannah</t>
  </si>
  <si>
    <t>Brandt</t>
  </si>
  <si>
    <t>Vadnais Heights</t>
  </si>
  <si>
    <t>Minn.</t>
  </si>
  <si>
    <t>Dani</t>
  </si>
  <si>
    <t>Cameranesi</t>
  </si>
  <si>
    <t>Plymouth</t>
  </si>
  <si>
    <t>Kendall</t>
  </si>
  <si>
    <t>Coyne</t>
  </si>
  <si>
    <t>5'2</t>
  </si>
  <si>
    <t>Palos Heights</t>
  </si>
  <si>
    <t>Ill.</t>
  </si>
  <si>
    <t>Brianna</t>
  </si>
  <si>
    <t>Decker</t>
  </si>
  <si>
    <t>Dousman</t>
  </si>
  <si>
    <t>Wis.</t>
  </si>
  <si>
    <t>Duggan</t>
  </si>
  <si>
    <t>Danvers</t>
  </si>
  <si>
    <t>Kali</t>
  </si>
  <si>
    <t>Flanagan</t>
  </si>
  <si>
    <t>Nicole</t>
  </si>
  <si>
    <t>Hensley</t>
  </si>
  <si>
    <t>Lakewood</t>
  </si>
  <si>
    <t>Colo.</t>
  </si>
  <si>
    <t>Megan</t>
  </si>
  <si>
    <t>Keller</t>
  </si>
  <si>
    <t>Farmington</t>
  </si>
  <si>
    <t>Mich.</t>
  </si>
  <si>
    <t>Amanda</t>
  </si>
  <si>
    <t>Kessel</t>
  </si>
  <si>
    <t>Madison</t>
  </si>
  <si>
    <t>Hilary</t>
  </si>
  <si>
    <t>Knight</t>
  </si>
  <si>
    <t>Sun Valley</t>
  </si>
  <si>
    <t>Idaho</t>
  </si>
  <si>
    <t>Lamoureux-Davidson</t>
  </si>
  <si>
    <t>Grand Forks</t>
  </si>
  <si>
    <t>N.D.</t>
  </si>
  <si>
    <t>Monique</t>
  </si>
  <si>
    <t>Lamoureux-Morando</t>
  </si>
  <si>
    <t>Gigi</t>
  </si>
  <si>
    <t>Marvin</t>
  </si>
  <si>
    <t>Warroad</t>
  </si>
  <si>
    <t>Sidney</t>
  </si>
  <si>
    <t>Morin</t>
  </si>
  <si>
    <t>Minnetonka</t>
  </si>
  <si>
    <t>Pannek</t>
  </si>
  <si>
    <t>Pelkey</t>
  </si>
  <si>
    <t>5'3</t>
  </si>
  <si>
    <t>Montpelier</t>
  </si>
  <si>
    <t>Vt.</t>
  </si>
  <si>
    <t>Pfalzer</t>
  </si>
  <si>
    <t>Buffalo</t>
  </si>
  <si>
    <t>N.Y.</t>
  </si>
  <si>
    <t>Alex</t>
  </si>
  <si>
    <t>Rigsby</t>
  </si>
  <si>
    <t>Delafield</t>
  </si>
  <si>
    <t>Maddie</t>
  </si>
  <si>
    <t>Rooney</t>
  </si>
  <si>
    <t>Andover</t>
  </si>
  <si>
    <t>Skarupa</t>
  </si>
  <si>
    <t>Rockville</t>
  </si>
  <si>
    <t>Md.</t>
  </si>
  <si>
    <t>Stecklein</t>
  </si>
  <si>
    <t>Roseville</t>
  </si>
  <si>
    <t>Mark</t>
  </si>
  <si>
    <t>Arcobello</t>
  </si>
  <si>
    <t>Milford</t>
  </si>
  <si>
    <t>Conn.</t>
  </si>
  <si>
    <t>Chad</t>
  </si>
  <si>
    <t>Billins</t>
  </si>
  <si>
    <t>Marysville</t>
  </si>
  <si>
    <t>Jonathan</t>
  </si>
  <si>
    <t>Blum</t>
  </si>
  <si>
    <t>Ladera Ranch</t>
  </si>
  <si>
    <t>Will</t>
  </si>
  <si>
    <t>Borgen</t>
  </si>
  <si>
    <t>Moorhead</t>
  </si>
  <si>
    <t>North Reading</t>
  </si>
  <si>
    <t>Bobby</t>
  </si>
  <si>
    <t>Butler</t>
  </si>
  <si>
    <t>Marlborough</t>
  </si>
  <si>
    <t>Ryan</t>
  </si>
  <si>
    <t>Donato</t>
  </si>
  <si>
    <t>Scituate</t>
  </si>
  <si>
    <t>Matt</t>
  </si>
  <si>
    <t>Gilroy</t>
  </si>
  <si>
    <t>Bellmore</t>
  </si>
  <si>
    <t>Brian</t>
  </si>
  <si>
    <t>Gionta</t>
  </si>
  <si>
    <t>Rochester</t>
  </si>
  <si>
    <t>Jordan</t>
  </si>
  <si>
    <t>Greenway</t>
  </si>
  <si>
    <t>6'5</t>
  </si>
  <si>
    <t>Canton</t>
  </si>
  <si>
    <t>Gunderson</t>
  </si>
  <si>
    <t>Bensalem</t>
  </si>
  <si>
    <t>Pa.</t>
  </si>
  <si>
    <t>Kolarik</t>
  </si>
  <si>
    <t>Abington</t>
  </si>
  <si>
    <t>David</t>
  </si>
  <si>
    <t>Leggio</t>
  </si>
  <si>
    <t>Broc</t>
  </si>
  <si>
    <t>Little</t>
  </si>
  <si>
    <t>Rindge</t>
  </si>
  <si>
    <t>N.H.</t>
  </si>
  <si>
    <t>Maxwell</t>
  </si>
  <si>
    <t>Winter Park</t>
  </si>
  <si>
    <t>Fla.</t>
  </si>
  <si>
    <t>John</t>
  </si>
  <si>
    <t>McCarthy</t>
  </si>
  <si>
    <t>Boston</t>
  </si>
  <si>
    <t>O'Neill</t>
  </si>
  <si>
    <t>Yardley</t>
  </si>
  <si>
    <t>Garrett</t>
  </si>
  <si>
    <t>Roe</t>
  </si>
  <si>
    <t>Vienna</t>
  </si>
  <si>
    <t>Va.</t>
  </si>
  <si>
    <t>Sanguinetti</t>
  </si>
  <si>
    <t>Wilmington</t>
  </si>
  <si>
    <t>N.C.</t>
  </si>
  <si>
    <t>Jim</t>
  </si>
  <si>
    <t>Slater</t>
  </si>
  <si>
    <t>Lapeer</t>
  </si>
  <si>
    <t>Stoa</t>
  </si>
  <si>
    <t>Bloomington</t>
  </si>
  <si>
    <t>Troy</t>
  </si>
  <si>
    <t>Terry</t>
  </si>
  <si>
    <t>Highlands Ranch</t>
  </si>
  <si>
    <t>Noah</t>
  </si>
  <si>
    <t>Welch</t>
  </si>
  <si>
    <t>6'4</t>
  </si>
  <si>
    <t>Brighton</t>
  </si>
  <si>
    <t>James</t>
  </si>
  <si>
    <t>Wisniewski</t>
  </si>
  <si>
    <t>Zapolski</t>
  </si>
  <si>
    <t>Erie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</si>
</sst>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4" xfId="0" applyFont="1" applyNumberFormat="1"/>
    <xf borderId="1" fillId="2" fontId="2" numFmtId="0" xfId="0" applyAlignment="1" applyBorder="1" applyFill="1" applyFont="1">
      <alignment horizontal="center"/>
    </xf>
    <xf borderId="1" fillId="2" fontId="2" numFmtId="2" xfId="0" applyAlignment="1" applyBorder="1" applyFont="1" applyNumberFormat="1">
      <alignment horizontal="center"/>
    </xf>
    <xf borderId="1" fillId="2" fontId="2" numFmtId="1" xfId="0" applyAlignment="1" applyBorder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FF9898"/>
          <bgColor rgb="FFFF9898"/>
        </patternFill>
      </fill>
      <border/>
    </dxf>
    <dxf>
      <font/>
      <fill>
        <patternFill patternType="solid">
          <fgColor rgb="FFFECBCB"/>
          <bgColor rgb="FFFECBCB"/>
        </patternFill>
      </fill>
      <border/>
    </dxf>
  </dxfs>
  <tableStyles count="1">
    <tableStyle count="3" pivot="0" name="Player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O99" displayName="Table_1" id="1">
  <tableColumns count="15">
    <tableColumn name="ID" id="1"/>
    <tableColumn name="Team" id="2"/>
    <tableColumn name="Country" id="3"/>
    <tableColumn name="NameF" id="4"/>
    <tableColumn name="NameL" id="5"/>
    <tableColumn name="Weight" id="6"/>
    <tableColumn name="Height" id="7"/>
    <tableColumn name="DOB" id="8"/>
    <tableColumn name="Hometown" id="9"/>
    <tableColumn name="Prov" id="10"/>
    <tableColumn name="Pos" id="11"/>
    <tableColumn name="Age" id="12"/>
    <tableColumn name="HeightFt" id="13"/>
    <tableColumn name="HtIn" id="14"/>
    <tableColumn name="BMI" id="15"/>
  </tableColumns>
  <tableStyleInfo name="Player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29"/>
    <col customWidth="1" min="2" max="3" width="12.57"/>
    <col customWidth="1" min="4" max="5" width="12.71"/>
    <col customWidth="1" min="6" max="6" width="6.71"/>
    <col customWidth="1" min="7" max="7" width="7.14"/>
    <col customWidth="1" min="8" max="8" width="10.71"/>
    <col customWidth="1" min="9" max="9" width="15.57"/>
    <col customWidth="1" min="10" max="10" width="7.29"/>
    <col customWidth="1" min="11" max="11" width="8.43"/>
    <col customWidth="1" min="12" max="12" width="6.86"/>
    <col customWidth="1" min="13" max="13" width="8.29"/>
    <col customWidth="1" min="14" max="14" width="7.29"/>
    <col customWidth="1" min="15" max="15" width="7.86"/>
    <col customWidth="1" min="16" max="16" width="8.29"/>
    <col customWidth="1" min="17" max="26" width="8.71"/>
  </cols>
  <sheetData>
    <row r="1">
      <c r="A1" s="1" t="s">
        <v>0</v>
      </c>
      <c r="G1" s="2"/>
      <c r="H1" s="3" t="s">
        <v>1</v>
      </c>
      <c r="I1" s="2"/>
      <c r="L1" s="2"/>
      <c r="M1" s="2"/>
      <c r="N1" s="2"/>
      <c r="O1" s="2"/>
    </row>
    <row r="2">
      <c r="G2" s="2"/>
      <c r="L2" s="2"/>
      <c r="M2" s="2"/>
      <c r="N2" s="2"/>
      <c r="O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5" t="s">
        <v>13</v>
      </c>
      <c r="M3" s="5" t="s">
        <v>14</v>
      </c>
      <c r="N3" s="6" t="s">
        <v>15</v>
      </c>
      <c r="O3" s="6" t="s">
        <v>16</v>
      </c>
    </row>
    <row r="4">
      <c r="A4" s="4">
        <v>1.0</v>
      </c>
      <c r="B4" s="4" t="s">
        <v>17</v>
      </c>
      <c r="C4" s="4" t="s">
        <v>18</v>
      </c>
      <c r="D4" s="4" t="s">
        <v>19</v>
      </c>
      <c r="E4" s="4" t="s">
        <v>20</v>
      </c>
      <c r="F4" s="4">
        <v>148.0</v>
      </c>
      <c r="G4" s="5" t="s">
        <v>21</v>
      </c>
      <c r="H4" s="7">
        <v>31820.0</v>
      </c>
      <c r="I4" s="4" t="s">
        <v>22</v>
      </c>
      <c r="J4" s="4" t="s">
        <v>23</v>
      </c>
      <c r="K4" s="4" t="s">
        <v>24</v>
      </c>
      <c r="L4" s="8">
        <f>DATEDIF(PlayerData!$H4,TODAY(),"y")</f>
        <v>35</v>
      </c>
      <c r="M4" s="9">
        <f>SUM(LEFT(PlayerData!$G4,1), RIGHT(PlayerData!$G4, LEN(PlayerData!$G4)-2)/12)</f>
        <v>0.5833333333</v>
      </c>
      <c r="N4" s="9">
        <f>PlayerData!$M4*12</f>
        <v>7</v>
      </c>
      <c r="O4" s="10">
        <f>ROUND(PlayerData!$F4/(PlayerData!$N4*PlayerData!$N4)*703,0)</f>
        <v>2123</v>
      </c>
    </row>
    <row r="5">
      <c r="A5" s="4">
        <v>2.0</v>
      </c>
      <c r="B5" s="4" t="s">
        <v>17</v>
      </c>
      <c r="C5" s="4" t="s">
        <v>18</v>
      </c>
      <c r="D5" s="4" t="s">
        <v>25</v>
      </c>
      <c r="E5" s="4" t="s">
        <v>26</v>
      </c>
      <c r="F5" s="4">
        <v>148.0</v>
      </c>
      <c r="G5" s="5" t="s">
        <v>27</v>
      </c>
      <c r="H5" s="7">
        <v>32775.0</v>
      </c>
      <c r="I5" s="4" t="s">
        <v>28</v>
      </c>
      <c r="J5" s="4" t="s">
        <v>23</v>
      </c>
      <c r="K5" s="4" t="s">
        <v>24</v>
      </c>
      <c r="L5" s="8">
        <f>DATEDIF(PlayerData!$H5,TODAY(),"y")</f>
        <v>33</v>
      </c>
      <c r="M5" s="9">
        <f>SUM(LEFT(PlayerData!$G5,1), RIGHT(PlayerData!$G5, LEN(PlayerData!$G5)-2)/12)</f>
        <v>0.75</v>
      </c>
      <c r="N5" s="9">
        <f>PlayerData!$M5*12</f>
        <v>9</v>
      </c>
      <c r="O5" s="10">
        <f>ROUND(PlayerData!$F5/(PlayerData!$N5*PlayerData!$N5)*703,0)</f>
        <v>1284</v>
      </c>
    </row>
    <row r="6">
      <c r="A6" s="4">
        <v>3.0</v>
      </c>
      <c r="B6" s="4" t="s">
        <v>17</v>
      </c>
      <c r="C6" s="4" t="s">
        <v>18</v>
      </c>
      <c r="D6" s="4" t="s">
        <v>29</v>
      </c>
      <c r="E6" s="4" t="s">
        <v>30</v>
      </c>
      <c r="F6" s="4">
        <v>156.0</v>
      </c>
      <c r="G6" s="5" t="s">
        <v>31</v>
      </c>
      <c r="H6" s="7">
        <v>34459.0</v>
      </c>
      <c r="I6" s="4" t="s">
        <v>32</v>
      </c>
      <c r="J6" s="4" t="s">
        <v>23</v>
      </c>
      <c r="K6" s="4" t="s">
        <v>24</v>
      </c>
      <c r="L6" s="8">
        <f>DATEDIF(PlayerData!$H6,TODAY(),"y")</f>
        <v>28</v>
      </c>
      <c r="M6" s="9">
        <f>SUM(LEFT(PlayerData!$G6,1), RIGHT(PlayerData!$G6, LEN(PlayerData!$G6)-2)/12)</f>
        <v>0.8333333333</v>
      </c>
      <c r="N6" s="9">
        <f>PlayerData!$M6*12</f>
        <v>10</v>
      </c>
      <c r="O6" s="10">
        <f>ROUND(PlayerData!$F6/(PlayerData!$N6*PlayerData!$N6)*703,0)</f>
        <v>1097</v>
      </c>
    </row>
    <row r="7">
      <c r="A7" s="4">
        <v>4.0</v>
      </c>
      <c r="B7" s="4" t="s">
        <v>17</v>
      </c>
      <c r="C7" s="4" t="s">
        <v>18</v>
      </c>
      <c r="D7" s="4" t="s">
        <v>33</v>
      </c>
      <c r="E7" s="4" t="s">
        <v>34</v>
      </c>
      <c r="F7" s="4">
        <v>172.0</v>
      </c>
      <c r="G7" s="5" t="s">
        <v>31</v>
      </c>
      <c r="H7" s="7">
        <v>32674.0</v>
      </c>
      <c r="I7" s="4" t="s">
        <v>35</v>
      </c>
      <c r="J7" s="4" t="s">
        <v>23</v>
      </c>
      <c r="K7" s="4" t="s">
        <v>24</v>
      </c>
      <c r="L7" s="8">
        <f>DATEDIF(PlayerData!$H7,TODAY(),"y")</f>
        <v>33</v>
      </c>
      <c r="M7" s="9">
        <f>SUM(LEFT(PlayerData!$G7,1), RIGHT(PlayerData!$G7, LEN(PlayerData!$G7)-2)/12)</f>
        <v>0.8333333333</v>
      </c>
      <c r="N7" s="9">
        <f>PlayerData!$M7*12</f>
        <v>10</v>
      </c>
      <c r="O7" s="10">
        <f>ROUND(PlayerData!$F7/(PlayerData!$N7*PlayerData!$N7)*703,0)</f>
        <v>1209</v>
      </c>
    </row>
    <row r="8">
      <c r="A8" s="4">
        <v>5.0</v>
      </c>
      <c r="B8" s="4" t="s">
        <v>17</v>
      </c>
      <c r="C8" s="4" t="s">
        <v>18</v>
      </c>
      <c r="D8" s="4" t="s">
        <v>36</v>
      </c>
      <c r="E8" s="4" t="s">
        <v>37</v>
      </c>
      <c r="F8" s="4">
        <v>144.0</v>
      </c>
      <c r="G8" s="5" t="s">
        <v>38</v>
      </c>
      <c r="H8" s="7">
        <v>33670.0</v>
      </c>
      <c r="I8" s="4" t="s">
        <v>39</v>
      </c>
      <c r="J8" s="4" t="s">
        <v>40</v>
      </c>
      <c r="K8" s="4" t="s">
        <v>24</v>
      </c>
      <c r="L8" s="8">
        <f>DATEDIF(PlayerData!$H8,TODAY(),"y")</f>
        <v>30</v>
      </c>
      <c r="M8" s="9">
        <f>SUM(LEFT(PlayerData!$G8,1), RIGHT(PlayerData!$G8, LEN(PlayerData!$G8)-2)/12)</f>
        <v>0.4166666667</v>
      </c>
      <c r="N8" s="9">
        <f>PlayerData!$M8*12</f>
        <v>5</v>
      </c>
      <c r="O8" s="10">
        <f>ROUND(PlayerData!$F8/(PlayerData!$N8*PlayerData!$N8)*703,0)</f>
        <v>4049</v>
      </c>
    </row>
    <row r="9">
      <c r="A9" s="4">
        <v>6.0</v>
      </c>
      <c r="B9" s="4" t="s">
        <v>17</v>
      </c>
      <c r="C9" s="4" t="s">
        <v>18</v>
      </c>
      <c r="D9" s="4" t="s">
        <v>41</v>
      </c>
      <c r="E9" s="4" t="s">
        <v>42</v>
      </c>
      <c r="F9" s="4">
        <v>159.0</v>
      </c>
      <c r="G9" s="5" t="s">
        <v>43</v>
      </c>
      <c r="H9" s="7">
        <v>33610.0</v>
      </c>
      <c r="I9" s="4" t="s">
        <v>44</v>
      </c>
      <c r="J9" s="4" t="s">
        <v>45</v>
      </c>
      <c r="K9" s="4" t="s">
        <v>24</v>
      </c>
      <c r="L9" s="8">
        <f>DATEDIF(PlayerData!$H9,TODAY(),"y")</f>
        <v>30</v>
      </c>
      <c r="M9" s="9">
        <f>SUM(LEFT(PlayerData!$G9,1), RIGHT(PlayerData!$G9, LEN(PlayerData!$G9)-2)/12)</f>
        <v>0.5</v>
      </c>
      <c r="N9" s="9">
        <f>PlayerData!$M9*12</f>
        <v>6</v>
      </c>
      <c r="O9" s="10">
        <f>ROUND(PlayerData!$F9/(PlayerData!$N9*PlayerData!$N9)*703,0)</f>
        <v>3105</v>
      </c>
    </row>
    <row r="10">
      <c r="A10" s="4">
        <v>7.0</v>
      </c>
      <c r="B10" s="4" t="s">
        <v>17</v>
      </c>
      <c r="C10" s="4" t="s">
        <v>18</v>
      </c>
      <c r="D10" s="4" t="s">
        <v>46</v>
      </c>
      <c r="E10" s="4" t="s">
        <v>47</v>
      </c>
      <c r="F10" s="4">
        <v>150.0</v>
      </c>
      <c r="G10" s="5" t="s">
        <v>48</v>
      </c>
      <c r="H10" s="7">
        <v>33121.0</v>
      </c>
      <c r="I10" s="4" t="s">
        <v>49</v>
      </c>
      <c r="J10" s="4" t="s">
        <v>50</v>
      </c>
      <c r="K10" s="4" t="s">
        <v>24</v>
      </c>
      <c r="L10" s="8">
        <f>DATEDIF(PlayerData!$H10,TODAY(),"y")</f>
        <v>32</v>
      </c>
      <c r="M10" s="9">
        <f>SUM(LEFT(PlayerData!$G10,1), RIGHT(PlayerData!$G10, LEN(PlayerData!$G10)-2)/12)</f>
        <v>0.6666666667</v>
      </c>
      <c r="N10" s="9">
        <f>PlayerData!$M10*12</f>
        <v>8</v>
      </c>
      <c r="O10" s="10">
        <f>ROUND(PlayerData!$F10/(PlayerData!$N10*PlayerData!$N10)*703,0)</f>
        <v>1648</v>
      </c>
    </row>
    <row r="11">
      <c r="A11" s="4">
        <v>8.0</v>
      </c>
      <c r="B11" s="4" t="s">
        <v>17</v>
      </c>
      <c r="C11" s="4" t="s">
        <v>18</v>
      </c>
      <c r="D11" s="4" t="s">
        <v>51</v>
      </c>
      <c r="E11" s="4" t="s">
        <v>52</v>
      </c>
      <c r="F11" s="4">
        <v>156.0</v>
      </c>
      <c r="G11" s="5" t="s">
        <v>27</v>
      </c>
      <c r="H11" s="7">
        <v>33362.0</v>
      </c>
      <c r="I11" s="4" t="s">
        <v>53</v>
      </c>
      <c r="J11" s="4" t="s">
        <v>23</v>
      </c>
      <c r="K11" s="4" t="s">
        <v>24</v>
      </c>
      <c r="L11" s="8">
        <f>DATEDIF(PlayerData!$H11,TODAY(),"y")</f>
        <v>31</v>
      </c>
      <c r="M11" s="9">
        <f>SUM(LEFT(PlayerData!$G11,1), RIGHT(PlayerData!$G11, LEN(PlayerData!$G11)-2)/12)</f>
        <v>0.75</v>
      </c>
      <c r="N11" s="9">
        <f>PlayerData!$M11*12</f>
        <v>9</v>
      </c>
      <c r="O11" s="10">
        <f>ROUND(PlayerData!$F11/(PlayerData!$N11*PlayerData!$N11)*703,0)</f>
        <v>1354</v>
      </c>
    </row>
    <row r="12">
      <c r="A12" s="4">
        <v>9.0</v>
      </c>
      <c r="B12" s="4" t="s">
        <v>17</v>
      </c>
      <c r="C12" s="4" t="s">
        <v>18</v>
      </c>
      <c r="D12" s="4" t="s">
        <v>54</v>
      </c>
      <c r="E12" s="4" t="s">
        <v>55</v>
      </c>
      <c r="F12" s="4">
        <v>140.0</v>
      </c>
      <c r="G12" s="5" t="s">
        <v>48</v>
      </c>
      <c r="H12" s="7">
        <v>34703.0</v>
      </c>
      <c r="I12" s="4" t="s">
        <v>56</v>
      </c>
      <c r="J12" s="4" t="s">
        <v>23</v>
      </c>
      <c r="K12" s="4" t="s">
        <v>24</v>
      </c>
      <c r="L12" s="8">
        <f>DATEDIF(PlayerData!$H12,TODAY(),"y")</f>
        <v>27</v>
      </c>
      <c r="M12" s="9">
        <f>SUM(LEFT(PlayerData!$G12,1), RIGHT(PlayerData!$G12, LEN(PlayerData!$G12)-2)/12)</f>
        <v>0.6666666667</v>
      </c>
      <c r="N12" s="9">
        <f>PlayerData!$M12*12</f>
        <v>8</v>
      </c>
      <c r="O12" s="10">
        <f>ROUND(PlayerData!$F12/(PlayerData!$N12*PlayerData!$N12)*703,0)</f>
        <v>1538</v>
      </c>
    </row>
    <row r="13">
      <c r="A13" s="4">
        <v>10.0</v>
      </c>
      <c r="B13" s="4" t="s">
        <v>17</v>
      </c>
      <c r="C13" s="4" t="s">
        <v>18</v>
      </c>
      <c r="D13" s="4" t="s">
        <v>57</v>
      </c>
      <c r="E13" s="4" t="s">
        <v>58</v>
      </c>
      <c r="F13" s="4">
        <v>170.0</v>
      </c>
      <c r="G13" s="5" t="s">
        <v>21</v>
      </c>
      <c r="H13" s="7">
        <v>32300.0</v>
      </c>
      <c r="I13" s="4" t="s">
        <v>59</v>
      </c>
      <c r="J13" s="4" t="s">
        <v>23</v>
      </c>
      <c r="K13" s="4" t="s">
        <v>24</v>
      </c>
      <c r="L13" s="8">
        <f>DATEDIF(PlayerData!$H13,TODAY(),"y")</f>
        <v>34</v>
      </c>
      <c r="M13" s="9">
        <f>SUM(LEFT(PlayerData!$G13,1), RIGHT(PlayerData!$G13, LEN(PlayerData!$G13)-2)/12)</f>
        <v>0.5833333333</v>
      </c>
      <c r="N13" s="9">
        <f>PlayerData!$M13*12</f>
        <v>7</v>
      </c>
      <c r="O13" s="10">
        <f>ROUND(PlayerData!$F13/(PlayerData!$N13*PlayerData!$N13)*703,0)</f>
        <v>2439</v>
      </c>
    </row>
    <row r="14">
      <c r="A14" s="4">
        <v>11.0</v>
      </c>
      <c r="B14" s="4" t="s">
        <v>17</v>
      </c>
      <c r="C14" s="4" t="s">
        <v>18</v>
      </c>
      <c r="D14" s="4" t="s">
        <v>60</v>
      </c>
      <c r="E14" s="4" t="s">
        <v>61</v>
      </c>
      <c r="F14" s="4">
        <v>180.0</v>
      </c>
      <c r="G14" s="5" t="s">
        <v>31</v>
      </c>
      <c r="H14" s="7">
        <v>33163.0</v>
      </c>
      <c r="I14" s="4" t="s">
        <v>62</v>
      </c>
      <c r="J14" s="4" t="s">
        <v>23</v>
      </c>
      <c r="K14" s="4" t="s">
        <v>24</v>
      </c>
      <c r="L14" s="8">
        <f>DATEDIF(PlayerData!$H14,TODAY(),"y")</f>
        <v>32</v>
      </c>
      <c r="M14" s="9">
        <f>SUM(LEFT(PlayerData!$G14,1), RIGHT(PlayerData!$G14, LEN(PlayerData!$G14)-2)/12)</f>
        <v>0.8333333333</v>
      </c>
      <c r="N14" s="9">
        <f>PlayerData!$M14*12</f>
        <v>10</v>
      </c>
      <c r="O14" s="10">
        <f>ROUND(PlayerData!$F14/(PlayerData!$N14*PlayerData!$N14)*703,0)</f>
        <v>1265</v>
      </c>
    </row>
    <row r="15">
      <c r="A15" s="4">
        <v>12.0</v>
      </c>
      <c r="B15" s="4" t="s">
        <v>17</v>
      </c>
      <c r="C15" s="4" t="s">
        <v>18</v>
      </c>
      <c r="D15" s="4" t="s">
        <v>63</v>
      </c>
      <c r="E15" s="4" t="s">
        <v>64</v>
      </c>
      <c r="F15" s="4">
        <v>130.0</v>
      </c>
      <c r="G15" s="5" t="s">
        <v>21</v>
      </c>
      <c r="H15" s="7">
        <v>35031.0</v>
      </c>
      <c r="I15" s="4" t="s">
        <v>65</v>
      </c>
      <c r="J15" s="4" t="s">
        <v>66</v>
      </c>
      <c r="K15" s="4" t="s">
        <v>24</v>
      </c>
      <c r="L15" s="8">
        <f>DATEDIF(PlayerData!$H15,TODAY(),"y")</f>
        <v>27</v>
      </c>
      <c r="M15" s="9">
        <f>SUM(LEFT(PlayerData!$G15,1), RIGHT(PlayerData!$G15, LEN(PlayerData!$G15)-2)/12)</f>
        <v>0.5833333333</v>
      </c>
      <c r="N15" s="9">
        <f>PlayerData!$M15*12</f>
        <v>7</v>
      </c>
      <c r="O15" s="10">
        <f>ROUND(PlayerData!$F15/(PlayerData!$N15*PlayerData!$N15)*703,0)</f>
        <v>1865</v>
      </c>
    </row>
    <row r="16">
      <c r="A16" s="4">
        <v>13.0</v>
      </c>
      <c r="B16" s="4" t="s">
        <v>17</v>
      </c>
      <c r="C16" s="4" t="s">
        <v>18</v>
      </c>
      <c r="D16" s="4" t="s">
        <v>67</v>
      </c>
      <c r="E16" s="4" t="s">
        <v>68</v>
      </c>
      <c r="F16" s="4">
        <v>160.0</v>
      </c>
      <c r="G16" s="5" t="s">
        <v>21</v>
      </c>
      <c r="H16" s="7">
        <v>33325.0</v>
      </c>
      <c r="I16" s="4" t="s">
        <v>69</v>
      </c>
      <c r="J16" s="4" t="s">
        <v>45</v>
      </c>
      <c r="K16" s="4" t="s">
        <v>24</v>
      </c>
      <c r="L16" s="8">
        <f>DATEDIF(PlayerData!$H16,TODAY(),"y")</f>
        <v>31</v>
      </c>
      <c r="M16" s="9">
        <f>SUM(LEFT(PlayerData!$G16,1), RIGHT(PlayerData!$G16, LEN(PlayerData!$G16)-2)/12)</f>
        <v>0.5833333333</v>
      </c>
      <c r="N16" s="9">
        <f>PlayerData!$M16*12</f>
        <v>7</v>
      </c>
      <c r="O16" s="10">
        <f>ROUND(PlayerData!$F16/(PlayerData!$N16*PlayerData!$N16)*703,0)</f>
        <v>2296</v>
      </c>
    </row>
    <row r="17">
      <c r="A17" s="4">
        <v>14.0</v>
      </c>
      <c r="B17" s="4" t="s">
        <v>17</v>
      </c>
      <c r="C17" s="4" t="s">
        <v>18</v>
      </c>
      <c r="D17" s="4" t="s">
        <v>70</v>
      </c>
      <c r="E17" s="4" t="s">
        <v>71</v>
      </c>
      <c r="F17" s="4">
        <v>155.0</v>
      </c>
      <c r="G17" s="5" t="s">
        <v>21</v>
      </c>
      <c r="H17" s="7">
        <v>34165.0</v>
      </c>
      <c r="I17" s="4" t="s">
        <v>72</v>
      </c>
      <c r="J17" s="4" t="s">
        <v>40</v>
      </c>
      <c r="K17" s="4" t="s">
        <v>24</v>
      </c>
      <c r="L17" s="8">
        <f>DATEDIF(PlayerData!$H17,TODAY(),"y")</f>
        <v>29</v>
      </c>
      <c r="M17" s="9">
        <f>SUM(LEFT(PlayerData!$G17,1), RIGHT(PlayerData!$G17, LEN(PlayerData!$G17)-2)/12)</f>
        <v>0.5833333333</v>
      </c>
      <c r="N17" s="9">
        <f>PlayerData!$M17*12</f>
        <v>7</v>
      </c>
      <c r="O17" s="10">
        <f>ROUND(PlayerData!$F17/(PlayerData!$N17*PlayerData!$N17)*703,0)</f>
        <v>2224</v>
      </c>
    </row>
    <row r="18">
      <c r="A18" s="4">
        <v>15.0</v>
      </c>
      <c r="B18" s="4" t="s">
        <v>17</v>
      </c>
      <c r="C18" s="4" t="s">
        <v>18</v>
      </c>
      <c r="D18" s="4" t="s">
        <v>73</v>
      </c>
      <c r="E18" s="4" t="s">
        <v>74</v>
      </c>
      <c r="F18" s="4">
        <v>139.0</v>
      </c>
      <c r="G18" s="5" t="s">
        <v>43</v>
      </c>
      <c r="H18" s="7">
        <v>32282.0</v>
      </c>
      <c r="I18" s="4" t="s">
        <v>75</v>
      </c>
      <c r="J18" s="4" t="s">
        <v>50</v>
      </c>
      <c r="K18" s="4" t="s">
        <v>76</v>
      </c>
      <c r="L18" s="8">
        <f>DATEDIF(PlayerData!$H18,TODAY(),"y")</f>
        <v>34</v>
      </c>
      <c r="M18" s="9">
        <f>SUM(LEFT(PlayerData!$G18,1), RIGHT(PlayerData!$G18, LEN(PlayerData!$G18)-2)/12)</f>
        <v>0.5</v>
      </c>
      <c r="N18" s="9">
        <f>PlayerData!$M18*12</f>
        <v>6</v>
      </c>
      <c r="O18" s="10">
        <f>ROUND(PlayerData!$F18/(PlayerData!$N18*PlayerData!$N18)*703,0)</f>
        <v>2714</v>
      </c>
    </row>
    <row r="19">
      <c r="A19" s="4">
        <v>16.0</v>
      </c>
      <c r="B19" s="4" t="s">
        <v>17</v>
      </c>
      <c r="C19" s="4" t="s">
        <v>18</v>
      </c>
      <c r="D19" s="4" t="s">
        <v>77</v>
      </c>
      <c r="E19" s="4" t="s">
        <v>78</v>
      </c>
      <c r="F19" s="4">
        <v>180.0</v>
      </c>
      <c r="G19" s="5" t="s">
        <v>43</v>
      </c>
      <c r="H19" s="7">
        <v>33888.0</v>
      </c>
      <c r="I19" s="4" t="s">
        <v>79</v>
      </c>
      <c r="J19" s="4" t="s">
        <v>50</v>
      </c>
      <c r="K19" s="4" t="s">
        <v>76</v>
      </c>
      <c r="L19" s="8">
        <f>DATEDIF(PlayerData!$H19,TODAY(),"y")</f>
        <v>30</v>
      </c>
      <c r="M19" s="9">
        <f>SUM(LEFT(PlayerData!$G19,1), RIGHT(PlayerData!$G19, LEN(PlayerData!$G19)-2)/12)</f>
        <v>0.5</v>
      </c>
      <c r="N19" s="9">
        <f>PlayerData!$M19*12</f>
        <v>6</v>
      </c>
      <c r="O19" s="10">
        <f>ROUND(PlayerData!$F19/(PlayerData!$N19*PlayerData!$N19)*703,0)</f>
        <v>3515</v>
      </c>
    </row>
    <row r="20">
      <c r="A20" s="4">
        <v>17.0</v>
      </c>
      <c r="B20" s="4" t="s">
        <v>17</v>
      </c>
      <c r="C20" s="4" t="s">
        <v>18</v>
      </c>
      <c r="D20" s="4" t="s">
        <v>80</v>
      </c>
      <c r="E20" s="4" t="s">
        <v>81</v>
      </c>
      <c r="F20" s="4">
        <v>167.0</v>
      </c>
      <c r="G20" s="5" t="s">
        <v>48</v>
      </c>
      <c r="H20" s="7">
        <v>32975.0</v>
      </c>
      <c r="I20" s="4" t="s">
        <v>82</v>
      </c>
      <c r="J20" s="4" t="s">
        <v>45</v>
      </c>
      <c r="K20" s="4" t="s">
        <v>76</v>
      </c>
      <c r="L20" s="8">
        <f>DATEDIF(PlayerData!$H20,TODAY(),"y")</f>
        <v>32</v>
      </c>
      <c r="M20" s="9">
        <f>SUM(LEFT(PlayerData!$G20,1), RIGHT(PlayerData!$G20, LEN(PlayerData!$G20)-2)/12)</f>
        <v>0.6666666667</v>
      </c>
      <c r="N20" s="9">
        <f>PlayerData!$M20*12</f>
        <v>8</v>
      </c>
      <c r="O20" s="10">
        <f>ROUND(PlayerData!$F20/(PlayerData!$N20*PlayerData!$N20)*703,0)</f>
        <v>1834</v>
      </c>
    </row>
    <row r="21" ht="15.75" customHeight="1">
      <c r="A21" s="4">
        <v>18.0</v>
      </c>
      <c r="B21" s="4" t="s">
        <v>17</v>
      </c>
      <c r="C21" s="4" t="s">
        <v>18</v>
      </c>
      <c r="D21" s="4" t="s">
        <v>29</v>
      </c>
      <c r="E21" s="4" t="s">
        <v>83</v>
      </c>
      <c r="F21" s="4">
        <v>137.0</v>
      </c>
      <c r="G21" s="5" t="s">
        <v>84</v>
      </c>
      <c r="H21" s="7">
        <v>33268.0</v>
      </c>
      <c r="I21" s="4" t="s">
        <v>56</v>
      </c>
      <c r="J21" s="4" t="s">
        <v>23</v>
      </c>
      <c r="K21" s="4" t="s">
        <v>76</v>
      </c>
      <c r="L21" s="8">
        <f>DATEDIF(PlayerData!$H21,TODAY(),"y")</f>
        <v>31</v>
      </c>
      <c r="M21" s="9">
        <f>SUM(LEFT(PlayerData!$G21,1), RIGHT(PlayerData!$G21, LEN(PlayerData!$G21)-2)/12)</f>
        <v>0.3333333333</v>
      </c>
      <c r="N21" s="9">
        <f>PlayerData!$M21*12</f>
        <v>4</v>
      </c>
      <c r="O21" s="10">
        <f>ROUND(PlayerData!$F21/(PlayerData!$N21*PlayerData!$N21)*703,0)</f>
        <v>6019</v>
      </c>
    </row>
    <row r="22" ht="15.75" customHeight="1">
      <c r="A22" s="4">
        <v>19.0</v>
      </c>
      <c r="B22" s="4" t="s">
        <v>17</v>
      </c>
      <c r="C22" s="4" t="s">
        <v>18</v>
      </c>
      <c r="D22" s="4" t="s">
        <v>85</v>
      </c>
      <c r="E22" s="4" t="s">
        <v>86</v>
      </c>
      <c r="F22" s="4">
        <v>139.0</v>
      </c>
      <c r="G22" s="5" t="s">
        <v>27</v>
      </c>
      <c r="H22" s="7">
        <v>31051.0</v>
      </c>
      <c r="I22" s="4" t="s">
        <v>87</v>
      </c>
      <c r="J22" s="4" t="s">
        <v>88</v>
      </c>
      <c r="K22" s="4" t="s">
        <v>76</v>
      </c>
      <c r="L22" s="8">
        <f>DATEDIF(PlayerData!$H22,TODAY(),"y")</f>
        <v>37</v>
      </c>
      <c r="M22" s="9">
        <f>SUM(LEFT(PlayerData!$G22,1), RIGHT(PlayerData!$G22, LEN(PlayerData!$G22)-2)/12)</f>
        <v>0.75</v>
      </c>
      <c r="N22" s="9">
        <f>PlayerData!$M22*12</f>
        <v>9</v>
      </c>
      <c r="O22" s="10">
        <f>ROUND(PlayerData!$F22/(PlayerData!$N22*PlayerData!$N22)*703,0)</f>
        <v>1206</v>
      </c>
    </row>
    <row r="23" ht="15.75" customHeight="1">
      <c r="A23" s="4">
        <v>20.0</v>
      </c>
      <c r="B23" s="4" t="s">
        <v>17</v>
      </c>
      <c r="C23" s="4" t="s">
        <v>18</v>
      </c>
      <c r="D23" s="4" t="s">
        <v>89</v>
      </c>
      <c r="E23" s="4" t="s">
        <v>90</v>
      </c>
      <c r="F23" s="4">
        <v>144.0</v>
      </c>
      <c r="G23" s="5" t="s">
        <v>43</v>
      </c>
      <c r="H23" s="7">
        <v>34613.0</v>
      </c>
      <c r="I23" s="4" t="s">
        <v>91</v>
      </c>
      <c r="J23" s="4" t="s">
        <v>23</v>
      </c>
      <c r="K23" s="4" t="s">
        <v>76</v>
      </c>
      <c r="L23" s="8">
        <f>DATEDIF(PlayerData!$H23,TODAY(),"y")</f>
        <v>28</v>
      </c>
      <c r="M23" s="9">
        <f>SUM(LEFT(PlayerData!$G23,1), RIGHT(PlayerData!$G23, LEN(PlayerData!$G23)-2)/12)</f>
        <v>0.5</v>
      </c>
      <c r="N23" s="9">
        <f>PlayerData!$M23*12</f>
        <v>6</v>
      </c>
      <c r="O23" s="10">
        <f>ROUND(PlayerData!$F23/(PlayerData!$N23*PlayerData!$N23)*703,0)</f>
        <v>2812</v>
      </c>
    </row>
    <row r="24" ht="15.75" customHeight="1">
      <c r="A24" s="4">
        <v>21.0</v>
      </c>
      <c r="B24" s="4" t="s">
        <v>17</v>
      </c>
      <c r="C24" s="4" t="s">
        <v>18</v>
      </c>
      <c r="D24" s="4" t="s">
        <v>92</v>
      </c>
      <c r="E24" s="4" t="s">
        <v>93</v>
      </c>
      <c r="F24" s="4">
        <v>146.0</v>
      </c>
      <c r="G24" s="5" t="s">
        <v>48</v>
      </c>
      <c r="H24" s="7">
        <v>31630.0</v>
      </c>
      <c r="I24" s="4" t="s">
        <v>94</v>
      </c>
      <c r="J24" s="4" t="s">
        <v>88</v>
      </c>
      <c r="K24" s="4" t="s">
        <v>95</v>
      </c>
      <c r="L24" s="8">
        <f>DATEDIF(PlayerData!$H24,TODAY(),"y")</f>
        <v>36</v>
      </c>
      <c r="M24" s="9">
        <f>SUM(LEFT(PlayerData!$G24,1), RIGHT(PlayerData!$G24, LEN(PlayerData!$G24)-2)/12)</f>
        <v>0.6666666667</v>
      </c>
      <c r="N24" s="9">
        <f>PlayerData!$M24*12</f>
        <v>8</v>
      </c>
      <c r="O24" s="10">
        <f>ROUND(PlayerData!$F24/(PlayerData!$N24*PlayerData!$N24)*703,0)</f>
        <v>1604</v>
      </c>
    </row>
    <row r="25" ht="15.75" customHeight="1">
      <c r="A25" s="4">
        <v>22.0</v>
      </c>
      <c r="B25" s="4" t="s">
        <v>17</v>
      </c>
      <c r="C25" s="4" t="s">
        <v>18</v>
      </c>
      <c r="D25" s="4" t="s">
        <v>96</v>
      </c>
      <c r="E25" s="4" t="s">
        <v>97</v>
      </c>
      <c r="F25" s="4">
        <v>136.0</v>
      </c>
      <c r="G25" s="5" t="s">
        <v>48</v>
      </c>
      <c r="H25" s="7">
        <v>32633.0</v>
      </c>
      <c r="I25" s="4" t="s">
        <v>98</v>
      </c>
      <c r="J25" s="4" t="s">
        <v>23</v>
      </c>
      <c r="K25" s="4" t="s">
        <v>95</v>
      </c>
      <c r="L25" s="8">
        <f>DATEDIF(PlayerData!$H25,TODAY(),"y")</f>
        <v>33</v>
      </c>
      <c r="M25" s="9">
        <f>SUM(LEFT(PlayerData!$G25,1), RIGHT(PlayerData!$G25, LEN(PlayerData!$G25)-2)/12)</f>
        <v>0.6666666667</v>
      </c>
      <c r="N25" s="9">
        <f>PlayerData!$M25*12</f>
        <v>8</v>
      </c>
      <c r="O25" s="10">
        <f>ROUND(PlayerData!$F25/(PlayerData!$N25*PlayerData!$N25)*703,0)</f>
        <v>1494</v>
      </c>
    </row>
    <row r="26" ht="15.75" customHeight="1">
      <c r="A26" s="4">
        <v>23.0</v>
      </c>
      <c r="B26" s="4" t="s">
        <v>17</v>
      </c>
      <c r="C26" s="4" t="s">
        <v>18</v>
      </c>
      <c r="D26" s="4" t="s">
        <v>99</v>
      </c>
      <c r="E26" s="4" t="s">
        <v>100</v>
      </c>
      <c r="F26" s="4">
        <v>160.0</v>
      </c>
      <c r="G26" s="5" t="s">
        <v>27</v>
      </c>
      <c r="H26" s="7">
        <v>34434.0</v>
      </c>
      <c r="I26" s="4" t="s">
        <v>101</v>
      </c>
      <c r="J26" s="4" t="s">
        <v>45</v>
      </c>
      <c r="K26" s="4" t="s">
        <v>95</v>
      </c>
      <c r="L26" s="8">
        <f>DATEDIF(PlayerData!$H26,TODAY(),"y")</f>
        <v>28</v>
      </c>
      <c r="M26" s="9">
        <f>SUM(LEFT(PlayerData!$G26,1), RIGHT(PlayerData!$G26, LEN(PlayerData!$G26)-2)/12)</f>
        <v>0.75</v>
      </c>
      <c r="N26" s="9">
        <f>PlayerData!$M26*12</f>
        <v>9</v>
      </c>
      <c r="O26" s="10">
        <f>ROUND(PlayerData!$F26/(PlayerData!$N26*PlayerData!$N26)*703,0)</f>
        <v>1389</v>
      </c>
    </row>
    <row r="27" ht="15.75" customHeight="1">
      <c r="A27" s="4">
        <v>24.0</v>
      </c>
      <c r="B27" s="4" t="s">
        <v>102</v>
      </c>
      <c r="C27" s="4" t="s">
        <v>18</v>
      </c>
      <c r="D27" s="4" t="s">
        <v>103</v>
      </c>
      <c r="E27" s="4" t="s">
        <v>104</v>
      </c>
      <c r="F27" s="4">
        <v>190.0</v>
      </c>
      <c r="G27" s="5" t="s">
        <v>105</v>
      </c>
      <c r="H27" s="7">
        <v>31778.0</v>
      </c>
      <c r="I27" s="4" t="s">
        <v>106</v>
      </c>
      <c r="J27" s="4" t="s">
        <v>107</v>
      </c>
      <c r="K27" s="4" t="s">
        <v>24</v>
      </c>
      <c r="L27" s="8">
        <f>DATEDIF(PlayerData!$H27,TODAY(),"y")</f>
        <v>35</v>
      </c>
      <c r="M27" s="9">
        <f>SUM(LEFT(PlayerData!$G27,1), RIGHT(PlayerData!$G27, LEN(PlayerData!$G27)-2)/12)</f>
        <v>0.9166666667</v>
      </c>
      <c r="N27" s="9">
        <f>PlayerData!$M27*12</f>
        <v>11</v>
      </c>
      <c r="O27" s="10">
        <f>ROUND(PlayerData!$F27/(PlayerData!$N27*PlayerData!$N27)*703,0)</f>
        <v>1104</v>
      </c>
    </row>
    <row r="28" ht="15.75" customHeight="1">
      <c r="A28" s="4">
        <v>25.0</v>
      </c>
      <c r="B28" s="4" t="s">
        <v>102</v>
      </c>
      <c r="C28" s="4" t="s">
        <v>18</v>
      </c>
      <c r="D28" s="4" t="s">
        <v>108</v>
      </c>
      <c r="E28" s="4" t="s">
        <v>109</v>
      </c>
      <c r="F28" s="4">
        <v>220.0</v>
      </c>
      <c r="G28" s="5" t="s">
        <v>110</v>
      </c>
      <c r="H28" s="7">
        <v>31467.0</v>
      </c>
      <c r="I28" s="4" t="s">
        <v>111</v>
      </c>
      <c r="J28" s="4" t="s">
        <v>23</v>
      </c>
      <c r="K28" s="4" t="s">
        <v>24</v>
      </c>
      <c r="L28" s="8">
        <f>DATEDIF(PlayerData!$H28,TODAY(),"y")</f>
        <v>36</v>
      </c>
      <c r="M28" s="9">
        <f>SUM(LEFT(PlayerData!$G28,1), RIGHT(PlayerData!$G28, LEN(PlayerData!$G28)-2)/12)</f>
        <v>0.25</v>
      </c>
      <c r="N28" s="9">
        <f>PlayerData!$M28*12</f>
        <v>3</v>
      </c>
      <c r="O28" s="10">
        <f>ROUND(PlayerData!$F28/(PlayerData!$N28*PlayerData!$N28)*703,0)</f>
        <v>17184</v>
      </c>
    </row>
    <row r="29" ht="15.75" customHeight="1">
      <c r="A29" s="4">
        <v>26.0</v>
      </c>
      <c r="B29" s="4" t="s">
        <v>102</v>
      </c>
      <c r="C29" s="4" t="s">
        <v>18</v>
      </c>
      <c r="D29" s="4" t="s">
        <v>112</v>
      </c>
      <c r="E29" s="4" t="s">
        <v>113</v>
      </c>
      <c r="F29" s="4">
        <v>187.0</v>
      </c>
      <c r="G29" s="5" t="s">
        <v>27</v>
      </c>
      <c r="H29" s="7">
        <v>30440.0</v>
      </c>
      <c r="I29" s="4" t="s">
        <v>114</v>
      </c>
      <c r="J29" s="4" t="s">
        <v>23</v>
      </c>
      <c r="K29" s="4" t="s">
        <v>24</v>
      </c>
      <c r="L29" s="8">
        <f>DATEDIF(PlayerData!$H29,TODAY(),"y")</f>
        <v>39</v>
      </c>
      <c r="M29" s="9">
        <f>SUM(LEFT(PlayerData!$G29,1), RIGHT(PlayerData!$G29, LEN(PlayerData!$G29)-2)/12)</f>
        <v>0.75</v>
      </c>
      <c r="N29" s="9">
        <f>PlayerData!$M29*12</f>
        <v>9</v>
      </c>
      <c r="O29" s="10">
        <f>ROUND(PlayerData!$F29/(PlayerData!$N29*PlayerData!$N29)*703,0)</f>
        <v>1623</v>
      </c>
    </row>
    <row r="30" ht="15.75" customHeight="1">
      <c r="A30" s="4">
        <v>27.0</v>
      </c>
      <c r="B30" s="4" t="s">
        <v>102</v>
      </c>
      <c r="C30" s="4" t="s">
        <v>18</v>
      </c>
      <c r="D30" s="4" t="s">
        <v>115</v>
      </c>
      <c r="E30" s="4" t="s">
        <v>116</v>
      </c>
      <c r="F30" s="4">
        <v>194.0</v>
      </c>
      <c r="G30" s="5" t="s">
        <v>117</v>
      </c>
      <c r="H30" s="7">
        <v>29536.0</v>
      </c>
      <c r="I30" s="4" t="s">
        <v>111</v>
      </c>
      <c r="J30" s="4" t="s">
        <v>23</v>
      </c>
      <c r="K30" s="4" t="s">
        <v>24</v>
      </c>
      <c r="L30" s="8">
        <f>DATEDIF(PlayerData!$H30,TODAY(),"y")</f>
        <v>42</v>
      </c>
      <c r="M30" s="9">
        <f>SUM(LEFT(PlayerData!$G30,1), RIGHT(PlayerData!$G30, LEN(PlayerData!$G30)-2)/12)</f>
        <v>0</v>
      </c>
      <c r="N30" s="9">
        <f>PlayerData!$M30*12</f>
        <v>0</v>
      </c>
      <c r="O30" s="10" t="str">
        <f>ROUND(PlayerData!$F30/(PlayerData!$N30*PlayerData!$N30)*703,0)</f>
        <v>#DIV/0!</v>
      </c>
    </row>
    <row r="31" ht="15.75" customHeight="1">
      <c r="A31" s="4">
        <v>28.0</v>
      </c>
      <c r="B31" s="4" t="s">
        <v>102</v>
      </c>
      <c r="C31" s="4" t="s">
        <v>18</v>
      </c>
      <c r="D31" s="4" t="s">
        <v>118</v>
      </c>
      <c r="E31" s="4" t="s">
        <v>119</v>
      </c>
      <c r="F31" s="4">
        <v>214.0</v>
      </c>
      <c r="G31" s="5" t="s">
        <v>110</v>
      </c>
      <c r="H31" s="7">
        <v>31636.0</v>
      </c>
      <c r="I31" s="4" t="s">
        <v>120</v>
      </c>
      <c r="J31" s="4" t="s">
        <v>88</v>
      </c>
      <c r="K31" s="4" t="s">
        <v>24</v>
      </c>
      <c r="L31" s="8">
        <f>DATEDIF(PlayerData!$H31,TODAY(),"y")</f>
        <v>36</v>
      </c>
      <c r="M31" s="9">
        <f>SUM(LEFT(PlayerData!$G31,1), RIGHT(PlayerData!$G31, LEN(PlayerData!$G31)-2)/12)</f>
        <v>0.25</v>
      </c>
      <c r="N31" s="9">
        <f>PlayerData!$M31*12</f>
        <v>3</v>
      </c>
      <c r="O31" s="10">
        <f>ROUND(PlayerData!$F31/(PlayerData!$N31*PlayerData!$N31)*703,0)</f>
        <v>16716</v>
      </c>
    </row>
    <row r="32" ht="15.75" customHeight="1">
      <c r="A32" s="4">
        <v>29.0</v>
      </c>
      <c r="B32" s="4" t="s">
        <v>102</v>
      </c>
      <c r="C32" s="4" t="s">
        <v>18</v>
      </c>
      <c r="D32" s="4" t="s">
        <v>121</v>
      </c>
      <c r="E32" s="4" t="s">
        <v>122</v>
      </c>
      <c r="F32" s="4">
        <v>170.0</v>
      </c>
      <c r="G32" s="5" t="s">
        <v>48</v>
      </c>
      <c r="H32" s="7">
        <v>32940.0</v>
      </c>
      <c r="I32" s="4" t="s">
        <v>123</v>
      </c>
      <c r="J32" s="4" t="s">
        <v>88</v>
      </c>
      <c r="K32" s="4" t="s">
        <v>24</v>
      </c>
      <c r="L32" s="8">
        <f>DATEDIF(PlayerData!$H32,TODAY(),"y")</f>
        <v>32</v>
      </c>
      <c r="M32" s="9">
        <f>SUM(LEFT(PlayerData!$G32,1), RIGHT(PlayerData!$G32, LEN(PlayerData!$G32)-2)/12)</f>
        <v>0.6666666667</v>
      </c>
      <c r="N32" s="9">
        <f>PlayerData!$M32*12</f>
        <v>8</v>
      </c>
      <c r="O32" s="10">
        <f>ROUND(PlayerData!$F32/(PlayerData!$N32*PlayerData!$N32)*703,0)</f>
        <v>1867</v>
      </c>
    </row>
    <row r="33" ht="15.75" customHeight="1">
      <c r="A33" s="4">
        <v>30.0</v>
      </c>
      <c r="B33" s="4" t="s">
        <v>102</v>
      </c>
      <c r="C33" s="4" t="s">
        <v>18</v>
      </c>
      <c r="D33" s="4" t="s">
        <v>124</v>
      </c>
      <c r="E33" s="4" t="s">
        <v>125</v>
      </c>
      <c r="F33" s="4">
        <v>190.0</v>
      </c>
      <c r="G33" s="5" t="s">
        <v>126</v>
      </c>
      <c r="H33" s="7">
        <v>33624.0</v>
      </c>
      <c r="I33" s="4" t="s">
        <v>127</v>
      </c>
      <c r="J33" s="4" t="s">
        <v>50</v>
      </c>
      <c r="K33" s="4" t="s">
        <v>24</v>
      </c>
      <c r="L33" s="8">
        <f>DATEDIF(PlayerData!$H33,TODAY(),"y")</f>
        <v>30</v>
      </c>
      <c r="M33" s="9">
        <f>SUM(LEFT(PlayerData!$G33,1), RIGHT(PlayerData!$G33, LEN(PlayerData!$G33)-2)/12)</f>
        <v>0.1666666667</v>
      </c>
      <c r="N33" s="9">
        <f>PlayerData!$M33*12</f>
        <v>2</v>
      </c>
      <c r="O33" s="10">
        <f>ROUND(PlayerData!$F33/(PlayerData!$N33*PlayerData!$N33)*703,0)</f>
        <v>33393</v>
      </c>
    </row>
    <row r="34" ht="15.75" customHeight="1">
      <c r="A34" s="4">
        <v>31.0</v>
      </c>
      <c r="B34" s="4" t="s">
        <v>102</v>
      </c>
      <c r="C34" s="4" t="s">
        <v>18</v>
      </c>
      <c r="D34" s="4" t="s">
        <v>128</v>
      </c>
      <c r="E34" s="4" t="s">
        <v>129</v>
      </c>
      <c r="F34" s="4">
        <v>216.0</v>
      </c>
      <c r="G34" s="5" t="s">
        <v>126</v>
      </c>
      <c r="H34" s="7">
        <v>29930.0</v>
      </c>
      <c r="I34" s="4" t="s">
        <v>130</v>
      </c>
      <c r="J34" s="4" t="s">
        <v>88</v>
      </c>
      <c r="K34" s="4" t="s">
        <v>24</v>
      </c>
      <c r="L34" s="8">
        <f>DATEDIF(PlayerData!$H34,TODAY(),"y")</f>
        <v>41</v>
      </c>
      <c r="M34" s="9">
        <f>SUM(LEFT(PlayerData!$G34,1), RIGHT(PlayerData!$G34, LEN(PlayerData!$G34)-2)/12)</f>
        <v>0.1666666667</v>
      </c>
      <c r="N34" s="9">
        <f>PlayerData!$M34*12</f>
        <v>2</v>
      </c>
      <c r="O34" s="10">
        <f>ROUND(PlayerData!$F34/(PlayerData!$N34*PlayerData!$N34)*703,0)</f>
        <v>37962</v>
      </c>
    </row>
    <row r="35" ht="15.75" customHeight="1">
      <c r="A35" s="4">
        <v>32.0</v>
      </c>
      <c r="B35" s="4" t="s">
        <v>102</v>
      </c>
      <c r="C35" s="4" t="s">
        <v>18</v>
      </c>
      <c r="D35" s="4" t="s">
        <v>131</v>
      </c>
      <c r="E35" s="4" t="s">
        <v>132</v>
      </c>
      <c r="F35" s="4">
        <v>176.0</v>
      </c>
      <c r="G35" s="5" t="s">
        <v>27</v>
      </c>
      <c r="H35" s="7">
        <v>30318.0</v>
      </c>
      <c r="I35" s="4" t="s">
        <v>133</v>
      </c>
      <c r="J35" s="4" t="s">
        <v>107</v>
      </c>
      <c r="K35" s="4" t="s">
        <v>24</v>
      </c>
      <c r="L35" s="8">
        <f>DATEDIF(PlayerData!$H35,TODAY(),"y")</f>
        <v>39</v>
      </c>
      <c r="M35" s="9">
        <f>SUM(LEFT(PlayerData!$G35,1), RIGHT(PlayerData!$G35, LEN(PlayerData!$G35)-2)/12)</f>
        <v>0.75</v>
      </c>
      <c r="N35" s="9">
        <f>PlayerData!$M35*12</f>
        <v>9</v>
      </c>
      <c r="O35" s="10">
        <f>ROUND(PlayerData!$F35/(PlayerData!$N35*PlayerData!$N35)*703,0)</f>
        <v>1528</v>
      </c>
    </row>
    <row r="36" ht="15.75" customHeight="1">
      <c r="A36" s="4">
        <v>33.0</v>
      </c>
      <c r="B36" s="4" t="s">
        <v>102</v>
      </c>
      <c r="C36" s="4" t="s">
        <v>18</v>
      </c>
      <c r="D36" s="4" t="s">
        <v>134</v>
      </c>
      <c r="E36" s="4" t="s">
        <v>135</v>
      </c>
      <c r="F36" s="4">
        <v>179.0</v>
      </c>
      <c r="G36" s="5" t="s">
        <v>136</v>
      </c>
      <c r="H36" s="7">
        <v>31307.0</v>
      </c>
      <c r="I36" s="4" t="s">
        <v>137</v>
      </c>
      <c r="J36" s="4" t="s">
        <v>88</v>
      </c>
      <c r="K36" s="4" t="s">
        <v>24</v>
      </c>
      <c r="L36" s="8">
        <f>DATEDIF(PlayerData!$H36,TODAY(),"y")</f>
        <v>37</v>
      </c>
      <c r="M36" s="9">
        <f>SUM(LEFT(PlayerData!$G36,1), RIGHT(PlayerData!$G36, LEN(PlayerData!$G36)-2)/12)</f>
        <v>0.08333333333</v>
      </c>
      <c r="N36" s="9">
        <f>PlayerData!$M36*12</f>
        <v>1</v>
      </c>
      <c r="O36" s="10">
        <f>ROUND(PlayerData!$F36/(PlayerData!$N36*PlayerData!$N36)*703,0)</f>
        <v>125837</v>
      </c>
    </row>
    <row r="37" ht="15.75" customHeight="1">
      <c r="A37" s="4">
        <v>34.0</v>
      </c>
      <c r="B37" s="4" t="s">
        <v>102</v>
      </c>
      <c r="C37" s="4" t="s">
        <v>18</v>
      </c>
      <c r="D37" s="4" t="s">
        <v>138</v>
      </c>
      <c r="E37" s="4" t="s">
        <v>139</v>
      </c>
      <c r="F37" s="4">
        <v>201.0</v>
      </c>
      <c r="G37" s="5" t="s">
        <v>136</v>
      </c>
      <c r="H37" s="7">
        <v>33045.0</v>
      </c>
      <c r="I37" s="4" t="s">
        <v>140</v>
      </c>
      <c r="J37" s="4" t="s">
        <v>23</v>
      </c>
      <c r="K37" s="4" t="s">
        <v>24</v>
      </c>
      <c r="L37" s="8">
        <f>DATEDIF(PlayerData!$H37,TODAY(),"y")</f>
        <v>32</v>
      </c>
      <c r="M37" s="9">
        <f>SUM(LEFT(PlayerData!$G37,1), RIGHT(PlayerData!$G37, LEN(PlayerData!$G37)-2)/12)</f>
        <v>0.08333333333</v>
      </c>
      <c r="N37" s="9">
        <f>PlayerData!$M37*12</f>
        <v>1</v>
      </c>
      <c r="O37" s="10">
        <f>ROUND(PlayerData!$F37/(PlayerData!$N37*PlayerData!$N37)*703,0)</f>
        <v>141303</v>
      </c>
    </row>
    <row r="38" ht="15.75" customHeight="1">
      <c r="A38" s="4">
        <v>35.0</v>
      </c>
      <c r="B38" s="4" t="s">
        <v>102</v>
      </c>
      <c r="C38" s="4" t="s">
        <v>18</v>
      </c>
      <c r="D38" s="4" t="s">
        <v>141</v>
      </c>
      <c r="E38" s="4" t="s">
        <v>142</v>
      </c>
      <c r="F38" s="4">
        <v>216.0</v>
      </c>
      <c r="G38" s="5" t="s">
        <v>117</v>
      </c>
      <c r="H38" s="7">
        <v>31135.0</v>
      </c>
      <c r="I38" s="4" t="s">
        <v>143</v>
      </c>
      <c r="J38" s="4" t="s">
        <v>45</v>
      </c>
      <c r="K38" s="4" t="s">
        <v>24</v>
      </c>
      <c r="L38" s="8">
        <f>DATEDIF(PlayerData!$H38,TODAY(),"y")</f>
        <v>37</v>
      </c>
      <c r="M38" s="9">
        <f>SUM(LEFT(PlayerData!$G38,1), RIGHT(PlayerData!$G38, LEN(PlayerData!$G38)-2)/12)</f>
        <v>0</v>
      </c>
      <c r="N38" s="9">
        <f>PlayerData!$M38*12</f>
        <v>0</v>
      </c>
      <c r="O38" s="10" t="str">
        <f>ROUND(PlayerData!$F38/(PlayerData!$N38*PlayerData!$N38)*703,0)</f>
        <v>#DIV/0!</v>
      </c>
    </row>
    <row r="39" ht="15.75" customHeight="1">
      <c r="A39" s="4">
        <v>36.0</v>
      </c>
      <c r="B39" s="4" t="s">
        <v>102</v>
      </c>
      <c r="C39" s="4" t="s">
        <v>18</v>
      </c>
      <c r="D39" s="4" t="s">
        <v>144</v>
      </c>
      <c r="E39" s="4" t="s">
        <v>145</v>
      </c>
      <c r="F39" s="4">
        <v>190.0</v>
      </c>
      <c r="G39" s="5" t="s">
        <v>117</v>
      </c>
      <c r="H39" s="7">
        <v>33436.0</v>
      </c>
      <c r="I39" s="4" t="s">
        <v>146</v>
      </c>
      <c r="J39" s="4" t="s">
        <v>66</v>
      </c>
      <c r="K39" s="4" t="s">
        <v>24</v>
      </c>
      <c r="L39" s="8">
        <f>DATEDIF(PlayerData!$H39,TODAY(),"y")</f>
        <v>31</v>
      </c>
      <c r="M39" s="9">
        <f>SUM(LEFT(PlayerData!$G39,1), RIGHT(PlayerData!$G39, LEN(PlayerData!$G39)-2)/12)</f>
        <v>0</v>
      </c>
      <c r="N39" s="9">
        <f>PlayerData!$M39*12</f>
        <v>0</v>
      </c>
      <c r="O39" s="10" t="str">
        <f>ROUND(PlayerData!$F39/(PlayerData!$N39*PlayerData!$N39)*703,0)</f>
        <v>#DIV/0!</v>
      </c>
    </row>
    <row r="40" ht="15.75" customHeight="1">
      <c r="A40" s="4">
        <v>37.0</v>
      </c>
      <c r="B40" s="4" t="s">
        <v>102</v>
      </c>
      <c r="C40" s="4" t="s">
        <v>18</v>
      </c>
      <c r="D40" s="4" t="s">
        <v>147</v>
      </c>
      <c r="E40" s="4" t="s">
        <v>148</v>
      </c>
      <c r="F40" s="4">
        <v>174.0</v>
      </c>
      <c r="G40" s="5" t="s">
        <v>27</v>
      </c>
      <c r="H40" s="7">
        <v>33750.0</v>
      </c>
      <c r="I40" s="4" t="s">
        <v>111</v>
      </c>
      <c r="J40" s="4" t="s">
        <v>23</v>
      </c>
      <c r="K40" s="4" t="s">
        <v>24</v>
      </c>
      <c r="L40" s="8">
        <f>DATEDIF(PlayerData!$H40,TODAY(),"y")</f>
        <v>30</v>
      </c>
      <c r="M40" s="9">
        <f>SUM(LEFT(PlayerData!$G40,1), RIGHT(PlayerData!$G40, LEN(PlayerData!$G40)-2)/12)</f>
        <v>0.75</v>
      </c>
      <c r="N40" s="9">
        <f>PlayerData!$M40*12</f>
        <v>9</v>
      </c>
      <c r="O40" s="10">
        <f>ROUND(PlayerData!$F40/(PlayerData!$N40*PlayerData!$N40)*703,0)</f>
        <v>1510</v>
      </c>
    </row>
    <row r="41" ht="15.75" customHeight="1">
      <c r="A41" s="4">
        <v>38.0</v>
      </c>
      <c r="B41" s="4" t="s">
        <v>102</v>
      </c>
      <c r="C41" s="4" t="s">
        <v>18</v>
      </c>
      <c r="D41" s="4" t="s">
        <v>149</v>
      </c>
      <c r="E41" s="4" t="s">
        <v>150</v>
      </c>
      <c r="F41" s="4">
        <v>181.0</v>
      </c>
      <c r="G41" s="5" t="s">
        <v>105</v>
      </c>
      <c r="H41" s="7">
        <v>32102.0</v>
      </c>
      <c r="I41" s="4" t="s">
        <v>151</v>
      </c>
      <c r="J41" s="4" t="s">
        <v>88</v>
      </c>
      <c r="K41" s="4" t="s">
        <v>76</v>
      </c>
      <c r="L41" s="8">
        <f>DATEDIF(PlayerData!$H41,TODAY(),"y")</f>
        <v>35</v>
      </c>
      <c r="M41" s="9">
        <f>SUM(LEFT(PlayerData!$G41,1), RIGHT(PlayerData!$G41, LEN(PlayerData!$G41)-2)/12)</f>
        <v>0.9166666667</v>
      </c>
      <c r="N41" s="9">
        <f>PlayerData!$M41*12</f>
        <v>11</v>
      </c>
      <c r="O41" s="10">
        <f>ROUND(PlayerData!$F41/(PlayerData!$N41*PlayerData!$N41)*703,0)</f>
        <v>1052</v>
      </c>
    </row>
    <row r="42" ht="15.75" customHeight="1">
      <c r="A42" s="4">
        <v>39.0</v>
      </c>
      <c r="B42" s="4" t="s">
        <v>102</v>
      </c>
      <c r="C42" s="4" t="s">
        <v>18</v>
      </c>
      <c r="D42" s="4" t="s">
        <v>115</v>
      </c>
      <c r="E42" s="4" t="s">
        <v>152</v>
      </c>
      <c r="F42" s="4">
        <v>187.0</v>
      </c>
      <c r="G42" s="5" t="s">
        <v>117</v>
      </c>
      <c r="H42" s="7">
        <v>29497.0</v>
      </c>
      <c r="I42" s="4" t="s">
        <v>153</v>
      </c>
      <c r="J42" s="4" t="s">
        <v>23</v>
      </c>
      <c r="K42" s="4" t="s">
        <v>76</v>
      </c>
      <c r="L42" s="8">
        <f>DATEDIF(PlayerData!$H42,TODAY(),"y")</f>
        <v>42</v>
      </c>
      <c r="M42" s="9">
        <f>SUM(LEFT(PlayerData!$G42,1), RIGHT(PlayerData!$G42, LEN(PlayerData!$G42)-2)/12)</f>
        <v>0</v>
      </c>
      <c r="N42" s="9">
        <f>PlayerData!$M42*12</f>
        <v>0</v>
      </c>
      <c r="O42" s="10" t="str">
        <f>ROUND(PlayerData!$F42/(PlayerData!$N42*PlayerData!$N42)*703,0)</f>
        <v>#DIV/0!</v>
      </c>
    </row>
    <row r="43" ht="15.75" customHeight="1">
      <c r="A43" s="4">
        <v>40.0</v>
      </c>
      <c r="B43" s="4" t="s">
        <v>102</v>
      </c>
      <c r="C43" s="4" t="s">
        <v>18</v>
      </c>
      <c r="D43" s="4" t="s">
        <v>154</v>
      </c>
      <c r="E43" s="4" t="s">
        <v>155</v>
      </c>
      <c r="F43" s="4">
        <v>170.0</v>
      </c>
      <c r="G43" s="5" t="s">
        <v>27</v>
      </c>
      <c r="H43" s="7">
        <v>31766.0</v>
      </c>
      <c r="I43" s="4" t="s">
        <v>156</v>
      </c>
      <c r="J43" s="4" t="s">
        <v>50</v>
      </c>
      <c r="K43" s="4" t="s">
        <v>76</v>
      </c>
      <c r="L43" s="8">
        <f>DATEDIF(PlayerData!$H43,TODAY(),"y")</f>
        <v>36</v>
      </c>
      <c r="M43" s="9">
        <f>SUM(LEFT(PlayerData!$G43,1), RIGHT(PlayerData!$G43, LEN(PlayerData!$G43)-2)/12)</f>
        <v>0.75</v>
      </c>
      <c r="N43" s="9">
        <f>PlayerData!$M43*12</f>
        <v>9</v>
      </c>
      <c r="O43" s="10">
        <f>ROUND(PlayerData!$F43/(PlayerData!$N43*PlayerData!$N43)*703,0)</f>
        <v>1475</v>
      </c>
    </row>
    <row r="44" ht="15.75" customHeight="1">
      <c r="A44" s="4">
        <v>41.0</v>
      </c>
      <c r="B44" s="4" t="s">
        <v>102</v>
      </c>
      <c r="C44" s="4" t="s">
        <v>18</v>
      </c>
      <c r="D44" s="4" t="s">
        <v>157</v>
      </c>
      <c r="E44" s="4" t="s">
        <v>158</v>
      </c>
      <c r="F44" s="4">
        <v>205.0</v>
      </c>
      <c r="G44" s="5" t="s">
        <v>110</v>
      </c>
      <c r="H44" s="7">
        <v>31847.0</v>
      </c>
      <c r="I44" s="4" t="s">
        <v>159</v>
      </c>
      <c r="J44" s="4" t="s">
        <v>45</v>
      </c>
      <c r="K44" s="4" t="s">
        <v>76</v>
      </c>
      <c r="L44" s="8">
        <f>DATEDIF(PlayerData!$H44,TODAY(),"y")</f>
        <v>35</v>
      </c>
      <c r="M44" s="9">
        <f>SUM(LEFT(PlayerData!$G44,1), RIGHT(PlayerData!$G44, LEN(PlayerData!$G44)-2)/12)</f>
        <v>0.25</v>
      </c>
      <c r="N44" s="9">
        <f>PlayerData!$M44*12</f>
        <v>3</v>
      </c>
      <c r="O44" s="10">
        <f>ROUND(PlayerData!$F44/(PlayerData!$N44*PlayerData!$N44)*703,0)</f>
        <v>16013</v>
      </c>
    </row>
    <row r="45" ht="15.75" customHeight="1">
      <c r="A45" s="4">
        <v>42.0</v>
      </c>
      <c r="B45" s="4" t="s">
        <v>102</v>
      </c>
      <c r="C45" s="4" t="s">
        <v>18</v>
      </c>
      <c r="D45" s="4" t="s">
        <v>160</v>
      </c>
      <c r="E45" s="4" t="s">
        <v>161</v>
      </c>
      <c r="F45" s="4">
        <v>190.0</v>
      </c>
      <c r="G45" s="5" t="s">
        <v>136</v>
      </c>
      <c r="H45" s="7">
        <v>33268.0</v>
      </c>
      <c r="I45" s="4" t="s">
        <v>106</v>
      </c>
      <c r="J45" s="4" t="s">
        <v>107</v>
      </c>
      <c r="K45" s="4" t="s">
        <v>76</v>
      </c>
      <c r="L45" s="8">
        <f>DATEDIF(PlayerData!$H45,TODAY(),"y")</f>
        <v>31</v>
      </c>
      <c r="M45" s="9">
        <f>SUM(LEFT(PlayerData!$G45,1), RIGHT(PlayerData!$G45, LEN(PlayerData!$G45)-2)/12)</f>
        <v>0.08333333333</v>
      </c>
      <c r="N45" s="9">
        <f>PlayerData!$M45*12</f>
        <v>1</v>
      </c>
      <c r="O45" s="10">
        <f>ROUND(PlayerData!$F45/(PlayerData!$N45*PlayerData!$N45)*703,0)</f>
        <v>133570</v>
      </c>
    </row>
    <row r="46" ht="15.75" customHeight="1">
      <c r="A46" s="4">
        <v>43.0</v>
      </c>
      <c r="B46" s="4" t="s">
        <v>102</v>
      </c>
      <c r="C46" s="4" t="s">
        <v>18</v>
      </c>
      <c r="D46" s="4" t="s">
        <v>162</v>
      </c>
      <c r="E46" s="4" t="s">
        <v>163</v>
      </c>
      <c r="F46" s="4">
        <v>200.0</v>
      </c>
      <c r="G46" s="5" t="s">
        <v>136</v>
      </c>
      <c r="H46" s="7">
        <v>32842.0</v>
      </c>
      <c r="I46" s="4" t="s">
        <v>53</v>
      </c>
      <c r="J46" s="4" t="s">
        <v>23</v>
      </c>
      <c r="K46" s="4" t="s">
        <v>76</v>
      </c>
      <c r="L46" s="8">
        <f>DATEDIF(PlayerData!$H46,TODAY(),"y")</f>
        <v>33</v>
      </c>
      <c r="M46" s="9">
        <f>SUM(LEFT(PlayerData!$G46,1), RIGHT(PlayerData!$G46, LEN(PlayerData!$G46)-2)/12)</f>
        <v>0.08333333333</v>
      </c>
      <c r="N46" s="9">
        <f>PlayerData!$M46*12</f>
        <v>1</v>
      </c>
      <c r="O46" s="10">
        <f>ROUND(PlayerData!$F46/(PlayerData!$N46*PlayerData!$N46)*703,0)</f>
        <v>140600</v>
      </c>
    </row>
    <row r="47" ht="15.75" customHeight="1">
      <c r="A47" s="4">
        <v>44.0</v>
      </c>
      <c r="B47" s="4" t="s">
        <v>102</v>
      </c>
      <c r="C47" s="4" t="s">
        <v>18</v>
      </c>
      <c r="D47" s="4" t="s">
        <v>164</v>
      </c>
      <c r="E47" s="4" t="s">
        <v>165</v>
      </c>
      <c r="F47" s="4">
        <v>185.0</v>
      </c>
      <c r="G47" s="5" t="s">
        <v>31</v>
      </c>
      <c r="H47" s="7">
        <v>31583.0</v>
      </c>
      <c r="I47" s="4" t="s">
        <v>123</v>
      </c>
      <c r="J47" s="4" t="s">
        <v>88</v>
      </c>
      <c r="K47" s="4" t="s">
        <v>76</v>
      </c>
      <c r="L47" s="8">
        <f>DATEDIF(PlayerData!$H47,TODAY(),"y")</f>
        <v>36</v>
      </c>
      <c r="M47" s="9">
        <f>SUM(LEFT(PlayerData!$G47,1), RIGHT(PlayerData!$G47, LEN(PlayerData!$G47)-2)/12)</f>
        <v>0.8333333333</v>
      </c>
      <c r="N47" s="9">
        <f>PlayerData!$M47*12</f>
        <v>10</v>
      </c>
      <c r="O47" s="10">
        <f>ROUND(PlayerData!$F47/(PlayerData!$N47*PlayerData!$N47)*703,0)</f>
        <v>1301</v>
      </c>
    </row>
    <row r="48" ht="15.75" customHeight="1">
      <c r="A48" s="4">
        <v>45.0</v>
      </c>
      <c r="B48" s="4" t="s">
        <v>102</v>
      </c>
      <c r="C48" s="4" t="s">
        <v>18</v>
      </c>
      <c r="D48" s="4" t="s">
        <v>141</v>
      </c>
      <c r="E48" s="4" t="s">
        <v>166</v>
      </c>
      <c r="F48" s="4">
        <v>198.0</v>
      </c>
      <c r="G48" s="5" t="s">
        <v>117</v>
      </c>
      <c r="H48" s="7">
        <v>31921.0</v>
      </c>
      <c r="I48" s="4" t="s">
        <v>167</v>
      </c>
      <c r="J48" s="4" t="s">
        <v>45</v>
      </c>
      <c r="K48" s="4" t="s">
        <v>76</v>
      </c>
      <c r="L48" s="8">
        <f>DATEDIF(PlayerData!$H48,TODAY(),"y")</f>
        <v>35</v>
      </c>
      <c r="M48" s="9">
        <f>SUM(LEFT(PlayerData!$G48,1), RIGHT(PlayerData!$G48, LEN(PlayerData!$G48)-2)/12)</f>
        <v>0</v>
      </c>
      <c r="N48" s="9">
        <f>PlayerData!$M48*12</f>
        <v>0</v>
      </c>
      <c r="O48" s="10" t="str">
        <f>ROUND(PlayerData!$F48/(PlayerData!$N48*PlayerData!$N48)*703,0)</f>
        <v>#DIV/0!</v>
      </c>
    </row>
    <row r="49" ht="15.75" customHeight="1">
      <c r="A49" s="4">
        <v>46.0</v>
      </c>
      <c r="B49" s="4" t="s">
        <v>102</v>
      </c>
      <c r="C49" s="4" t="s">
        <v>18</v>
      </c>
      <c r="D49" s="4" t="s">
        <v>168</v>
      </c>
      <c r="E49" s="4" t="s">
        <v>169</v>
      </c>
      <c r="F49" s="4">
        <v>181.0</v>
      </c>
      <c r="G49" s="5" t="s">
        <v>126</v>
      </c>
      <c r="H49" s="7">
        <v>31666.0</v>
      </c>
      <c r="I49" s="4" t="s">
        <v>170</v>
      </c>
      <c r="J49" s="4" t="s">
        <v>88</v>
      </c>
      <c r="K49" s="4" t="s">
        <v>95</v>
      </c>
      <c r="L49" s="8">
        <f>DATEDIF(PlayerData!$H49,TODAY(),"y")</f>
        <v>36</v>
      </c>
      <c r="M49" s="9">
        <f>SUM(LEFT(PlayerData!$G49,1), RIGHT(PlayerData!$G49, LEN(PlayerData!$G49)-2)/12)</f>
        <v>0.1666666667</v>
      </c>
      <c r="N49" s="9">
        <f>PlayerData!$M49*12</f>
        <v>2</v>
      </c>
      <c r="O49" s="10">
        <f>ROUND(PlayerData!$F49/(PlayerData!$N49*PlayerData!$N49)*703,0)</f>
        <v>31811</v>
      </c>
    </row>
    <row r="50" ht="15.75" customHeight="1">
      <c r="A50" s="4">
        <v>47.0</v>
      </c>
      <c r="B50" s="4" t="s">
        <v>102</v>
      </c>
      <c r="C50" s="4" t="s">
        <v>18</v>
      </c>
      <c r="D50" s="4" t="s">
        <v>171</v>
      </c>
      <c r="E50" s="4" t="s">
        <v>68</v>
      </c>
      <c r="F50" s="4">
        <v>205.0</v>
      </c>
      <c r="G50" s="5" t="s">
        <v>126</v>
      </c>
      <c r="H50" s="7">
        <v>32975.0</v>
      </c>
      <c r="I50" s="4" t="s">
        <v>167</v>
      </c>
      <c r="J50" s="4" t="s">
        <v>45</v>
      </c>
      <c r="K50" s="4" t="s">
        <v>95</v>
      </c>
      <c r="L50" s="8">
        <f>DATEDIF(PlayerData!$H50,TODAY(),"y")</f>
        <v>32</v>
      </c>
      <c r="M50" s="9">
        <f>SUM(LEFT(PlayerData!$G50,1), RIGHT(PlayerData!$G50, LEN(PlayerData!$G50)-2)/12)</f>
        <v>0.1666666667</v>
      </c>
      <c r="N50" s="9">
        <f>PlayerData!$M50*12</f>
        <v>2</v>
      </c>
      <c r="O50" s="10">
        <f>ROUND(PlayerData!$F50/(PlayerData!$N50*PlayerData!$N50)*703,0)</f>
        <v>36029</v>
      </c>
    </row>
    <row r="51" ht="15.75" customHeight="1">
      <c r="A51" s="4">
        <v>48.0</v>
      </c>
      <c r="B51" s="4" t="s">
        <v>102</v>
      </c>
      <c r="C51" s="4" t="s">
        <v>18</v>
      </c>
      <c r="D51" s="4" t="s">
        <v>172</v>
      </c>
      <c r="E51" s="4" t="s">
        <v>173</v>
      </c>
      <c r="F51" s="4">
        <v>210.0</v>
      </c>
      <c r="G51" s="5" t="s">
        <v>136</v>
      </c>
      <c r="H51" s="7">
        <v>31654.0</v>
      </c>
      <c r="I51" s="4" t="s">
        <v>174</v>
      </c>
      <c r="J51" s="4" t="s">
        <v>23</v>
      </c>
      <c r="K51" s="4" t="s">
        <v>95</v>
      </c>
      <c r="L51" s="8">
        <f>DATEDIF(PlayerData!$H51,TODAY(),"y")</f>
        <v>36</v>
      </c>
      <c r="M51" s="9">
        <f>SUM(LEFT(PlayerData!$G51,1), RIGHT(PlayerData!$G51, LEN(PlayerData!$G51)-2)/12)</f>
        <v>0.08333333333</v>
      </c>
      <c r="N51" s="9">
        <f>PlayerData!$M51*12</f>
        <v>1</v>
      </c>
      <c r="O51" s="10">
        <f>ROUND(PlayerData!$F51/(PlayerData!$N51*PlayerData!$N51)*703,0)</f>
        <v>147630</v>
      </c>
    </row>
    <row r="52" ht="15.75" customHeight="1">
      <c r="A52" s="4">
        <v>49.0</v>
      </c>
      <c r="B52" s="4" t="s">
        <v>17</v>
      </c>
      <c r="C52" s="4" t="s">
        <v>175</v>
      </c>
      <c r="D52" s="4" t="s">
        <v>176</v>
      </c>
      <c r="E52" s="4" t="s">
        <v>177</v>
      </c>
      <c r="F52" s="4">
        <v>145.0</v>
      </c>
      <c r="G52" s="5" t="s">
        <v>178</v>
      </c>
      <c r="H52" s="7">
        <v>36167.0</v>
      </c>
      <c r="I52" s="4" t="s">
        <v>179</v>
      </c>
      <c r="J52" s="4" t="s">
        <v>180</v>
      </c>
      <c r="K52" s="4" t="s">
        <v>76</v>
      </c>
      <c r="L52" s="8">
        <f>DATEDIF(PlayerData!$H52,TODAY(),"y")</f>
        <v>23</v>
      </c>
      <c r="M52" s="9">
        <f>SUM(LEFT(PlayerData!$G52,1), RIGHT(PlayerData!$G52, LEN(PlayerData!$G52)-2)/12)</f>
        <v>0.08333333333</v>
      </c>
      <c r="N52" s="9">
        <f>PlayerData!$M52*12</f>
        <v>1</v>
      </c>
      <c r="O52" s="10">
        <f>ROUND(PlayerData!$F52/(PlayerData!$N52*PlayerData!$N52)*703,0)</f>
        <v>101935</v>
      </c>
    </row>
    <row r="53" ht="15.75" customHeight="1">
      <c r="A53" s="4">
        <v>50.0</v>
      </c>
      <c r="B53" s="4" t="s">
        <v>17</v>
      </c>
      <c r="C53" s="4" t="s">
        <v>175</v>
      </c>
      <c r="D53" s="4" t="s">
        <v>181</v>
      </c>
      <c r="E53" s="4" t="s">
        <v>182</v>
      </c>
      <c r="F53" s="4">
        <v>145.0</v>
      </c>
      <c r="G53" s="5" t="s">
        <v>21</v>
      </c>
      <c r="H53" s="7">
        <v>31889.0</v>
      </c>
      <c r="I53" s="4" t="s">
        <v>183</v>
      </c>
      <c r="J53" s="4" t="s">
        <v>184</v>
      </c>
      <c r="K53" s="4" t="s">
        <v>76</v>
      </c>
      <c r="L53" s="8">
        <f>DATEDIF(PlayerData!$H53,TODAY(),"y")</f>
        <v>35</v>
      </c>
      <c r="M53" s="9">
        <f>SUM(LEFT(PlayerData!$G53,1), RIGHT(PlayerData!$G53, LEN(PlayerData!$G53)-2)/12)</f>
        <v>0.5833333333</v>
      </c>
      <c r="N53" s="9">
        <f>PlayerData!$M53*12</f>
        <v>7</v>
      </c>
      <c r="O53" s="10">
        <f>ROUND(PlayerData!$F53/(PlayerData!$N53*PlayerData!$N53)*703,0)</f>
        <v>2080</v>
      </c>
    </row>
    <row r="54" ht="15.75" customHeight="1">
      <c r="A54" s="4">
        <v>51.0</v>
      </c>
      <c r="B54" s="4" t="s">
        <v>17</v>
      </c>
      <c r="C54" s="4" t="s">
        <v>175</v>
      </c>
      <c r="D54" s="4" t="s">
        <v>185</v>
      </c>
      <c r="E54" s="4" t="s">
        <v>186</v>
      </c>
      <c r="F54" s="4">
        <v>150.0</v>
      </c>
      <c r="G54" s="5" t="s">
        <v>43</v>
      </c>
      <c r="H54" s="7">
        <v>34300.0</v>
      </c>
      <c r="I54" s="4" t="s">
        <v>187</v>
      </c>
      <c r="J54" s="4" t="s">
        <v>188</v>
      </c>
      <c r="K54" s="4" t="s">
        <v>24</v>
      </c>
      <c r="L54" s="8">
        <f>DATEDIF(PlayerData!$H54,TODAY(),"y")</f>
        <v>29</v>
      </c>
      <c r="M54" s="9">
        <f>SUM(LEFT(PlayerData!$G54,1), RIGHT(PlayerData!$G54, LEN(PlayerData!$G54)-2)/12)</f>
        <v>0.5</v>
      </c>
      <c r="N54" s="9">
        <f>PlayerData!$M54*12</f>
        <v>6</v>
      </c>
      <c r="O54" s="10">
        <f>ROUND(PlayerData!$F54/(PlayerData!$N54*PlayerData!$N54)*703,0)</f>
        <v>2929</v>
      </c>
    </row>
    <row r="55" ht="15.75" customHeight="1">
      <c r="A55" s="4">
        <v>52.0</v>
      </c>
      <c r="B55" s="4" t="s">
        <v>17</v>
      </c>
      <c r="C55" s="4" t="s">
        <v>175</v>
      </c>
      <c r="D55" s="4" t="s">
        <v>189</v>
      </c>
      <c r="E55" s="4" t="s">
        <v>190</v>
      </c>
      <c r="F55" s="4">
        <v>148.0</v>
      </c>
      <c r="G55" s="5" t="s">
        <v>38</v>
      </c>
      <c r="H55" s="7">
        <v>34880.0</v>
      </c>
      <c r="I55" s="4" t="s">
        <v>191</v>
      </c>
      <c r="J55" s="4" t="s">
        <v>188</v>
      </c>
      <c r="K55" s="4" t="s">
        <v>24</v>
      </c>
      <c r="L55" s="8">
        <f>DATEDIF(PlayerData!$H55,TODAY(),"y")</f>
        <v>27</v>
      </c>
      <c r="M55" s="9">
        <f>SUM(LEFT(PlayerData!$G55,1), RIGHT(PlayerData!$G55, LEN(PlayerData!$G55)-2)/12)</f>
        <v>0.4166666667</v>
      </c>
      <c r="N55" s="9">
        <f>PlayerData!$M55*12</f>
        <v>5</v>
      </c>
      <c r="O55" s="10">
        <f>ROUND(PlayerData!$F55/(PlayerData!$N55*PlayerData!$N55)*703,0)</f>
        <v>4162</v>
      </c>
    </row>
    <row r="56" ht="15.75" customHeight="1">
      <c r="A56" s="4">
        <v>53.0</v>
      </c>
      <c r="B56" s="4" t="s">
        <v>17</v>
      </c>
      <c r="C56" s="4" t="s">
        <v>175</v>
      </c>
      <c r="D56" s="4" t="s">
        <v>192</v>
      </c>
      <c r="E56" s="4" t="s">
        <v>193</v>
      </c>
      <c r="F56" s="4">
        <v>123.0</v>
      </c>
      <c r="G56" s="5" t="s">
        <v>194</v>
      </c>
      <c r="H56" s="7">
        <v>33749.0</v>
      </c>
      <c r="I56" s="4" t="s">
        <v>195</v>
      </c>
      <c r="J56" s="4" t="s">
        <v>196</v>
      </c>
      <c r="K56" s="4" t="s">
        <v>24</v>
      </c>
      <c r="L56" s="8">
        <f>DATEDIF(PlayerData!$H56,TODAY(),"y")</f>
        <v>30</v>
      </c>
      <c r="M56" s="9">
        <f>SUM(LEFT(PlayerData!$G56,1), RIGHT(PlayerData!$G56, LEN(PlayerData!$G56)-2)/12)</f>
        <v>0.1666666667</v>
      </c>
      <c r="N56" s="9">
        <f>PlayerData!$M56*12</f>
        <v>2</v>
      </c>
      <c r="O56" s="10">
        <f>ROUND(PlayerData!$F56/(PlayerData!$N56*PlayerData!$N56)*703,0)</f>
        <v>21617</v>
      </c>
    </row>
    <row r="57" ht="15.75" customHeight="1">
      <c r="A57" s="4">
        <v>54.0</v>
      </c>
      <c r="B57" s="4" t="s">
        <v>17</v>
      </c>
      <c r="C57" s="4" t="s">
        <v>175</v>
      </c>
      <c r="D57" s="4" t="s">
        <v>197</v>
      </c>
      <c r="E57" s="4" t="s">
        <v>198</v>
      </c>
      <c r="F57" s="4">
        <v>150.0</v>
      </c>
      <c r="G57" s="5" t="s">
        <v>84</v>
      </c>
      <c r="H57" s="7">
        <v>33371.0</v>
      </c>
      <c r="I57" s="4" t="s">
        <v>199</v>
      </c>
      <c r="J57" s="4" t="s">
        <v>200</v>
      </c>
      <c r="K57" s="4" t="s">
        <v>24</v>
      </c>
      <c r="L57" s="8">
        <f>DATEDIF(PlayerData!$H57,TODAY(),"y")</f>
        <v>31</v>
      </c>
      <c r="M57" s="9">
        <f>SUM(LEFT(PlayerData!$G57,1), RIGHT(PlayerData!$G57, LEN(PlayerData!$G57)-2)/12)</f>
        <v>0.3333333333</v>
      </c>
      <c r="N57" s="9">
        <f>PlayerData!$M57*12</f>
        <v>4</v>
      </c>
      <c r="O57" s="10">
        <f>ROUND(PlayerData!$F57/(PlayerData!$N57*PlayerData!$N57)*703,0)</f>
        <v>6591</v>
      </c>
    </row>
    <row r="58" ht="15.75" customHeight="1">
      <c r="A58" s="4">
        <v>55.0</v>
      </c>
      <c r="B58" s="4" t="s">
        <v>17</v>
      </c>
      <c r="C58" s="4" t="s">
        <v>175</v>
      </c>
      <c r="D58" s="4" t="s">
        <v>19</v>
      </c>
      <c r="E58" s="4" t="s">
        <v>201</v>
      </c>
      <c r="F58" s="4">
        <v>164.0</v>
      </c>
      <c r="G58" s="5" t="s">
        <v>31</v>
      </c>
      <c r="H58" s="7">
        <v>32023.0</v>
      </c>
      <c r="I58" s="4" t="s">
        <v>202</v>
      </c>
      <c r="J58" s="4" t="s">
        <v>184</v>
      </c>
      <c r="K58" s="4" t="s">
        <v>24</v>
      </c>
      <c r="L58" s="8">
        <f>DATEDIF(PlayerData!$H58,TODAY(),"y")</f>
        <v>35</v>
      </c>
      <c r="M58" s="9">
        <f>SUM(LEFT(PlayerData!$G58,1), RIGHT(PlayerData!$G58, LEN(PlayerData!$G58)-2)/12)</f>
        <v>0.8333333333</v>
      </c>
      <c r="N58" s="9">
        <f>PlayerData!$M58*12</f>
        <v>10</v>
      </c>
      <c r="O58" s="10">
        <f>ROUND(PlayerData!$F58/(PlayerData!$N58*PlayerData!$N58)*703,0)</f>
        <v>1153</v>
      </c>
    </row>
    <row r="59" ht="15.75" customHeight="1">
      <c r="A59" s="4">
        <v>56.0</v>
      </c>
      <c r="B59" s="4" t="s">
        <v>17</v>
      </c>
      <c r="C59" s="4" t="s">
        <v>175</v>
      </c>
      <c r="D59" s="4" t="s">
        <v>203</v>
      </c>
      <c r="E59" s="4" t="s">
        <v>204</v>
      </c>
      <c r="F59" s="4">
        <v>142.0</v>
      </c>
      <c r="G59" s="5" t="s">
        <v>84</v>
      </c>
      <c r="H59" s="7">
        <v>34961.0</v>
      </c>
      <c r="I59" s="4" t="s">
        <v>91</v>
      </c>
      <c r="J59" s="4" t="s">
        <v>184</v>
      </c>
      <c r="K59" s="4" t="s">
        <v>76</v>
      </c>
      <c r="L59" s="8">
        <f>DATEDIF(PlayerData!$H59,TODAY(),"y")</f>
        <v>27</v>
      </c>
      <c r="M59" s="9">
        <f>SUM(LEFT(PlayerData!$G59,1), RIGHT(PlayerData!$G59, LEN(PlayerData!$G59)-2)/12)</f>
        <v>0.3333333333</v>
      </c>
      <c r="N59" s="9">
        <f>PlayerData!$M59*12</f>
        <v>4</v>
      </c>
      <c r="O59" s="10">
        <f>ROUND(PlayerData!$F59/(PlayerData!$N59*PlayerData!$N59)*703,0)</f>
        <v>6239</v>
      </c>
    </row>
    <row r="60" ht="15.75" customHeight="1">
      <c r="A60" s="4">
        <v>57.0</v>
      </c>
      <c r="B60" s="4" t="s">
        <v>17</v>
      </c>
      <c r="C60" s="4" t="s">
        <v>175</v>
      </c>
      <c r="D60" s="4" t="s">
        <v>205</v>
      </c>
      <c r="E60" s="4" t="s">
        <v>206</v>
      </c>
      <c r="F60" s="4">
        <v>155.0</v>
      </c>
      <c r="G60" s="5" t="s">
        <v>21</v>
      </c>
      <c r="H60" s="7">
        <v>34508.0</v>
      </c>
      <c r="I60" s="4" t="s">
        <v>207</v>
      </c>
      <c r="J60" s="4" t="s">
        <v>208</v>
      </c>
      <c r="K60" s="4" t="s">
        <v>95</v>
      </c>
      <c r="L60" s="8">
        <f>DATEDIF(PlayerData!$H60,TODAY(),"y")</f>
        <v>28</v>
      </c>
      <c r="M60" s="9">
        <f>SUM(LEFT(PlayerData!$G60,1), RIGHT(PlayerData!$G60, LEN(PlayerData!$G60)-2)/12)</f>
        <v>0.5833333333</v>
      </c>
      <c r="N60" s="9">
        <f>PlayerData!$M60*12</f>
        <v>7</v>
      </c>
      <c r="O60" s="10">
        <f>ROUND(PlayerData!$F60/(PlayerData!$N60*PlayerData!$N60)*703,0)</f>
        <v>2224</v>
      </c>
    </row>
    <row r="61" ht="15.75" customHeight="1">
      <c r="A61" s="4">
        <v>58.0</v>
      </c>
      <c r="B61" s="4" t="s">
        <v>17</v>
      </c>
      <c r="C61" s="4" t="s">
        <v>175</v>
      </c>
      <c r="D61" s="4" t="s">
        <v>209</v>
      </c>
      <c r="E61" s="4" t="s">
        <v>210</v>
      </c>
      <c r="F61" s="4">
        <v>160.0</v>
      </c>
      <c r="G61" s="5" t="s">
        <v>105</v>
      </c>
      <c r="H61" s="7">
        <v>35186.0</v>
      </c>
      <c r="I61" s="4" t="s">
        <v>211</v>
      </c>
      <c r="J61" s="4" t="s">
        <v>212</v>
      </c>
      <c r="K61" s="4" t="s">
        <v>76</v>
      </c>
      <c r="L61" s="8">
        <f>DATEDIF(PlayerData!$H61,TODAY(),"y")</f>
        <v>26</v>
      </c>
      <c r="M61" s="9">
        <f>SUM(LEFT(PlayerData!$G61,1), RIGHT(PlayerData!$G61, LEN(PlayerData!$G61)-2)/12)</f>
        <v>0.9166666667</v>
      </c>
      <c r="N61" s="9">
        <f>PlayerData!$M61*12</f>
        <v>11</v>
      </c>
      <c r="O61" s="10">
        <f>ROUND(PlayerData!$F61/(PlayerData!$N61*PlayerData!$N61)*703,0)</f>
        <v>930</v>
      </c>
    </row>
    <row r="62" ht="15.75" customHeight="1">
      <c r="A62" s="4">
        <v>59.0</v>
      </c>
      <c r="B62" s="4" t="s">
        <v>17</v>
      </c>
      <c r="C62" s="4" t="s">
        <v>175</v>
      </c>
      <c r="D62" s="4" t="s">
        <v>213</v>
      </c>
      <c r="E62" s="4" t="s">
        <v>214</v>
      </c>
      <c r="F62" s="4">
        <v>136.0</v>
      </c>
      <c r="G62" s="5" t="s">
        <v>38</v>
      </c>
      <c r="H62" s="7">
        <v>33478.0</v>
      </c>
      <c r="I62" s="4" t="s">
        <v>215</v>
      </c>
      <c r="J62" s="4" t="s">
        <v>200</v>
      </c>
      <c r="K62" s="4" t="s">
        <v>24</v>
      </c>
      <c r="L62" s="8">
        <f>DATEDIF(PlayerData!$H62,TODAY(),"y")</f>
        <v>31</v>
      </c>
      <c r="M62" s="9">
        <f>SUM(LEFT(PlayerData!$G62,1), RIGHT(PlayerData!$G62, LEN(PlayerData!$G62)-2)/12)</f>
        <v>0.4166666667</v>
      </c>
      <c r="N62" s="9">
        <f>PlayerData!$M62*12</f>
        <v>5</v>
      </c>
      <c r="O62" s="10">
        <f>ROUND(PlayerData!$F62/(PlayerData!$N62*PlayerData!$N62)*703,0)</f>
        <v>3824</v>
      </c>
    </row>
    <row r="63" ht="15.75" customHeight="1">
      <c r="A63" s="4">
        <v>60.0</v>
      </c>
      <c r="B63" s="4" t="s">
        <v>17</v>
      </c>
      <c r="C63" s="4" t="s">
        <v>175</v>
      </c>
      <c r="D63" s="4" t="s">
        <v>216</v>
      </c>
      <c r="E63" s="4" t="s">
        <v>217</v>
      </c>
      <c r="F63" s="4">
        <v>175.0</v>
      </c>
      <c r="G63" s="5" t="s">
        <v>105</v>
      </c>
      <c r="H63" s="7">
        <v>32701.0</v>
      </c>
      <c r="I63" s="4" t="s">
        <v>218</v>
      </c>
      <c r="J63" s="4" t="s">
        <v>219</v>
      </c>
      <c r="K63" s="4" t="s">
        <v>24</v>
      </c>
      <c r="L63" s="8">
        <f>DATEDIF(PlayerData!$H63,TODAY(),"y")</f>
        <v>33</v>
      </c>
      <c r="M63" s="9">
        <f>SUM(LEFT(PlayerData!$G63,1), RIGHT(PlayerData!$G63, LEN(PlayerData!$G63)-2)/12)</f>
        <v>0.9166666667</v>
      </c>
      <c r="N63" s="9">
        <f>PlayerData!$M63*12</f>
        <v>11</v>
      </c>
      <c r="O63" s="10">
        <f>ROUND(PlayerData!$F63/(PlayerData!$N63*PlayerData!$N63)*703,0)</f>
        <v>1017</v>
      </c>
    </row>
    <row r="64" ht="15.75" customHeight="1">
      <c r="A64" s="4">
        <v>61.0</v>
      </c>
      <c r="B64" s="4" t="s">
        <v>17</v>
      </c>
      <c r="C64" s="4" t="s">
        <v>175</v>
      </c>
      <c r="D64" s="4" t="s">
        <v>73</v>
      </c>
      <c r="E64" s="4" t="s">
        <v>220</v>
      </c>
      <c r="F64" s="4">
        <v>150.0</v>
      </c>
      <c r="G64" s="5" t="s">
        <v>43</v>
      </c>
      <c r="H64" s="7">
        <v>32692.0</v>
      </c>
      <c r="I64" s="4" t="s">
        <v>221</v>
      </c>
      <c r="J64" s="4" t="s">
        <v>222</v>
      </c>
      <c r="K64" s="4" t="s">
        <v>24</v>
      </c>
      <c r="L64" s="8">
        <f>DATEDIF(PlayerData!$H64,TODAY(),"y")</f>
        <v>33</v>
      </c>
      <c r="M64" s="9">
        <f>SUM(LEFT(PlayerData!$G64,1), RIGHT(PlayerData!$G64, LEN(PlayerData!$G64)-2)/12)</f>
        <v>0.5</v>
      </c>
      <c r="N64" s="9">
        <f>PlayerData!$M64*12</f>
        <v>6</v>
      </c>
      <c r="O64" s="10">
        <f>ROUND(PlayerData!$F64/(PlayerData!$N64*PlayerData!$N64)*703,0)</f>
        <v>2929</v>
      </c>
    </row>
    <row r="65" ht="15.75" customHeight="1">
      <c r="A65" s="4">
        <v>62.0</v>
      </c>
      <c r="B65" s="4" t="s">
        <v>17</v>
      </c>
      <c r="C65" s="4" t="s">
        <v>175</v>
      </c>
      <c r="D65" s="4" t="s">
        <v>223</v>
      </c>
      <c r="E65" s="4" t="s">
        <v>224</v>
      </c>
      <c r="F65" s="4">
        <v>147.0</v>
      </c>
      <c r="G65" s="5" t="s">
        <v>43</v>
      </c>
      <c r="H65" s="7">
        <v>32692.0</v>
      </c>
      <c r="I65" s="4" t="s">
        <v>221</v>
      </c>
      <c r="J65" s="4" t="s">
        <v>222</v>
      </c>
      <c r="K65" s="4" t="s">
        <v>24</v>
      </c>
      <c r="L65" s="8">
        <f>DATEDIF(PlayerData!$H65,TODAY(),"y")</f>
        <v>33</v>
      </c>
      <c r="M65" s="9">
        <f>SUM(LEFT(PlayerData!$G65,1), RIGHT(PlayerData!$G65, LEN(PlayerData!$G65)-2)/12)</f>
        <v>0.5</v>
      </c>
      <c r="N65" s="9">
        <f>PlayerData!$M65*12</f>
        <v>6</v>
      </c>
      <c r="O65" s="10">
        <f>ROUND(PlayerData!$F65/(PlayerData!$N65*PlayerData!$N65)*703,0)</f>
        <v>2871</v>
      </c>
    </row>
    <row r="66" ht="15.75" customHeight="1">
      <c r="A66" s="4">
        <v>63.0</v>
      </c>
      <c r="B66" s="4" t="s">
        <v>17</v>
      </c>
      <c r="C66" s="4" t="s">
        <v>175</v>
      </c>
      <c r="D66" s="4" t="s">
        <v>225</v>
      </c>
      <c r="E66" s="4" t="s">
        <v>226</v>
      </c>
      <c r="F66" s="4">
        <v>159.0</v>
      </c>
      <c r="G66" s="5" t="s">
        <v>48</v>
      </c>
      <c r="H66" s="7">
        <v>31843.0</v>
      </c>
      <c r="I66" s="4" t="s">
        <v>227</v>
      </c>
      <c r="J66" s="4" t="s">
        <v>188</v>
      </c>
      <c r="K66" s="4" t="s">
        <v>24</v>
      </c>
      <c r="L66" s="8">
        <f>DATEDIF(PlayerData!$H66,TODAY(),"y")</f>
        <v>35</v>
      </c>
      <c r="M66" s="9">
        <f>SUM(LEFT(PlayerData!$G66,1), RIGHT(PlayerData!$G66, LEN(PlayerData!$G66)-2)/12)</f>
        <v>0.6666666667</v>
      </c>
      <c r="N66" s="9">
        <f>PlayerData!$M66*12</f>
        <v>8</v>
      </c>
      <c r="O66" s="10">
        <f>ROUND(PlayerData!$F66/(PlayerData!$N66*PlayerData!$N66)*703,0)</f>
        <v>1747</v>
      </c>
    </row>
    <row r="67" ht="15.75" customHeight="1">
      <c r="A67" s="4">
        <v>64.0</v>
      </c>
      <c r="B67" s="4" t="s">
        <v>17</v>
      </c>
      <c r="C67" s="4" t="s">
        <v>175</v>
      </c>
      <c r="D67" s="4" t="s">
        <v>228</v>
      </c>
      <c r="E67" s="4" t="s">
        <v>229</v>
      </c>
      <c r="F67" s="4">
        <v>140.0</v>
      </c>
      <c r="G67" s="5" t="s">
        <v>38</v>
      </c>
      <c r="H67" s="7">
        <v>34856.0</v>
      </c>
      <c r="I67" s="4" t="s">
        <v>230</v>
      </c>
      <c r="J67" s="4" t="s">
        <v>188</v>
      </c>
      <c r="K67" s="4" t="s">
        <v>76</v>
      </c>
      <c r="L67" s="8">
        <f>DATEDIF(PlayerData!$H67,TODAY(),"y")</f>
        <v>27</v>
      </c>
      <c r="M67" s="9">
        <f>SUM(LEFT(PlayerData!$G67,1), RIGHT(PlayerData!$G67, LEN(PlayerData!$G67)-2)/12)</f>
        <v>0.4166666667</v>
      </c>
      <c r="N67" s="9">
        <f>PlayerData!$M67*12</f>
        <v>5</v>
      </c>
      <c r="O67" s="10">
        <f>ROUND(PlayerData!$F67/(PlayerData!$N67*PlayerData!$N67)*703,0)</f>
        <v>3937</v>
      </c>
    </row>
    <row r="68" ht="15.75" customHeight="1">
      <c r="A68" s="4">
        <v>65.0</v>
      </c>
      <c r="B68" s="4" t="s">
        <v>17</v>
      </c>
      <c r="C68" s="4" t="s">
        <v>175</v>
      </c>
      <c r="D68" s="4" t="s">
        <v>116</v>
      </c>
      <c r="E68" s="4" t="s">
        <v>231</v>
      </c>
      <c r="F68" s="4">
        <v>165.0</v>
      </c>
      <c r="G68" s="5" t="s">
        <v>48</v>
      </c>
      <c r="H68" s="7">
        <v>35062.0</v>
      </c>
      <c r="I68" s="4" t="s">
        <v>191</v>
      </c>
      <c r="J68" s="4" t="s">
        <v>188</v>
      </c>
      <c r="K68" s="4" t="s">
        <v>24</v>
      </c>
      <c r="L68" s="8">
        <f>DATEDIF(PlayerData!$H68,TODAY(),"y")</f>
        <v>26</v>
      </c>
      <c r="M68" s="9">
        <f>SUM(LEFT(PlayerData!$G68,1), RIGHT(PlayerData!$G68, LEN(PlayerData!$G68)-2)/12)</f>
        <v>0.6666666667</v>
      </c>
      <c r="N68" s="9">
        <f>PlayerData!$M68*12</f>
        <v>8</v>
      </c>
      <c r="O68" s="10">
        <f>ROUND(PlayerData!$F68/(PlayerData!$N68*PlayerData!$N68)*703,0)</f>
        <v>1812</v>
      </c>
    </row>
    <row r="69" ht="15.75" customHeight="1">
      <c r="A69" s="4">
        <v>66.0</v>
      </c>
      <c r="B69" s="4" t="s">
        <v>17</v>
      </c>
      <c r="C69" s="4" t="s">
        <v>175</v>
      </c>
      <c r="D69" s="4" t="s">
        <v>213</v>
      </c>
      <c r="E69" s="4" t="s">
        <v>232</v>
      </c>
      <c r="F69" s="4">
        <v>135.0</v>
      </c>
      <c r="G69" s="5" t="s">
        <v>233</v>
      </c>
      <c r="H69" s="7">
        <v>34118.0</v>
      </c>
      <c r="I69" s="4" t="s">
        <v>234</v>
      </c>
      <c r="J69" s="4" t="s">
        <v>235</v>
      </c>
      <c r="K69" s="4" t="s">
        <v>24</v>
      </c>
      <c r="L69" s="8">
        <f>DATEDIF(PlayerData!$H69,TODAY(),"y")</f>
        <v>29</v>
      </c>
      <c r="M69" s="9">
        <f>SUM(LEFT(PlayerData!$G69,1), RIGHT(PlayerData!$G69, LEN(PlayerData!$G69)-2)/12)</f>
        <v>0.25</v>
      </c>
      <c r="N69" s="9">
        <f>PlayerData!$M69*12</f>
        <v>3</v>
      </c>
      <c r="O69" s="10">
        <f>ROUND(PlayerData!$F69/(PlayerData!$N69*PlayerData!$N69)*703,0)</f>
        <v>10545</v>
      </c>
    </row>
    <row r="70" ht="15.75" customHeight="1">
      <c r="A70" s="4">
        <v>67.0</v>
      </c>
      <c r="B70" s="4" t="s">
        <v>17</v>
      </c>
      <c r="C70" s="4" t="s">
        <v>175</v>
      </c>
      <c r="D70" s="4" t="s">
        <v>63</v>
      </c>
      <c r="E70" s="4" t="s">
        <v>236</v>
      </c>
      <c r="F70" s="4">
        <v>125.0</v>
      </c>
      <c r="G70" s="5" t="s">
        <v>233</v>
      </c>
      <c r="H70" s="7">
        <v>34134.0</v>
      </c>
      <c r="I70" s="4" t="s">
        <v>237</v>
      </c>
      <c r="J70" s="4" t="s">
        <v>238</v>
      </c>
      <c r="K70" s="4" t="s">
        <v>76</v>
      </c>
      <c r="L70" s="8">
        <f>DATEDIF(PlayerData!$H70,TODAY(),"y")</f>
        <v>29</v>
      </c>
      <c r="M70" s="9">
        <f>SUM(LEFT(PlayerData!$G70,1), RIGHT(PlayerData!$G70, LEN(PlayerData!$G70)-2)/12)</f>
        <v>0.25</v>
      </c>
      <c r="N70" s="9">
        <f>PlayerData!$M70*12</f>
        <v>3</v>
      </c>
      <c r="O70" s="10">
        <f>ROUND(PlayerData!$F70/(PlayerData!$N70*PlayerData!$N70)*703,0)</f>
        <v>9764</v>
      </c>
    </row>
    <row r="71" ht="15.75" customHeight="1">
      <c r="A71" s="4">
        <v>68.0</v>
      </c>
      <c r="B71" s="4" t="s">
        <v>17</v>
      </c>
      <c r="C71" s="4" t="s">
        <v>175</v>
      </c>
      <c r="D71" s="4" t="s">
        <v>239</v>
      </c>
      <c r="E71" s="4" t="s">
        <v>240</v>
      </c>
      <c r="F71" s="4">
        <v>150.0</v>
      </c>
      <c r="G71" s="5" t="s">
        <v>21</v>
      </c>
      <c r="H71" s="7">
        <v>33606.0</v>
      </c>
      <c r="I71" s="4" t="s">
        <v>241</v>
      </c>
      <c r="J71" s="4" t="s">
        <v>200</v>
      </c>
      <c r="K71" s="4" t="s">
        <v>95</v>
      </c>
      <c r="L71" s="8">
        <f>DATEDIF(PlayerData!$H71,TODAY(),"y")</f>
        <v>30</v>
      </c>
      <c r="M71" s="9">
        <f>SUM(LEFT(PlayerData!$G71,1), RIGHT(PlayerData!$G71, LEN(PlayerData!$G71)-2)/12)</f>
        <v>0.5833333333</v>
      </c>
      <c r="N71" s="9">
        <f>PlayerData!$M71*12</f>
        <v>7</v>
      </c>
      <c r="O71" s="10">
        <f>ROUND(PlayerData!$F71/(PlayerData!$N71*PlayerData!$N71)*703,0)</f>
        <v>2152</v>
      </c>
    </row>
    <row r="72" ht="15.75" customHeight="1">
      <c r="A72" s="4">
        <v>69.0</v>
      </c>
      <c r="B72" s="4" t="s">
        <v>17</v>
      </c>
      <c r="C72" s="4" t="s">
        <v>175</v>
      </c>
      <c r="D72" s="4" t="s">
        <v>242</v>
      </c>
      <c r="E72" s="4" t="s">
        <v>243</v>
      </c>
      <c r="F72" s="4">
        <v>145.0</v>
      </c>
      <c r="G72" s="5" t="s">
        <v>38</v>
      </c>
      <c r="H72" s="7">
        <v>35618.0</v>
      </c>
      <c r="I72" s="4" t="s">
        <v>244</v>
      </c>
      <c r="J72" s="4" t="s">
        <v>188</v>
      </c>
      <c r="K72" s="4" t="s">
        <v>95</v>
      </c>
      <c r="L72" s="8">
        <f>DATEDIF(PlayerData!$H72,TODAY(),"y")</f>
        <v>25</v>
      </c>
      <c r="M72" s="9">
        <f>SUM(LEFT(PlayerData!$G72,1), RIGHT(PlayerData!$G72, LEN(PlayerData!$G72)-2)/12)</f>
        <v>0.4166666667</v>
      </c>
      <c r="N72" s="9">
        <f>PlayerData!$M72*12</f>
        <v>5</v>
      </c>
      <c r="O72" s="10">
        <f>ROUND(PlayerData!$F72/(PlayerData!$N72*PlayerData!$N72)*703,0)</f>
        <v>4077</v>
      </c>
    </row>
    <row r="73" ht="15.75" customHeight="1">
      <c r="A73" s="4">
        <v>70.0</v>
      </c>
      <c r="B73" s="4" t="s">
        <v>17</v>
      </c>
      <c r="C73" s="4" t="s">
        <v>175</v>
      </c>
      <c r="D73" s="4" t="s">
        <v>57</v>
      </c>
      <c r="E73" s="4" t="s">
        <v>245</v>
      </c>
      <c r="F73" s="4">
        <v>140.0</v>
      </c>
      <c r="G73" s="5" t="s">
        <v>43</v>
      </c>
      <c r="H73" s="7">
        <v>34337.0</v>
      </c>
      <c r="I73" s="4" t="s">
        <v>246</v>
      </c>
      <c r="J73" s="4" t="s">
        <v>247</v>
      </c>
      <c r="K73" s="4" t="s">
        <v>24</v>
      </c>
      <c r="L73" s="8">
        <f>DATEDIF(PlayerData!$H73,TODAY(),"y")</f>
        <v>28</v>
      </c>
      <c r="M73" s="9">
        <f>SUM(LEFT(PlayerData!$G73,1), RIGHT(PlayerData!$G73, LEN(PlayerData!$G73)-2)/12)</f>
        <v>0.5</v>
      </c>
      <c r="N73" s="9">
        <f>PlayerData!$M73*12</f>
        <v>6</v>
      </c>
      <c r="O73" s="10">
        <f>ROUND(PlayerData!$F73/(PlayerData!$N73*PlayerData!$N73)*703,0)</f>
        <v>2734</v>
      </c>
    </row>
    <row r="74" ht="15.75" customHeight="1">
      <c r="A74" s="4">
        <v>71.0</v>
      </c>
      <c r="B74" s="4" t="s">
        <v>17</v>
      </c>
      <c r="C74" s="4" t="s">
        <v>175</v>
      </c>
      <c r="D74" s="4" t="s">
        <v>152</v>
      </c>
      <c r="E74" s="4" t="s">
        <v>248</v>
      </c>
      <c r="F74" s="4">
        <v>175.0</v>
      </c>
      <c r="G74" s="5" t="s">
        <v>117</v>
      </c>
      <c r="H74" s="7">
        <v>34447.0</v>
      </c>
      <c r="I74" s="4" t="s">
        <v>249</v>
      </c>
      <c r="J74" s="4" t="s">
        <v>188</v>
      </c>
      <c r="K74" s="4" t="s">
        <v>76</v>
      </c>
      <c r="L74" s="8">
        <f>DATEDIF(PlayerData!$H74,TODAY(),"y")</f>
        <v>28</v>
      </c>
      <c r="M74" s="9">
        <f>SUM(LEFT(PlayerData!$G74,1), RIGHT(PlayerData!$G74, LEN(PlayerData!$G74)-2)/12)</f>
        <v>0</v>
      </c>
      <c r="N74" s="9">
        <f>PlayerData!$M74*12</f>
        <v>0</v>
      </c>
      <c r="O74" s="10" t="str">
        <f>ROUND(PlayerData!$F74/(PlayerData!$N74*PlayerData!$N74)*703,0)</f>
        <v>#DIV/0!</v>
      </c>
    </row>
    <row r="75" ht="15.75" customHeight="1">
      <c r="A75" s="4">
        <v>72.0</v>
      </c>
      <c r="B75" s="4" t="s">
        <v>102</v>
      </c>
      <c r="C75" s="4" t="s">
        <v>175</v>
      </c>
      <c r="D75" s="4" t="s">
        <v>250</v>
      </c>
      <c r="E75" s="4" t="s">
        <v>251</v>
      </c>
      <c r="F75" s="4">
        <v>170.0</v>
      </c>
      <c r="G75" s="5" t="s">
        <v>48</v>
      </c>
      <c r="H75" s="7">
        <v>32367.0</v>
      </c>
      <c r="I75" s="4" t="s">
        <v>252</v>
      </c>
      <c r="J75" s="4" t="s">
        <v>253</v>
      </c>
      <c r="K75" s="4" t="s">
        <v>24</v>
      </c>
      <c r="L75" s="8">
        <f>DATEDIF(PlayerData!$H75,TODAY(),"y")</f>
        <v>34</v>
      </c>
      <c r="M75" s="9">
        <f>SUM(LEFT(PlayerData!$G75,1), RIGHT(PlayerData!$G75, LEN(PlayerData!$G75)-2)/12)</f>
        <v>0.6666666667</v>
      </c>
      <c r="N75" s="9">
        <f>PlayerData!$M75*12</f>
        <v>8</v>
      </c>
      <c r="O75" s="10">
        <f>ROUND(PlayerData!$F75/(PlayerData!$N75*PlayerData!$N75)*703,0)</f>
        <v>1867</v>
      </c>
    </row>
    <row r="76" ht="15.75" customHeight="1">
      <c r="A76" s="4">
        <v>73.0</v>
      </c>
      <c r="B76" s="4" t="s">
        <v>102</v>
      </c>
      <c r="C76" s="4" t="s">
        <v>175</v>
      </c>
      <c r="D76" s="4" t="s">
        <v>254</v>
      </c>
      <c r="E76" s="4" t="s">
        <v>255</v>
      </c>
      <c r="F76" s="4">
        <v>185.0</v>
      </c>
      <c r="G76" s="5" t="s">
        <v>31</v>
      </c>
      <c r="H76" s="7">
        <v>32654.0</v>
      </c>
      <c r="I76" s="4" t="s">
        <v>256</v>
      </c>
      <c r="J76" s="4" t="s">
        <v>212</v>
      </c>
      <c r="K76" s="4" t="s">
        <v>76</v>
      </c>
      <c r="L76" s="8">
        <f>DATEDIF(PlayerData!$H76,TODAY(),"y")</f>
        <v>33</v>
      </c>
      <c r="M76" s="9">
        <f>SUM(LEFT(PlayerData!$G76,1), RIGHT(PlayerData!$G76, LEN(PlayerData!$G76)-2)/12)</f>
        <v>0.8333333333</v>
      </c>
      <c r="N76" s="9">
        <f>PlayerData!$M76*12</f>
        <v>10</v>
      </c>
      <c r="O76" s="10">
        <f>ROUND(PlayerData!$F76/(PlayerData!$N76*PlayerData!$N76)*703,0)</f>
        <v>1301</v>
      </c>
    </row>
    <row r="77" ht="15.75" customHeight="1">
      <c r="A77" s="4">
        <v>74.0</v>
      </c>
      <c r="B77" s="4" t="s">
        <v>102</v>
      </c>
      <c r="C77" s="4" t="s">
        <v>175</v>
      </c>
      <c r="D77" s="4" t="s">
        <v>257</v>
      </c>
      <c r="E77" s="4" t="s">
        <v>258</v>
      </c>
      <c r="F77" s="4">
        <v>195.0</v>
      </c>
      <c r="G77" s="5" t="s">
        <v>136</v>
      </c>
      <c r="H77" s="7">
        <v>32538.0</v>
      </c>
      <c r="I77" s="4" t="s">
        <v>259</v>
      </c>
      <c r="J77" s="4" t="s">
        <v>180</v>
      </c>
      <c r="K77" s="4" t="s">
        <v>76</v>
      </c>
      <c r="L77" s="8">
        <f>DATEDIF(PlayerData!$H77,TODAY(),"y")</f>
        <v>33</v>
      </c>
      <c r="M77" s="9">
        <f>SUM(LEFT(PlayerData!$G77,1), RIGHT(PlayerData!$G77, LEN(PlayerData!$G77)-2)/12)</f>
        <v>0.08333333333</v>
      </c>
      <c r="N77" s="9">
        <f>PlayerData!$M77*12</f>
        <v>1</v>
      </c>
      <c r="O77" s="10">
        <f>ROUND(PlayerData!$F77/(PlayerData!$N77*PlayerData!$N77)*703,0)</f>
        <v>137085</v>
      </c>
    </row>
    <row r="78" ht="15.75" customHeight="1">
      <c r="A78" s="4">
        <v>75.0</v>
      </c>
      <c r="B78" s="4" t="s">
        <v>102</v>
      </c>
      <c r="C78" s="4" t="s">
        <v>175</v>
      </c>
      <c r="D78" s="4" t="s">
        <v>260</v>
      </c>
      <c r="E78" s="4" t="s">
        <v>261</v>
      </c>
      <c r="F78" s="4">
        <v>195.0</v>
      </c>
      <c r="G78" s="5" t="s">
        <v>126</v>
      </c>
      <c r="H78" s="7">
        <v>35418.0</v>
      </c>
      <c r="I78" s="4" t="s">
        <v>262</v>
      </c>
      <c r="J78" s="4" t="s">
        <v>188</v>
      </c>
      <c r="K78" s="4" t="s">
        <v>76</v>
      </c>
      <c r="L78" s="8">
        <f>DATEDIF(PlayerData!$H78,TODAY(),"y")</f>
        <v>26</v>
      </c>
      <c r="M78" s="9">
        <f>SUM(LEFT(PlayerData!$G78,1), RIGHT(PlayerData!$G78, LEN(PlayerData!$G78)-2)/12)</f>
        <v>0.1666666667</v>
      </c>
      <c r="N78" s="9">
        <f>PlayerData!$M78*12</f>
        <v>2</v>
      </c>
      <c r="O78" s="10">
        <f>ROUND(PlayerData!$F78/(PlayerData!$N78*PlayerData!$N78)*703,0)</f>
        <v>34271</v>
      </c>
    </row>
    <row r="79" ht="15.75" customHeight="1">
      <c r="A79" s="4">
        <v>76.0</v>
      </c>
      <c r="B79" s="4" t="s">
        <v>102</v>
      </c>
      <c r="C79" s="4" t="s">
        <v>175</v>
      </c>
      <c r="D79" s="4" t="s">
        <v>115</v>
      </c>
      <c r="E79" s="4" t="s">
        <v>129</v>
      </c>
      <c r="F79" s="4">
        <v>180.0</v>
      </c>
      <c r="G79" s="5" t="s">
        <v>48</v>
      </c>
      <c r="H79" s="7">
        <v>31441.0</v>
      </c>
      <c r="I79" s="4" t="s">
        <v>263</v>
      </c>
      <c r="J79" s="4" t="s">
        <v>184</v>
      </c>
      <c r="K79" s="4" t="s">
        <v>24</v>
      </c>
      <c r="L79" s="8">
        <f>DATEDIF(PlayerData!$H79,TODAY(),"y")</f>
        <v>36</v>
      </c>
      <c r="M79" s="9">
        <f>SUM(LEFT(PlayerData!$G79,1), RIGHT(PlayerData!$G79, LEN(PlayerData!$G79)-2)/12)</f>
        <v>0.6666666667</v>
      </c>
      <c r="N79" s="9">
        <f>PlayerData!$M79*12</f>
        <v>8</v>
      </c>
      <c r="O79" s="10">
        <f>ROUND(PlayerData!$F79/(PlayerData!$N79*PlayerData!$N79)*703,0)</f>
        <v>1977</v>
      </c>
    </row>
    <row r="80" ht="15.75" customHeight="1">
      <c r="A80" s="4">
        <v>77.0</v>
      </c>
      <c r="B80" s="4" t="s">
        <v>102</v>
      </c>
      <c r="C80" s="4" t="s">
        <v>175</v>
      </c>
      <c r="D80" s="4" t="s">
        <v>264</v>
      </c>
      <c r="E80" s="4" t="s">
        <v>265</v>
      </c>
      <c r="F80" s="4">
        <v>189.0</v>
      </c>
      <c r="G80" s="5" t="s">
        <v>117</v>
      </c>
      <c r="H80" s="7">
        <v>31893.0</v>
      </c>
      <c r="I80" s="4" t="s">
        <v>266</v>
      </c>
      <c r="J80" s="4" t="s">
        <v>184</v>
      </c>
      <c r="K80" s="4" t="s">
        <v>24</v>
      </c>
      <c r="L80" s="8">
        <f>DATEDIF(PlayerData!$H80,TODAY(),"y")</f>
        <v>35</v>
      </c>
      <c r="M80" s="9">
        <f>SUM(LEFT(PlayerData!$G80,1), RIGHT(PlayerData!$G80, LEN(PlayerData!$G80)-2)/12)</f>
        <v>0</v>
      </c>
      <c r="N80" s="9">
        <f>PlayerData!$M80*12</f>
        <v>0</v>
      </c>
      <c r="O80" s="10" t="str">
        <f>ROUND(PlayerData!$F80/(PlayerData!$N80*PlayerData!$N80)*703,0)</f>
        <v>#DIV/0!</v>
      </c>
    </row>
    <row r="81" ht="15.75" customHeight="1">
      <c r="A81" s="4">
        <v>78.0</v>
      </c>
      <c r="B81" s="4" t="s">
        <v>102</v>
      </c>
      <c r="C81" s="4" t="s">
        <v>175</v>
      </c>
      <c r="D81" s="4" t="s">
        <v>267</v>
      </c>
      <c r="E81" s="4" t="s">
        <v>268</v>
      </c>
      <c r="F81" s="4">
        <v>196.0</v>
      </c>
      <c r="G81" s="5" t="s">
        <v>136</v>
      </c>
      <c r="H81" s="7">
        <v>35164.0</v>
      </c>
      <c r="I81" s="4" t="s">
        <v>269</v>
      </c>
      <c r="J81" s="4" t="s">
        <v>184</v>
      </c>
      <c r="K81" s="4" t="s">
        <v>24</v>
      </c>
      <c r="L81" s="8">
        <f>DATEDIF(PlayerData!$H81,TODAY(),"y")</f>
        <v>26</v>
      </c>
      <c r="M81" s="9">
        <f>SUM(LEFT(PlayerData!$G81,1), RIGHT(PlayerData!$G81, LEN(PlayerData!$G81)-2)/12)</f>
        <v>0.08333333333</v>
      </c>
      <c r="N81" s="9">
        <f>PlayerData!$M81*12</f>
        <v>1</v>
      </c>
      <c r="O81" s="10">
        <f>ROUND(PlayerData!$F81/(PlayerData!$N81*PlayerData!$N81)*703,0)</f>
        <v>137788</v>
      </c>
    </row>
    <row r="82" ht="15.75" customHeight="1">
      <c r="A82" s="4">
        <v>79.0</v>
      </c>
      <c r="B82" s="4" t="s">
        <v>102</v>
      </c>
      <c r="C82" s="4" t="s">
        <v>175</v>
      </c>
      <c r="D82" s="4" t="s">
        <v>270</v>
      </c>
      <c r="E82" s="4" t="s">
        <v>271</v>
      </c>
      <c r="F82" s="4">
        <v>200.0</v>
      </c>
      <c r="G82" s="5" t="s">
        <v>136</v>
      </c>
      <c r="H82" s="7">
        <v>30883.0</v>
      </c>
      <c r="I82" s="4" t="s">
        <v>272</v>
      </c>
      <c r="J82" s="4" t="s">
        <v>238</v>
      </c>
      <c r="K82" s="4" t="s">
        <v>76</v>
      </c>
      <c r="L82" s="8">
        <f>DATEDIF(PlayerData!$H82,TODAY(),"y")</f>
        <v>38</v>
      </c>
      <c r="M82" s="9">
        <f>SUM(LEFT(PlayerData!$G82,1), RIGHT(PlayerData!$G82, LEN(PlayerData!$G82)-2)/12)</f>
        <v>0.08333333333</v>
      </c>
      <c r="N82" s="9">
        <f>PlayerData!$M82*12</f>
        <v>1</v>
      </c>
      <c r="O82" s="10">
        <f>ROUND(PlayerData!$F82/(PlayerData!$N82*PlayerData!$N82)*703,0)</f>
        <v>140600</v>
      </c>
    </row>
    <row r="83" ht="15.75" customHeight="1">
      <c r="A83" s="4">
        <v>80.0</v>
      </c>
      <c r="B83" s="4" t="s">
        <v>102</v>
      </c>
      <c r="C83" s="4" t="s">
        <v>175</v>
      </c>
      <c r="D83" s="4" t="s">
        <v>273</v>
      </c>
      <c r="E83" s="4" t="s">
        <v>274</v>
      </c>
      <c r="F83" s="4">
        <v>175.0</v>
      </c>
      <c r="G83" s="5" t="s">
        <v>21</v>
      </c>
      <c r="H83" s="7">
        <v>28873.0</v>
      </c>
      <c r="I83" s="4" t="s">
        <v>275</v>
      </c>
      <c r="J83" s="4" t="s">
        <v>238</v>
      </c>
      <c r="K83" s="4" t="s">
        <v>24</v>
      </c>
      <c r="L83" s="8">
        <f>DATEDIF(PlayerData!$H83,TODAY(),"y")</f>
        <v>43</v>
      </c>
      <c r="M83" s="9">
        <f>SUM(LEFT(PlayerData!$G83,1), RIGHT(PlayerData!$G83, LEN(PlayerData!$G83)-2)/12)</f>
        <v>0.5833333333</v>
      </c>
      <c r="N83" s="9">
        <f>PlayerData!$M83*12</f>
        <v>7</v>
      </c>
      <c r="O83" s="10">
        <f>ROUND(PlayerData!$F83/(PlayerData!$N83*PlayerData!$N83)*703,0)</f>
        <v>2511</v>
      </c>
    </row>
    <row r="84" ht="15.75" customHeight="1">
      <c r="A84" s="4">
        <v>81.0</v>
      </c>
      <c r="B84" s="4" t="s">
        <v>102</v>
      </c>
      <c r="C84" s="4" t="s">
        <v>175</v>
      </c>
      <c r="D84" s="4" t="s">
        <v>276</v>
      </c>
      <c r="E84" s="4" t="s">
        <v>277</v>
      </c>
      <c r="F84" s="4">
        <v>235.0</v>
      </c>
      <c r="G84" s="5" t="s">
        <v>278</v>
      </c>
      <c r="H84" s="7">
        <v>35477.0</v>
      </c>
      <c r="I84" s="4" t="s">
        <v>279</v>
      </c>
      <c r="J84" s="4" t="s">
        <v>238</v>
      </c>
      <c r="K84" s="4" t="s">
        <v>24</v>
      </c>
      <c r="L84" s="8">
        <f>DATEDIF(PlayerData!$H84,TODAY(),"y")</f>
        <v>25</v>
      </c>
      <c r="M84" s="9">
        <f>SUM(LEFT(PlayerData!$G84,1), RIGHT(PlayerData!$G84, LEN(PlayerData!$G84)-2)/12)</f>
        <v>0.4166666667</v>
      </c>
      <c r="N84" s="9">
        <f>PlayerData!$M84*12</f>
        <v>5</v>
      </c>
      <c r="O84" s="10">
        <f>ROUND(PlayerData!$F84/(PlayerData!$N84*PlayerData!$N84)*703,0)</f>
        <v>6608</v>
      </c>
    </row>
    <row r="85" ht="15.75" customHeight="1">
      <c r="A85" s="4">
        <v>82.0</v>
      </c>
      <c r="B85" s="4" t="s">
        <v>102</v>
      </c>
      <c r="C85" s="4" t="s">
        <v>175</v>
      </c>
      <c r="D85" s="4" t="s">
        <v>267</v>
      </c>
      <c r="E85" s="4" t="s">
        <v>280</v>
      </c>
      <c r="F85" s="4">
        <v>170.0</v>
      </c>
      <c r="G85" s="5" t="s">
        <v>27</v>
      </c>
      <c r="H85" s="7">
        <v>31275.0</v>
      </c>
      <c r="I85" s="4" t="s">
        <v>281</v>
      </c>
      <c r="J85" s="4" t="s">
        <v>282</v>
      </c>
      <c r="K85" s="4" t="s">
        <v>76</v>
      </c>
      <c r="L85" s="8">
        <f>DATEDIF(PlayerData!$H85,TODAY(),"y")</f>
        <v>37</v>
      </c>
      <c r="M85" s="9">
        <f>SUM(LEFT(PlayerData!$G85,1), RIGHT(PlayerData!$G85, LEN(PlayerData!$G85)-2)/12)</f>
        <v>0.75</v>
      </c>
      <c r="N85" s="9">
        <f>PlayerData!$M85*12</f>
        <v>9</v>
      </c>
      <c r="O85" s="10">
        <f>ROUND(PlayerData!$F85/(PlayerData!$N85*PlayerData!$N85)*703,0)</f>
        <v>1475</v>
      </c>
    </row>
    <row r="86" ht="15.75" customHeight="1">
      <c r="A86" s="4">
        <v>83.0</v>
      </c>
      <c r="B86" s="4" t="s">
        <v>102</v>
      </c>
      <c r="C86" s="4" t="s">
        <v>175</v>
      </c>
      <c r="D86" s="4" t="s">
        <v>254</v>
      </c>
      <c r="E86" s="4" t="s">
        <v>283</v>
      </c>
      <c r="F86" s="4">
        <v>185.0</v>
      </c>
      <c r="G86" s="5" t="s">
        <v>105</v>
      </c>
      <c r="H86" s="7">
        <v>31438.0</v>
      </c>
      <c r="I86" s="4" t="s">
        <v>284</v>
      </c>
      <c r="J86" s="4" t="s">
        <v>282</v>
      </c>
      <c r="K86" s="4" t="s">
        <v>24</v>
      </c>
      <c r="L86" s="8">
        <f>DATEDIF(PlayerData!$H86,TODAY(),"y")</f>
        <v>36</v>
      </c>
      <c r="M86" s="9">
        <f>SUM(LEFT(PlayerData!$G86,1), RIGHT(PlayerData!$G86, LEN(PlayerData!$G86)-2)/12)</f>
        <v>0.9166666667</v>
      </c>
      <c r="N86" s="9">
        <f>PlayerData!$M86*12</f>
        <v>11</v>
      </c>
      <c r="O86" s="10">
        <f>ROUND(PlayerData!$F86/(PlayerData!$N86*PlayerData!$N86)*703,0)</f>
        <v>1075</v>
      </c>
    </row>
    <row r="87" ht="15.75" customHeight="1">
      <c r="A87" s="4">
        <v>84.0</v>
      </c>
      <c r="B87" s="4" t="s">
        <v>102</v>
      </c>
      <c r="C87" s="4" t="s">
        <v>175</v>
      </c>
      <c r="D87" s="4" t="s">
        <v>285</v>
      </c>
      <c r="E87" s="4" t="s">
        <v>286</v>
      </c>
      <c r="F87" s="4">
        <v>185.0</v>
      </c>
      <c r="G87" s="5" t="s">
        <v>117</v>
      </c>
      <c r="H87" s="7">
        <v>30894.0</v>
      </c>
      <c r="I87" s="4" t="s">
        <v>237</v>
      </c>
      <c r="J87" s="4" t="s">
        <v>238</v>
      </c>
      <c r="K87" s="4" t="s">
        <v>95</v>
      </c>
      <c r="L87" s="8">
        <f>DATEDIF(PlayerData!$H87,TODAY(),"y")</f>
        <v>38</v>
      </c>
      <c r="M87" s="9">
        <f>SUM(LEFT(PlayerData!$G87,1), RIGHT(PlayerData!$G87, LEN(PlayerData!$G87)-2)/12)</f>
        <v>0</v>
      </c>
      <c r="N87" s="9">
        <f>PlayerData!$M87*12</f>
        <v>0</v>
      </c>
      <c r="O87" s="10" t="str">
        <f>ROUND(PlayerData!$F87/(PlayerData!$N87*PlayerData!$N87)*703,0)</f>
        <v>#DIV/0!</v>
      </c>
    </row>
    <row r="88" ht="15.75" customHeight="1">
      <c r="A88" s="4">
        <v>85.0</v>
      </c>
      <c r="B88" s="4" t="s">
        <v>102</v>
      </c>
      <c r="C88" s="4" t="s">
        <v>175</v>
      </c>
      <c r="D88" s="4" t="s">
        <v>287</v>
      </c>
      <c r="E88" s="4" t="s">
        <v>288</v>
      </c>
      <c r="F88" s="4">
        <v>170.0</v>
      </c>
      <c r="G88" s="5" t="s">
        <v>27</v>
      </c>
      <c r="H88" s="7">
        <v>32226.0</v>
      </c>
      <c r="I88" s="4" t="s">
        <v>289</v>
      </c>
      <c r="J88" s="4" t="s">
        <v>290</v>
      </c>
      <c r="K88" s="4" t="s">
        <v>24</v>
      </c>
      <c r="L88" s="8">
        <f>DATEDIF(PlayerData!$H88,TODAY(),"y")</f>
        <v>34</v>
      </c>
      <c r="M88" s="9">
        <f>SUM(LEFT(PlayerData!$G88,1), RIGHT(PlayerData!$G88, LEN(PlayerData!$G88)-2)/12)</f>
        <v>0.75</v>
      </c>
      <c r="N88" s="9">
        <f>PlayerData!$M88*12</f>
        <v>9</v>
      </c>
      <c r="O88" s="10">
        <f>ROUND(PlayerData!$F88/(PlayerData!$N88*PlayerData!$N88)*703,0)</f>
        <v>1475</v>
      </c>
    </row>
    <row r="89" ht="15.75" customHeight="1">
      <c r="A89" s="4">
        <v>86.0</v>
      </c>
      <c r="B89" s="4" t="s">
        <v>102</v>
      </c>
      <c r="C89" s="4" t="s">
        <v>175</v>
      </c>
      <c r="D89" s="4" t="s">
        <v>121</v>
      </c>
      <c r="E89" s="4" t="s">
        <v>291</v>
      </c>
      <c r="F89" s="4">
        <v>196.0</v>
      </c>
      <c r="G89" s="5" t="s">
        <v>136</v>
      </c>
      <c r="H89" s="7">
        <v>33319.0</v>
      </c>
      <c r="I89" s="4" t="s">
        <v>292</v>
      </c>
      <c r="J89" s="4" t="s">
        <v>293</v>
      </c>
      <c r="K89" s="4" t="s">
        <v>95</v>
      </c>
      <c r="L89" s="8">
        <f>DATEDIF(PlayerData!$H89,TODAY(),"y")</f>
        <v>31</v>
      </c>
      <c r="M89" s="9">
        <f>SUM(LEFT(PlayerData!$G89,1), RIGHT(PlayerData!$G89, LEN(PlayerData!$G89)-2)/12)</f>
        <v>0.08333333333</v>
      </c>
      <c r="N89" s="9">
        <f>PlayerData!$M89*12</f>
        <v>1</v>
      </c>
      <c r="O89" s="10">
        <f>ROUND(PlayerData!$F89/(PlayerData!$N89*PlayerData!$N89)*703,0)</f>
        <v>137788</v>
      </c>
    </row>
    <row r="90" ht="15.75" customHeight="1">
      <c r="A90" s="4">
        <v>87.0</v>
      </c>
      <c r="B90" s="4" t="s">
        <v>102</v>
      </c>
      <c r="C90" s="4" t="s">
        <v>175</v>
      </c>
      <c r="D90" s="4" t="s">
        <v>294</v>
      </c>
      <c r="E90" s="4" t="s">
        <v>295</v>
      </c>
      <c r="F90" s="4">
        <v>195.0</v>
      </c>
      <c r="G90" s="5" t="s">
        <v>136</v>
      </c>
      <c r="H90" s="7">
        <v>31633.0</v>
      </c>
      <c r="I90" s="4" t="s">
        <v>296</v>
      </c>
      <c r="J90" s="4" t="s">
        <v>184</v>
      </c>
      <c r="K90" s="4" t="s">
        <v>24</v>
      </c>
      <c r="L90" s="8">
        <f>DATEDIF(PlayerData!$H90,TODAY(),"y")</f>
        <v>36</v>
      </c>
      <c r="M90" s="9">
        <f>SUM(LEFT(PlayerData!$G90,1), RIGHT(PlayerData!$G90, LEN(PlayerData!$G90)-2)/12)</f>
        <v>0.08333333333</v>
      </c>
      <c r="N90" s="9">
        <f>PlayerData!$M90*12</f>
        <v>1</v>
      </c>
      <c r="O90" s="10">
        <f>ROUND(PlayerData!$F90/(PlayerData!$N90*PlayerData!$N90)*703,0)</f>
        <v>137085</v>
      </c>
    </row>
    <row r="91" ht="15.75" customHeight="1">
      <c r="A91" s="4">
        <v>88.0</v>
      </c>
      <c r="B91" s="4" t="s">
        <v>102</v>
      </c>
      <c r="C91" s="4" t="s">
        <v>175</v>
      </c>
      <c r="D91" s="4" t="s">
        <v>273</v>
      </c>
      <c r="E91" s="4" t="s">
        <v>297</v>
      </c>
      <c r="F91" s="4">
        <v>174.0</v>
      </c>
      <c r="G91" s="5" t="s">
        <v>27</v>
      </c>
      <c r="H91" s="7">
        <v>32295.0</v>
      </c>
      <c r="I91" s="4" t="s">
        <v>298</v>
      </c>
      <c r="J91" s="4" t="s">
        <v>282</v>
      </c>
      <c r="K91" s="4" t="s">
        <v>24</v>
      </c>
      <c r="L91" s="8">
        <f>DATEDIF(PlayerData!$H91,TODAY(),"y")</f>
        <v>34</v>
      </c>
      <c r="M91" s="9">
        <f>SUM(LEFT(PlayerData!$G91,1), RIGHT(PlayerData!$G91, LEN(PlayerData!$G91)-2)/12)</f>
        <v>0.75</v>
      </c>
      <c r="N91" s="9">
        <f>PlayerData!$M91*12</f>
        <v>9</v>
      </c>
      <c r="O91" s="10">
        <f>ROUND(PlayerData!$F91/(PlayerData!$N91*PlayerData!$N91)*703,0)</f>
        <v>1510</v>
      </c>
    </row>
    <row r="92" ht="15.75" customHeight="1">
      <c r="A92" s="4">
        <v>89.0</v>
      </c>
      <c r="B92" s="4" t="s">
        <v>102</v>
      </c>
      <c r="C92" s="4" t="s">
        <v>175</v>
      </c>
      <c r="D92" s="4" t="s">
        <v>299</v>
      </c>
      <c r="E92" s="4" t="s">
        <v>300</v>
      </c>
      <c r="F92" s="4">
        <v>178.0</v>
      </c>
      <c r="G92" s="5" t="s">
        <v>27</v>
      </c>
      <c r="H92" s="7">
        <v>32195.0</v>
      </c>
      <c r="I92" s="4" t="s">
        <v>301</v>
      </c>
      <c r="J92" s="4" t="s">
        <v>302</v>
      </c>
      <c r="K92" s="4" t="s">
        <v>24</v>
      </c>
      <c r="L92" s="8">
        <f>DATEDIF(PlayerData!$H92,TODAY(),"y")</f>
        <v>34</v>
      </c>
      <c r="M92" s="9">
        <f>SUM(LEFT(PlayerData!$G92,1), RIGHT(PlayerData!$G92, LEN(PlayerData!$G92)-2)/12)</f>
        <v>0.75</v>
      </c>
      <c r="N92" s="9">
        <f>PlayerData!$M92*12</f>
        <v>9</v>
      </c>
      <c r="O92" s="10">
        <f>ROUND(PlayerData!$F92/(PlayerData!$N92*PlayerData!$N92)*703,0)</f>
        <v>1545</v>
      </c>
    </row>
    <row r="93" ht="15.75" customHeight="1">
      <c r="A93" s="4">
        <v>90.0</v>
      </c>
      <c r="B93" s="4" t="s">
        <v>102</v>
      </c>
      <c r="C93" s="4" t="s">
        <v>175</v>
      </c>
      <c r="D93" s="4" t="s">
        <v>264</v>
      </c>
      <c r="E93" s="4" t="s">
        <v>303</v>
      </c>
      <c r="F93" s="4">
        <v>190.0</v>
      </c>
      <c r="G93" s="5" t="s">
        <v>126</v>
      </c>
      <c r="H93" s="7">
        <v>32202.0</v>
      </c>
      <c r="I93" s="4" t="s">
        <v>304</v>
      </c>
      <c r="J93" s="4" t="s">
        <v>305</v>
      </c>
      <c r="K93" s="4" t="s">
        <v>76</v>
      </c>
      <c r="L93" s="8">
        <f>DATEDIF(PlayerData!$H93,TODAY(),"y")</f>
        <v>34</v>
      </c>
      <c r="M93" s="9">
        <f>SUM(LEFT(PlayerData!$G93,1), RIGHT(PlayerData!$G93, LEN(PlayerData!$G93)-2)/12)</f>
        <v>0.1666666667</v>
      </c>
      <c r="N93" s="9">
        <f>PlayerData!$M93*12</f>
        <v>2</v>
      </c>
      <c r="O93" s="10">
        <f>ROUND(PlayerData!$F93/(PlayerData!$N93*PlayerData!$N93)*703,0)</f>
        <v>33393</v>
      </c>
    </row>
    <row r="94" ht="15.75" customHeight="1">
      <c r="A94" s="4">
        <v>91.0</v>
      </c>
      <c r="B94" s="4" t="s">
        <v>102</v>
      </c>
      <c r="C94" s="4" t="s">
        <v>175</v>
      </c>
      <c r="D94" s="4" t="s">
        <v>306</v>
      </c>
      <c r="E94" s="4" t="s">
        <v>307</v>
      </c>
      <c r="F94" s="4">
        <v>200.0</v>
      </c>
      <c r="G94" s="5" t="s">
        <v>117</v>
      </c>
      <c r="H94" s="7">
        <v>30294.0</v>
      </c>
      <c r="I94" s="4" t="s">
        <v>308</v>
      </c>
      <c r="J94" s="4" t="s">
        <v>212</v>
      </c>
      <c r="K94" s="4" t="s">
        <v>24</v>
      </c>
      <c r="L94" s="8">
        <f>DATEDIF(PlayerData!$H94,TODAY(),"y")</f>
        <v>40</v>
      </c>
      <c r="M94" s="9">
        <f>SUM(LEFT(PlayerData!$G94,1), RIGHT(PlayerData!$G94, LEN(PlayerData!$G94)-2)/12)</f>
        <v>0</v>
      </c>
      <c r="N94" s="9">
        <f>PlayerData!$M94*12</f>
        <v>0</v>
      </c>
      <c r="O94" s="10" t="str">
        <f>ROUND(PlayerData!$F94/(PlayerData!$N94*PlayerData!$N94)*703,0)</f>
        <v>#DIV/0!</v>
      </c>
    </row>
    <row r="95" ht="15.75" customHeight="1">
      <c r="A95" s="4">
        <v>92.0</v>
      </c>
      <c r="B95" s="4" t="s">
        <v>102</v>
      </c>
      <c r="C95" s="4" t="s">
        <v>175</v>
      </c>
      <c r="D95" s="4" t="s">
        <v>267</v>
      </c>
      <c r="E95" s="4" t="s">
        <v>309</v>
      </c>
      <c r="F95" s="4">
        <v>210.0</v>
      </c>
      <c r="G95" s="5" t="s">
        <v>110</v>
      </c>
      <c r="H95" s="7">
        <v>31880.0</v>
      </c>
      <c r="I95" s="4" t="s">
        <v>310</v>
      </c>
      <c r="J95" s="4" t="s">
        <v>188</v>
      </c>
      <c r="K95" s="4" t="s">
        <v>24</v>
      </c>
      <c r="L95" s="8">
        <f>DATEDIF(PlayerData!$H95,TODAY(),"y")</f>
        <v>35</v>
      </c>
      <c r="M95" s="9">
        <f>SUM(LEFT(PlayerData!$G95,1), RIGHT(PlayerData!$G95, LEN(PlayerData!$G95)-2)/12)</f>
        <v>0.25</v>
      </c>
      <c r="N95" s="9">
        <f>PlayerData!$M95*12</f>
        <v>3</v>
      </c>
      <c r="O95" s="10">
        <f>ROUND(PlayerData!$F95/(PlayerData!$N95*PlayerData!$N95)*703,0)</f>
        <v>16403</v>
      </c>
    </row>
    <row r="96" ht="15.75" customHeight="1">
      <c r="A96" s="4">
        <v>93.0</v>
      </c>
      <c r="B96" s="4" t="s">
        <v>102</v>
      </c>
      <c r="C96" s="4" t="s">
        <v>175</v>
      </c>
      <c r="D96" s="4" t="s">
        <v>311</v>
      </c>
      <c r="E96" s="4" t="s">
        <v>312</v>
      </c>
      <c r="F96" s="4">
        <v>179.0</v>
      </c>
      <c r="G96" s="5" t="s">
        <v>117</v>
      </c>
      <c r="H96" s="7">
        <v>35683.0</v>
      </c>
      <c r="I96" s="4" t="s">
        <v>313</v>
      </c>
      <c r="J96" s="4" t="s">
        <v>208</v>
      </c>
      <c r="K96" s="4" t="s">
        <v>24</v>
      </c>
      <c r="L96" s="8">
        <f>DATEDIF(PlayerData!$H96,TODAY(),"y")</f>
        <v>25</v>
      </c>
      <c r="M96" s="9">
        <f>SUM(LEFT(PlayerData!$G96,1), RIGHT(PlayerData!$G96, LEN(PlayerData!$G96)-2)/12)</f>
        <v>0</v>
      </c>
      <c r="N96" s="9">
        <f>PlayerData!$M96*12</f>
        <v>0</v>
      </c>
      <c r="O96" s="10" t="str">
        <f>ROUND(PlayerData!$F96/(PlayerData!$N96*PlayerData!$N96)*703,0)</f>
        <v>#DIV/0!</v>
      </c>
    </row>
    <row r="97" ht="15.75" customHeight="1">
      <c r="A97" s="4">
        <v>94.0</v>
      </c>
      <c r="B97" s="4" t="s">
        <v>102</v>
      </c>
      <c r="C97" s="4" t="s">
        <v>175</v>
      </c>
      <c r="D97" s="4" t="s">
        <v>314</v>
      </c>
      <c r="E97" s="4" t="s">
        <v>315</v>
      </c>
      <c r="F97" s="4">
        <v>215.0</v>
      </c>
      <c r="G97" s="5" t="s">
        <v>316</v>
      </c>
      <c r="H97" s="7">
        <v>30189.0</v>
      </c>
      <c r="I97" s="4" t="s">
        <v>317</v>
      </c>
      <c r="J97" s="4" t="s">
        <v>184</v>
      </c>
      <c r="K97" s="4" t="s">
        <v>76</v>
      </c>
      <c r="L97" s="8">
        <f>DATEDIF(PlayerData!$H97,TODAY(),"y")</f>
        <v>40</v>
      </c>
      <c r="M97" s="9">
        <f>SUM(LEFT(PlayerData!$G97,1), RIGHT(PlayerData!$G97, LEN(PlayerData!$G97)-2)/12)</f>
        <v>0.3333333333</v>
      </c>
      <c r="N97" s="9">
        <f>PlayerData!$M97*12</f>
        <v>4</v>
      </c>
      <c r="O97" s="10">
        <f>ROUND(PlayerData!$F97/(PlayerData!$N97*PlayerData!$N97)*703,0)</f>
        <v>9447</v>
      </c>
    </row>
    <row r="98" ht="15.75" customHeight="1">
      <c r="A98" s="4">
        <v>95.0</v>
      </c>
      <c r="B98" s="4" t="s">
        <v>102</v>
      </c>
      <c r="C98" s="4" t="s">
        <v>175</v>
      </c>
      <c r="D98" s="4" t="s">
        <v>318</v>
      </c>
      <c r="E98" s="4" t="s">
        <v>319</v>
      </c>
      <c r="F98" s="4">
        <v>205.0</v>
      </c>
      <c r="G98" s="5" t="s">
        <v>117</v>
      </c>
      <c r="H98" s="7">
        <v>30733.0</v>
      </c>
      <c r="I98" s="4" t="s">
        <v>279</v>
      </c>
      <c r="J98" s="4" t="s">
        <v>212</v>
      </c>
      <c r="K98" s="4" t="s">
        <v>76</v>
      </c>
      <c r="L98" s="8">
        <f>DATEDIF(PlayerData!$H98,TODAY(),"y")</f>
        <v>38</v>
      </c>
      <c r="M98" s="9">
        <f>SUM(LEFT(PlayerData!$G98,1), RIGHT(PlayerData!$G98, LEN(PlayerData!$G98)-2)/12)</f>
        <v>0</v>
      </c>
      <c r="N98" s="9">
        <f>PlayerData!$M98*12</f>
        <v>0</v>
      </c>
      <c r="O98" s="10" t="str">
        <f>ROUND(PlayerData!$F98/(PlayerData!$N98*PlayerData!$N98)*703,0)</f>
        <v>#DIV/0!</v>
      </c>
    </row>
    <row r="99" ht="15.75" customHeight="1">
      <c r="A99" s="4">
        <v>96.0</v>
      </c>
      <c r="B99" s="4" t="s">
        <v>102</v>
      </c>
      <c r="C99" s="4" t="s">
        <v>175</v>
      </c>
      <c r="D99" s="4" t="s">
        <v>267</v>
      </c>
      <c r="E99" s="4" t="s">
        <v>320</v>
      </c>
      <c r="F99" s="4">
        <v>203.0</v>
      </c>
      <c r="G99" s="5" t="s">
        <v>117</v>
      </c>
      <c r="H99" s="7">
        <v>31727.0</v>
      </c>
      <c r="I99" s="4" t="s">
        <v>321</v>
      </c>
      <c r="J99" s="4" t="s">
        <v>282</v>
      </c>
      <c r="K99" s="4" t="s">
        <v>95</v>
      </c>
      <c r="L99" s="8">
        <f>DATEDIF(PlayerData!$H99,TODAY(),"y")</f>
        <v>36</v>
      </c>
      <c r="M99" s="9">
        <f>SUM(LEFT(PlayerData!$G99,1), RIGHT(PlayerData!$G99, LEN(PlayerData!$G99)-2)/12)</f>
        <v>0</v>
      </c>
      <c r="N99" s="9">
        <f>PlayerData!$M99*12</f>
        <v>0</v>
      </c>
      <c r="O99" s="10" t="str">
        <f>ROUND(PlayerData!$F99/(PlayerData!$N99*PlayerData!$N99)*703,0)</f>
        <v>#DIV/0!</v>
      </c>
    </row>
    <row r="100" ht="15.75" customHeight="1">
      <c r="G100" s="2"/>
      <c r="I100" s="2"/>
      <c r="J100" s="11"/>
      <c r="M100" s="2"/>
      <c r="N100" s="2"/>
      <c r="P100" s="2"/>
    </row>
    <row r="101" ht="15.75" customHeight="1">
      <c r="G101" s="2"/>
      <c r="I101" s="2"/>
      <c r="J101" s="11"/>
      <c r="M101" s="2"/>
      <c r="N101" s="2"/>
      <c r="P101" s="2"/>
    </row>
    <row r="102" ht="15.75" customHeight="1">
      <c r="G102" s="2"/>
      <c r="I102" s="2"/>
      <c r="J102" s="11"/>
      <c r="M102" s="2"/>
      <c r="N102" s="2"/>
      <c r="P102" s="2"/>
    </row>
    <row r="103" ht="15.75" customHeight="1">
      <c r="G103" s="2"/>
      <c r="I103" s="2"/>
      <c r="J103" s="11"/>
      <c r="M103" s="2"/>
      <c r="N103" s="2"/>
      <c r="P103" s="2"/>
    </row>
    <row r="104" ht="15.75" customHeight="1">
      <c r="G104" s="2"/>
      <c r="I104" s="2"/>
      <c r="J104" s="11"/>
      <c r="M104" s="2"/>
      <c r="N104" s="2"/>
      <c r="P104" s="2"/>
    </row>
    <row r="105" ht="15.75" customHeight="1">
      <c r="G105" s="2"/>
      <c r="I105" s="2"/>
      <c r="J105" s="11"/>
      <c r="M105" s="2"/>
      <c r="N105" s="2"/>
      <c r="P105" s="2"/>
    </row>
    <row r="106" ht="15.75" customHeight="1">
      <c r="G106" s="2"/>
      <c r="I106" s="2"/>
      <c r="J106" s="11"/>
      <c r="M106" s="2"/>
      <c r="N106" s="2"/>
      <c r="P106" s="2"/>
    </row>
    <row r="107" ht="15.75" customHeight="1">
      <c r="G107" s="2"/>
      <c r="I107" s="2"/>
      <c r="J107" s="11"/>
      <c r="M107" s="2"/>
      <c r="N107" s="2"/>
      <c r="P107" s="2"/>
    </row>
    <row r="108" ht="15.75" customHeight="1">
      <c r="G108" s="2"/>
      <c r="I108" s="2"/>
      <c r="J108" s="11"/>
      <c r="M108" s="2"/>
      <c r="N108" s="2"/>
      <c r="P108" s="2"/>
    </row>
    <row r="109" ht="15.75" customHeight="1">
      <c r="G109" s="2"/>
      <c r="I109" s="2"/>
      <c r="J109" s="11"/>
      <c r="M109" s="2"/>
      <c r="N109" s="2"/>
      <c r="P109" s="2"/>
    </row>
    <row r="110" ht="15.75" customHeight="1">
      <c r="G110" s="2"/>
      <c r="I110" s="2"/>
      <c r="J110" s="11"/>
      <c r="M110" s="2"/>
      <c r="N110" s="2"/>
      <c r="P110" s="2"/>
    </row>
    <row r="111" ht="15.75" customHeight="1">
      <c r="G111" s="2"/>
      <c r="I111" s="2"/>
      <c r="J111" s="11"/>
      <c r="M111" s="2"/>
      <c r="N111" s="2"/>
      <c r="P111" s="2"/>
    </row>
    <row r="112" ht="15.75" customHeight="1">
      <c r="G112" s="2"/>
      <c r="I112" s="2"/>
      <c r="J112" s="11"/>
      <c r="M112" s="2"/>
      <c r="N112" s="2"/>
      <c r="P112" s="2"/>
    </row>
    <row r="113" ht="15.75" customHeight="1">
      <c r="G113" s="2"/>
      <c r="I113" s="2"/>
      <c r="J113" s="11"/>
      <c r="M113" s="2"/>
      <c r="N113" s="2"/>
      <c r="P113" s="2"/>
    </row>
    <row r="114" ht="15.75" customHeight="1">
      <c r="G114" s="2"/>
      <c r="I114" s="2"/>
      <c r="J114" s="11"/>
      <c r="M114" s="2"/>
      <c r="N114" s="2"/>
      <c r="P114" s="2"/>
    </row>
    <row r="115" ht="15.75" customHeight="1">
      <c r="G115" s="2"/>
      <c r="I115" s="2"/>
      <c r="J115" s="11"/>
      <c r="M115" s="2"/>
      <c r="N115" s="2"/>
      <c r="P115" s="2"/>
    </row>
    <row r="116" ht="15.75" customHeight="1">
      <c r="G116" s="2"/>
      <c r="I116" s="2"/>
      <c r="J116" s="11"/>
      <c r="M116" s="2"/>
      <c r="N116" s="2"/>
      <c r="P116" s="2"/>
    </row>
    <row r="117" ht="15.75" customHeight="1">
      <c r="G117" s="2"/>
      <c r="I117" s="2"/>
      <c r="J117" s="11"/>
      <c r="M117" s="2"/>
      <c r="N117" s="2"/>
      <c r="P117" s="2"/>
    </row>
    <row r="118" ht="15.75" customHeight="1">
      <c r="G118" s="2"/>
      <c r="I118" s="2"/>
      <c r="J118" s="11"/>
      <c r="M118" s="2"/>
      <c r="N118" s="2"/>
      <c r="P118" s="2"/>
    </row>
    <row r="119" ht="15.75" customHeight="1">
      <c r="G119" s="2"/>
      <c r="I119" s="2"/>
      <c r="J119" s="11"/>
      <c r="M119" s="2"/>
      <c r="N119" s="2"/>
      <c r="P119" s="2"/>
    </row>
    <row r="120" ht="15.75" customHeight="1">
      <c r="G120" s="2"/>
      <c r="I120" s="2"/>
      <c r="J120" s="11"/>
      <c r="M120" s="2"/>
      <c r="N120" s="2"/>
      <c r="P120" s="2"/>
    </row>
    <row r="121" ht="15.75" customHeight="1">
      <c r="G121" s="2"/>
      <c r="I121" s="2"/>
      <c r="J121" s="11"/>
      <c r="M121" s="2"/>
      <c r="N121" s="2"/>
      <c r="P121" s="2"/>
    </row>
    <row r="122" ht="15.75" customHeight="1">
      <c r="G122" s="2"/>
      <c r="I122" s="2"/>
      <c r="J122" s="11"/>
      <c r="M122" s="2"/>
      <c r="N122" s="2"/>
      <c r="P122" s="2"/>
    </row>
    <row r="123" ht="15.75" customHeight="1">
      <c r="G123" s="2"/>
      <c r="I123" s="2"/>
      <c r="J123" s="11"/>
      <c r="M123" s="2"/>
      <c r="N123" s="2"/>
      <c r="P123" s="2"/>
    </row>
    <row r="124" ht="15.75" customHeight="1">
      <c r="G124" s="2"/>
      <c r="I124" s="2"/>
      <c r="J124" s="11"/>
      <c r="M124" s="2"/>
      <c r="N124" s="2"/>
      <c r="P124" s="2"/>
    </row>
    <row r="125" ht="15.75" customHeight="1">
      <c r="G125" s="2"/>
      <c r="I125" s="2"/>
      <c r="J125" s="11"/>
      <c r="M125" s="2"/>
      <c r="N125" s="2"/>
      <c r="P125" s="2"/>
    </row>
    <row r="126" ht="15.75" customHeight="1">
      <c r="G126" s="2"/>
      <c r="I126" s="2"/>
      <c r="J126" s="11"/>
      <c r="M126" s="2"/>
      <c r="N126" s="2"/>
      <c r="P126" s="2"/>
    </row>
    <row r="127" ht="15.75" customHeight="1">
      <c r="G127" s="2"/>
      <c r="I127" s="2"/>
      <c r="J127" s="11"/>
      <c r="M127" s="2"/>
      <c r="N127" s="2"/>
      <c r="P127" s="2"/>
    </row>
    <row r="128" ht="15.75" customHeight="1">
      <c r="G128" s="2"/>
      <c r="I128" s="2"/>
      <c r="J128" s="11"/>
      <c r="M128" s="2"/>
      <c r="N128" s="2"/>
      <c r="P128" s="2"/>
    </row>
    <row r="129" ht="15.75" customHeight="1">
      <c r="G129" s="2"/>
      <c r="I129" s="2"/>
      <c r="J129" s="11"/>
      <c r="M129" s="2"/>
      <c r="N129" s="2"/>
      <c r="P129" s="2"/>
    </row>
    <row r="130" ht="15.75" customHeight="1">
      <c r="G130" s="2"/>
      <c r="I130" s="2"/>
      <c r="J130" s="11"/>
      <c r="M130" s="2"/>
      <c r="N130" s="2"/>
      <c r="P130" s="2"/>
    </row>
    <row r="131" ht="15.75" customHeight="1">
      <c r="G131" s="2"/>
      <c r="I131" s="2"/>
      <c r="J131" s="11"/>
      <c r="M131" s="2"/>
      <c r="N131" s="2"/>
      <c r="P131" s="2"/>
    </row>
    <row r="132" ht="15.75" customHeight="1">
      <c r="G132" s="2"/>
      <c r="I132" s="2"/>
      <c r="J132" s="11"/>
      <c r="M132" s="2"/>
      <c r="N132" s="2"/>
      <c r="P132" s="2"/>
    </row>
    <row r="133" ht="15.75" customHeight="1">
      <c r="G133" s="2"/>
      <c r="I133" s="2"/>
      <c r="J133" s="11"/>
      <c r="M133" s="2"/>
      <c r="N133" s="2"/>
      <c r="P133" s="2"/>
    </row>
    <row r="134" ht="15.75" customHeight="1">
      <c r="G134" s="2"/>
      <c r="I134" s="2"/>
      <c r="J134" s="11"/>
      <c r="M134" s="2"/>
      <c r="N134" s="2"/>
      <c r="P134" s="2"/>
    </row>
    <row r="135" ht="15.75" customHeight="1">
      <c r="G135" s="2"/>
      <c r="I135" s="2"/>
      <c r="J135" s="11"/>
      <c r="M135" s="2"/>
      <c r="N135" s="2"/>
      <c r="P135" s="2"/>
    </row>
    <row r="136" ht="15.75" customHeight="1">
      <c r="G136" s="2"/>
      <c r="I136" s="2"/>
      <c r="J136" s="11"/>
      <c r="M136" s="2"/>
      <c r="N136" s="2"/>
      <c r="P136" s="2"/>
    </row>
    <row r="137" ht="15.75" customHeight="1">
      <c r="G137" s="2"/>
      <c r="I137" s="2"/>
      <c r="J137" s="11"/>
      <c r="M137" s="2"/>
      <c r="N137" s="2"/>
      <c r="P137" s="2"/>
    </row>
    <row r="138" ht="15.75" customHeight="1">
      <c r="G138" s="2"/>
      <c r="I138" s="2"/>
      <c r="J138" s="11"/>
      <c r="M138" s="2"/>
      <c r="N138" s="2"/>
      <c r="P138" s="2"/>
    </row>
    <row r="139" ht="15.75" customHeight="1">
      <c r="G139" s="2"/>
      <c r="I139" s="2"/>
      <c r="J139" s="11"/>
      <c r="M139" s="2"/>
      <c r="N139" s="2"/>
      <c r="P139" s="2"/>
    </row>
    <row r="140" ht="15.75" customHeight="1">
      <c r="G140" s="2"/>
      <c r="I140" s="2"/>
      <c r="J140" s="11"/>
      <c r="M140" s="2"/>
      <c r="N140" s="2"/>
      <c r="P140" s="2"/>
    </row>
    <row r="141" ht="15.75" customHeight="1">
      <c r="G141" s="2"/>
      <c r="I141" s="2"/>
      <c r="J141" s="11"/>
      <c r="M141" s="2"/>
      <c r="N141" s="2"/>
      <c r="P141" s="2"/>
    </row>
    <row r="142" ht="15.75" customHeight="1">
      <c r="G142" s="2"/>
      <c r="I142" s="2"/>
      <c r="J142" s="11"/>
      <c r="M142" s="2"/>
      <c r="N142" s="2"/>
      <c r="P142" s="2"/>
    </row>
    <row r="143" ht="15.75" customHeight="1">
      <c r="G143" s="2"/>
      <c r="I143" s="2"/>
      <c r="J143" s="11"/>
      <c r="M143" s="2"/>
      <c r="N143" s="2"/>
      <c r="P143" s="2"/>
    </row>
    <row r="144" ht="15.75" customHeight="1">
      <c r="G144" s="2"/>
      <c r="I144" s="2"/>
      <c r="J144" s="11"/>
      <c r="M144" s="2"/>
      <c r="N144" s="2"/>
      <c r="P144" s="2"/>
    </row>
    <row r="145" ht="15.75" customHeight="1">
      <c r="G145" s="2"/>
      <c r="I145" s="2"/>
      <c r="J145" s="11"/>
      <c r="M145" s="2"/>
      <c r="N145" s="2"/>
      <c r="P145" s="2"/>
    </row>
    <row r="146" ht="15.75" customHeight="1">
      <c r="G146" s="2"/>
      <c r="I146" s="2"/>
      <c r="J146" s="11"/>
      <c r="M146" s="2"/>
      <c r="N146" s="2"/>
      <c r="P146" s="2"/>
    </row>
    <row r="147" ht="15.75" customHeight="1">
      <c r="G147" s="2"/>
      <c r="I147" s="2"/>
      <c r="J147" s="11"/>
      <c r="M147" s="2"/>
      <c r="N147" s="2"/>
      <c r="P147" s="2"/>
    </row>
    <row r="148" ht="15.75" customHeight="1">
      <c r="G148" s="2"/>
      <c r="I148" s="2"/>
      <c r="J148" s="11"/>
      <c r="M148" s="2"/>
      <c r="N148" s="2"/>
      <c r="P148" s="2"/>
    </row>
    <row r="149" ht="15.75" customHeight="1">
      <c r="G149" s="2"/>
      <c r="I149" s="2"/>
      <c r="J149" s="11"/>
      <c r="M149" s="2"/>
      <c r="N149" s="2"/>
      <c r="P149" s="2"/>
    </row>
    <row r="150" ht="15.75" customHeight="1">
      <c r="G150" s="2"/>
      <c r="I150" s="2"/>
      <c r="J150" s="11"/>
      <c r="M150" s="2"/>
      <c r="N150" s="2"/>
      <c r="P150" s="2"/>
    </row>
    <row r="151" ht="15.75" customHeight="1">
      <c r="G151" s="2"/>
      <c r="I151" s="2"/>
      <c r="J151" s="11"/>
      <c r="M151" s="2"/>
      <c r="N151" s="2"/>
      <c r="P151" s="2"/>
    </row>
    <row r="152" ht="15.75" customHeight="1">
      <c r="G152" s="2"/>
      <c r="I152" s="2"/>
      <c r="J152" s="11"/>
      <c r="M152" s="2"/>
      <c r="N152" s="2"/>
      <c r="P152" s="2"/>
    </row>
    <row r="153" ht="15.75" customHeight="1">
      <c r="G153" s="2"/>
      <c r="I153" s="2"/>
      <c r="J153" s="11"/>
      <c r="M153" s="2"/>
      <c r="N153" s="2"/>
      <c r="P153" s="2"/>
    </row>
    <row r="154" ht="15.75" customHeight="1">
      <c r="G154" s="2"/>
      <c r="I154" s="2"/>
      <c r="J154" s="11"/>
      <c r="M154" s="2"/>
      <c r="N154" s="2"/>
      <c r="P154" s="2"/>
    </row>
    <row r="155" ht="15.75" customHeight="1">
      <c r="G155" s="2"/>
      <c r="I155" s="2"/>
      <c r="J155" s="11"/>
      <c r="M155" s="2"/>
      <c r="N155" s="2"/>
      <c r="P155" s="2"/>
    </row>
    <row r="156" ht="15.75" customHeight="1">
      <c r="G156" s="2"/>
      <c r="I156" s="2"/>
      <c r="J156" s="11"/>
      <c r="M156" s="2"/>
      <c r="N156" s="2"/>
      <c r="P156" s="2"/>
    </row>
    <row r="157" ht="15.75" customHeight="1">
      <c r="G157" s="2"/>
      <c r="I157" s="2"/>
      <c r="J157" s="11"/>
      <c r="M157" s="2"/>
      <c r="N157" s="2"/>
      <c r="P157" s="2"/>
    </row>
    <row r="158" ht="15.75" customHeight="1">
      <c r="G158" s="2"/>
      <c r="I158" s="2"/>
      <c r="J158" s="11"/>
      <c r="M158" s="2"/>
      <c r="N158" s="2"/>
      <c r="P158" s="2"/>
    </row>
    <row r="159" ht="15.75" customHeight="1">
      <c r="G159" s="2"/>
      <c r="I159" s="2"/>
      <c r="J159" s="11"/>
      <c r="M159" s="2"/>
      <c r="N159" s="2"/>
      <c r="P159" s="2"/>
    </row>
    <row r="160" ht="15.75" customHeight="1">
      <c r="G160" s="2"/>
      <c r="I160" s="2"/>
      <c r="J160" s="11"/>
      <c r="M160" s="2"/>
      <c r="N160" s="2"/>
      <c r="P160" s="2"/>
    </row>
    <row r="161" ht="15.75" customHeight="1">
      <c r="G161" s="2"/>
      <c r="I161" s="2"/>
      <c r="J161" s="11"/>
      <c r="M161" s="2"/>
      <c r="N161" s="2"/>
      <c r="P161" s="2"/>
    </row>
    <row r="162" ht="15.75" customHeight="1">
      <c r="G162" s="2"/>
      <c r="I162" s="2"/>
      <c r="J162" s="11"/>
      <c r="M162" s="2"/>
      <c r="N162" s="2"/>
      <c r="P162" s="2"/>
    </row>
    <row r="163" ht="15.75" customHeight="1">
      <c r="G163" s="2"/>
      <c r="I163" s="2"/>
      <c r="J163" s="11"/>
      <c r="M163" s="2"/>
      <c r="N163" s="2"/>
      <c r="P163" s="2"/>
    </row>
    <row r="164" ht="15.75" customHeight="1">
      <c r="G164" s="2"/>
      <c r="I164" s="2"/>
      <c r="J164" s="11"/>
      <c r="M164" s="2"/>
      <c r="N164" s="2"/>
      <c r="P164" s="2"/>
    </row>
    <row r="165" ht="15.75" customHeight="1">
      <c r="G165" s="2"/>
      <c r="I165" s="2"/>
      <c r="J165" s="11"/>
      <c r="M165" s="2"/>
      <c r="N165" s="2"/>
      <c r="P165" s="2"/>
    </row>
    <row r="166" ht="15.75" customHeight="1">
      <c r="G166" s="2"/>
      <c r="I166" s="2"/>
      <c r="J166" s="11"/>
      <c r="M166" s="2"/>
      <c r="N166" s="2"/>
      <c r="P166" s="2"/>
    </row>
    <row r="167" ht="15.75" customHeight="1">
      <c r="G167" s="2"/>
      <c r="I167" s="2"/>
      <c r="J167" s="11"/>
      <c r="M167" s="2"/>
      <c r="N167" s="2"/>
      <c r="P167" s="2"/>
    </row>
    <row r="168" ht="15.75" customHeight="1">
      <c r="G168" s="2"/>
      <c r="I168" s="2"/>
      <c r="J168" s="11"/>
      <c r="M168" s="2"/>
      <c r="N168" s="2"/>
      <c r="P168" s="2"/>
    </row>
    <row r="169" ht="15.75" customHeight="1">
      <c r="G169" s="2"/>
      <c r="I169" s="2"/>
      <c r="J169" s="11"/>
      <c r="M169" s="2"/>
      <c r="N169" s="2"/>
      <c r="P169" s="2"/>
    </row>
    <row r="170" ht="15.75" customHeight="1">
      <c r="G170" s="2"/>
      <c r="I170" s="2"/>
      <c r="J170" s="11"/>
      <c r="M170" s="2"/>
      <c r="N170" s="2"/>
      <c r="P170" s="2"/>
    </row>
    <row r="171" ht="15.75" customHeight="1">
      <c r="G171" s="2"/>
      <c r="I171" s="2"/>
      <c r="J171" s="11"/>
      <c r="M171" s="2"/>
      <c r="N171" s="2"/>
      <c r="P171" s="2"/>
    </row>
    <row r="172" ht="15.75" customHeight="1">
      <c r="G172" s="2"/>
      <c r="I172" s="2"/>
      <c r="J172" s="11"/>
      <c r="M172" s="2"/>
      <c r="N172" s="2"/>
      <c r="P172" s="2"/>
    </row>
    <row r="173" ht="15.75" customHeight="1">
      <c r="G173" s="2"/>
      <c r="I173" s="2"/>
      <c r="J173" s="11"/>
      <c r="M173" s="2"/>
      <c r="N173" s="2"/>
      <c r="P173" s="2"/>
    </row>
    <row r="174" ht="15.75" customHeight="1">
      <c r="G174" s="2"/>
      <c r="I174" s="2"/>
      <c r="J174" s="11"/>
      <c r="M174" s="2"/>
      <c r="N174" s="2"/>
      <c r="P174" s="2"/>
    </row>
    <row r="175" ht="15.75" customHeight="1">
      <c r="G175" s="2"/>
      <c r="I175" s="2"/>
      <c r="J175" s="11"/>
      <c r="M175" s="2"/>
      <c r="N175" s="2"/>
      <c r="P175" s="2"/>
    </row>
    <row r="176" ht="15.75" customHeight="1">
      <c r="G176" s="2"/>
      <c r="I176" s="2"/>
      <c r="J176" s="11"/>
      <c r="M176" s="2"/>
      <c r="N176" s="2"/>
      <c r="P176" s="2"/>
    </row>
    <row r="177" ht="15.75" customHeight="1">
      <c r="G177" s="2"/>
      <c r="I177" s="2"/>
      <c r="J177" s="11"/>
      <c r="M177" s="2"/>
      <c r="N177" s="2"/>
      <c r="P177" s="2"/>
    </row>
    <row r="178" ht="15.75" customHeight="1">
      <c r="G178" s="2"/>
      <c r="I178" s="2"/>
      <c r="J178" s="11"/>
      <c r="M178" s="2"/>
      <c r="N178" s="2"/>
      <c r="P178" s="2"/>
    </row>
    <row r="179" ht="15.75" customHeight="1">
      <c r="G179" s="2"/>
      <c r="I179" s="2"/>
      <c r="J179" s="11"/>
      <c r="M179" s="2"/>
      <c r="N179" s="2"/>
      <c r="P179" s="2"/>
    </row>
    <row r="180" ht="15.75" customHeight="1">
      <c r="G180" s="2"/>
      <c r="I180" s="2"/>
      <c r="J180" s="11"/>
      <c r="M180" s="2"/>
      <c r="N180" s="2"/>
      <c r="P180" s="2"/>
    </row>
    <row r="181" ht="15.75" customHeight="1">
      <c r="G181" s="2"/>
      <c r="I181" s="2"/>
      <c r="J181" s="11"/>
      <c r="M181" s="2"/>
      <c r="N181" s="2"/>
      <c r="P181" s="2"/>
    </row>
    <row r="182" ht="15.75" customHeight="1">
      <c r="G182" s="2"/>
      <c r="I182" s="2"/>
      <c r="J182" s="11"/>
      <c r="M182" s="2"/>
      <c r="N182" s="2"/>
      <c r="P182" s="2"/>
    </row>
    <row r="183" ht="15.75" customHeight="1">
      <c r="G183" s="2"/>
      <c r="I183" s="2"/>
      <c r="J183" s="11"/>
      <c r="M183" s="2"/>
      <c r="N183" s="2"/>
      <c r="P183" s="2"/>
    </row>
    <row r="184" ht="15.75" customHeight="1">
      <c r="G184" s="2"/>
      <c r="I184" s="2"/>
      <c r="J184" s="11"/>
      <c r="M184" s="2"/>
      <c r="N184" s="2"/>
      <c r="P184" s="2"/>
    </row>
    <row r="185" ht="15.75" customHeight="1">
      <c r="G185" s="2"/>
      <c r="I185" s="2"/>
      <c r="J185" s="11"/>
      <c r="M185" s="2"/>
      <c r="N185" s="2"/>
      <c r="P185" s="2"/>
    </row>
    <row r="186" ht="15.75" customHeight="1">
      <c r="G186" s="2"/>
      <c r="I186" s="2"/>
      <c r="J186" s="11"/>
      <c r="M186" s="2"/>
      <c r="N186" s="2"/>
      <c r="P186" s="2"/>
    </row>
    <row r="187" ht="15.75" customHeight="1">
      <c r="G187" s="2"/>
      <c r="I187" s="2"/>
      <c r="J187" s="11"/>
      <c r="M187" s="2"/>
      <c r="N187" s="2"/>
      <c r="P187" s="2"/>
    </row>
    <row r="188" ht="15.75" customHeight="1">
      <c r="G188" s="2"/>
      <c r="I188" s="2"/>
      <c r="J188" s="11"/>
      <c r="M188" s="2"/>
      <c r="N188" s="2"/>
      <c r="P188" s="2"/>
    </row>
    <row r="189" ht="15.75" customHeight="1">
      <c r="G189" s="2"/>
      <c r="I189" s="2"/>
      <c r="J189" s="11"/>
      <c r="M189" s="2"/>
      <c r="N189" s="2"/>
      <c r="P189" s="2"/>
    </row>
    <row r="190" ht="15.75" customHeight="1">
      <c r="G190" s="2"/>
      <c r="I190" s="2"/>
      <c r="J190" s="11"/>
      <c r="M190" s="2"/>
      <c r="N190" s="2"/>
      <c r="P190" s="2"/>
    </row>
    <row r="191" ht="15.75" customHeight="1">
      <c r="G191" s="2"/>
      <c r="I191" s="2"/>
      <c r="J191" s="11"/>
      <c r="M191" s="2"/>
      <c r="N191" s="2"/>
      <c r="P191" s="2"/>
    </row>
    <row r="192" ht="15.75" customHeight="1">
      <c r="G192" s="2"/>
      <c r="I192" s="2"/>
      <c r="J192" s="11"/>
      <c r="M192" s="2"/>
      <c r="N192" s="2"/>
      <c r="P192" s="2"/>
    </row>
    <row r="193" ht="15.75" customHeight="1">
      <c r="G193" s="2"/>
      <c r="I193" s="2"/>
      <c r="J193" s="11"/>
      <c r="M193" s="2"/>
      <c r="N193" s="2"/>
      <c r="P193" s="2"/>
    </row>
    <row r="194" ht="15.75" customHeight="1">
      <c r="G194" s="2"/>
      <c r="I194" s="2"/>
      <c r="J194" s="11"/>
      <c r="M194" s="2"/>
      <c r="N194" s="2"/>
      <c r="P194" s="2"/>
    </row>
    <row r="195" ht="15.75" customHeight="1">
      <c r="G195" s="2"/>
      <c r="I195" s="2"/>
      <c r="J195" s="11"/>
      <c r="M195" s="2"/>
      <c r="N195" s="2"/>
      <c r="P195" s="2"/>
    </row>
    <row r="196" ht="15.75" customHeight="1">
      <c r="G196" s="2"/>
      <c r="I196" s="2"/>
      <c r="J196" s="11"/>
      <c r="M196" s="2"/>
      <c r="N196" s="2"/>
      <c r="P196" s="2"/>
    </row>
    <row r="197" ht="15.75" customHeight="1">
      <c r="G197" s="2"/>
      <c r="I197" s="2"/>
      <c r="J197" s="11"/>
      <c r="M197" s="2"/>
      <c r="N197" s="2"/>
      <c r="P197" s="2"/>
    </row>
    <row r="198" ht="15.75" customHeight="1">
      <c r="G198" s="2"/>
      <c r="I198" s="2"/>
      <c r="J198" s="11"/>
      <c r="M198" s="2"/>
      <c r="N198" s="2"/>
      <c r="P198" s="2"/>
    </row>
    <row r="199" ht="15.75" customHeight="1">
      <c r="G199" s="2"/>
      <c r="I199" s="2"/>
      <c r="J199" s="11"/>
      <c r="M199" s="2"/>
      <c r="N199" s="2"/>
      <c r="P199" s="2"/>
    </row>
    <row r="200" ht="15.75" customHeight="1">
      <c r="G200" s="2"/>
      <c r="I200" s="2"/>
      <c r="J200" s="11"/>
      <c r="M200" s="2"/>
      <c r="N200" s="2"/>
      <c r="P200" s="2"/>
    </row>
    <row r="201" ht="15.75" customHeight="1">
      <c r="G201" s="2"/>
      <c r="I201" s="2"/>
      <c r="J201" s="11"/>
      <c r="M201" s="2"/>
      <c r="N201" s="2"/>
      <c r="P201" s="2"/>
    </row>
    <row r="202" ht="15.75" customHeight="1">
      <c r="G202" s="2"/>
      <c r="I202" s="2"/>
      <c r="J202" s="11"/>
      <c r="M202" s="2"/>
      <c r="N202" s="2"/>
      <c r="P202" s="2"/>
    </row>
    <row r="203" ht="15.75" customHeight="1">
      <c r="G203" s="2"/>
      <c r="I203" s="2"/>
      <c r="J203" s="11"/>
      <c r="M203" s="2"/>
      <c r="N203" s="2"/>
      <c r="P203" s="2"/>
    </row>
    <row r="204" ht="15.75" customHeight="1">
      <c r="G204" s="2"/>
      <c r="I204" s="2"/>
      <c r="J204" s="11"/>
      <c r="M204" s="2"/>
      <c r="N204" s="2"/>
      <c r="P204" s="2"/>
    </row>
    <row r="205" ht="15.75" customHeight="1">
      <c r="G205" s="2"/>
      <c r="I205" s="2"/>
      <c r="J205" s="11"/>
      <c r="M205" s="2"/>
      <c r="N205" s="2"/>
      <c r="P205" s="2"/>
    </row>
    <row r="206" ht="15.75" customHeight="1">
      <c r="G206" s="2"/>
      <c r="I206" s="2"/>
      <c r="J206" s="11"/>
      <c r="M206" s="2"/>
      <c r="N206" s="2"/>
      <c r="P206" s="2"/>
    </row>
    <row r="207" ht="15.75" customHeight="1">
      <c r="G207" s="2"/>
      <c r="I207" s="2"/>
      <c r="J207" s="11"/>
      <c r="M207" s="2"/>
      <c r="N207" s="2"/>
      <c r="P207" s="2"/>
    </row>
    <row r="208" ht="15.75" customHeight="1">
      <c r="G208" s="2"/>
      <c r="I208" s="2"/>
      <c r="J208" s="11"/>
      <c r="M208" s="2"/>
      <c r="N208" s="2"/>
      <c r="P208" s="2"/>
    </row>
    <row r="209" ht="15.75" customHeight="1">
      <c r="G209" s="2"/>
      <c r="I209" s="2"/>
      <c r="J209" s="11"/>
      <c r="M209" s="2"/>
      <c r="N209" s="2"/>
      <c r="P209" s="2"/>
    </row>
    <row r="210" ht="15.75" customHeight="1">
      <c r="G210" s="2"/>
      <c r="I210" s="2"/>
      <c r="J210" s="11"/>
      <c r="M210" s="2"/>
      <c r="N210" s="2"/>
      <c r="P210" s="2"/>
    </row>
    <row r="211" ht="15.75" customHeight="1">
      <c r="G211" s="2"/>
      <c r="I211" s="2"/>
      <c r="J211" s="11"/>
      <c r="M211" s="2"/>
      <c r="N211" s="2"/>
      <c r="P211" s="2"/>
    </row>
    <row r="212" ht="15.75" customHeight="1">
      <c r="G212" s="2"/>
      <c r="I212" s="2"/>
      <c r="J212" s="11"/>
      <c r="M212" s="2"/>
      <c r="N212" s="2"/>
      <c r="P212" s="2"/>
    </row>
    <row r="213" ht="15.75" customHeight="1">
      <c r="G213" s="2"/>
      <c r="I213" s="2"/>
      <c r="J213" s="11"/>
      <c r="M213" s="2"/>
      <c r="N213" s="2"/>
      <c r="P213" s="2"/>
    </row>
    <row r="214" ht="15.75" customHeight="1">
      <c r="G214" s="2"/>
      <c r="I214" s="2"/>
      <c r="J214" s="11"/>
      <c r="M214" s="2"/>
      <c r="N214" s="2"/>
      <c r="P214" s="2"/>
    </row>
    <row r="215" ht="15.75" customHeight="1">
      <c r="G215" s="2"/>
      <c r="I215" s="2"/>
      <c r="J215" s="11"/>
      <c r="M215" s="2"/>
      <c r="N215" s="2"/>
      <c r="P215" s="2"/>
    </row>
    <row r="216" ht="15.75" customHeight="1">
      <c r="G216" s="2"/>
      <c r="I216" s="2"/>
      <c r="J216" s="11"/>
      <c r="M216" s="2"/>
      <c r="N216" s="2"/>
      <c r="P216" s="2"/>
    </row>
    <row r="217" ht="15.75" customHeight="1">
      <c r="G217" s="2"/>
      <c r="I217" s="2"/>
      <c r="J217" s="11"/>
      <c r="M217" s="2"/>
      <c r="N217" s="2"/>
      <c r="P217" s="2"/>
    </row>
    <row r="218" ht="15.75" customHeight="1">
      <c r="G218" s="2"/>
      <c r="I218" s="2"/>
      <c r="J218" s="11"/>
      <c r="M218" s="2"/>
      <c r="N218" s="2"/>
      <c r="P218" s="2"/>
    </row>
    <row r="219" ht="15.75" customHeight="1">
      <c r="G219" s="2"/>
      <c r="I219" s="2"/>
      <c r="J219" s="11"/>
      <c r="M219" s="2"/>
      <c r="N219" s="2"/>
      <c r="P219" s="2"/>
    </row>
    <row r="220" ht="15.75" customHeight="1">
      <c r="G220" s="2"/>
      <c r="I220" s="2"/>
      <c r="J220" s="11"/>
      <c r="M220" s="2"/>
      <c r="N220" s="2"/>
      <c r="P220" s="2"/>
    </row>
    <row r="221" ht="15.75" customHeight="1">
      <c r="G221" s="2"/>
      <c r="I221" s="2"/>
      <c r="J221" s="11"/>
      <c r="M221" s="2"/>
      <c r="N221" s="2"/>
      <c r="P221" s="2"/>
    </row>
    <row r="222" ht="15.75" customHeight="1">
      <c r="G222" s="2"/>
      <c r="I222" s="2"/>
      <c r="J222" s="11"/>
      <c r="M222" s="2"/>
      <c r="N222" s="2"/>
      <c r="P222" s="2"/>
    </row>
    <row r="223" ht="15.75" customHeight="1">
      <c r="G223" s="2"/>
      <c r="I223" s="2"/>
      <c r="J223" s="11"/>
      <c r="M223" s="2"/>
      <c r="N223" s="2"/>
      <c r="P223" s="2"/>
    </row>
    <row r="224" ht="15.75" customHeight="1">
      <c r="G224" s="2"/>
      <c r="I224" s="2"/>
      <c r="J224" s="11"/>
      <c r="M224" s="2"/>
      <c r="N224" s="2"/>
      <c r="P224" s="2"/>
    </row>
    <row r="225" ht="15.75" customHeight="1">
      <c r="G225" s="2"/>
      <c r="I225" s="2"/>
      <c r="J225" s="11"/>
      <c r="M225" s="2"/>
      <c r="N225" s="2"/>
      <c r="P225" s="2"/>
    </row>
    <row r="226" ht="15.75" customHeight="1">
      <c r="G226" s="2"/>
      <c r="I226" s="2"/>
      <c r="J226" s="11"/>
      <c r="M226" s="2"/>
      <c r="N226" s="2"/>
      <c r="P226" s="2"/>
    </row>
    <row r="227" ht="15.75" customHeight="1">
      <c r="G227" s="2"/>
      <c r="I227" s="2"/>
      <c r="J227" s="11"/>
      <c r="M227" s="2"/>
      <c r="N227" s="2"/>
      <c r="P227" s="2"/>
    </row>
    <row r="228" ht="15.75" customHeight="1">
      <c r="G228" s="2"/>
      <c r="I228" s="2"/>
      <c r="J228" s="11"/>
      <c r="M228" s="2"/>
      <c r="N228" s="2"/>
      <c r="P228" s="2"/>
    </row>
    <row r="229" ht="15.75" customHeight="1">
      <c r="G229" s="2"/>
      <c r="I229" s="2"/>
      <c r="J229" s="11"/>
      <c r="M229" s="2"/>
      <c r="N229" s="2"/>
      <c r="P229" s="2"/>
    </row>
    <row r="230" ht="15.75" customHeight="1">
      <c r="G230" s="2"/>
      <c r="I230" s="2"/>
      <c r="J230" s="11"/>
      <c r="M230" s="2"/>
      <c r="N230" s="2"/>
      <c r="P230" s="2"/>
    </row>
    <row r="231" ht="15.75" customHeight="1">
      <c r="G231" s="2"/>
      <c r="I231" s="2"/>
      <c r="J231" s="11"/>
      <c r="M231" s="2"/>
      <c r="N231" s="2"/>
      <c r="P231" s="2"/>
    </row>
    <row r="232" ht="15.75" customHeight="1">
      <c r="G232" s="2"/>
      <c r="I232" s="2"/>
      <c r="J232" s="11"/>
      <c r="M232" s="2"/>
      <c r="N232" s="2"/>
      <c r="P232" s="2"/>
    </row>
    <row r="233" ht="15.75" customHeight="1">
      <c r="G233" s="2"/>
      <c r="I233" s="2"/>
      <c r="J233" s="11"/>
      <c r="M233" s="2"/>
      <c r="N233" s="2"/>
      <c r="P233" s="2"/>
    </row>
    <row r="234" ht="15.75" customHeight="1">
      <c r="G234" s="2"/>
      <c r="I234" s="2"/>
      <c r="J234" s="11"/>
      <c r="M234" s="2"/>
      <c r="N234" s="2"/>
      <c r="P234" s="2"/>
    </row>
    <row r="235" ht="15.75" customHeight="1">
      <c r="G235" s="2"/>
      <c r="I235" s="2"/>
      <c r="J235" s="11"/>
      <c r="M235" s="2"/>
      <c r="N235" s="2"/>
      <c r="P235" s="2"/>
    </row>
    <row r="236" ht="15.75" customHeight="1">
      <c r="G236" s="2"/>
      <c r="I236" s="2"/>
      <c r="J236" s="11"/>
      <c r="M236" s="2"/>
      <c r="N236" s="2"/>
      <c r="P236" s="2"/>
    </row>
    <row r="237" ht="15.75" customHeight="1">
      <c r="G237" s="2"/>
      <c r="I237" s="2"/>
      <c r="J237" s="11"/>
      <c r="M237" s="2"/>
      <c r="N237" s="2"/>
      <c r="P237" s="2"/>
    </row>
    <row r="238" ht="15.75" customHeight="1">
      <c r="G238" s="2"/>
      <c r="I238" s="2"/>
      <c r="J238" s="11"/>
      <c r="M238" s="2"/>
      <c r="N238" s="2"/>
      <c r="P238" s="2"/>
    </row>
    <row r="239" ht="15.75" customHeight="1">
      <c r="G239" s="2"/>
      <c r="I239" s="2"/>
      <c r="J239" s="11"/>
      <c r="M239" s="2"/>
      <c r="N239" s="2"/>
      <c r="P239" s="2"/>
    </row>
    <row r="240" ht="15.75" customHeight="1">
      <c r="G240" s="2"/>
      <c r="I240" s="2"/>
      <c r="J240" s="11"/>
      <c r="M240" s="2"/>
      <c r="N240" s="2"/>
      <c r="P240" s="2"/>
    </row>
    <row r="241" ht="15.75" customHeight="1">
      <c r="G241" s="2"/>
      <c r="I241" s="2"/>
      <c r="J241" s="11"/>
      <c r="M241" s="2"/>
      <c r="N241" s="2"/>
      <c r="P241" s="2"/>
    </row>
    <row r="242" ht="15.75" customHeight="1">
      <c r="G242" s="2"/>
      <c r="I242" s="2"/>
      <c r="J242" s="11"/>
      <c r="M242" s="2"/>
      <c r="N242" s="2"/>
      <c r="P242" s="2"/>
    </row>
    <row r="243" ht="15.75" customHeight="1">
      <c r="G243" s="2"/>
      <c r="I243" s="2"/>
      <c r="J243" s="11"/>
      <c r="M243" s="2"/>
      <c r="N243" s="2"/>
      <c r="P243" s="2"/>
    </row>
    <row r="244" ht="15.75" customHeight="1">
      <c r="G244" s="2"/>
      <c r="I244" s="2"/>
      <c r="J244" s="11"/>
      <c r="M244" s="2"/>
      <c r="N244" s="2"/>
      <c r="P244" s="2"/>
    </row>
    <row r="245" ht="15.75" customHeight="1">
      <c r="G245" s="2"/>
      <c r="I245" s="2"/>
      <c r="J245" s="11"/>
      <c r="M245" s="2"/>
      <c r="N245" s="2"/>
      <c r="P245" s="2"/>
    </row>
    <row r="246" ht="15.75" customHeight="1">
      <c r="G246" s="2"/>
      <c r="I246" s="2"/>
      <c r="J246" s="11"/>
      <c r="M246" s="2"/>
      <c r="N246" s="2"/>
      <c r="P246" s="2"/>
    </row>
    <row r="247" ht="15.75" customHeight="1">
      <c r="G247" s="2"/>
      <c r="I247" s="2"/>
      <c r="J247" s="11"/>
      <c r="M247" s="2"/>
      <c r="N247" s="2"/>
      <c r="P247" s="2"/>
    </row>
    <row r="248" ht="15.75" customHeight="1">
      <c r="G248" s="2"/>
      <c r="I248" s="2"/>
      <c r="J248" s="11"/>
      <c r="M248" s="2"/>
      <c r="N248" s="2"/>
      <c r="P248" s="2"/>
    </row>
    <row r="249" ht="15.75" customHeight="1">
      <c r="G249" s="2"/>
      <c r="I249" s="2"/>
      <c r="J249" s="11"/>
      <c r="M249" s="2"/>
      <c r="N249" s="2"/>
      <c r="P249" s="2"/>
    </row>
    <row r="250" ht="15.75" customHeight="1">
      <c r="G250" s="2"/>
      <c r="I250" s="2"/>
      <c r="J250" s="11"/>
      <c r="M250" s="2"/>
      <c r="N250" s="2"/>
      <c r="P250" s="2"/>
    </row>
    <row r="251" ht="15.75" customHeight="1">
      <c r="G251" s="2"/>
      <c r="I251" s="2"/>
      <c r="J251" s="11"/>
      <c r="M251" s="2"/>
      <c r="N251" s="2"/>
      <c r="P251" s="2"/>
    </row>
    <row r="252" ht="15.75" customHeight="1">
      <c r="G252" s="2"/>
      <c r="I252" s="2"/>
      <c r="J252" s="11"/>
      <c r="M252" s="2"/>
      <c r="N252" s="2"/>
      <c r="P252" s="2"/>
    </row>
    <row r="253" ht="15.75" customHeight="1">
      <c r="G253" s="2"/>
      <c r="I253" s="2"/>
      <c r="J253" s="11"/>
      <c r="M253" s="2"/>
      <c r="N253" s="2"/>
      <c r="P253" s="2"/>
    </row>
    <row r="254" ht="15.75" customHeight="1">
      <c r="G254" s="2"/>
      <c r="I254" s="2"/>
      <c r="J254" s="11"/>
      <c r="M254" s="2"/>
      <c r="N254" s="2"/>
      <c r="P254" s="2"/>
    </row>
    <row r="255" ht="15.75" customHeight="1">
      <c r="G255" s="2"/>
      <c r="I255" s="2"/>
      <c r="J255" s="11"/>
      <c r="M255" s="2"/>
      <c r="N255" s="2"/>
      <c r="P255" s="2"/>
    </row>
    <row r="256" ht="15.75" customHeight="1">
      <c r="G256" s="2"/>
      <c r="I256" s="2"/>
      <c r="J256" s="11"/>
      <c r="M256" s="2"/>
      <c r="N256" s="2"/>
      <c r="P256" s="2"/>
    </row>
    <row r="257" ht="15.75" customHeight="1">
      <c r="G257" s="2"/>
      <c r="I257" s="2"/>
      <c r="J257" s="11"/>
      <c r="M257" s="2"/>
      <c r="N257" s="2"/>
      <c r="P257" s="2"/>
    </row>
    <row r="258" ht="15.75" customHeight="1">
      <c r="G258" s="2"/>
      <c r="I258" s="2"/>
      <c r="J258" s="11"/>
      <c r="M258" s="2"/>
      <c r="N258" s="2"/>
      <c r="P258" s="2"/>
    </row>
    <row r="259" ht="15.75" customHeight="1">
      <c r="G259" s="2"/>
      <c r="I259" s="2"/>
      <c r="J259" s="11"/>
      <c r="M259" s="2"/>
      <c r="N259" s="2"/>
      <c r="P259" s="2"/>
    </row>
    <row r="260" ht="15.75" customHeight="1">
      <c r="G260" s="2"/>
      <c r="I260" s="2"/>
      <c r="J260" s="11"/>
      <c r="M260" s="2"/>
      <c r="N260" s="2"/>
      <c r="P260" s="2"/>
    </row>
    <row r="261" ht="15.75" customHeight="1">
      <c r="G261" s="2"/>
      <c r="I261" s="2"/>
      <c r="J261" s="11"/>
      <c r="M261" s="2"/>
      <c r="N261" s="2"/>
      <c r="P261" s="2"/>
    </row>
    <row r="262" ht="15.75" customHeight="1">
      <c r="G262" s="2"/>
      <c r="I262" s="2"/>
      <c r="J262" s="11"/>
      <c r="M262" s="2"/>
      <c r="N262" s="2"/>
      <c r="P262" s="2"/>
    </row>
    <row r="263" ht="15.75" customHeight="1">
      <c r="G263" s="2"/>
      <c r="I263" s="2"/>
      <c r="J263" s="11"/>
      <c r="M263" s="2"/>
      <c r="N263" s="2"/>
      <c r="P263" s="2"/>
    </row>
    <row r="264" ht="15.75" customHeight="1">
      <c r="G264" s="2"/>
      <c r="I264" s="2"/>
      <c r="J264" s="11"/>
      <c r="M264" s="2"/>
      <c r="N264" s="2"/>
      <c r="P264" s="2"/>
    </row>
    <row r="265" ht="15.75" customHeight="1">
      <c r="G265" s="2"/>
      <c r="I265" s="2"/>
      <c r="J265" s="11"/>
      <c r="M265" s="2"/>
      <c r="N265" s="2"/>
      <c r="P265" s="2"/>
    </row>
    <row r="266" ht="15.75" customHeight="1">
      <c r="G266" s="2"/>
      <c r="I266" s="2"/>
      <c r="J266" s="11"/>
      <c r="M266" s="2"/>
      <c r="N266" s="2"/>
      <c r="P266" s="2"/>
    </row>
    <row r="267" ht="15.75" customHeight="1">
      <c r="G267" s="2"/>
      <c r="I267" s="2"/>
      <c r="J267" s="11"/>
      <c r="M267" s="2"/>
      <c r="N267" s="2"/>
      <c r="P267" s="2"/>
    </row>
    <row r="268" ht="15.75" customHeight="1">
      <c r="G268" s="2"/>
      <c r="I268" s="2"/>
      <c r="J268" s="11"/>
      <c r="M268" s="2"/>
      <c r="N268" s="2"/>
      <c r="P268" s="2"/>
    </row>
    <row r="269" ht="15.75" customHeight="1">
      <c r="G269" s="2"/>
      <c r="I269" s="2"/>
      <c r="J269" s="11"/>
      <c r="M269" s="2"/>
      <c r="N269" s="2"/>
      <c r="P269" s="2"/>
    </row>
    <row r="270" ht="15.75" customHeight="1">
      <c r="G270" s="2"/>
      <c r="I270" s="2"/>
      <c r="J270" s="11"/>
      <c r="M270" s="2"/>
      <c r="N270" s="2"/>
      <c r="P270" s="2"/>
    </row>
    <row r="271" ht="15.75" customHeight="1">
      <c r="G271" s="2"/>
      <c r="I271" s="2"/>
      <c r="J271" s="11"/>
      <c r="M271" s="2"/>
      <c r="N271" s="2"/>
      <c r="P271" s="2"/>
    </row>
    <row r="272" ht="15.75" customHeight="1">
      <c r="G272" s="2"/>
      <c r="I272" s="2"/>
      <c r="J272" s="11"/>
      <c r="M272" s="2"/>
      <c r="N272" s="2"/>
      <c r="P272" s="2"/>
    </row>
    <row r="273" ht="15.75" customHeight="1">
      <c r="G273" s="2"/>
      <c r="I273" s="2"/>
      <c r="J273" s="11"/>
      <c r="M273" s="2"/>
      <c r="N273" s="2"/>
      <c r="P273" s="2"/>
    </row>
    <row r="274" ht="15.75" customHeight="1">
      <c r="G274" s="2"/>
      <c r="I274" s="2"/>
      <c r="J274" s="11"/>
      <c r="M274" s="2"/>
      <c r="N274" s="2"/>
      <c r="P274" s="2"/>
    </row>
    <row r="275" ht="15.75" customHeight="1">
      <c r="G275" s="2"/>
      <c r="I275" s="2"/>
      <c r="J275" s="11"/>
      <c r="M275" s="2"/>
      <c r="N275" s="2"/>
      <c r="P275" s="2"/>
    </row>
    <row r="276" ht="15.75" customHeight="1">
      <c r="G276" s="2"/>
      <c r="I276" s="2"/>
      <c r="J276" s="11"/>
      <c r="M276" s="2"/>
      <c r="N276" s="2"/>
      <c r="P276" s="2"/>
    </row>
    <row r="277" ht="15.75" customHeight="1">
      <c r="G277" s="2"/>
      <c r="I277" s="2"/>
      <c r="J277" s="11"/>
      <c r="M277" s="2"/>
      <c r="N277" s="2"/>
      <c r="P277" s="2"/>
    </row>
    <row r="278" ht="15.75" customHeight="1">
      <c r="G278" s="2"/>
      <c r="I278" s="2"/>
      <c r="J278" s="11"/>
      <c r="M278" s="2"/>
      <c r="N278" s="2"/>
      <c r="P278" s="2"/>
    </row>
    <row r="279" ht="15.75" customHeight="1">
      <c r="G279" s="2"/>
      <c r="I279" s="2"/>
      <c r="J279" s="11"/>
      <c r="M279" s="2"/>
      <c r="N279" s="2"/>
      <c r="P279" s="2"/>
    </row>
    <row r="280" ht="15.75" customHeight="1">
      <c r="G280" s="2"/>
      <c r="I280" s="2"/>
      <c r="J280" s="11"/>
      <c r="M280" s="2"/>
      <c r="N280" s="2"/>
      <c r="P280" s="2"/>
    </row>
    <row r="281" ht="15.75" customHeight="1">
      <c r="G281" s="2"/>
      <c r="I281" s="2"/>
      <c r="J281" s="11"/>
      <c r="M281" s="2"/>
      <c r="N281" s="2"/>
      <c r="P281" s="2"/>
    </row>
    <row r="282" ht="15.75" customHeight="1">
      <c r="G282" s="2"/>
      <c r="I282" s="2"/>
      <c r="J282" s="11"/>
      <c r="M282" s="2"/>
      <c r="N282" s="2"/>
      <c r="P282" s="2"/>
    </row>
    <row r="283" ht="15.75" customHeight="1">
      <c r="G283" s="2"/>
      <c r="I283" s="2"/>
      <c r="J283" s="11"/>
      <c r="M283" s="2"/>
      <c r="N283" s="2"/>
      <c r="P283" s="2"/>
    </row>
    <row r="284" ht="15.75" customHeight="1">
      <c r="G284" s="2"/>
      <c r="I284" s="2"/>
      <c r="J284" s="11"/>
      <c r="M284" s="2"/>
      <c r="N284" s="2"/>
      <c r="P284" s="2"/>
    </row>
    <row r="285" ht="15.75" customHeight="1">
      <c r="G285" s="2"/>
      <c r="I285" s="2"/>
      <c r="J285" s="11"/>
      <c r="M285" s="2"/>
      <c r="N285" s="2"/>
      <c r="P285" s="2"/>
    </row>
    <row r="286" ht="15.75" customHeight="1">
      <c r="G286" s="2"/>
      <c r="I286" s="2"/>
      <c r="J286" s="11"/>
      <c r="M286" s="2"/>
      <c r="N286" s="2"/>
      <c r="P286" s="2"/>
    </row>
    <row r="287" ht="15.75" customHeight="1">
      <c r="G287" s="2"/>
      <c r="I287" s="2"/>
      <c r="J287" s="11"/>
      <c r="M287" s="2"/>
      <c r="N287" s="2"/>
      <c r="P287" s="2"/>
    </row>
    <row r="288" ht="15.75" customHeight="1">
      <c r="G288" s="2"/>
      <c r="I288" s="2"/>
      <c r="J288" s="11"/>
      <c r="M288" s="2"/>
      <c r="N288" s="2"/>
      <c r="P288" s="2"/>
    </row>
    <row r="289" ht="15.75" customHeight="1">
      <c r="G289" s="2"/>
      <c r="I289" s="2"/>
      <c r="J289" s="11"/>
      <c r="M289" s="2"/>
      <c r="N289" s="2"/>
      <c r="P289" s="2"/>
    </row>
    <row r="290" ht="15.75" customHeight="1">
      <c r="G290" s="2"/>
      <c r="I290" s="2"/>
      <c r="J290" s="11"/>
      <c r="M290" s="2"/>
      <c r="N290" s="2"/>
      <c r="P290" s="2"/>
    </row>
    <row r="291" ht="15.75" customHeight="1">
      <c r="G291" s="2"/>
      <c r="I291" s="2"/>
      <c r="J291" s="11"/>
      <c r="M291" s="2"/>
      <c r="N291" s="2"/>
      <c r="P291" s="2"/>
    </row>
    <row r="292" ht="15.75" customHeight="1">
      <c r="G292" s="2"/>
      <c r="I292" s="2"/>
      <c r="J292" s="11"/>
      <c r="M292" s="2"/>
      <c r="N292" s="2"/>
      <c r="P292" s="2"/>
    </row>
    <row r="293" ht="15.75" customHeight="1">
      <c r="G293" s="2"/>
      <c r="I293" s="2"/>
      <c r="J293" s="11"/>
      <c r="M293" s="2"/>
      <c r="N293" s="2"/>
      <c r="P293" s="2"/>
    </row>
    <row r="294" ht="15.75" customHeight="1">
      <c r="G294" s="2"/>
      <c r="I294" s="2"/>
      <c r="J294" s="11"/>
      <c r="M294" s="2"/>
      <c r="N294" s="2"/>
      <c r="P294" s="2"/>
    </row>
    <row r="295" ht="15.75" customHeight="1">
      <c r="G295" s="2"/>
      <c r="I295" s="2"/>
      <c r="J295" s="11"/>
      <c r="M295" s="2"/>
      <c r="N295" s="2"/>
      <c r="P295" s="2"/>
    </row>
    <row r="296" ht="15.75" customHeight="1">
      <c r="G296" s="2"/>
      <c r="I296" s="2"/>
      <c r="J296" s="11"/>
      <c r="M296" s="2"/>
      <c r="N296" s="2"/>
      <c r="P296" s="2"/>
    </row>
    <row r="297" ht="15.75" customHeight="1">
      <c r="G297" s="2"/>
      <c r="I297" s="2"/>
      <c r="J297" s="11"/>
      <c r="M297" s="2"/>
      <c r="N297" s="2"/>
      <c r="P297" s="2"/>
    </row>
    <row r="298" ht="15.75" customHeight="1">
      <c r="G298" s="2"/>
      <c r="I298" s="2"/>
      <c r="J298" s="11"/>
      <c r="M298" s="2"/>
      <c r="N298" s="2"/>
      <c r="P298" s="2"/>
    </row>
    <row r="299" ht="15.75" customHeight="1">
      <c r="G299" s="2"/>
      <c r="I299" s="2"/>
      <c r="J299" s="11"/>
      <c r="M299" s="2"/>
      <c r="N299" s="2"/>
      <c r="P299" s="2"/>
    </row>
    <row r="300" ht="15.75" customHeight="1">
      <c r="G300" s="2"/>
      <c r="I300" s="2"/>
      <c r="J300" s="11"/>
      <c r="M300" s="2"/>
      <c r="N300" s="2"/>
      <c r="P300" s="2"/>
    </row>
    <row r="301" ht="15.75" customHeight="1">
      <c r="G301" s="2"/>
      <c r="I301" s="2"/>
      <c r="J301" s="11"/>
      <c r="M301" s="2"/>
      <c r="N301" s="2"/>
      <c r="P301" s="2"/>
    </row>
    <row r="302" ht="15.75" customHeight="1">
      <c r="G302" s="2"/>
      <c r="I302" s="2"/>
      <c r="J302" s="11"/>
      <c r="M302" s="2"/>
      <c r="N302" s="2"/>
      <c r="P302" s="2"/>
    </row>
    <row r="303" ht="15.75" customHeight="1">
      <c r="G303" s="2"/>
      <c r="I303" s="2"/>
      <c r="J303" s="11"/>
      <c r="M303" s="2"/>
      <c r="N303" s="2"/>
      <c r="P303" s="2"/>
    </row>
    <row r="304" ht="15.75" customHeight="1">
      <c r="G304" s="2"/>
      <c r="I304" s="2"/>
      <c r="J304" s="11"/>
      <c r="M304" s="2"/>
      <c r="N304" s="2"/>
      <c r="P304" s="2"/>
    </row>
    <row r="305" ht="15.75" customHeight="1">
      <c r="G305" s="2"/>
      <c r="I305" s="2"/>
      <c r="J305" s="11"/>
      <c r="M305" s="2"/>
      <c r="N305" s="2"/>
      <c r="P305" s="2"/>
    </row>
    <row r="306" ht="15.75" customHeight="1">
      <c r="G306" s="2"/>
      <c r="I306" s="2"/>
      <c r="J306" s="11"/>
      <c r="M306" s="2"/>
      <c r="N306" s="2"/>
      <c r="P306" s="2"/>
    </row>
    <row r="307" ht="15.75" customHeight="1">
      <c r="G307" s="2"/>
      <c r="I307" s="2"/>
      <c r="J307" s="11"/>
      <c r="M307" s="2"/>
      <c r="N307" s="2"/>
      <c r="P307" s="2"/>
    </row>
    <row r="308" ht="15.75" customHeight="1">
      <c r="G308" s="2"/>
      <c r="I308" s="2"/>
      <c r="J308" s="11"/>
      <c r="M308" s="2"/>
      <c r="N308" s="2"/>
      <c r="P308" s="2"/>
    </row>
    <row r="309" ht="15.75" customHeight="1">
      <c r="G309" s="2"/>
      <c r="I309" s="2"/>
      <c r="J309" s="11"/>
      <c r="M309" s="2"/>
      <c r="N309" s="2"/>
      <c r="P309" s="2"/>
    </row>
    <row r="310" ht="15.75" customHeight="1">
      <c r="G310" s="2"/>
      <c r="I310" s="2"/>
      <c r="J310" s="11"/>
      <c r="M310" s="2"/>
      <c r="N310" s="2"/>
      <c r="P310" s="2"/>
    </row>
    <row r="311" ht="15.75" customHeight="1">
      <c r="G311" s="2"/>
      <c r="I311" s="2"/>
      <c r="J311" s="11"/>
      <c r="M311" s="2"/>
      <c r="N311" s="2"/>
      <c r="P311" s="2"/>
    </row>
    <row r="312" ht="15.75" customHeight="1">
      <c r="G312" s="2"/>
      <c r="I312" s="2"/>
      <c r="J312" s="11"/>
      <c r="M312" s="2"/>
      <c r="N312" s="2"/>
      <c r="P312" s="2"/>
    </row>
    <row r="313" ht="15.75" customHeight="1">
      <c r="G313" s="2"/>
      <c r="I313" s="2"/>
      <c r="J313" s="11"/>
      <c r="M313" s="2"/>
      <c r="N313" s="2"/>
      <c r="P313" s="2"/>
    </row>
    <row r="314" ht="15.75" customHeight="1">
      <c r="G314" s="2"/>
      <c r="I314" s="2"/>
      <c r="J314" s="11"/>
      <c r="M314" s="2"/>
      <c r="N314" s="2"/>
      <c r="P314" s="2"/>
    </row>
    <row r="315" ht="15.75" customHeight="1">
      <c r="G315" s="2"/>
      <c r="I315" s="2"/>
      <c r="J315" s="11"/>
      <c r="M315" s="2"/>
      <c r="N315" s="2"/>
      <c r="P315" s="2"/>
    </row>
    <row r="316" ht="15.75" customHeight="1">
      <c r="G316" s="2"/>
      <c r="I316" s="2"/>
      <c r="J316" s="11"/>
      <c r="M316" s="2"/>
      <c r="N316" s="2"/>
      <c r="P316" s="2"/>
    </row>
    <row r="317" ht="15.75" customHeight="1">
      <c r="G317" s="2"/>
      <c r="I317" s="2"/>
      <c r="J317" s="11"/>
      <c r="M317" s="2"/>
      <c r="N317" s="2"/>
      <c r="P317" s="2"/>
    </row>
    <row r="318" ht="15.75" customHeight="1">
      <c r="G318" s="2"/>
      <c r="I318" s="2"/>
      <c r="J318" s="11"/>
      <c r="M318" s="2"/>
      <c r="N318" s="2"/>
      <c r="P318" s="2"/>
    </row>
    <row r="319" ht="15.75" customHeight="1">
      <c r="G319" s="2"/>
      <c r="I319" s="2"/>
      <c r="J319" s="11"/>
      <c r="M319" s="2"/>
      <c r="N319" s="2"/>
      <c r="P319" s="2"/>
    </row>
    <row r="320" ht="15.75" customHeight="1">
      <c r="G320" s="2"/>
      <c r="I320" s="2"/>
      <c r="J320" s="11"/>
      <c r="M320" s="2"/>
      <c r="N320" s="2"/>
      <c r="P320" s="2"/>
    </row>
    <row r="321" ht="15.75" customHeight="1">
      <c r="G321" s="2"/>
      <c r="I321" s="2"/>
      <c r="J321" s="11"/>
      <c r="M321" s="2"/>
      <c r="N321" s="2"/>
      <c r="P321" s="2"/>
    </row>
    <row r="322" ht="15.75" customHeight="1">
      <c r="G322" s="2"/>
      <c r="I322" s="2"/>
      <c r="J322" s="11"/>
      <c r="M322" s="2"/>
      <c r="N322" s="2"/>
      <c r="P322" s="2"/>
    </row>
    <row r="323" ht="15.75" customHeight="1">
      <c r="G323" s="2"/>
      <c r="I323" s="2"/>
      <c r="J323" s="11"/>
      <c r="M323" s="2"/>
      <c r="N323" s="2"/>
      <c r="P323" s="2"/>
    </row>
    <row r="324" ht="15.75" customHeight="1">
      <c r="G324" s="2"/>
      <c r="I324" s="2"/>
      <c r="J324" s="11"/>
      <c r="M324" s="2"/>
      <c r="N324" s="2"/>
      <c r="P324" s="2"/>
    </row>
    <row r="325" ht="15.75" customHeight="1">
      <c r="G325" s="2"/>
      <c r="I325" s="2"/>
      <c r="J325" s="11"/>
      <c r="M325" s="2"/>
      <c r="N325" s="2"/>
      <c r="P325" s="2"/>
    </row>
    <row r="326" ht="15.75" customHeight="1">
      <c r="G326" s="2"/>
      <c r="I326" s="2"/>
      <c r="J326" s="11"/>
      <c r="M326" s="2"/>
      <c r="N326" s="2"/>
      <c r="P326" s="2"/>
    </row>
    <row r="327" ht="15.75" customHeight="1">
      <c r="G327" s="2"/>
      <c r="I327" s="2"/>
      <c r="J327" s="11"/>
      <c r="M327" s="2"/>
      <c r="N327" s="2"/>
      <c r="P327" s="2"/>
    </row>
    <row r="328" ht="15.75" customHeight="1">
      <c r="G328" s="2"/>
      <c r="I328" s="2"/>
      <c r="J328" s="11"/>
      <c r="M328" s="2"/>
      <c r="N328" s="2"/>
      <c r="P328" s="2"/>
    </row>
    <row r="329" ht="15.75" customHeight="1">
      <c r="G329" s="2"/>
      <c r="I329" s="2"/>
      <c r="J329" s="11"/>
      <c r="M329" s="2"/>
      <c r="N329" s="2"/>
      <c r="P329" s="2"/>
    </row>
    <row r="330" ht="15.75" customHeight="1">
      <c r="G330" s="2"/>
      <c r="I330" s="2"/>
      <c r="J330" s="11"/>
      <c r="M330" s="2"/>
      <c r="N330" s="2"/>
      <c r="P330" s="2"/>
    </row>
    <row r="331" ht="15.75" customHeight="1">
      <c r="G331" s="2"/>
      <c r="I331" s="2"/>
      <c r="J331" s="11"/>
      <c r="M331" s="2"/>
      <c r="N331" s="2"/>
      <c r="P331" s="2"/>
    </row>
    <row r="332" ht="15.75" customHeight="1">
      <c r="G332" s="2"/>
      <c r="I332" s="2"/>
      <c r="J332" s="11"/>
      <c r="M332" s="2"/>
      <c r="N332" s="2"/>
      <c r="P332" s="2"/>
    </row>
    <row r="333" ht="15.75" customHeight="1">
      <c r="G333" s="2"/>
      <c r="I333" s="2"/>
      <c r="J333" s="11"/>
      <c r="M333" s="2"/>
      <c r="N333" s="2"/>
      <c r="P333" s="2"/>
    </row>
    <row r="334" ht="15.75" customHeight="1">
      <c r="G334" s="2"/>
      <c r="I334" s="2"/>
      <c r="J334" s="11"/>
      <c r="M334" s="2"/>
      <c r="N334" s="2"/>
      <c r="P334" s="2"/>
    </row>
    <row r="335" ht="15.75" customHeight="1">
      <c r="G335" s="2"/>
      <c r="I335" s="2"/>
      <c r="J335" s="11"/>
      <c r="M335" s="2"/>
      <c r="N335" s="2"/>
      <c r="P335" s="2"/>
    </row>
    <row r="336" ht="15.75" customHeight="1">
      <c r="G336" s="2"/>
      <c r="I336" s="2"/>
      <c r="J336" s="11"/>
      <c r="M336" s="2"/>
      <c r="N336" s="2"/>
      <c r="P336" s="2"/>
    </row>
    <row r="337" ht="15.75" customHeight="1">
      <c r="G337" s="2"/>
      <c r="I337" s="2"/>
      <c r="J337" s="11"/>
      <c r="M337" s="2"/>
      <c r="N337" s="2"/>
      <c r="P337" s="2"/>
    </row>
    <row r="338" ht="15.75" customHeight="1">
      <c r="G338" s="2"/>
      <c r="I338" s="2"/>
      <c r="J338" s="11"/>
      <c r="M338" s="2"/>
      <c r="N338" s="2"/>
      <c r="P338" s="2"/>
    </row>
    <row r="339" ht="15.75" customHeight="1">
      <c r="G339" s="2"/>
      <c r="I339" s="2"/>
      <c r="J339" s="11"/>
      <c r="M339" s="2"/>
      <c r="N339" s="2"/>
      <c r="P339" s="2"/>
    </row>
    <row r="340" ht="15.75" customHeight="1">
      <c r="G340" s="2"/>
      <c r="I340" s="2"/>
      <c r="J340" s="11"/>
      <c r="M340" s="2"/>
      <c r="N340" s="2"/>
      <c r="P340" s="2"/>
    </row>
    <row r="341" ht="15.75" customHeight="1">
      <c r="G341" s="2"/>
      <c r="I341" s="2"/>
      <c r="J341" s="11"/>
      <c r="M341" s="2"/>
      <c r="N341" s="2"/>
      <c r="P341" s="2"/>
    </row>
    <row r="342" ht="15.75" customHeight="1">
      <c r="G342" s="2"/>
      <c r="I342" s="2"/>
      <c r="J342" s="11"/>
      <c r="M342" s="2"/>
      <c r="N342" s="2"/>
      <c r="P342" s="2"/>
    </row>
    <row r="343" ht="15.75" customHeight="1">
      <c r="G343" s="2"/>
      <c r="I343" s="2"/>
      <c r="J343" s="11"/>
      <c r="M343" s="2"/>
      <c r="N343" s="2"/>
      <c r="P343" s="2"/>
    </row>
    <row r="344" ht="15.75" customHeight="1">
      <c r="G344" s="2"/>
      <c r="I344" s="2"/>
      <c r="J344" s="11"/>
      <c r="M344" s="2"/>
      <c r="N344" s="2"/>
      <c r="P344" s="2"/>
    </row>
    <row r="345" ht="15.75" customHeight="1">
      <c r="G345" s="2"/>
      <c r="I345" s="2"/>
      <c r="J345" s="11"/>
      <c r="M345" s="2"/>
      <c r="N345" s="2"/>
      <c r="P345" s="2"/>
    </row>
    <row r="346" ht="15.75" customHeight="1">
      <c r="G346" s="2"/>
      <c r="I346" s="2"/>
      <c r="J346" s="11"/>
      <c r="M346" s="2"/>
      <c r="N346" s="2"/>
      <c r="P346" s="2"/>
    </row>
    <row r="347" ht="15.75" customHeight="1">
      <c r="G347" s="2"/>
      <c r="I347" s="2"/>
      <c r="J347" s="11"/>
      <c r="M347" s="2"/>
      <c r="N347" s="2"/>
      <c r="P347" s="2"/>
    </row>
    <row r="348" ht="15.75" customHeight="1">
      <c r="G348" s="2"/>
      <c r="I348" s="2"/>
      <c r="J348" s="11"/>
      <c r="M348" s="2"/>
      <c r="N348" s="2"/>
      <c r="P348" s="2"/>
    </row>
    <row r="349" ht="15.75" customHeight="1">
      <c r="G349" s="2"/>
      <c r="I349" s="2"/>
      <c r="J349" s="11"/>
      <c r="M349" s="2"/>
      <c r="N349" s="2"/>
      <c r="P349" s="2"/>
    </row>
    <row r="350" ht="15.75" customHeight="1">
      <c r="G350" s="2"/>
      <c r="I350" s="2"/>
      <c r="J350" s="11"/>
      <c r="M350" s="2"/>
      <c r="N350" s="2"/>
      <c r="P350" s="2"/>
    </row>
    <row r="351" ht="15.75" customHeight="1">
      <c r="G351" s="2"/>
      <c r="I351" s="2"/>
      <c r="J351" s="11"/>
      <c r="M351" s="2"/>
      <c r="N351" s="2"/>
      <c r="P351" s="2"/>
    </row>
    <row r="352" ht="15.75" customHeight="1">
      <c r="G352" s="2"/>
      <c r="I352" s="2"/>
      <c r="J352" s="11"/>
      <c r="M352" s="2"/>
      <c r="N352" s="2"/>
      <c r="P352" s="2"/>
    </row>
    <row r="353" ht="15.75" customHeight="1">
      <c r="G353" s="2"/>
      <c r="I353" s="2"/>
      <c r="J353" s="11"/>
      <c r="M353" s="2"/>
      <c r="N353" s="2"/>
      <c r="P353" s="2"/>
    </row>
    <row r="354" ht="15.75" customHeight="1">
      <c r="G354" s="2"/>
      <c r="I354" s="2"/>
      <c r="J354" s="11"/>
      <c r="M354" s="2"/>
      <c r="N354" s="2"/>
      <c r="P354" s="2"/>
    </row>
    <row r="355" ht="15.75" customHeight="1">
      <c r="G355" s="2"/>
      <c r="I355" s="2"/>
      <c r="J355" s="11"/>
      <c r="M355" s="2"/>
      <c r="N355" s="2"/>
      <c r="P355" s="2"/>
    </row>
    <row r="356" ht="15.75" customHeight="1">
      <c r="G356" s="2"/>
      <c r="I356" s="2"/>
      <c r="J356" s="11"/>
      <c r="M356" s="2"/>
      <c r="N356" s="2"/>
      <c r="P356" s="2"/>
    </row>
    <row r="357" ht="15.75" customHeight="1">
      <c r="G357" s="2"/>
      <c r="I357" s="2"/>
      <c r="J357" s="11"/>
      <c r="M357" s="2"/>
      <c r="N357" s="2"/>
      <c r="P357" s="2"/>
    </row>
    <row r="358" ht="15.75" customHeight="1">
      <c r="G358" s="2"/>
      <c r="I358" s="2"/>
      <c r="J358" s="11"/>
      <c r="M358" s="2"/>
      <c r="N358" s="2"/>
      <c r="P358" s="2"/>
    </row>
    <row r="359" ht="15.75" customHeight="1">
      <c r="G359" s="2"/>
      <c r="I359" s="2"/>
      <c r="J359" s="11"/>
      <c r="M359" s="2"/>
      <c r="N359" s="2"/>
      <c r="P359" s="2"/>
    </row>
    <row r="360" ht="15.75" customHeight="1">
      <c r="G360" s="2"/>
      <c r="I360" s="2"/>
      <c r="J360" s="11"/>
      <c r="M360" s="2"/>
      <c r="N360" s="2"/>
      <c r="P360" s="2"/>
    </row>
    <row r="361" ht="15.75" customHeight="1">
      <c r="G361" s="2"/>
      <c r="I361" s="2"/>
      <c r="J361" s="11"/>
      <c r="M361" s="2"/>
      <c r="N361" s="2"/>
      <c r="P361" s="2"/>
    </row>
    <row r="362" ht="15.75" customHeight="1">
      <c r="G362" s="2"/>
      <c r="I362" s="2"/>
      <c r="J362" s="11"/>
      <c r="M362" s="2"/>
      <c r="N362" s="2"/>
      <c r="P362" s="2"/>
    </row>
    <row r="363" ht="15.75" customHeight="1">
      <c r="G363" s="2"/>
      <c r="I363" s="2"/>
      <c r="J363" s="11"/>
      <c r="M363" s="2"/>
      <c r="N363" s="2"/>
      <c r="P363" s="2"/>
    </row>
    <row r="364" ht="15.75" customHeight="1">
      <c r="G364" s="2"/>
      <c r="I364" s="2"/>
      <c r="J364" s="11"/>
      <c r="M364" s="2"/>
      <c r="N364" s="2"/>
      <c r="P364" s="2"/>
    </row>
    <row r="365" ht="15.75" customHeight="1">
      <c r="G365" s="2"/>
      <c r="I365" s="2"/>
      <c r="J365" s="11"/>
      <c r="M365" s="2"/>
      <c r="N365" s="2"/>
      <c r="P365" s="2"/>
    </row>
    <row r="366" ht="15.75" customHeight="1">
      <c r="G366" s="2"/>
      <c r="I366" s="2"/>
      <c r="J366" s="11"/>
      <c r="M366" s="2"/>
      <c r="N366" s="2"/>
      <c r="P366" s="2"/>
    </row>
    <row r="367" ht="15.75" customHeight="1">
      <c r="G367" s="2"/>
      <c r="I367" s="2"/>
      <c r="J367" s="11"/>
      <c r="M367" s="2"/>
      <c r="N367" s="2"/>
      <c r="P367" s="2"/>
    </row>
    <row r="368" ht="15.75" customHeight="1">
      <c r="G368" s="2"/>
      <c r="I368" s="2"/>
      <c r="J368" s="11"/>
      <c r="M368" s="2"/>
      <c r="N368" s="2"/>
      <c r="P368" s="2"/>
    </row>
    <row r="369" ht="15.75" customHeight="1">
      <c r="G369" s="2"/>
      <c r="I369" s="2"/>
      <c r="J369" s="11"/>
      <c r="M369" s="2"/>
      <c r="N369" s="2"/>
      <c r="P369" s="2"/>
    </row>
    <row r="370" ht="15.75" customHeight="1">
      <c r="G370" s="2"/>
      <c r="I370" s="2"/>
      <c r="J370" s="11"/>
      <c r="M370" s="2"/>
      <c r="N370" s="2"/>
      <c r="P370" s="2"/>
    </row>
    <row r="371" ht="15.75" customHeight="1">
      <c r="G371" s="2"/>
      <c r="I371" s="2"/>
      <c r="J371" s="11"/>
      <c r="M371" s="2"/>
      <c r="N371" s="2"/>
      <c r="P371" s="2"/>
    </row>
    <row r="372" ht="15.75" customHeight="1">
      <c r="G372" s="2"/>
      <c r="I372" s="2"/>
      <c r="J372" s="11"/>
      <c r="M372" s="2"/>
      <c r="N372" s="2"/>
      <c r="P372" s="2"/>
    </row>
    <row r="373" ht="15.75" customHeight="1">
      <c r="G373" s="2"/>
      <c r="I373" s="2"/>
      <c r="J373" s="11"/>
      <c r="M373" s="2"/>
      <c r="N373" s="2"/>
      <c r="P373" s="2"/>
    </row>
    <row r="374" ht="15.75" customHeight="1">
      <c r="G374" s="2"/>
      <c r="I374" s="2"/>
      <c r="J374" s="11"/>
      <c r="M374" s="2"/>
      <c r="N374" s="2"/>
      <c r="P374" s="2"/>
    </row>
    <row r="375" ht="15.75" customHeight="1">
      <c r="G375" s="2"/>
      <c r="I375" s="2"/>
      <c r="J375" s="11"/>
      <c r="M375" s="2"/>
      <c r="N375" s="2"/>
      <c r="P375" s="2"/>
    </row>
    <row r="376" ht="15.75" customHeight="1">
      <c r="G376" s="2"/>
      <c r="I376" s="2"/>
      <c r="J376" s="11"/>
      <c r="M376" s="2"/>
      <c r="N376" s="2"/>
      <c r="P376" s="2"/>
    </row>
    <row r="377" ht="15.75" customHeight="1">
      <c r="G377" s="2"/>
      <c r="I377" s="2"/>
      <c r="J377" s="11"/>
      <c r="M377" s="2"/>
      <c r="N377" s="2"/>
      <c r="P377" s="2"/>
    </row>
    <row r="378" ht="15.75" customHeight="1">
      <c r="G378" s="2"/>
      <c r="I378" s="2"/>
      <c r="J378" s="11"/>
      <c r="M378" s="2"/>
      <c r="N378" s="2"/>
      <c r="P378" s="2"/>
    </row>
    <row r="379" ht="15.75" customHeight="1">
      <c r="G379" s="2"/>
      <c r="I379" s="2"/>
      <c r="J379" s="11"/>
      <c r="M379" s="2"/>
      <c r="N379" s="2"/>
      <c r="P379" s="2"/>
    </row>
    <row r="380" ht="15.75" customHeight="1">
      <c r="G380" s="2"/>
      <c r="I380" s="2"/>
      <c r="J380" s="11"/>
      <c r="M380" s="2"/>
      <c r="N380" s="2"/>
      <c r="P380" s="2"/>
    </row>
    <row r="381" ht="15.75" customHeight="1">
      <c r="G381" s="2"/>
      <c r="I381" s="2"/>
      <c r="J381" s="11"/>
      <c r="M381" s="2"/>
      <c r="N381" s="2"/>
      <c r="P381" s="2"/>
    </row>
    <row r="382" ht="15.75" customHeight="1">
      <c r="G382" s="2"/>
      <c r="I382" s="2"/>
      <c r="J382" s="11"/>
      <c r="M382" s="2"/>
      <c r="N382" s="2"/>
      <c r="P382" s="2"/>
    </row>
    <row r="383" ht="15.75" customHeight="1">
      <c r="G383" s="2"/>
      <c r="I383" s="2"/>
      <c r="J383" s="11"/>
      <c r="M383" s="2"/>
      <c r="N383" s="2"/>
      <c r="P383" s="2"/>
    </row>
    <row r="384" ht="15.75" customHeight="1">
      <c r="G384" s="2"/>
      <c r="I384" s="2"/>
      <c r="J384" s="11"/>
      <c r="M384" s="2"/>
      <c r="N384" s="2"/>
      <c r="P384" s="2"/>
    </row>
    <row r="385" ht="15.75" customHeight="1">
      <c r="G385" s="2"/>
      <c r="I385" s="2"/>
      <c r="J385" s="11"/>
      <c r="M385" s="2"/>
      <c r="N385" s="2"/>
      <c r="P385" s="2"/>
    </row>
    <row r="386" ht="15.75" customHeight="1">
      <c r="G386" s="2"/>
      <c r="I386" s="2"/>
      <c r="J386" s="11"/>
      <c r="M386" s="2"/>
      <c r="N386" s="2"/>
      <c r="P386" s="2"/>
    </row>
    <row r="387" ht="15.75" customHeight="1">
      <c r="G387" s="2"/>
      <c r="I387" s="2"/>
      <c r="J387" s="11"/>
      <c r="M387" s="2"/>
      <c r="N387" s="2"/>
      <c r="P387" s="2"/>
    </row>
    <row r="388" ht="15.75" customHeight="1">
      <c r="G388" s="2"/>
      <c r="I388" s="2"/>
      <c r="J388" s="11"/>
      <c r="M388" s="2"/>
      <c r="N388" s="2"/>
      <c r="P388" s="2"/>
    </row>
    <row r="389" ht="15.75" customHeight="1">
      <c r="G389" s="2"/>
      <c r="I389" s="2"/>
      <c r="J389" s="11"/>
      <c r="M389" s="2"/>
      <c r="N389" s="2"/>
      <c r="P389" s="2"/>
    </row>
    <row r="390" ht="15.75" customHeight="1">
      <c r="G390" s="2"/>
      <c r="I390" s="2"/>
      <c r="J390" s="11"/>
      <c r="M390" s="2"/>
      <c r="N390" s="2"/>
      <c r="P390" s="2"/>
    </row>
    <row r="391" ht="15.75" customHeight="1">
      <c r="G391" s="2"/>
      <c r="I391" s="2"/>
      <c r="J391" s="11"/>
      <c r="M391" s="2"/>
      <c r="N391" s="2"/>
      <c r="P391" s="2"/>
    </row>
    <row r="392" ht="15.75" customHeight="1">
      <c r="G392" s="2"/>
      <c r="I392" s="2"/>
      <c r="J392" s="11"/>
      <c r="M392" s="2"/>
      <c r="N392" s="2"/>
      <c r="P392" s="2"/>
    </row>
    <row r="393" ht="15.75" customHeight="1">
      <c r="G393" s="2"/>
      <c r="I393" s="2"/>
      <c r="J393" s="11"/>
      <c r="M393" s="2"/>
      <c r="N393" s="2"/>
      <c r="P393" s="2"/>
    </row>
    <row r="394" ht="15.75" customHeight="1">
      <c r="G394" s="2"/>
      <c r="I394" s="2"/>
      <c r="J394" s="11"/>
      <c r="M394" s="2"/>
      <c r="N394" s="2"/>
      <c r="P394" s="2"/>
    </row>
    <row r="395" ht="15.75" customHeight="1">
      <c r="G395" s="2"/>
      <c r="I395" s="2"/>
      <c r="J395" s="11"/>
      <c r="M395" s="2"/>
      <c r="N395" s="2"/>
      <c r="P395" s="2"/>
    </row>
    <row r="396" ht="15.75" customHeight="1">
      <c r="G396" s="2"/>
      <c r="I396" s="2"/>
      <c r="J396" s="11"/>
      <c r="M396" s="2"/>
      <c r="N396" s="2"/>
      <c r="P396" s="2"/>
    </row>
    <row r="397" ht="15.75" customHeight="1">
      <c r="G397" s="2"/>
      <c r="I397" s="2"/>
      <c r="J397" s="11"/>
      <c r="M397" s="2"/>
      <c r="N397" s="2"/>
      <c r="P397" s="2"/>
    </row>
    <row r="398" ht="15.75" customHeight="1">
      <c r="G398" s="2"/>
      <c r="I398" s="2"/>
      <c r="J398" s="11"/>
      <c r="M398" s="2"/>
      <c r="N398" s="2"/>
      <c r="P398" s="2"/>
    </row>
    <row r="399" ht="15.75" customHeight="1">
      <c r="G399" s="2"/>
      <c r="I399" s="2"/>
      <c r="J399" s="11"/>
      <c r="M399" s="2"/>
      <c r="N399" s="2"/>
      <c r="P399" s="2"/>
    </row>
    <row r="400" ht="15.75" customHeight="1">
      <c r="G400" s="2"/>
      <c r="I400" s="2"/>
      <c r="J400" s="11"/>
      <c r="M400" s="2"/>
      <c r="N400" s="2"/>
      <c r="P400" s="2"/>
    </row>
    <row r="401" ht="15.75" customHeight="1">
      <c r="G401" s="2"/>
      <c r="I401" s="2"/>
      <c r="J401" s="11"/>
      <c r="M401" s="2"/>
      <c r="N401" s="2"/>
      <c r="P401" s="2"/>
    </row>
    <row r="402" ht="15.75" customHeight="1">
      <c r="G402" s="2"/>
      <c r="I402" s="2"/>
      <c r="J402" s="11"/>
      <c r="M402" s="2"/>
      <c r="N402" s="2"/>
      <c r="P402" s="2"/>
    </row>
    <row r="403" ht="15.75" customHeight="1">
      <c r="G403" s="2"/>
      <c r="I403" s="2"/>
      <c r="J403" s="11"/>
      <c r="M403" s="2"/>
      <c r="N403" s="2"/>
      <c r="P403" s="2"/>
    </row>
    <row r="404" ht="15.75" customHeight="1">
      <c r="G404" s="2"/>
      <c r="I404" s="2"/>
      <c r="J404" s="11"/>
      <c r="M404" s="2"/>
      <c r="N404" s="2"/>
      <c r="P404" s="2"/>
    </row>
    <row r="405" ht="15.75" customHeight="1">
      <c r="G405" s="2"/>
      <c r="I405" s="2"/>
      <c r="J405" s="11"/>
      <c r="M405" s="2"/>
      <c r="N405" s="2"/>
      <c r="P405" s="2"/>
    </row>
    <row r="406" ht="15.75" customHeight="1">
      <c r="G406" s="2"/>
      <c r="I406" s="2"/>
      <c r="J406" s="11"/>
      <c r="M406" s="2"/>
      <c r="N406" s="2"/>
      <c r="P406" s="2"/>
    </row>
    <row r="407" ht="15.75" customHeight="1">
      <c r="G407" s="2"/>
      <c r="I407" s="2"/>
      <c r="J407" s="11"/>
      <c r="M407" s="2"/>
      <c r="N407" s="2"/>
      <c r="P407" s="2"/>
    </row>
    <row r="408" ht="15.75" customHeight="1">
      <c r="G408" s="2"/>
      <c r="I408" s="2"/>
      <c r="J408" s="11"/>
      <c r="M408" s="2"/>
      <c r="N408" s="2"/>
      <c r="P408" s="2"/>
    </row>
    <row r="409" ht="15.75" customHeight="1">
      <c r="G409" s="2"/>
      <c r="I409" s="2"/>
      <c r="J409" s="11"/>
      <c r="M409" s="2"/>
      <c r="N409" s="2"/>
      <c r="P409" s="2"/>
    </row>
    <row r="410" ht="15.75" customHeight="1">
      <c r="G410" s="2"/>
      <c r="I410" s="2"/>
      <c r="J410" s="11"/>
      <c r="M410" s="2"/>
      <c r="N410" s="2"/>
      <c r="P410" s="2"/>
    </row>
    <row r="411" ht="15.75" customHeight="1">
      <c r="G411" s="2"/>
      <c r="I411" s="2"/>
      <c r="J411" s="11"/>
      <c r="M411" s="2"/>
      <c r="N411" s="2"/>
      <c r="P411" s="2"/>
    </row>
    <row r="412" ht="15.75" customHeight="1">
      <c r="G412" s="2"/>
      <c r="I412" s="2"/>
      <c r="J412" s="11"/>
      <c r="M412" s="2"/>
      <c r="N412" s="2"/>
      <c r="P412" s="2"/>
    </row>
    <row r="413" ht="15.75" customHeight="1">
      <c r="G413" s="2"/>
      <c r="I413" s="2"/>
      <c r="J413" s="11"/>
      <c r="M413" s="2"/>
      <c r="N413" s="2"/>
      <c r="P413" s="2"/>
    </row>
    <row r="414" ht="15.75" customHeight="1">
      <c r="G414" s="2"/>
      <c r="I414" s="2"/>
      <c r="J414" s="11"/>
      <c r="M414" s="2"/>
      <c r="N414" s="2"/>
      <c r="P414" s="2"/>
    </row>
    <row r="415" ht="15.75" customHeight="1">
      <c r="G415" s="2"/>
      <c r="I415" s="2"/>
      <c r="J415" s="11"/>
      <c r="M415" s="2"/>
      <c r="N415" s="2"/>
      <c r="P415" s="2"/>
    </row>
    <row r="416" ht="15.75" customHeight="1">
      <c r="G416" s="2"/>
      <c r="I416" s="2"/>
      <c r="J416" s="11"/>
      <c r="M416" s="2"/>
      <c r="N416" s="2"/>
      <c r="P416" s="2"/>
    </row>
    <row r="417" ht="15.75" customHeight="1">
      <c r="G417" s="2"/>
      <c r="I417" s="2"/>
      <c r="J417" s="11"/>
      <c r="M417" s="2"/>
      <c r="N417" s="2"/>
      <c r="P417" s="2"/>
    </row>
    <row r="418" ht="15.75" customHeight="1">
      <c r="G418" s="2"/>
      <c r="I418" s="2"/>
      <c r="J418" s="11"/>
      <c r="M418" s="2"/>
      <c r="N418" s="2"/>
      <c r="P418" s="2"/>
    </row>
    <row r="419" ht="15.75" customHeight="1">
      <c r="G419" s="2"/>
      <c r="I419" s="2"/>
      <c r="J419" s="11"/>
      <c r="M419" s="2"/>
      <c r="N419" s="2"/>
      <c r="P419" s="2"/>
    </row>
    <row r="420" ht="15.75" customHeight="1">
      <c r="G420" s="2"/>
      <c r="I420" s="2"/>
      <c r="J420" s="11"/>
      <c r="M420" s="2"/>
      <c r="N420" s="2"/>
      <c r="P420" s="2"/>
    </row>
    <row r="421" ht="15.75" customHeight="1">
      <c r="G421" s="2"/>
      <c r="I421" s="2"/>
      <c r="J421" s="11"/>
      <c r="M421" s="2"/>
      <c r="N421" s="2"/>
      <c r="P421" s="2"/>
    </row>
    <row r="422" ht="15.75" customHeight="1">
      <c r="G422" s="2"/>
      <c r="I422" s="2"/>
      <c r="J422" s="11"/>
      <c r="M422" s="2"/>
      <c r="N422" s="2"/>
      <c r="P422" s="2"/>
    </row>
    <row r="423" ht="15.75" customHeight="1">
      <c r="G423" s="2"/>
      <c r="I423" s="2"/>
      <c r="J423" s="11"/>
      <c r="M423" s="2"/>
      <c r="N423" s="2"/>
      <c r="P423" s="2"/>
    </row>
    <row r="424" ht="15.75" customHeight="1">
      <c r="G424" s="2"/>
      <c r="I424" s="2"/>
      <c r="J424" s="11"/>
      <c r="M424" s="2"/>
      <c r="N424" s="2"/>
      <c r="P424" s="2"/>
    </row>
    <row r="425" ht="15.75" customHeight="1">
      <c r="G425" s="2"/>
      <c r="I425" s="2"/>
      <c r="J425" s="11"/>
      <c r="M425" s="2"/>
      <c r="N425" s="2"/>
      <c r="P425" s="2"/>
    </row>
    <row r="426" ht="15.75" customHeight="1">
      <c r="G426" s="2"/>
      <c r="I426" s="2"/>
      <c r="J426" s="11"/>
      <c r="M426" s="2"/>
      <c r="N426" s="2"/>
      <c r="P426" s="2"/>
    </row>
    <row r="427" ht="15.75" customHeight="1">
      <c r="G427" s="2"/>
      <c r="I427" s="2"/>
      <c r="J427" s="11"/>
      <c r="M427" s="2"/>
      <c r="N427" s="2"/>
      <c r="P427" s="2"/>
    </row>
    <row r="428" ht="15.75" customHeight="1">
      <c r="G428" s="2"/>
      <c r="I428" s="2"/>
      <c r="J428" s="11"/>
      <c r="M428" s="2"/>
      <c r="N428" s="2"/>
      <c r="P428" s="2"/>
    </row>
    <row r="429" ht="15.75" customHeight="1">
      <c r="G429" s="2"/>
      <c r="I429" s="2"/>
      <c r="J429" s="11"/>
      <c r="M429" s="2"/>
      <c r="N429" s="2"/>
      <c r="P429" s="2"/>
    </row>
    <row r="430" ht="15.75" customHeight="1">
      <c r="G430" s="2"/>
      <c r="I430" s="2"/>
      <c r="J430" s="11"/>
      <c r="M430" s="2"/>
      <c r="N430" s="2"/>
      <c r="P430" s="2"/>
    </row>
    <row r="431" ht="15.75" customHeight="1">
      <c r="G431" s="2"/>
      <c r="I431" s="2"/>
      <c r="J431" s="11"/>
      <c r="M431" s="2"/>
      <c r="N431" s="2"/>
      <c r="P431" s="2"/>
    </row>
    <row r="432" ht="15.75" customHeight="1">
      <c r="G432" s="2"/>
      <c r="I432" s="2"/>
      <c r="J432" s="11"/>
      <c r="M432" s="2"/>
      <c r="N432" s="2"/>
      <c r="P432" s="2"/>
    </row>
    <row r="433" ht="15.75" customHeight="1">
      <c r="G433" s="2"/>
      <c r="I433" s="2"/>
      <c r="J433" s="11"/>
      <c r="M433" s="2"/>
      <c r="N433" s="2"/>
      <c r="P433" s="2"/>
    </row>
    <row r="434" ht="15.75" customHeight="1">
      <c r="G434" s="2"/>
      <c r="I434" s="2"/>
      <c r="J434" s="11"/>
      <c r="M434" s="2"/>
      <c r="N434" s="2"/>
      <c r="P434" s="2"/>
    </row>
    <row r="435" ht="15.75" customHeight="1">
      <c r="G435" s="2"/>
      <c r="I435" s="2"/>
      <c r="J435" s="11"/>
      <c r="M435" s="2"/>
      <c r="N435" s="2"/>
      <c r="P435" s="2"/>
    </row>
    <row r="436" ht="15.75" customHeight="1">
      <c r="G436" s="2"/>
      <c r="I436" s="2"/>
      <c r="J436" s="11"/>
      <c r="M436" s="2"/>
      <c r="N436" s="2"/>
      <c r="P436" s="2"/>
    </row>
    <row r="437" ht="15.75" customHeight="1">
      <c r="G437" s="2"/>
      <c r="I437" s="2"/>
      <c r="J437" s="11"/>
      <c r="M437" s="2"/>
      <c r="N437" s="2"/>
      <c r="P437" s="2"/>
    </row>
    <row r="438" ht="15.75" customHeight="1">
      <c r="G438" s="2"/>
      <c r="I438" s="2"/>
      <c r="J438" s="11"/>
      <c r="M438" s="2"/>
      <c r="N438" s="2"/>
      <c r="P438" s="2"/>
    </row>
    <row r="439" ht="15.75" customHeight="1">
      <c r="G439" s="2"/>
      <c r="I439" s="2"/>
      <c r="J439" s="11"/>
      <c r="M439" s="2"/>
      <c r="N439" s="2"/>
      <c r="P439" s="2"/>
    </row>
    <row r="440" ht="15.75" customHeight="1">
      <c r="G440" s="2"/>
      <c r="I440" s="2"/>
      <c r="J440" s="11"/>
      <c r="M440" s="2"/>
      <c r="N440" s="2"/>
      <c r="P440" s="2"/>
    </row>
    <row r="441" ht="15.75" customHeight="1">
      <c r="G441" s="2"/>
      <c r="I441" s="2"/>
      <c r="J441" s="11"/>
      <c r="M441" s="2"/>
      <c r="N441" s="2"/>
      <c r="P441" s="2"/>
    </row>
    <row r="442" ht="15.75" customHeight="1">
      <c r="G442" s="2"/>
      <c r="I442" s="2"/>
      <c r="J442" s="11"/>
      <c r="M442" s="2"/>
      <c r="N442" s="2"/>
      <c r="P442" s="2"/>
    </row>
    <row r="443" ht="15.75" customHeight="1">
      <c r="G443" s="2"/>
      <c r="I443" s="2"/>
      <c r="J443" s="11"/>
      <c r="M443" s="2"/>
      <c r="N443" s="2"/>
      <c r="P443" s="2"/>
    </row>
    <row r="444" ht="15.75" customHeight="1">
      <c r="G444" s="2"/>
      <c r="I444" s="2"/>
      <c r="J444" s="11"/>
      <c r="M444" s="2"/>
      <c r="N444" s="2"/>
      <c r="P444" s="2"/>
    </row>
    <row r="445" ht="15.75" customHeight="1">
      <c r="G445" s="2"/>
      <c r="I445" s="2"/>
      <c r="J445" s="11"/>
      <c r="M445" s="2"/>
      <c r="N445" s="2"/>
      <c r="P445" s="2"/>
    </row>
    <row r="446" ht="15.75" customHeight="1">
      <c r="G446" s="2"/>
      <c r="I446" s="2"/>
      <c r="J446" s="11"/>
      <c r="M446" s="2"/>
      <c r="N446" s="2"/>
      <c r="P446" s="2"/>
    </row>
    <row r="447" ht="15.75" customHeight="1">
      <c r="G447" s="2"/>
      <c r="I447" s="2"/>
      <c r="J447" s="11"/>
      <c r="M447" s="2"/>
      <c r="N447" s="2"/>
      <c r="P447" s="2"/>
    </row>
    <row r="448" ht="15.75" customHeight="1">
      <c r="G448" s="2"/>
      <c r="I448" s="2"/>
      <c r="J448" s="11"/>
      <c r="M448" s="2"/>
      <c r="N448" s="2"/>
      <c r="P448" s="2"/>
    </row>
    <row r="449" ht="15.75" customHeight="1">
      <c r="G449" s="2"/>
      <c r="I449" s="2"/>
      <c r="J449" s="11"/>
      <c r="M449" s="2"/>
      <c r="N449" s="2"/>
      <c r="P449" s="2"/>
    </row>
    <row r="450" ht="15.75" customHeight="1">
      <c r="G450" s="2"/>
      <c r="I450" s="2"/>
      <c r="J450" s="11"/>
      <c r="M450" s="2"/>
      <c r="N450" s="2"/>
      <c r="P450" s="2"/>
    </row>
    <row r="451" ht="15.75" customHeight="1">
      <c r="G451" s="2"/>
      <c r="I451" s="2"/>
      <c r="J451" s="11"/>
      <c r="M451" s="2"/>
      <c r="N451" s="2"/>
      <c r="P451" s="2"/>
    </row>
    <row r="452" ht="15.75" customHeight="1">
      <c r="G452" s="2"/>
      <c r="I452" s="2"/>
      <c r="J452" s="11"/>
      <c r="M452" s="2"/>
      <c r="N452" s="2"/>
      <c r="P452" s="2"/>
    </row>
    <row r="453" ht="15.75" customHeight="1">
      <c r="G453" s="2"/>
      <c r="I453" s="2"/>
      <c r="J453" s="11"/>
      <c r="M453" s="2"/>
      <c r="N453" s="2"/>
      <c r="P453" s="2"/>
    </row>
    <row r="454" ht="15.75" customHeight="1">
      <c r="G454" s="2"/>
      <c r="I454" s="2"/>
      <c r="J454" s="11"/>
      <c r="M454" s="2"/>
      <c r="N454" s="2"/>
      <c r="P454" s="2"/>
    </row>
    <row r="455" ht="15.75" customHeight="1">
      <c r="G455" s="2"/>
      <c r="I455" s="2"/>
      <c r="J455" s="11"/>
      <c r="M455" s="2"/>
      <c r="N455" s="2"/>
      <c r="P455" s="2"/>
    </row>
    <row r="456" ht="15.75" customHeight="1">
      <c r="G456" s="2"/>
      <c r="I456" s="2"/>
      <c r="J456" s="11"/>
      <c r="M456" s="2"/>
      <c r="N456" s="2"/>
      <c r="P456" s="2"/>
    </row>
    <row r="457" ht="15.75" customHeight="1">
      <c r="G457" s="2"/>
      <c r="I457" s="2"/>
      <c r="J457" s="11"/>
      <c r="M457" s="2"/>
      <c r="N457" s="2"/>
      <c r="P457" s="2"/>
    </row>
    <row r="458" ht="15.75" customHeight="1">
      <c r="G458" s="2"/>
      <c r="I458" s="2"/>
      <c r="J458" s="11"/>
      <c r="M458" s="2"/>
      <c r="N458" s="2"/>
      <c r="P458" s="2"/>
    </row>
    <row r="459" ht="15.75" customHeight="1">
      <c r="G459" s="2"/>
      <c r="I459" s="2"/>
      <c r="J459" s="11"/>
      <c r="M459" s="2"/>
      <c r="N459" s="2"/>
      <c r="P459" s="2"/>
    </row>
    <row r="460" ht="15.75" customHeight="1">
      <c r="G460" s="2"/>
      <c r="I460" s="2"/>
      <c r="J460" s="11"/>
      <c r="M460" s="2"/>
      <c r="N460" s="2"/>
      <c r="P460" s="2"/>
    </row>
    <row r="461" ht="15.75" customHeight="1">
      <c r="G461" s="2"/>
      <c r="I461" s="2"/>
      <c r="J461" s="11"/>
      <c r="M461" s="2"/>
      <c r="N461" s="2"/>
      <c r="P461" s="2"/>
    </row>
    <row r="462" ht="15.75" customHeight="1">
      <c r="G462" s="2"/>
      <c r="I462" s="2"/>
      <c r="J462" s="11"/>
      <c r="M462" s="2"/>
      <c r="N462" s="2"/>
      <c r="P462" s="2"/>
    </row>
    <row r="463" ht="15.75" customHeight="1">
      <c r="G463" s="2"/>
      <c r="I463" s="2"/>
      <c r="J463" s="11"/>
      <c r="M463" s="2"/>
      <c r="N463" s="2"/>
      <c r="P463" s="2"/>
    </row>
    <row r="464" ht="15.75" customHeight="1">
      <c r="G464" s="2"/>
      <c r="I464" s="2"/>
      <c r="J464" s="11"/>
      <c r="M464" s="2"/>
      <c r="N464" s="2"/>
      <c r="P464" s="2"/>
    </row>
    <row r="465" ht="15.75" customHeight="1">
      <c r="G465" s="2"/>
      <c r="I465" s="2"/>
      <c r="J465" s="11"/>
      <c r="M465" s="2"/>
      <c r="N465" s="2"/>
      <c r="P465" s="2"/>
    </row>
    <row r="466" ht="15.75" customHeight="1">
      <c r="G466" s="2"/>
      <c r="I466" s="2"/>
      <c r="J466" s="11"/>
      <c r="M466" s="2"/>
      <c r="N466" s="2"/>
      <c r="P466" s="2"/>
    </row>
    <row r="467" ht="15.75" customHeight="1">
      <c r="G467" s="2"/>
      <c r="I467" s="2"/>
      <c r="J467" s="11"/>
      <c r="M467" s="2"/>
      <c r="N467" s="2"/>
      <c r="P467" s="2"/>
    </row>
    <row r="468" ht="15.75" customHeight="1">
      <c r="G468" s="2"/>
      <c r="I468" s="2"/>
      <c r="J468" s="11"/>
      <c r="M468" s="2"/>
      <c r="N468" s="2"/>
      <c r="P468" s="2"/>
    </row>
    <row r="469" ht="15.75" customHeight="1">
      <c r="G469" s="2"/>
      <c r="I469" s="2"/>
      <c r="J469" s="11"/>
      <c r="M469" s="2"/>
      <c r="N469" s="2"/>
      <c r="P469" s="2"/>
    </row>
    <row r="470" ht="15.75" customHeight="1">
      <c r="G470" s="2"/>
      <c r="I470" s="2"/>
      <c r="J470" s="11"/>
      <c r="M470" s="2"/>
      <c r="N470" s="2"/>
      <c r="P470" s="2"/>
    </row>
    <row r="471" ht="15.75" customHeight="1">
      <c r="G471" s="2"/>
      <c r="I471" s="2"/>
      <c r="J471" s="11"/>
      <c r="M471" s="2"/>
      <c r="N471" s="2"/>
      <c r="P471" s="2"/>
    </row>
    <row r="472" ht="15.75" customHeight="1">
      <c r="G472" s="2"/>
      <c r="I472" s="2"/>
      <c r="J472" s="11"/>
      <c r="M472" s="2"/>
      <c r="N472" s="2"/>
      <c r="P472" s="2"/>
    </row>
    <row r="473" ht="15.75" customHeight="1">
      <c r="G473" s="2"/>
      <c r="I473" s="2"/>
      <c r="J473" s="11"/>
      <c r="M473" s="2"/>
      <c r="N473" s="2"/>
      <c r="P473" s="2"/>
    </row>
    <row r="474" ht="15.75" customHeight="1">
      <c r="G474" s="2"/>
      <c r="I474" s="2"/>
      <c r="J474" s="11"/>
      <c r="M474" s="2"/>
      <c r="N474" s="2"/>
      <c r="P474" s="2"/>
    </row>
    <row r="475" ht="15.75" customHeight="1">
      <c r="G475" s="2"/>
      <c r="I475" s="2"/>
      <c r="J475" s="11"/>
      <c r="M475" s="2"/>
      <c r="N475" s="2"/>
      <c r="P475" s="2"/>
    </row>
    <row r="476" ht="15.75" customHeight="1">
      <c r="G476" s="2"/>
      <c r="I476" s="2"/>
      <c r="J476" s="11"/>
      <c r="M476" s="2"/>
      <c r="N476" s="2"/>
      <c r="P476" s="2"/>
    </row>
    <row r="477" ht="15.75" customHeight="1">
      <c r="G477" s="2"/>
      <c r="I477" s="2"/>
      <c r="J477" s="11"/>
      <c r="M477" s="2"/>
      <c r="N477" s="2"/>
      <c r="P477" s="2"/>
    </row>
    <row r="478" ht="15.75" customHeight="1">
      <c r="G478" s="2"/>
      <c r="I478" s="2"/>
      <c r="J478" s="11"/>
      <c r="M478" s="2"/>
      <c r="N478" s="2"/>
      <c r="P478" s="2"/>
    </row>
    <row r="479" ht="15.75" customHeight="1">
      <c r="G479" s="2"/>
      <c r="I479" s="2"/>
      <c r="J479" s="11"/>
      <c r="M479" s="2"/>
      <c r="N479" s="2"/>
      <c r="P479" s="2"/>
    </row>
    <row r="480" ht="15.75" customHeight="1">
      <c r="G480" s="2"/>
      <c r="I480" s="2"/>
      <c r="J480" s="11"/>
      <c r="M480" s="2"/>
      <c r="N480" s="2"/>
      <c r="P480" s="2"/>
    </row>
    <row r="481" ht="15.75" customHeight="1">
      <c r="G481" s="2"/>
      <c r="I481" s="2"/>
      <c r="J481" s="11"/>
      <c r="M481" s="2"/>
      <c r="N481" s="2"/>
      <c r="P481" s="2"/>
    </row>
    <row r="482" ht="15.75" customHeight="1">
      <c r="G482" s="2"/>
      <c r="I482" s="2"/>
      <c r="J482" s="11"/>
      <c r="M482" s="2"/>
      <c r="N482" s="2"/>
      <c r="P482" s="2"/>
    </row>
    <row r="483" ht="15.75" customHeight="1">
      <c r="G483" s="2"/>
      <c r="I483" s="2"/>
      <c r="J483" s="11"/>
      <c r="M483" s="2"/>
      <c r="N483" s="2"/>
      <c r="P483" s="2"/>
    </row>
    <row r="484" ht="15.75" customHeight="1">
      <c r="G484" s="2"/>
      <c r="I484" s="2"/>
      <c r="J484" s="11"/>
      <c r="M484" s="2"/>
      <c r="N484" s="2"/>
      <c r="P484" s="2"/>
    </row>
    <row r="485" ht="15.75" customHeight="1">
      <c r="G485" s="2"/>
      <c r="I485" s="2"/>
      <c r="J485" s="11"/>
      <c r="M485" s="2"/>
      <c r="N485" s="2"/>
      <c r="P485" s="2"/>
    </row>
    <row r="486" ht="15.75" customHeight="1">
      <c r="G486" s="2"/>
      <c r="I486" s="2"/>
      <c r="J486" s="11"/>
      <c r="M486" s="2"/>
      <c r="N486" s="2"/>
      <c r="P486" s="2"/>
    </row>
    <row r="487" ht="15.75" customHeight="1">
      <c r="G487" s="2"/>
      <c r="I487" s="2"/>
      <c r="J487" s="11"/>
      <c r="M487" s="2"/>
      <c r="N487" s="2"/>
      <c r="P487" s="2"/>
    </row>
    <row r="488" ht="15.75" customHeight="1">
      <c r="G488" s="2"/>
      <c r="I488" s="2"/>
      <c r="J488" s="11"/>
      <c r="M488" s="2"/>
      <c r="N488" s="2"/>
      <c r="P488" s="2"/>
    </row>
    <row r="489" ht="15.75" customHeight="1">
      <c r="G489" s="2"/>
      <c r="I489" s="2"/>
      <c r="J489" s="11"/>
      <c r="M489" s="2"/>
      <c r="N489" s="2"/>
      <c r="P489" s="2"/>
    </row>
    <row r="490" ht="15.75" customHeight="1">
      <c r="G490" s="2"/>
      <c r="I490" s="2"/>
      <c r="J490" s="11"/>
      <c r="M490" s="2"/>
      <c r="N490" s="2"/>
      <c r="P490" s="2"/>
    </row>
    <row r="491" ht="15.75" customHeight="1">
      <c r="G491" s="2"/>
      <c r="I491" s="2"/>
      <c r="J491" s="11"/>
      <c r="M491" s="2"/>
      <c r="N491" s="2"/>
      <c r="P491" s="2"/>
    </row>
    <row r="492" ht="15.75" customHeight="1">
      <c r="G492" s="2"/>
      <c r="I492" s="2"/>
      <c r="J492" s="11"/>
      <c r="M492" s="2"/>
      <c r="N492" s="2"/>
      <c r="P492" s="2"/>
    </row>
    <row r="493" ht="15.75" customHeight="1">
      <c r="G493" s="2"/>
      <c r="I493" s="2"/>
      <c r="J493" s="11"/>
      <c r="M493" s="2"/>
      <c r="N493" s="2"/>
      <c r="P493" s="2"/>
    </row>
    <row r="494" ht="15.75" customHeight="1">
      <c r="G494" s="2"/>
      <c r="I494" s="2"/>
      <c r="J494" s="11"/>
      <c r="M494" s="2"/>
      <c r="N494" s="2"/>
      <c r="P494" s="2"/>
    </row>
    <row r="495" ht="15.75" customHeight="1">
      <c r="G495" s="2"/>
      <c r="I495" s="2"/>
      <c r="J495" s="11"/>
      <c r="M495" s="2"/>
      <c r="N495" s="2"/>
      <c r="P495" s="2"/>
    </row>
    <row r="496" ht="15.75" customHeight="1">
      <c r="G496" s="2"/>
      <c r="I496" s="2"/>
      <c r="J496" s="11"/>
      <c r="M496" s="2"/>
      <c r="N496" s="2"/>
      <c r="P496" s="2"/>
    </row>
    <row r="497" ht="15.75" customHeight="1">
      <c r="G497" s="2"/>
      <c r="I497" s="2"/>
      <c r="J497" s="11"/>
      <c r="M497" s="2"/>
      <c r="N497" s="2"/>
      <c r="P497" s="2"/>
    </row>
    <row r="498" ht="15.75" customHeight="1">
      <c r="G498" s="2"/>
      <c r="I498" s="2"/>
      <c r="J498" s="11"/>
      <c r="M498" s="2"/>
      <c r="N498" s="2"/>
      <c r="P498" s="2"/>
    </row>
    <row r="499" ht="15.75" customHeight="1">
      <c r="G499" s="2"/>
      <c r="I499" s="2"/>
      <c r="J499" s="11"/>
      <c r="M499" s="2"/>
      <c r="N499" s="2"/>
      <c r="P499" s="2"/>
    </row>
    <row r="500" ht="15.75" customHeight="1">
      <c r="G500" s="2"/>
      <c r="I500" s="2"/>
      <c r="J500" s="11"/>
      <c r="M500" s="2"/>
      <c r="N500" s="2"/>
      <c r="P500" s="2"/>
    </row>
    <row r="501" ht="15.75" customHeight="1">
      <c r="G501" s="2"/>
      <c r="I501" s="2"/>
      <c r="J501" s="11"/>
      <c r="M501" s="2"/>
      <c r="N501" s="2"/>
      <c r="P501" s="2"/>
    </row>
    <row r="502" ht="15.75" customHeight="1">
      <c r="G502" s="2"/>
      <c r="I502" s="2"/>
      <c r="J502" s="11"/>
      <c r="M502" s="2"/>
      <c r="N502" s="2"/>
      <c r="P502" s="2"/>
    </row>
    <row r="503" ht="15.75" customHeight="1">
      <c r="G503" s="2"/>
      <c r="I503" s="2"/>
      <c r="J503" s="11"/>
      <c r="M503" s="2"/>
      <c r="N503" s="2"/>
      <c r="P503" s="2"/>
    </row>
    <row r="504" ht="15.75" customHeight="1">
      <c r="G504" s="2"/>
      <c r="I504" s="2"/>
      <c r="J504" s="11"/>
      <c r="M504" s="2"/>
      <c r="N504" s="2"/>
      <c r="P504" s="2"/>
    </row>
    <row r="505" ht="15.75" customHeight="1">
      <c r="G505" s="2"/>
      <c r="I505" s="2"/>
      <c r="J505" s="11"/>
      <c r="M505" s="2"/>
      <c r="N505" s="2"/>
      <c r="P505" s="2"/>
    </row>
    <row r="506" ht="15.75" customHeight="1">
      <c r="G506" s="2"/>
      <c r="I506" s="2"/>
      <c r="J506" s="11"/>
      <c r="M506" s="2"/>
      <c r="N506" s="2"/>
      <c r="P506" s="2"/>
    </row>
    <row r="507" ht="15.75" customHeight="1">
      <c r="G507" s="2"/>
      <c r="I507" s="2"/>
      <c r="J507" s="11"/>
      <c r="M507" s="2"/>
      <c r="N507" s="2"/>
      <c r="P507" s="2"/>
    </row>
    <row r="508" ht="15.75" customHeight="1">
      <c r="G508" s="2"/>
      <c r="I508" s="2"/>
      <c r="J508" s="11"/>
      <c r="M508" s="2"/>
      <c r="N508" s="2"/>
      <c r="P508" s="2"/>
    </row>
    <row r="509" ht="15.75" customHeight="1">
      <c r="G509" s="2"/>
      <c r="I509" s="2"/>
      <c r="J509" s="11"/>
      <c r="M509" s="2"/>
      <c r="N509" s="2"/>
      <c r="P509" s="2"/>
    </row>
    <row r="510" ht="15.75" customHeight="1">
      <c r="G510" s="2"/>
      <c r="I510" s="2"/>
      <c r="J510" s="11"/>
      <c r="M510" s="2"/>
      <c r="N510" s="2"/>
      <c r="P510" s="2"/>
    </row>
    <row r="511" ht="15.75" customHeight="1">
      <c r="G511" s="2"/>
      <c r="I511" s="2"/>
      <c r="J511" s="11"/>
      <c r="M511" s="2"/>
      <c r="N511" s="2"/>
      <c r="P511" s="2"/>
    </row>
    <row r="512" ht="15.75" customHeight="1">
      <c r="G512" s="2"/>
      <c r="I512" s="2"/>
      <c r="J512" s="11"/>
      <c r="M512" s="2"/>
      <c r="N512" s="2"/>
      <c r="P512" s="2"/>
    </row>
    <row r="513" ht="15.75" customHeight="1">
      <c r="G513" s="2"/>
      <c r="I513" s="2"/>
      <c r="J513" s="11"/>
      <c r="M513" s="2"/>
      <c r="N513" s="2"/>
      <c r="P513" s="2"/>
    </row>
    <row r="514" ht="15.75" customHeight="1">
      <c r="G514" s="2"/>
      <c r="I514" s="2"/>
      <c r="J514" s="11"/>
      <c r="M514" s="2"/>
      <c r="N514" s="2"/>
      <c r="P514" s="2"/>
    </row>
    <row r="515" ht="15.75" customHeight="1">
      <c r="G515" s="2"/>
      <c r="I515" s="2"/>
      <c r="J515" s="11"/>
      <c r="M515" s="2"/>
      <c r="N515" s="2"/>
      <c r="P515" s="2"/>
    </row>
    <row r="516" ht="15.75" customHeight="1">
      <c r="G516" s="2"/>
      <c r="I516" s="2"/>
      <c r="J516" s="11"/>
      <c r="M516" s="2"/>
      <c r="N516" s="2"/>
      <c r="P516" s="2"/>
    </row>
    <row r="517" ht="15.75" customHeight="1">
      <c r="G517" s="2"/>
      <c r="I517" s="2"/>
      <c r="J517" s="11"/>
      <c r="M517" s="2"/>
      <c r="N517" s="2"/>
      <c r="P517" s="2"/>
    </row>
    <row r="518" ht="15.75" customHeight="1">
      <c r="G518" s="2"/>
      <c r="I518" s="2"/>
      <c r="J518" s="11"/>
      <c r="M518" s="2"/>
      <c r="N518" s="2"/>
      <c r="P518" s="2"/>
    </row>
    <row r="519" ht="15.75" customHeight="1">
      <c r="G519" s="2"/>
      <c r="I519" s="2"/>
      <c r="J519" s="11"/>
      <c r="M519" s="2"/>
      <c r="N519" s="2"/>
      <c r="P519" s="2"/>
    </row>
    <row r="520" ht="15.75" customHeight="1">
      <c r="G520" s="2"/>
      <c r="I520" s="2"/>
      <c r="J520" s="11"/>
      <c r="M520" s="2"/>
      <c r="N520" s="2"/>
      <c r="P520" s="2"/>
    </row>
    <row r="521" ht="15.75" customHeight="1">
      <c r="G521" s="2"/>
      <c r="I521" s="2"/>
      <c r="J521" s="11"/>
      <c r="M521" s="2"/>
      <c r="N521" s="2"/>
      <c r="P521" s="2"/>
    </row>
    <row r="522" ht="15.75" customHeight="1">
      <c r="G522" s="2"/>
      <c r="I522" s="2"/>
      <c r="J522" s="11"/>
      <c r="M522" s="2"/>
      <c r="N522" s="2"/>
      <c r="P522" s="2"/>
    </row>
    <row r="523" ht="15.75" customHeight="1">
      <c r="G523" s="2"/>
      <c r="I523" s="2"/>
      <c r="J523" s="11"/>
      <c r="M523" s="2"/>
      <c r="N523" s="2"/>
      <c r="P523" s="2"/>
    </row>
    <row r="524" ht="15.75" customHeight="1">
      <c r="G524" s="2"/>
      <c r="I524" s="2"/>
      <c r="J524" s="11"/>
      <c r="M524" s="2"/>
      <c r="N524" s="2"/>
      <c r="P524" s="2"/>
    </row>
    <row r="525" ht="15.75" customHeight="1">
      <c r="G525" s="2"/>
      <c r="I525" s="2"/>
      <c r="J525" s="11"/>
      <c r="M525" s="2"/>
      <c r="N525" s="2"/>
      <c r="P525" s="2"/>
    </row>
    <row r="526" ht="15.75" customHeight="1">
      <c r="G526" s="2"/>
      <c r="I526" s="2"/>
      <c r="J526" s="11"/>
      <c r="M526" s="2"/>
      <c r="N526" s="2"/>
      <c r="P526" s="2"/>
    </row>
    <row r="527" ht="15.75" customHeight="1">
      <c r="G527" s="2"/>
      <c r="I527" s="2"/>
      <c r="J527" s="11"/>
      <c r="M527" s="2"/>
      <c r="N527" s="2"/>
      <c r="P527" s="2"/>
    </row>
    <row r="528" ht="15.75" customHeight="1">
      <c r="G528" s="2"/>
      <c r="I528" s="2"/>
      <c r="J528" s="11"/>
      <c r="M528" s="2"/>
      <c r="N528" s="2"/>
      <c r="P528" s="2"/>
    </row>
    <row r="529" ht="15.75" customHeight="1">
      <c r="G529" s="2"/>
      <c r="I529" s="2"/>
      <c r="J529" s="11"/>
      <c r="M529" s="2"/>
      <c r="N529" s="2"/>
      <c r="P529" s="2"/>
    </row>
    <row r="530" ht="15.75" customHeight="1">
      <c r="G530" s="2"/>
      <c r="I530" s="2"/>
      <c r="J530" s="11"/>
      <c r="M530" s="2"/>
      <c r="N530" s="2"/>
      <c r="P530" s="2"/>
    </row>
    <row r="531" ht="15.75" customHeight="1">
      <c r="G531" s="2"/>
      <c r="I531" s="2"/>
      <c r="J531" s="11"/>
      <c r="M531" s="2"/>
      <c r="N531" s="2"/>
      <c r="P531" s="2"/>
    </row>
    <row r="532" ht="15.75" customHeight="1">
      <c r="G532" s="2"/>
      <c r="I532" s="2"/>
      <c r="J532" s="11"/>
      <c r="M532" s="2"/>
      <c r="N532" s="2"/>
      <c r="P532" s="2"/>
    </row>
    <row r="533" ht="15.75" customHeight="1">
      <c r="G533" s="2"/>
      <c r="I533" s="2"/>
      <c r="J533" s="11"/>
      <c r="M533" s="2"/>
      <c r="N533" s="2"/>
      <c r="P533" s="2"/>
    </row>
    <row r="534" ht="15.75" customHeight="1">
      <c r="G534" s="2"/>
      <c r="I534" s="2"/>
      <c r="J534" s="11"/>
      <c r="M534" s="2"/>
      <c r="N534" s="2"/>
      <c r="P534" s="2"/>
    </row>
    <row r="535" ht="15.75" customHeight="1">
      <c r="G535" s="2"/>
      <c r="I535" s="2"/>
      <c r="J535" s="11"/>
      <c r="M535" s="2"/>
      <c r="N535" s="2"/>
      <c r="P535" s="2"/>
    </row>
    <row r="536" ht="15.75" customHeight="1">
      <c r="G536" s="2"/>
      <c r="I536" s="2"/>
      <c r="J536" s="11"/>
      <c r="M536" s="2"/>
      <c r="N536" s="2"/>
      <c r="P536" s="2"/>
    </row>
    <row r="537" ht="15.75" customHeight="1">
      <c r="G537" s="2"/>
      <c r="I537" s="2"/>
      <c r="J537" s="11"/>
      <c r="M537" s="2"/>
      <c r="N537" s="2"/>
      <c r="P537" s="2"/>
    </row>
    <row r="538" ht="15.75" customHeight="1">
      <c r="G538" s="2"/>
      <c r="I538" s="2"/>
      <c r="J538" s="11"/>
      <c r="M538" s="2"/>
      <c r="N538" s="2"/>
      <c r="P538" s="2"/>
    </row>
    <row r="539" ht="15.75" customHeight="1">
      <c r="G539" s="2"/>
      <c r="I539" s="2"/>
      <c r="J539" s="11"/>
      <c r="M539" s="2"/>
      <c r="N539" s="2"/>
      <c r="P539" s="2"/>
    </row>
    <row r="540" ht="15.75" customHeight="1">
      <c r="G540" s="2"/>
      <c r="I540" s="2"/>
      <c r="J540" s="11"/>
      <c r="M540" s="2"/>
      <c r="N540" s="2"/>
      <c r="P540" s="2"/>
    </row>
    <row r="541" ht="15.75" customHeight="1">
      <c r="G541" s="2"/>
      <c r="I541" s="2"/>
      <c r="J541" s="11"/>
      <c r="M541" s="2"/>
      <c r="N541" s="2"/>
      <c r="P541" s="2"/>
    </row>
    <row r="542" ht="15.75" customHeight="1">
      <c r="G542" s="2"/>
      <c r="I542" s="2"/>
      <c r="J542" s="11"/>
      <c r="M542" s="2"/>
      <c r="N542" s="2"/>
      <c r="P542" s="2"/>
    </row>
    <row r="543" ht="15.75" customHeight="1">
      <c r="G543" s="2"/>
      <c r="I543" s="2"/>
      <c r="J543" s="11"/>
      <c r="M543" s="2"/>
      <c r="N543" s="2"/>
      <c r="P543" s="2"/>
    </row>
    <row r="544" ht="15.75" customHeight="1">
      <c r="G544" s="2"/>
      <c r="I544" s="2"/>
      <c r="J544" s="11"/>
      <c r="M544" s="2"/>
      <c r="N544" s="2"/>
      <c r="P544" s="2"/>
    </row>
    <row r="545" ht="15.75" customHeight="1">
      <c r="G545" s="2"/>
      <c r="I545" s="2"/>
      <c r="J545" s="11"/>
      <c r="M545" s="2"/>
      <c r="N545" s="2"/>
      <c r="P545" s="2"/>
    </row>
    <row r="546" ht="15.75" customHeight="1">
      <c r="G546" s="2"/>
      <c r="I546" s="2"/>
      <c r="J546" s="11"/>
      <c r="M546" s="2"/>
      <c r="N546" s="2"/>
      <c r="P546" s="2"/>
    </row>
    <row r="547" ht="15.75" customHeight="1">
      <c r="G547" s="2"/>
      <c r="I547" s="2"/>
      <c r="J547" s="11"/>
      <c r="M547" s="2"/>
      <c r="N547" s="2"/>
      <c r="P547" s="2"/>
    </row>
    <row r="548" ht="15.75" customHeight="1">
      <c r="G548" s="2"/>
      <c r="I548" s="2"/>
      <c r="J548" s="11"/>
      <c r="M548" s="2"/>
      <c r="N548" s="2"/>
      <c r="P548" s="2"/>
    </row>
    <row r="549" ht="15.75" customHeight="1">
      <c r="G549" s="2"/>
      <c r="I549" s="2"/>
      <c r="J549" s="11"/>
      <c r="M549" s="2"/>
      <c r="N549" s="2"/>
      <c r="P549" s="2"/>
    </row>
    <row r="550" ht="15.75" customHeight="1">
      <c r="G550" s="2"/>
      <c r="I550" s="2"/>
      <c r="J550" s="11"/>
      <c r="M550" s="2"/>
      <c r="N550" s="2"/>
      <c r="P550" s="2"/>
    </row>
    <row r="551" ht="15.75" customHeight="1">
      <c r="G551" s="2"/>
      <c r="I551" s="2"/>
      <c r="J551" s="11"/>
      <c r="M551" s="2"/>
      <c r="N551" s="2"/>
      <c r="P551" s="2"/>
    </row>
    <row r="552" ht="15.75" customHeight="1">
      <c r="G552" s="2"/>
      <c r="I552" s="2"/>
      <c r="J552" s="11"/>
      <c r="M552" s="2"/>
      <c r="N552" s="2"/>
      <c r="P552" s="2"/>
    </row>
    <row r="553" ht="15.75" customHeight="1">
      <c r="G553" s="2"/>
      <c r="I553" s="2"/>
      <c r="J553" s="11"/>
      <c r="M553" s="2"/>
      <c r="N553" s="2"/>
      <c r="P553" s="2"/>
    </row>
    <row r="554" ht="15.75" customHeight="1">
      <c r="G554" s="2"/>
      <c r="I554" s="2"/>
      <c r="J554" s="11"/>
      <c r="M554" s="2"/>
      <c r="N554" s="2"/>
      <c r="P554" s="2"/>
    </row>
    <row r="555" ht="15.75" customHeight="1">
      <c r="G555" s="2"/>
      <c r="I555" s="2"/>
      <c r="J555" s="11"/>
      <c r="M555" s="2"/>
      <c r="N555" s="2"/>
      <c r="P555" s="2"/>
    </row>
    <row r="556" ht="15.75" customHeight="1">
      <c r="G556" s="2"/>
      <c r="I556" s="2"/>
      <c r="J556" s="11"/>
      <c r="M556" s="2"/>
      <c r="N556" s="2"/>
      <c r="P556" s="2"/>
    </row>
    <row r="557" ht="15.75" customHeight="1">
      <c r="G557" s="2"/>
      <c r="I557" s="2"/>
      <c r="J557" s="11"/>
      <c r="M557" s="2"/>
      <c r="N557" s="2"/>
      <c r="P557" s="2"/>
    </row>
    <row r="558" ht="15.75" customHeight="1">
      <c r="G558" s="2"/>
      <c r="I558" s="2"/>
      <c r="J558" s="11"/>
      <c r="M558" s="2"/>
      <c r="N558" s="2"/>
      <c r="P558" s="2"/>
    </row>
    <row r="559" ht="15.75" customHeight="1">
      <c r="G559" s="2"/>
      <c r="I559" s="2"/>
      <c r="J559" s="11"/>
      <c r="M559" s="2"/>
      <c r="N559" s="2"/>
      <c r="P559" s="2"/>
    </row>
    <row r="560" ht="15.75" customHeight="1">
      <c r="G560" s="2"/>
      <c r="I560" s="2"/>
      <c r="J560" s="11"/>
      <c r="M560" s="2"/>
      <c r="N560" s="2"/>
      <c r="P560" s="2"/>
    </row>
    <row r="561" ht="15.75" customHeight="1">
      <c r="G561" s="2"/>
      <c r="I561" s="2"/>
      <c r="J561" s="11"/>
      <c r="M561" s="2"/>
      <c r="N561" s="2"/>
      <c r="P561" s="2"/>
    </row>
    <row r="562" ht="15.75" customHeight="1">
      <c r="G562" s="2"/>
      <c r="I562" s="2"/>
      <c r="J562" s="11"/>
      <c r="M562" s="2"/>
      <c r="N562" s="2"/>
      <c r="P562" s="2"/>
    </row>
    <row r="563" ht="15.75" customHeight="1">
      <c r="G563" s="2"/>
      <c r="I563" s="2"/>
      <c r="J563" s="11"/>
      <c r="M563" s="2"/>
      <c r="N563" s="2"/>
      <c r="P563" s="2"/>
    </row>
    <row r="564" ht="15.75" customHeight="1">
      <c r="G564" s="2"/>
      <c r="I564" s="2"/>
      <c r="J564" s="11"/>
      <c r="M564" s="2"/>
      <c r="N564" s="2"/>
      <c r="P564" s="2"/>
    </row>
    <row r="565" ht="15.75" customHeight="1">
      <c r="G565" s="2"/>
      <c r="I565" s="2"/>
      <c r="J565" s="11"/>
      <c r="M565" s="2"/>
      <c r="N565" s="2"/>
      <c r="P565" s="2"/>
    </row>
    <row r="566" ht="15.75" customHeight="1">
      <c r="G566" s="2"/>
      <c r="I566" s="2"/>
      <c r="J566" s="11"/>
      <c r="M566" s="2"/>
      <c r="N566" s="2"/>
      <c r="P566" s="2"/>
    </row>
    <row r="567" ht="15.75" customHeight="1">
      <c r="G567" s="2"/>
      <c r="I567" s="2"/>
      <c r="J567" s="11"/>
      <c r="M567" s="2"/>
      <c r="N567" s="2"/>
      <c r="P567" s="2"/>
    </row>
    <row r="568" ht="15.75" customHeight="1">
      <c r="G568" s="2"/>
      <c r="I568" s="2"/>
      <c r="J568" s="11"/>
      <c r="M568" s="2"/>
      <c r="N568" s="2"/>
      <c r="P568" s="2"/>
    </row>
    <row r="569" ht="15.75" customHeight="1">
      <c r="G569" s="2"/>
      <c r="I569" s="2"/>
      <c r="J569" s="11"/>
      <c r="M569" s="2"/>
      <c r="N569" s="2"/>
      <c r="P569" s="2"/>
    </row>
    <row r="570" ht="15.75" customHeight="1">
      <c r="G570" s="2"/>
      <c r="I570" s="2"/>
      <c r="J570" s="11"/>
      <c r="M570" s="2"/>
      <c r="N570" s="2"/>
      <c r="P570" s="2"/>
    </row>
    <row r="571" ht="15.75" customHeight="1">
      <c r="G571" s="2"/>
      <c r="I571" s="2"/>
      <c r="J571" s="11"/>
      <c r="M571" s="2"/>
      <c r="N571" s="2"/>
      <c r="P571" s="2"/>
    </row>
    <row r="572" ht="15.75" customHeight="1">
      <c r="G572" s="2"/>
      <c r="I572" s="2"/>
      <c r="J572" s="11"/>
      <c r="M572" s="2"/>
      <c r="N572" s="2"/>
      <c r="P572" s="2"/>
    </row>
    <row r="573" ht="15.75" customHeight="1">
      <c r="G573" s="2"/>
      <c r="I573" s="2"/>
      <c r="J573" s="11"/>
      <c r="M573" s="2"/>
      <c r="N573" s="2"/>
      <c r="P573" s="2"/>
    </row>
    <row r="574" ht="15.75" customHeight="1">
      <c r="G574" s="2"/>
      <c r="I574" s="2"/>
      <c r="J574" s="11"/>
      <c r="M574" s="2"/>
      <c r="N574" s="2"/>
      <c r="P574" s="2"/>
    </row>
    <row r="575" ht="15.75" customHeight="1">
      <c r="G575" s="2"/>
      <c r="I575" s="2"/>
      <c r="J575" s="11"/>
      <c r="M575" s="2"/>
      <c r="N575" s="2"/>
      <c r="P575" s="2"/>
    </row>
    <row r="576" ht="15.75" customHeight="1">
      <c r="G576" s="2"/>
      <c r="I576" s="2"/>
      <c r="J576" s="11"/>
      <c r="M576" s="2"/>
      <c r="N576" s="2"/>
      <c r="P576" s="2"/>
    </row>
    <row r="577" ht="15.75" customHeight="1">
      <c r="G577" s="2"/>
      <c r="I577" s="2"/>
      <c r="J577" s="11"/>
      <c r="M577" s="2"/>
      <c r="N577" s="2"/>
      <c r="P577" s="2"/>
    </row>
    <row r="578" ht="15.75" customHeight="1">
      <c r="G578" s="2"/>
      <c r="I578" s="2"/>
      <c r="J578" s="11"/>
      <c r="M578" s="2"/>
      <c r="N578" s="2"/>
      <c r="P578" s="2"/>
    </row>
    <row r="579" ht="15.75" customHeight="1">
      <c r="G579" s="2"/>
      <c r="I579" s="2"/>
      <c r="J579" s="11"/>
      <c r="M579" s="2"/>
      <c r="N579" s="2"/>
      <c r="P579" s="2"/>
    </row>
    <row r="580" ht="15.75" customHeight="1">
      <c r="G580" s="2"/>
      <c r="I580" s="2"/>
      <c r="J580" s="11"/>
      <c r="M580" s="2"/>
      <c r="N580" s="2"/>
      <c r="P580" s="2"/>
    </row>
    <row r="581" ht="15.75" customHeight="1">
      <c r="G581" s="2"/>
      <c r="I581" s="2"/>
      <c r="J581" s="11"/>
      <c r="M581" s="2"/>
      <c r="N581" s="2"/>
      <c r="P581" s="2"/>
    </row>
    <row r="582" ht="15.75" customHeight="1">
      <c r="G582" s="2"/>
      <c r="I582" s="2"/>
      <c r="J582" s="11"/>
      <c r="M582" s="2"/>
      <c r="N582" s="2"/>
      <c r="P582" s="2"/>
    </row>
    <row r="583" ht="15.75" customHeight="1">
      <c r="G583" s="2"/>
      <c r="I583" s="2"/>
      <c r="J583" s="11"/>
      <c r="M583" s="2"/>
      <c r="N583" s="2"/>
      <c r="P583" s="2"/>
    </row>
    <row r="584" ht="15.75" customHeight="1">
      <c r="G584" s="2"/>
      <c r="I584" s="2"/>
      <c r="J584" s="11"/>
      <c r="M584" s="2"/>
      <c r="N584" s="2"/>
      <c r="P584" s="2"/>
    </row>
    <row r="585" ht="15.75" customHeight="1">
      <c r="G585" s="2"/>
      <c r="I585" s="2"/>
      <c r="J585" s="11"/>
      <c r="M585" s="2"/>
      <c r="N585" s="2"/>
      <c r="P585" s="2"/>
    </row>
    <row r="586" ht="15.75" customHeight="1">
      <c r="G586" s="2"/>
      <c r="I586" s="2"/>
      <c r="J586" s="11"/>
      <c r="M586" s="2"/>
      <c r="N586" s="2"/>
      <c r="P586" s="2"/>
    </row>
    <row r="587" ht="15.75" customHeight="1">
      <c r="G587" s="2"/>
      <c r="I587" s="2"/>
      <c r="J587" s="11"/>
      <c r="M587" s="2"/>
      <c r="N587" s="2"/>
      <c r="P587" s="2"/>
    </row>
    <row r="588" ht="15.75" customHeight="1">
      <c r="G588" s="2"/>
      <c r="I588" s="2"/>
      <c r="J588" s="11"/>
      <c r="M588" s="2"/>
      <c r="N588" s="2"/>
      <c r="P588" s="2"/>
    </row>
    <row r="589" ht="15.75" customHeight="1">
      <c r="G589" s="2"/>
      <c r="I589" s="2"/>
      <c r="J589" s="11"/>
      <c r="M589" s="2"/>
      <c r="N589" s="2"/>
      <c r="P589" s="2"/>
    </row>
    <row r="590" ht="15.75" customHeight="1">
      <c r="G590" s="2"/>
      <c r="I590" s="2"/>
      <c r="J590" s="11"/>
      <c r="M590" s="2"/>
      <c r="N590" s="2"/>
      <c r="P590" s="2"/>
    </row>
    <row r="591" ht="15.75" customHeight="1">
      <c r="G591" s="2"/>
      <c r="I591" s="2"/>
      <c r="J591" s="11"/>
      <c r="M591" s="2"/>
      <c r="N591" s="2"/>
      <c r="P591" s="2"/>
    </row>
    <row r="592" ht="15.75" customHeight="1">
      <c r="G592" s="2"/>
      <c r="I592" s="2"/>
      <c r="J592" s="11"/>
      <c r="M592" s="2"/>
      <c r="N592" s="2"/>
      <c r="P592" s="2"/>
    </row>
    <row r="593" ht="15.75" customHeight="1">
      <c r="G593" s="2"/>
      <c r="I593" s="2"/>
      <c r="J593" s="11"/>
      <c r="M593" s="2"/>
      <c r="N593" s="2"/>
      <c r="P593" s="2"/>
    </row>
    <row r="594" ht="15.75" customHeight="1">
      <c r="G594" s="2"/>
      <c r="I594" s="2"/>
      <c r="J594" s="11"/>
      <c r="M594" s="2"/>
      <c r="N594" s="2"/>
      <c r="P594" s="2"/>
    </row>
    <row r="595" ht="15.75" customHeight="1">
      <c r="G595" s="2"/>
      <c r="I595" s="2"/>
      <c r="J595" s="11"/>
      <c r="M595" s="2"/>
      <c r="N595" s="2"/>
      <c r="P595" s="2"/>
    </row>
    <row r="596" ht="15.75" customHeight="1">
      <c r="G596" s="2"/>
      <c r="I596" s="2"/>
      <c r="J596" s="11"/>
      <c r="M596" s="2"/>
      <c r="N596" s="2"/>
      <c r="P596" s="2"/>
    </row>
    <row r="597" ht="15.75" customHeight="1">
      <c r="G597" s="2"/>
      <c r="I597" s="2"/>
      <c r="J597" s="11"/>
      <c r="M597" s="2"/>
      <c r="N597" s="2"/>
      <c r="P597" s="2"/>
    </row>
    <row r="598" ht="15.75" customHeight="1">
      <c r="G598" s="2"/>
      <c r="I598" s="2"/>
      <c r="J598" s="11"/>
      <c r="M598" s="2"/>
      <c r="N598" s="2"/>
      <c r="P598" s="2"/>
    </row>
    <row r="599" ht="15.75" customHeight="1">
      <c r="G599" s="2"/>
      <c r="I599" s="2"/>
      <c r="J599" s="11"/>
      <c r="M599" s="2"/>
      <c r="N599" s="2"/>
      <c r="P599" s="2"/>
    </row>
    <row r="600" ht="15.75" customHeight="1">
      <c r="G600" s="2"/>
      <c r="I600" s="2"/>
      <c r="J600" s="11"/>
      <c r="M600" s="2"/>
      <c r="N600" s="2"/>
      <c r="P600" s="2"/>
    </row>
    <row r="601" ht="15.75" customHeight="1">
      <c r="G601" s="2"/>
      <c r="I601" s="2"/>
      <c r="J601" s="11"/>
      <c r="M601" s="2"/>
      <c r="N601" s="2"/>
      <c r="P601" s="2"/>
    </row>
    <row r="602" ht="15.75" customHeight="1">
      <c r="G602" s="2"/>
      <c r="I602" s="2"/>
      <c r="J602" s="11"/>
      <c r="M602" s="2"/>
      <c r="N602" s="2"/>
      <c r="P602" s="2"/>
    </row>
    <row r="603" ht="15.75" customHeight="1">
      <c r="G603" s="2"/>
      <c r="I603" s="2"/>
      <c r="J603" s="11"/>
      <c r="M603" s="2"/>
      <c r="N603" s="2"/>
      <c r="P603" s="2"/>
    </row>
    <row r="604" ht="15.75" customHeight="1">
      <c r="G604" s="2"/>
      <c r="I604" s="2"/>
      <c r="J604" s="11"/>
      <c r="M604" s="2"/>
      <c r="N604" s="2"/>
      <c r="P604" s="2"/>
    </row>
    <row r="605" ht="15.75" customHeight="1">
      <c r="G605" s="2"/>
      <c r="I605" s="2"/>
      <c r="J605" s="11"/>
      <c r="M605" s="2"/>
      <c r="N605" s="2"/>
      <c r="P605" s="2"/>
    </row>
    <row r="606" ht="15.75" customHeight="1">
      <c r="G606" s="2"/>
      <c r="I606" s="2"/>
      <c r="J606" s="11"/>
      <c r="M606" s="2"/>
      <c r="N606" s="2"/>
      <c r="P606" s="2"/>
    </row>
    <row r="607" ht="15.75" customHeight="1">
      <c r="G607" s="2"/>
      <c r="I607" s="2"/>
      <c r="J607" s="11"/>
      <c r="M607" s="2"/>
      <c r="N607" s="2"/>
      <c r="P607" s="2"/>
    </row>
    <row r="608" ht="15.75" customHeight="1">
      <c r="G608" s="2"/>
      <c r="I608" s="2"/>
      <c r="J608" s="11"/>
      <c r="M608" s="2"/>
      <c r="N608" s="2"/>
      <c r="P608" s="2"/>
    </row>
    <row r="609" ht="15.75" customHeight="1">
      <c r="G609" s="2"/>
      <c r="I609" s="2"/>
      <c r="J609" s="11"/>
      <c r="M609" s="2"/>
      <c r="N609" s="2"/>
      <c r="P609" s="2"/>
    </row>
    <row r="610" ht="15.75" customHeight="1">
      <c r="G610" s="2"/>
      <c r="I610" s="2"/>
      <c r="J610" s="11"/>
      <c r="M610" s="2"/>
      <c r="N610" s="2"/>
      <c r="P610" s="2"/>
    </row>
    <row r="611" ht="15.75" customHeight="1">
      <c r="G611" s="2"/>
      <c r="I611" s="2"/>
      <c r="J611" s="11"/>
      <c r="M611" s="2"/>
      <c r="N611" s="2"/>
      <c r="P611" s="2"/>
    </row>
    <row r="612" ht="15.75" customHeight="1">
      <c r="G612" s="2"/>
      <c r="I612" s="2"/>
      <c r="J612" s="11"/>
      <c r="M612" s="2"/>
      <c r="N612" s="2"/>
      <c r="P612" s="2"/>
    </row>
    <row r="613" ht="15.75" customHeight="1">
      <c r="G613" s="2"/>
      <c r="I613" s="2"/>
      <c r="J613" s="11"/>
      <c r="M613" s="2"/>
      <c r="N613" s="2"/>
      <c r="P613" s="2"/>
    </row>
    <row r="614" ht="15.75" customHeight="1">
      <c r="G614" s="2"/>
      <c r="I614" s="2"/>
      <c r="J614" s="11"/>
      <c r="M614" s="2"/>
      <c r="N614" s="2"/>
      <c r="P614" s="2"/>
    </row>
    <row r="615" ht="15.75" customHeight="1">
      <c r="G615" s="2"/>
      <c r="I615" s="2"/>
      <c r="J615" s="11"/>
      <c r="M615" s="2"/>
      <c r="N615" s="2"/>
      <c r="P615" s="2"/>
    </row>
    <row r="616" ht="15.75" customHeight="1">
      <c r="G616" s="2"/>
      <c r="I616" s="2"/>
      <c r="J616" s="11"/>
      <c r="M616" s="2"/>
      <c r="N616" s="2"/>
      <c r="P616" s="2"/>
    </row>
    <row r="617" ht="15.75" customHeight="1">
      <c r="G617" s="2"/>
      <c r="I617" s="2"/>
      <c r="J617" s="11"/>
      <c r="M617" s="2"/>
      <c r="N617" s="2"/>
      <c r="P617" s="2"/>
    </row>
    <row r="618" ht="15.75" customHeight="1">
      <c r="G618" s="2"/>
      <c r="I618" s="2"/>
      <c r="J618" s="11"/>
      <c r="M618" s="2"/>
      <c r="N618" s="2"/>
      <c r="P618" s="2"/>
    </row>
    <row r="619" ht="15.75" customHeight="1">
      <c r="G619" s="2"/>
      <c r="I619" s="2"/>
      <c r="J619" s="11"/>
      <c r="M619" s="2"/>
      <c r="N619" s="2"/>
      <c r="P619" s="2"/>
    </row>
    <row r="620" ht="15.75" customHeight="1">
      <c r="G620" s="2"/>
      <c r="I620" s="2"/>
      <c r="J620" s="11"/>
      <c r="M620" s="2"/>
      <c r="N620" s="2"/>
      <c r="P620" s="2"/>
    </row>
    <row r="621" ht="15.75" customHeight="1">
      <c r="G621" s="2"/>
      <c r="I621" s="2"/>
      <c r="J621" s="11"/>
      <c r="M621" s="2"/>
      <c r="N621" s="2"/>
      <c r="P621" s="2"/>
    </row>
    <row r="622" ht="15.75" customHeight="1">
      <c r="G622" s="2"/>
      <c r="I622" s="2"/>
      <c r="J622" s="11"/>
      <c r="M622" s="2"/>
      <c r="N622" s="2"/>
      <c r="P622" s="2"/>
    </row>
    <row r="623" ht="15.75" customHeight="1">
      <c r="G623" s="2"/>
      <c r="I623" s="2"/>
      <c r="J623" s="11"/>
      <c r="M623" s="2"/>
      <c r="N623" s="2"/>
      <c r="P623" s="2"/>
    </row>
    <row r="624" ht="15.75" customHeight="1">
      <c r="G624" s="2"/>
      <c r="I624" s="2"/>
      <c r="J624" s="11"/>
      <c r="M624" s="2"/>
      <c r="N624" s="2"/>
      <c r="P624" s="2"/>
    </row>
    <row r="625" ht="15.75" customHeight="1">
      <c r="G625" s="2"/>
      <c r="I625" s="2"/>
      <c r="J625" s="11"/>
      <c r="M625" s="2"/>
      <c r="N625" s="2"/>
      <c r="P625" s="2"/>
    </row>
    <row r="626" ht="15.75" customHeight="1">
      <c r="G626" s="2"/>
      <c r="I626" s="2"/>
      <c r="J626" s="11"/>
      <c r="M626" s="2"/>
      <c r="N626" s="2"/>
      <c r="P626" s="2"/>
    </row>
    <row r="627" ht="15.75" customHeight="1">
      <c r="G627" s="2"/>
      <c r="I627" s="2"/>
      <c r="J627" s="11"/>
      <c r="M627" s="2"/>
      <c r="N627" s="2"/>
      <c r="P627" s="2"/>
    </row>
    <row r="628" ht="15.75" customHeight="1">
      <c r="G628" s="2"/>
      <c r="I628" s="2"/>
      <c r="J628" s="11"/>
      <c r="M628" s="2"/>
      <c r="N628" s="2"/>
      <c r="P628" s="2"/>
    </row>
    <row r="629" ht="15.75" customHeight="1">
      <c r="G629" s="2"/>
      <c r="I629" s="2"/>
      <c r="J629" s="11"/>
      <c r="M629" s="2"/>
      <c r="N629" s="2"/>
      <c r="P629" s="2"/>
    </row>
    <row r="630" ht="15.75" customHeight="1">
      <c r="G630" s="2"/>
      <c r="I630" s="2"/>
      <c r="J630" s="11"/>
      <c r="M630" s="2"/>
      <c r="N630" s="2"/>
      <c r="P630" s="2"/>
    </row>
    <row r="631" ht="15.75" customHeight="1">
      <c r="G631" s="2"/>
      <c r="I631" s="2"/>
      <c r="J631" s="11"/>
      <c r="M631" s="2"/>
      <c r="N631" s="2"/>
      <c r="P631" s="2"/>
    </row>
    <row r="632" ht="15.75" customHeight="1">
      <c r="G632" s="2"/>
      <c r="I632" s="2"/>
      <c r="J632" s="11"/>
      <c r="M632" s="2"/>
      <c r="N632" s="2"/>
      <c r="P632" s="2"/>
    </row>
    <row r="633" ht="15.75" customHeight="1">
      <c r="G633" s="2"/>
      <c r="I633" s="2"/>
      <c r="J633" s="11"/>
      <c r="M633" s="2"/>
      <c r="N633" s="2"/>
      <c r="P633" s="2"/>
    </row>
    <row r="634" ht="15.75" customHeight="1">
      <c r="G634" s="2"/>
      <c r="I634" s="2"/>
      <c r="J634" s="11"/>
      <c r="M634" s="2"/>
      <c r="N634" s="2"/>
      <c r="P634" s="2"/>
    </row>
    <row r="635" ht="15.75" customHeight="1">
      <c r="G635" s="2"/>
      <c r="I635" s="2"/>
      <c r="J635" s="11"/>
      <c r="M635" s="2"/>
      <c r="N635" s="2"/>
      <c r="P635" s="2"/>
    </row>
    <row r="636" ht="15.75" customHeight="1">
      <c r="G636" s="2"/>
      <c r="I636" s="2"/>
      <c r="J636" s="11"/>
      <c r="M636" s="2"/>
      <c r="N636" s="2"/>
      <c r="P636" s="2"/>
    </row>
    <row r="637" ht="15.75" customHeight="1">
      <c r="G637" s="2"/>
      <c r="I637" s="2"/>
      <c r="J637" s="11"/>
      <c r="M637" s="2"/>
      <c r="N637" s="2"/>
      <c r="P637" s="2"/>
    </row>
    <row r="638" ht="15.75" customHeight="1">
      <c r="G638" s="2"/>
      <c r="I638" s="2"/>
      <c r="J638" s="11"/>
      <c r="M638" s="2"/>
      <c r="N638" s="2"/>
      <c r="P638" s="2"/>
    </row>
    <row r="639" ht="15.75" customHeight="1">
      <c r="G639" s="2"/>
      <c r="I639" s="2"/>
      <c r="J639" s="11"/>
      <c r="M639" s="2"/>
      <c r="N639" s="2"/>
      <c r="P639" s="2"/>
    </row>
    <row r="640" ht="15.75" customHeight="1">
      <c r="G640" s="2"/>
      <c r="I640" s="2"/>
      <c r="J640" s="11"/>
      <c r="M640" s="2"/>
      <c r="N640" s="2"/>
      <c r="P640" s="2"/>
    </row>
    <row r="641" ht="15.75" customHeight="1">
      <c r="G641" s="2"/>
      <c r="I641" s="2"/>
      <c r="J641" s="11"/>
      <c r="M641" s="2"/>
      <c r="N641" s="2"/>
      <c r="P641" s="2"/>
    </row>
    <row r="642" ht="15.75" customHeight="1">
      <c r="G642" s="2"/>
      <c r="I642" s="2"/>
      <c r="J642" s="11"/>
      <c r="M642" s="2"/>
      <c r="N642" s="2"/>
      <c r="P642" s="2"/>
    </row>
    <row r="643" ht="15.75" customHeight="1">
      <c r="G643" s="2"/>
      <c r="I643" s="2"/>
      <c r="J643" s="11"/>
      <c r="M643" s="2"/>
      <c r="N643" s="2"/>
      <c r="P643" s="2"/>
    </row>
    <row r="644" ht="15.75" customHeight="1">
      <c r="G644" s="2"/>
      <c r="I644" s="2"/>
      <c r="J644" s="11"/>
      <c r="M644" s="2"/>
      <c r="N644" s="2"/>
      <c r="P644" s="2"/>
    </row>
    <row r="645" ht="15.75" customHeight="1">
      <c r="G645" s="2"/>
      <c r="I645" s="2"/>
      <c r="J645" s="11"/>
      <c r="M645" s="2"/>
      <c r="N645" s="2"/>
      <c r="P645" s="2"/>
    </row>
    <row r="646" ht="15.75" customHeight="1">
      <c r="G646" s="2"/>
      <c r="I646" s="2"/>
      <c r="J646" s="11"/>
      <c r="M646" s="2"/>
      <c r="N646" s="2"/>
      <c r="P646" s="2"/>
    </row>
    <row r="647" ht="15.75" customHeight="1">
      <c r="G647" s="2"/>
      <c r="I647" s="2"/>
      <c r="J647" s="11"/>
      <c r="M647" s="2"/>
      <c r="N647" s="2"/>
      <c r="P647" s="2"/>
    </row>
    <row r="648" ht="15.75" customHeight="1">
      <c r="G648" s="2"/>
      <c r="I648" s="2"/>
      <c r="J648" s="11"/>
      <c r="M648" s="2"/>
      <c r="N648" s="2"/>
      <c r="P648" s="2"/>
    </row>
    <row r="649" ht="15.75" customHeight="1">
      <c r="G649" s="2"/>
      <c r="I649" s="2"/>
      <c r="J649" s="11"/>
      <c r="M649" s="2"/>
      <c r="N649" s="2"/>
      <c r="P649" s="2"/>
    </row>
    <row r="650" ht="15.75" customHeight="1">
      <c r="G650" s="2"/>
      <c r="I650" s="2"/>
      <c r="J650" s="11"/>
      <c r="M650" s="2"/>
      <c r="N650" s="2"/>
      <c r="P650" s="2"/>
    </row>
    <row r="651" ht="15.75" customHeight="1">
      <c r="G651" s="2"/>
      <c r="I651" s="2"/>
      <c r="J651" s="11"/>
      <c r="M651" s="2"/>
      <c r="N651" s="2"/>
      <c r="P651" s="2"/>
    </row>
    <row r="652" ht="15.75" customHeight="1">
      <c r="G652" s="2"/>
      <c r="I652" s="2"/>
      <c r="J652" s="11"/>
      <c r="M652" s="2"/>
      <c r="N652" s="2"/>
      <c r="P652" s="2"/>
    </row>
    <row r="653" ht="15.75" customHeight="1">
      <c r="G653" s="2"/>
      <c r="I653" s="2"/>
      <c r="J653" s="11"/>
      <c r="M653" s="2"/>
      <c r="N653" s="2"/>
      <c r="P653" s="2"/>
    </row>
    <row r="654" ht="15.75" customHeight="1">
      <c r="G654" s="2"/>
      <c r="I654" s="2"/>
      <c r="J654" s="11"/>
      <c r="M654" s="2"/>
      <c r="N654" s="2"/>
      <c r="P654" s="2"/>
    </row>
    <row r="655" ht="15.75" customHeight="1">
      <c r="G655" s="2"/>
      <c r="I655" s="2"/>
      <c r="J655" s="11"/>
      <c r="M655" s="2"/>
      <c r="N655" s="2"/>
      <c r="P655" s="2"/>
    </row>
    <row r="656" ht="15.75" customHeight="1">
      <c r="G656" s="2"/>
      <c r="I656" s="2"/>
      <c r="J656" s="11"/>
      <c r="M656" s="2"/>
      <c r="N656" s="2"/>
      <c r="P656" s="2"/>
    </row>
    <row r="657" ht="15.75" customHeight="1">
      <c r="G657" s="2"/>
      <c r="I657" s="2"/>
      <c r="J657" s="11"/>
      <c r="M657" s="2"/>
      <c r="N657" s="2"/>
      <c r="P657" s="2"/>
    </row>
    <row r="658" ht="15.75" customHeight="1">
      <c r="G658" s="2"/>
      <c r="I658" s="2"/>
      <c r="J658" s="11"/>
      <c r="M658" s="2"/>
      <c r="N658" s="2"/>
      <c r="P658" s="2"/>
    </row>
    <row r="659" ht="15.75" customHeight="1">
      <c r="G659" s="2"/>
      <c r="I659" s="2"/>
      <c r="J659" s="11"/>
      <c r="M659" s="2"/>
      <c r="N659" s="2"/>
      <c r="P659" s="2"/>
    </row>
    <row r="660" ht="15.75" customHeight="1">
      <c r="G660" s="2"/>
      <c r="I660" s="2"/>
      <c r="J660" s="11"/>
      <c r="M660" s="2"/>
      <c r="N660" s="2"/>
      <c r="P660" s="2"/>
    </row>
    <row r="661" ht="15.75" customHeight="1">
      <c r="G661" s="2"/>
      <c r="I661" s="2"/>
      <c r="J661" s="11"/>
      <c r="M661" s="2"/>
      <c r="N661" s="2"/>
      <c r="P661" s="2"/>
    </row>
    <row r="662" ht="15.75" customHeight="1">
      <c r="G662" s="2"/>
      <c r="I662" s="2"/>
      <c r="J662" s="11"/>
      <c r="M662" s="2"/>
      <c r="N662" s="2"/>
      <c r="P662" s="2"/>
    </row>
    <row r="663" ht="15.75" customHeight="1">
      <c r="G663" s="2"/>
      <c r="I663" s="2"/>
      <c r="J663" s="11"/>
      <c r="M663" s="2"/>
      <c r="N663" s="2"/>
      <c r="P663" s="2"/>
    </row>
    <row r="664" ht="15.75" customHeight="1">
      <c r="G664" s="2"/>
      <c r="I664" s="2"/>
      <c r="J664" s="11"/>
      <c r="M664" s="2"/>
      <c r="N664" s="2"/>
      <c r="P664" s="2"/>
    </row>
    <row r="665" ht="15.75" customHeight="1">
      <c r="G665" s="2"/>
      <c r="I665" s="2"/>
      <c r="J665" s="11"/>
      <c r="M665" s="2"/>
      <c r="N665" s="2"/>
      <c r="P665" s="2"/>
    </row>
    <row r="666" ht="15.75" customHeight="1">
      <c r="G666" s="2"/>
      <c r="I666" s="2"/>
      <c r="J666" s="11"/>
      <c r="M666" s="2"/>
      <c r="N666" s="2"/>
      <c r="P666" s="2"/>
    </row>
    <row r="667" ht="15.75" customHeight="1">
      <c r="G667" s="2"/>
      <c r="I667" s="2"/>
      <c r="J667" s="11"/>
      <c r="M667" s="2"/>
      <c r="N667" s="2"/>
      <c r="P667" s="2"/>
    </row>
    <row r="668" ht="15.75" customHeight="1">
      <c r="G668" s="2"/>
      <c r="I668" s="2"/>
      <c r="J668" s="11"/>
      <c r="M668" s="2"/>
      <c r="N668" s="2"/>
      <c r="P668" s="2"/>
    </row>
    <row r="669" ht="15.75" customHeight="1">
      <c r="G669" s="2"/>
      <c r="I669" s="2"/>
      <c r="J669" s="11"/>
      <c r="M669" s="2"/>
      <c r="N669" s="2"/>
      <c r="P669" s="2"/>
    </row>
    <row r="670" ht="15.75" customHeight="1">
      <c r="G670" s="2"/>
      <c r="I670" s="2"/>
      <c r="J670" s="11"/>
      <c r="M670" s="2"/>
      <c r="N670" s="2"/>
      <c r="P670" s="2"/>
    </row>
    <row r="671" ht="15.75" customHeight="1">
      <c r="G671" s="2"/>
      <c r="I671" s="2"/>
      <c r="J671" s="11"/>
      <c r="M671" s="2"/>
      <c r="N671" s="2"/>
      <c r="P671" s="2"/>
    </row>
    <row r="672" ht="15.75" customHeight="1">
      <c r="G672" s="2"/>
      <c r="I672" s="2"/>
      <c r="J672" s="11"/>
      <c r="M672" s="2"/>
      <c r="N672" s="2"/>
      <c r="P672" s="2"/>
    </row>
    <row r="673" ht="15.75" customHeight="1">
      <c r="G673" s="2"/>
      <c r="I673" s="2"/>
      <c r="J673" s="11"/>
      <c r="M673" s="2"/>
      <c r="N673" s="2"/>
      <c r="P673" s="2"/>
    </row>
    <row r="674" ht="15.75" customHeight="1">
      <c r="G674" s="2"/>
      <c r="I674" s="2"/>
      <c r="J674" s="11"/>
      <c r="M674" s="2"/>
      <c r="N674" s="2"/>
      <c r="P674" s="2"/>
    </row>
    <row r="675" ht="15.75" customHeight="1">
      <c r="G675" s="2"/>
      <c r="I675" s="2"/>
      <c r="J675" s="11"/>
      <c r="M675" s="2"/>
      <c r="N675" s="2"/>
      <c r="P675" s="2"/>
    </row>
    <row r="676" ht="15.75" customHeight="1">
      <c r="G676" s="2"/>
      <c r="I676" s="2"/>
      <c r="J676" s="11"/>
      <c r="M676" s="2"/>
      <c r="N676" s="2"/>
      <c r="P676" s="2"/>
    </row>
    <row r="677" ht="15.75" customHeight="1">
      <c r="G677" s="2"/>
      <c r="I677" s="2"/>
      <c r="J677" s="11"/>
      <c r="M677" s="2"/>
      <c r="N677" s="2"/>
      <c r="P677" s="2"/>
    </row>
    <row r="678" ht="15.75" customHeight="1">
      <c r="G678" s="2"/>
      <c r="I678" s="2"/>
      <c r="J678" s="11"/>
      <c r="M678" s="2"/>
      <c r="N678" s="2"/>
      <c r="P678" s="2"/>
    </row>
    <row r="679" ht="15.75" customHeight="1">
      <c r="G679" s="2"/>
      <c r="I679" s="2"/>
      <c r="J679" s="11"/>
      <c r="M679" s="2"/>
      <c r="N679" s="2"/>
      <c r="P679" s="2"/>
    </row>
    <row r="680" ht="15.75" customHeight="1">
      <c r="G680" s="2"/>
      <c r="I680" s="2"/>
      <c r="J680" s="11"/>
      <c r="M680" s="2"/>
      <c r="N680" s="2"/>
      <c r="P680" s="2"/>
    </row>
    <row r="681" ht="15.75" customHeight="1">
      <c r="G681" s="2"/>
      <c r="I681" s="2"/>
      <c r="J681" s="11"/>
      <c r="M681" s="2"/>
      <c r="N681" s="2"/>
      <c r="P681" s="2"/>
    </row>
    <row r="682" ht="15.75" customHeight="1">
      <c r="G682" s="2"/>
      <c r="I682" s="2"/>
      <c r="J682" s="11"/>
      <c r="M682" s="2"/>
      <c r="N682" s="2"/>
      <c r="P682" s="2"/>
    </row>
    <row r="683" ht="15.75" customHeight="1">
      <c r="G683" s="2"/>
      <c r="I683" s="2"/>
      <c r="J683" s="11"/>
      <c r="M683" s="2"/>
      <c r="N683" s="2"/>
      <c r="P683" s="2"/>
    </row>
    <row r="684" ht="15.75" customHeight="1">
      <c r="G684" s="2"/>
      <c r="I684" s="2"/>
      <c r="J684" s="11"/>
      <c r="M684" s="2"/>
      <c r="N684" s="2"/>
      <c r="P684" s="2"/>
    </row>
    <row r="685" ht="15.75" customHeight="1">
      <c r="G685" s="2"/>
      <c r="I685" s="2"/>
      <c r="J685" s="11"/>
      <c r="M685" s="2"/>
      <c r="N685" s="2"/>
      <c r="P685" s="2"/>
    </row>
    <row r="686" ht="15.75" customHeight="1">
      <c r="G686" s="2"/>
      <c r="I686" s="2"/>
      <c r="J686" s="11"/>
      <c r="M686" s="2"/>
      <c r="N686" s="2"/>
      <c r="P686" s="2"/>
    </row>
    <row r="687" ht="15.75" customHeight="1">
      <c r="G687" s="2"/>
      <c r="I687" s="2"/>
      <c r="J687" s="11"/>
      <c r="M687" s="2"/>
      <c r="N687" s="2"/>
      <c r="P687" s="2"/>
    </row>
    <row r="688" ht="15.75" customHeight="1">
      <c r="G688" s="2"/>
      <c r="I688" s="2"/>
      <c r="J688" s="11"/>
      <c r="M688" s="2"/>
      <c r="N688" s="2"/>
      <c r="P688" s="2"/>
    </row>
    <row r="689" ht="15.75" customHeight="1">
      <c r="G689" s="2"/>
      <c r="I689" s="2"/>
      <c r="J689" s="11"/>
      <c r="M689" s="2"/>
      <c r="N689" s="2"/>
      <c r="P689" s="2"/>
    </row>
    <row r="690" ht="15.75" customHeight="1">
      <c r="G690" s="2"/>
      <c r="I690" s="2"/>
      <c r="J690" s="11"/>
      <c r="M690" s="2"/>
      <c r="N690" s="2"/>
      <c r="P690" s="2"/>
    </row>
    <row r="691" ht="15.75" customHeight="1">
      <c r="G691" s="2"/>
      <c r="I691" s="2"/>
      <c r="J691" s="11"/>
      <c r="M691" s="2"/>
      <c r="N691" s="2"/>
      <c r="P691" s="2"/>
    </row>
    <row r="692" ht="15.75" customHeight="1">
      <c r="G692" s="2"/>
      <c r="I692" s="2"/>
      <c r="J692" s="11"/>
      <c r="M692" s="2"/>
      <c r="N692" s="2"/>
      <c r="P692" s="2"/>
    </row>
    <row r="693" ht="15.75" customHeight="1">
      <c r="G693" s="2"/>
      <c r="I693" s="2"/>
      <c r="J693" s="11"/>
      <c r="M693" s="2"/>
      <c r="N693" s="2"/>
      <c r="P693" s="2"/>
    </row>
    <row r="694" ht="15.75" customHeight="1">
      <c r="G694" s="2"/>
      <c r="I694" s="2"/>
      <c r="J694" s="11"/>
      <c r="M694" s="2"/>
      <c r="N694" s="2"/>
      <c r="P694" s="2"/>
    </row>
    <row r="695" ht="15.75" customHeight="1">
      <c r="G695" s="2"/>
      <c r="I695" s="2"/>
      <c r="J695" s="11"/>
      <c r="M695" s="2"/>
      <c r="N695" s="2"/>
      <c r="P695" s="2"/>
    </row>
    <row r="696" ht="15.75" customHeight="1">
      <c r="G696" s="2"/>
      <c r="I696" s="2"/>
      <c r="J696" s="11"/>
      <c r="M696" s="2"/>
      <c r="N696" s="2"/>
      <c r="P696" s="2"/>
    </row>
    <row r="697" ht="15.75" customHeight="1">
      <c r="G697" s="2"/>
      <c r="I697" s="2"/>
      <c r="J697" s="11"/>
      <c r="M697" s="2"/>
      <c r="N697" s="2"/>
      <c r="P697" s="2"/>
    </row>
    <row r="698" ht="15.75" customHeight="1">
      <c r="G698" s="2"/>
      <c r="I698" s="2"/>
      <c r="J698" s="11"/>
      <c r="M698" s="2"/>
      <c r="N698" s="2"/>
      <c r="P698" s="2"/>
    </row>
    <row r="699" ht="15.75" customHeight="1">
      <c r="G699" s="2"/>
      <c r="I699" s="2"/>
      <c r="J699" s="11"/>
      <c r="M699" s="2"/>
      <c r="N699" s="2"/>
      <c r="P699" s="2"/>
    </row>
    <row r="700" ht="15.75" customHeight="1">
      <c r="G700" s="2"/>
      <c r="I700" s="2"/>
      <c r="J700" s="11"/>
      <c r="M700" s="2"/>
      <c r="N700" s="2"/>
      <c r="P700" s="2"/>
    </row>
    <row r="701" ht="15.75" customHeight="1">
      <c r="G701" s="2"/>
      <c r="I701" s="2"/>
      <c r="J701" s="11"/>
      <c r="M701" s="2"/>
      <c r="N701" s="2"/>
      <c r="P701" s="2"/>
    </row>
    <row r="702" ht="15.75" customHeight="1">
      <c r="G702" s="2"/>
      <c r="I702" s="2"/>
      <c r="J702" s="11"/>
      <c r="M702" s="2"/>
      <c r="N702" s="2"/>
      <c r="P702" s="2"/>
    </row>
    <row r="703" ht="15.75" customHeight="1">
      <c r="G703" s="2"/>
      <c r="I703" s="2"/>
      <c r="J703" s="11"/>
      <c r="M703" s="2"/>
      <c r="N703" s="2"/>
      <c r="P703" s="2"/>
    </row>
    <row r="704" ht="15.75" customHeight="1">
      <c r="G704" s="2"/>
      <c r="I704" s="2"/>
      <c r="J704" s="11"/>
      <c r="M704" s="2"/>
      <c r="N704" s="2"/>
      <c r="P704" s="2"/>
    </row>
    <row r="705" ht="15.75" customHeight="1">
      <c r="G705" s="2"/>
      <c r="I705" s="2"/>
      <c r="J705" s="11"/>
      <c r="M705" s="2"/>
      <c r="N705" s="2"/>
      <c r="P705" s="2"/>
    </row>
    <row r="706" ht="15.75" customHeight="1">
      <c r="G706" s="2"/>
      <c r="I706" s="2"/>
      <c r="J706" s="11"/>
      <c r="M706" s="2"/>
      <c r="N706" s="2"/>
      <c r="P706" s="2"/>
    </row>
    <row r="707" ht="15.75" customHeight="1">
      <c r="G707" s="2"/>
      <c r="I707" s="2"/>
      <c r="J707" s="11"/>
      <c r="M707" s="2"/>
      <c r="N707" s="2"/>
      <c r="P707" s="2"/>
    </row>
    <row r="708" ht="15.75" customHeight="1">
      <c r="G708" s="2"/>
      <c r="I708" s="2"/>
      <c r="J708" s="11"/>
      <c r="M708" s="2"/>
      <c r="N708" s="2"/>
      <c r="P708" s="2"/>
    </row>
    <row r="709" ht="15.75" customHeight="1">
      <c r="G709" s="2"/>
      <c r="I709" s="2"/>
      <c r="J709" s="11"/>
      <c r="M709" s="2"/>
      <c r="N709" s="2"/>
      <c r="P709" s="2"/>
    </row>
    <row r="710" ht="15.75" customHeight="1">
      <c r="G710" s="2"/>
      <c r="I710" s="2"/>
      <c r="J710" s="11"/>
      <c r="M710" s="2"/>
      <c r="N710" s="2"/>
      <c r="P710" s="2"/>
    </row>
    <row r="711" ht="15.75" customHeight="1">
      <c r="G711" s="2"/>
      <c r="I711" s="2"/>
      <c r="J711" s="11"/>
      <c r="M711" s="2"/>
      <c r="N711" s="2"/>
      <c r="P711" s="2"/>
    </row>
    <row r="712" ht="15.75" customHeight="1">
      <c r="G712" s="2"/>
      <c r="I712" s="2"/>
      <c r="J712" s="11"/>
      <c r="M712" s="2"/>
      <c r="N712" s="2"/>
      <c r="P712" s="2"/>
    </row>
    <row r="713" ht="15.75" customHeight="1">
      <c r="G713" s="2"/>
      <c r="I713" s="2"/>
      <c r="J713" s="11"/>
      <c r="M713" s="2"/>
      <c r="N713" s="2"/>
      <c r="P713" s="2"/>
    </row>
    <row r="714" ht="15.75" customHeight="1">
      <c r="G714" s="2"/>
      <c r="I714" s="2"/>
      <c r="J714" s="11"/>
      <c r="M714" s="2"/>
      <c r="N714" s="2"/>
      <c r="P714" s="2"/>
    </row>
    <row r="715" ht="15.75" customHeight="1">
      <c r="G715" s="2"/>
      <c r="I715" s="2"/>
      <c r="J715" s="11"/>
      <c r="M715" s="2"/>
      <c r="N715" s="2"/>
      <c r="P715" s="2"/>
    </row>
    <row r="716" ht="15.75" customHeight="1">
      <c r="G716" s="2"/>
      <c r="I716" s="2"/>
      <c r="J716" s="11"/>
      <c r="M716" s="2"/>
      <c r="N716" s="2"/>
      <c r="P716" s="2"/>
    </row>
    <row r="717" ht="15.75" customHeight="1">
      <c r="G717" s="2"/>
      <c r="I717" s="2"/>
      <c r="J717" s="11"/>
      <c r="M717" s="2"/>
      <c r="N717" s="2"/>
      <c r="P717" s="2"/>
    </row>
    <row r="718" ht="15.75" customHeight="1">
      <c r="G718" s="2"/>
      <c r="I718" s="2"/>
      <c r="J718" s="11"/>
      <c r="M718" s="2"/>
      <c r="N718" s="2"/>
      <c r="P718" s="2"/>
    </row>
    <row r="719" ht="15.75" customHeight="1">
      <c r="G719" s="2"/>
      <c r="I719" s="2"/>
      <c r="J719" s="11"/>
      <c r="M719" s="2"/>
      <c r="N719" s="2"/>
      <c r="P719" s="2"/>
    </row>
    <row r="720" ht="15.75" customHeight="1">
      <c r="G720" s="2"/>
      <c r="I720" s="2"/>
      <c r="J720" s="11"/>
      <c r="M720" s="2"/>
      <c r="N720" s="2"/>
      <c r="P720" s="2"/>
    </row>
    <row r="721" ht="15.75" customHeight="1">
      <c r="G721" s="2"/>
      <c r="I721" s="2"/>
      <c r="J721" s="11"/>
      <c r="M721" s="2"/>
      <c r="N721" s="2"/>
      <c r="P721" s="2"/>
    </row>
    <row r="722" ht="15.75" customHeight="1">
      <c r="G722" s="2"/>
      <c r="I722" s="2"/>
      <c r="J722" s="11"/>
      <c r="M722" s="2"/>
      <c r="N722" s="2"/>
      <c r="P722" s="2"/>
    </row>
    <row r="723" ht="15.75" customHeight="1">
      <c r="G723" s="2"/>
      <c r="I723" s="2"/>
      <c r="J723" s="11"/>
      <c r="M723" s="2"/>
      <c r="N723" s="2"/>
      <c r="P723" s="2"/>
    </row>
    <row r="724" ht="15.75" customHeight="1">
      <c r="G724" s="2"/>
      <c r="I724" s="2"/>
      <c r="J724" s="11"/>
      <c r="M724" s="2"/>
      <c r="N724" s="2"/>
      <c r="P724" s="2"/>
    </row>
    <row r="725" ht="15.75" customHeight="1">
      <c r="G725" s="2"/>
      <c r="I725" s="2"/>
      <c r="J725" s="11"/>
      <c r="M725" s="2"/>
      <c r="N725" s="2"/>
      <c r="P725" s="2"/>
    </row>
    <row r="726" ht="15.75" customHeight="1">
      <c r="G726" s="2"/>
      <c r="I726" s="2"/>
      <c r="J726" s="11"/>
      <c r="M726" s="2"/>
      <c r="N726" s="2"/>
      <c r="P726" s="2"/>
    </row>
    <row r="727" ht="15.75" customHeight="1">
      <c r="G727" s="2"/>
      <c r="I727" s="2"/>
      <c r="J727" s="11"/>
      <c r="M727" s="2"/>
      <c r="N727" s="2"/>
      <c r="P727" s="2"/>
    </row>
    <row r="728" ht="15.75" customHeight="1">
      <c r="G728" s="2"/>
      <c r="I728" s="2"/>
      <c r="J728" s="11"/>
      <c r="M728" s="2"/>
      <c r="N728" s="2"/>
      <c r="P728" s="2"/>
    </row>
    <row r="729" ht="15.75" customHeight="1">
      <c r="G729" s="2"/>
      <c r="I729" s="2"/>
      <c r="J729" s="11"/>
      <c r="M729" s="2"/>
      <c r="N729" s="2"/>
      <c r="P729" s="2"/>
    </row>
    <row r="730" ht="15.75" customHeight="1">
      <c r="G730" s="2"/>
      <c r="I730" s="2"/>
      <c r="J730" s="11"/>
      <c r="M730" s="2"/>
      <c r="N730" s="2"/>
      <c r="P730" s="2"/>
    </row>
    <row r="731" ht="15.75" customHeight="1">
      <c r="G731" s="2"/>
      <c r="I731" s="2"/>
      <c r="J731" s="11"/>
      <c r="M731" s="2"/>
      <c r="N731" s="2"/>
      <c r="P731" s="2"/>
    </row>
    <row r="732" ht="15.75" customHeight="1">
      <c r="G732" s="2"/>
      <c r="I732" s="2"/>
      <c r="J732" s="11"/>
      <c r="M732" s="2"/>
      <c r="N732" s="2"/>
      <c r="P732" s="2"/>
    </row>
    <row r="733" ht="15.75" customHeight="1">
      <c r="G733" s="2"/>
      <c r="I733" s="2"/>
      <c r="J733" s="11"/>
      <c r="M733" s="2"/>
      <c r="N733" s="2"/>
      <c r="P733" s="2"/>
    </row>
    <row r="734" ht="15.75" customHeight="1">
      <c r="G734" s="2"/>
      <c r="I734" s="2"/>
      <c r="J734" s="11"/>
      <c r="M734" s="2"/>
      <c r="N734" s="2"/>
      <c r="P734" s="2"/>
    </row>
    <row r="735" ht="15.75" customHeight="1">
      <c r="G735" s="2"/>
      <c r="I735" s="2"/>
      <c r="J735" s="11"/>
      <c r="M735" s="2"/>
      <c r="N735" s="2"/>
      <c r="P735" s="2"/>
    </row>
    <row r="736" ht="15.75" customHeight="1">
      <c r="G736" s="2"/>
      <c r="I736" s="2"/>
      <c r="J736" s="11"/>
      <c r="M736" s="2"/>
      <c r="N736" s="2"/>
      <c r="P736" s="2"/>
    </row>
    <row r="737" ht="15.75" customHeight="1">
      <c r="G737" s="2"/>
      <c r="I737" s="2"/>
      <c r="J737" s="11"/>
      <c r="M737" s="2"/>
      <c r="N737" s="2"/>
      <c r="P737" s="2"/>
    </row>
    <row r="738" ht="15.75" customHeight="1">
      <c r="G738" s="2"/>
      <c r="I738" s="2"/>
      <c r="J738" s="11"/>
      <c r="M738" s="2"/>
      <c r="N738" s="2"/>
      <c r="P738" s="2"/>
    </row>
    <row r="739" ht="15.75" customHeight="1">
      <c r="G739" s="2"/>
      <c r="I739" s="2"/>
      <c r="J739" s="11"/>
      <c r="M739" s="2"/>
      <c r="N739" s="2"/>
      <c r="P739" s="2"/>
    </row>
    <row r="740" ht="15.75" customHeight="1">
      <c r="G740" s="2"/>
      <c r="I740" s="2"/>
      <c r="J740" s="11"/>
      <c r="M740" s="2"/>
      <c r="N740" s="2"/>
      <c r="P740" s="2"/>
    </row>
    <row r="741" ht="15.75" customHeight="1">
      <c r="G741" s="2"/>
      <c r="I741" s="2"/>
      <c r="J741" s="11"/>
      <c r="M741" s="2"/>
      <c r="N741" s="2"/>
      <c r="P741" s="2"/>
    </row>
    <row r="742" ht="15.75" customHeight="1">
      <c r="G742" s="2"/>
      <c r="I742" s="2"/>
      <c r="J742" s="11"/>
      <c r="M742" s="2"/>
      <c r="N742" s="2"/>
      <c r="P742" s="2"/>
    </row>
    <row r="743" ht="15.75" customHeight="1">
      <c r="G743" s="2"/>
      <c r="I743" s="2"/>
      <c r="J743" s="11"/>
      <c r="M743" s="2"/>
      <c r="N743" s="2"/>
      <c r="P743" s="2"/>
    </row>
    <row r="744" ht="15.75" customHeight="1">
      <c r="G744" s="2"/>
      <c r="I744" s="2"/>
      <c r="J744" s="11"/>
      <c r="M744" s="2"/>
      <c r="N744" s="2"/>
      <c r="P744" s="2"/>
    </row>
    <row r="745" ht="15.75" customHeight="1">
      <c r="G745" s="2"/>
      <c r="I745" s="2"/>
      <c r="J745" s="11"/>
      <c r="M745" s="2"/>
      <c r="N745" s="2"/>
      <c r="P745" s="2"/>
    </row>
    <row r="746" ht="15.75" customHeight="1">
      <c r="G746" s="2"/>
      <c r="I746" s="2"/>
      <c r="J746" s="11"/>
      <c r="M746" s="2"/>
      <c r="N746" s="2"/>
      <c r="P746" s="2"/>
    </row>
    <row r="747" ht="15.75" customHeight="1">
      <c r="G747" s="2"/>
      <c r="I747" s="2"/>
      <c r="J747" s="11"/>
      <c r="M747" s="2"/>
      <c r="N747" s="2"/>
      <c r="P747" s="2"/>
    </row>
    <row r="748" ht="15.75" customHeight="1">
      <c r="G748" s="2"/>
      <c r="I748" s="2"/>
      <c r="J748" s="11"/>
      <c r="M748" s="2"/>
      <c r="N748" s="2"/>
      <c r="P748" s="2"/>
    </row>
    <row r="749" ht="15.75" customHeight="1">
      <c r="G749" s="2"/>
      <c r="I749" s="2"/>
      <c r="J749" s="11"/>
      <c r="M749" s="2"/>
      <c r="N749" s="2"/>
      <c r="P749" s="2"/>
    </row>
    <row r="750" ht="15.75" customHeight="1">
      <c r="G750" s="2"/>
      <c r="I750" s="2"/>
      <c r="J750" s="11"/>
      <c r="M750" s="2"/>
      <c r="N750" s="2"/>
      <c r="P750" s="2"/>
    </row>
    <row r="751" ht="15.75" customHeight="1">
      <c r="G751" s="2"/>
      <c r="I751" s="2"/>
      <c r="J751" s="11"/>
      <c r="M751" s="2"/>
      <c r="N751" s="2"/>
      <c r="P751" s="2"/>
    </row>
    <row r="752" ht="15.75" customHeight="1">
      <c r="G752" s="2"/>
      <c r="I752" s="2"/>
      <c r="J752" s="11"/>
      <c r="M752" s="2"/>
      <c r="N752" s="2"/>
      <c r="P752" s="2"/>
    </row>
    <row r="753" ht="15.75" customHeight="1">
      <c r="G753" s="2"/>
      <c r="I753" s="2"/>
      <c r="J753" s="11"/>
      <c r="M753" s="2"/>
      <c r="N753" s="2"/>
      <c r="P753" s="2"/>
    </row>
    <row r="754" ht="15.75" customHeight="1">
      <c r="G754" s="2"/>
      <c r="I754" s="2"/>
      <c r="J754" s="11"/>
      <c r="M754" s="2"/>
      <c r="N754" s="2"/>
      <c r="P754" s="2"/>
    </row>
    <row r="755" ht="15.75" customHeight="1">
      <c r="G755" s="2"/>
      <c r="I755" s="2"/>
      <c r="J755" s="11"/>
      <c r="M755" s="2"/>
      <c r="N755" s="2"/>
      <c r="P755" s="2"/>
    </row>
    <row r="756" ht="15.75" customHeight="1">
      <c r="G756" s="2"/>
      <c r="I756" s="2"/>
      <c r="J756" s="11"/>
      <c r="M756" s="2"/>
      <c r="N756" s="2"/>
      <c r="P756" s="2"/>
    </row>
    <row r="757" ht="15.75" customHeight="1">
      <c r="G757" s="2"/>
      <c r="I757" s="2"/>
      <c r="J757" s="11"/>
      <c r="M757" s="2"/>
      <c r="N757" s="2"/>
      <c r="P757" s="2"/>
    </row>
    <row r="758" ht="15.75" customHeight="1">
      <c r="G758" s="2"/>
      <c r="I758" s="2"/>
      <c r="J758" s="11"/>
      <c r="M758" s="2"/>
      <c r="N758" s="2"/>
      <c r="P758" s="2"/>
    </row>
    <row r="759" ht="15.75" customHeight="1">
      <c r="G759" s="2"/>
      <c r="I759" s="2"/>
      <c r="J759" s="11"/>
      <c r="M759" s="2"/>
      <c r="N759" s="2"/>
      <c r="P759" s="2"/>
    </row>
    <row r="760" ht="15.75" customHeight="1">
      <c r="G760" s="2"/>
      <c r="I760" s="2"/>
      <c r="J760" s="11"/>
      <c r="M760" s="2"/>
      <c r="N760" s="2"/>
      <c r="P760" s="2"/>
    </row>
    <row r="761" ht="15.75" customHeight="1">
      <c r="G761" s="2"/>
      <c r="I761" s="2"/>
      <c r="J761" s="11"/>
      <c r="M761" s="2"/>
      <c r="N761" s="2"/>
      <c r="P761" s="2"/>
    </row>
    <row r="762" ht="15.75" customHeight="1">
      <c r="G762" s="2"/>
      <c r="I762" s="2"/>
      <c r="J762" s="11"/>
      <c r="M762" s="2"/>
      <c r="N762" s="2"/>
      <c r="P762" s="2"/>
    </row>
    <row r="763" ht="15.75" customHeight="1">
      <c r="G763" s="2"/>
      <c r="I763" s="2"/>
      <c r="J763" s="11"/>
      <c r="M763" s="2"/>
      <c r="N763" s="2"/>
      <c r="P763" s="2"/>
    </row>
    <row r="764" ht="15.75" customHeight="1">
      <c r="G764" s="2"/>
      <c r="I764" s="2"/>
      <c r="J764" s="11"/>
      <c r="M764" s="2"/>
      <c r="N764" s="2"/>
      <c r="P764" s="2"/>
    </row>
    <row r="765" ht="15.75" customHeight="1">
      <c r="G765" s="2"/>
      <c r="I765" s="2"/>
      <c r="J765" s="11"/>
      <c r="M765" s="2"/>
      <c r="N765" s="2"/>
      <c r="P765" s="2"/>
    </row>
    <row r="766" ht="15.75" customHeight="1">
      <c r="G766" s="2"/>
      <c r="I766" s="2"/>
      <c r="J766" s="11"/>
      <c r="M766" s="2"/>
      <c r="N766" s="2"/>
      <c r="P766" s="2"/>
    </row>
    <row r="767" ht="15.75" customHeight="1">
      <c r="G767" s="2"/>
      <c r="I767" s="2"/>
      <c r="J767" s="11"/>
      <c r="M767" s="2"/>
      <c r="N767" s="2"/>
      <c r="P767" s="2"/>
    </row>
    <row r="768" ht="15.75" customHeight="1">
      <c r="G768" s="2"/>
      <c r="I768" s="2"/>
      <c r="J768" s="11"/>
      <c r="M768" s="2"/>
      <c r="N768" s="2"/>
      <c r="P768" s="2"/>
    </row>
    <row r="769" ht="15.75" customHeight="1">
      <c r="G769" s="2"/>
      <c r="I769" s="2"/>
      <c r="J769" s="11"/>
      <c r="M769" s="2"/>
      <c r="N769" s="2"/>
      <c r="P769" s="2"/>
    </row>
    <row r="770" ht="15.75" customHeight="1">
      <c r="G770" s="2"/>
      <c r="I770" s="2"/>
      <c r="J770" s="11"/>
      <c r="M770" s="2"/>
      <c r="N770" s="2"/>
      <c r="P770" s="2"/>
    </row>
    <row r="771" ht="15.75" customHeight="1">
      <c r="G771" s="2"/>
      <c r="I771" s="2"/>
      <c r="J771" s="11"/>
      <c r="M771" s="2"/>
      <c r="N771" s="2"/>
      <c r="P771" s="2"/>
    </row>
    <row r="772" ht="15.75" customHeight="1">
      <c r="G772" s="2"/>
      <c r="I772" s="2"/>
      <c r="J772" s="11"/>
      <c r="M772" s="2"/>
      <c r="N772" s="2"/>
      <c r="P772" s="2"/>
    </row>
    <row r="773" ht="15.75" customHeight="1">
      <c r="G773" s="2"/>
      <c r="I773" s="2"/>
      <c r="J773" s="11"/>
      <c r="M773" s="2"/>
      <c r="N773" s="2"/>
      <c r="P773" s="2"/>
    </row>
    <row r="774" ht="15.75" customHeight="1">
      <c r="G774" s="2"/>
      <c r="I774" s="2"/>
      <c r="J774" s="11"/>
      <c r="M774" s="2"/>
      <c r="N774" s="2"/>
      <c r="P774" s="2"/>
    </row>
    <row r="775" ht="15.75" customHeight="1">
      <c r="G775" s="2"/>
      <c r="I775" s="2"/>
      <c r="J775" s="11"/>
      <c r="M775" s="2"/>
      <c r="N775" s="2"/>
      <c r="P775" s="2"/>
    </row>
    <row r="776" ht="15.75" customHeight="1">
      <c r="G776" s="2"/>
      <c r="I776" s="2"/>
      <c r="J776" s="11"/>
      <c r="M776" s="2"/>
      <c r="N776" s="2"/>
      <c r="P776" s="2"/>
    </row>
    <row r="777" ht="15.75" customHeight="1">
      <c r="G777" s="2"/>
      <c r="I777" s="2"/>
      <c r="J777" s="11"/>
      <c r="M777" s="2"/>
      <c r="N777" s="2"/>
      <c r="P777" s="2"/>
    </row>
    <row r="778" ht="15.75" customHeight="1">
      <c r="G778" s="2"/>
      <c r="I778" s="2"/>
      <c r="J778" s="11"/>
      <c r="M778" s="2"/>
      <c r="N778" s="2"/>
      <c r="P778" s="2"/>
    </row>
    <row r="779" ht="15.75" customHeight="1">
      <c r="G779" s="2"/>
      <c r="I779" s="2"/>
      <c r="J779" s="11"/>
      <c r="M779" s="2"/>
      <c r="N779" s="2"/>
      <c r="P779" s="2"/>
    </row>
    <row r="780" ht="15.75" customHeight="1">
      <c r="G780" s="2"/>
      <c r="I780" s="2"/>
      <c r="J780" s="11"/>
      <c r="M780" s="2"/>
      <c r="N780" s="2"/>
      <c r="P780" s="2"/>
    </row>
    <row r="781" ht="15.75" customHeight="1">
      <c r="G781" s="2"/>
      <c r="I781" s="2"/>
      <c r="J781" s="11"/>
      <c r="M781" s="2"/>
      <c r="N781" s="2"/>
      <c r="P781" s="2"/>
    </row>
    <row r="782" ht="15.75" customHeight="1">
      <c r="G782" s="2"/>
      <c r="I782" s="2"/>
      <c r="J782" s="11"/>
      <c r="M782" s="2"/>
      <c r="N782" s="2"/>
      <c r="P782" s="2"/>
    </row>
    <row r="783" ht="15.75" customHeight="1">
      <c r="G783" s="2"/>
      <c r="I783" s="2"/>
      <c r="J783" s="11"/>
      <c r="M783" s="2"/>
      <c r="N783" s="2"/>
      <c r="P783" s="2"/>
    </row>
    <row r="784" ht="15.75" customHeight="1">
      <c r="G784" s="2"/>
      <c r="I784" s="2"/>
      <c r="J784" s="11"/>
      <c r="M784" s="2"/>
      <c r="N784" s="2"/>
      <c r="P784" s="2"/>
    </row>
    <row r="785" ht="15.75" customHeight="1">
      <c r="G785" s="2"/>
      <c r="I785" s="2"/>
      <c r="J785" s="11"/>
      <c r="M785" s="2"/>
      <c r="N785" s="2"/>
      <c r="P785" s="2"/>
    </row>
    <row r="786" ht="15.75" customHeight="1">
      <c r="G786" s="2"/>
      <c r="I786" s="2"/>
      <c r="J786" s="11"/>
      <c r="M786" s="2"/>
      <c r="N786" s="2"/>
      <c r="P786" s="2"/>
    </row>
    <row r="787" ht="15.75" customHeight="1">
      <c r="G787" s="2"/>
      <c r="I787" s="2"/>
      <c r="J787" s="11"/>
      <c r="M787" s="2"/>
      <c r="N787" s="2"/>
      <c r="P787" s="2"/>
    </row>
    <row r="788" ht="15.75" customHeight="1">
      <c r="G788" s="2"/>
      <c r="I788" s="2"/>
      <c r="J788" s="11"/>
      <c r="M788" s="2"/>
      <c r="N788" s="2"/>
      <c r="P788" s="2"/>
    </row>
    <row r="789" ht="15.75" customHeight="1">
      <c r="G789" s="2"/>
      <c r="I789" s="2"/>
      <c r="J789" s="11"/>
      <c r="M789" s="2"/>
      <c r="N789" s="2"/>
      <c r="P789" s="2"/>
    </row>
    <row r="790" ht="15.75" customHeight="1">
      <c r="G790" s="2"/>
      <c r="I790" s="2"/>
      <c r="J790" s="11"/>
      <c r="M790" s="2"/>
      <c r="N790" s="2"/>
      <c r="P790" s="2"/>
    </row>
    <row r="791" ht="15.75" customHeight="1">
      <c r="G791" s="2"/>
      <c r="I791" s="2"/>
      <c r="J791" s="11"/>
      <c r="M791" s="2"/>
      <c r="N791" s="2"/>
      <c r="P791" s="2"/>
    </row>
    <row r="792" ht="15.75" customHeight="1">
      <c r="G792" s="2"/>
      <c r="I792" s="2"/>
      <c r="J792" s="11"/>
      <c r="M792" s="2"/>
      <c r="N792" s="2"/>
      <c r="P792" s="2"/>
    </row>
    <row r="793" ht="15.75" customHeight="1">
      <c r="G793" s="2"/>
      <c r="I793" s="2"/>
      <c r="J793" s="11"/>
      <c r="M793" s="2"/>
      <c r="N793" s="2"/>
      <c r="P793" s="2"/>
    </row>
    <row r="794" ht="15.75" customHeight="1">
      <c r="G794" s="2"/>
      <c r="I794" s="2"/>
      <c r="J794" s="11"/>
      <c r="M794" s="2"/>
      <c r="N794" s="2"/>
      <c r="P794" s="2"/>
    </row>
    <row r="795" ht="15.75" customHeight="1">
      <c r="G795" s="2"/>
      <c r="I795" s="2"/>
      <c r="J795" s="11"/>
      <c r="M795" s="2"/>
      <c r="N795" s="2"/>
      <c r="P795" s="2"/>
    </row>
    <row r="796" ht="15.75" customHeight="1">
      <c r="G796" s="2"/>
      <c r="I796" s="2"/>
      <c r="J796" s="11"/>
      <c r="M796" s="2"/>
      <c r="N796" s="2"/>
      <c r="P796" s="2"/>
    </row>
    <row r="797" ht="15.75" customHeight="1">
      <c r="G797" s="2"/>
      <c r="I797" s="2"/>
      <c r="J797" s="11"/>
      <c r="M797" s="2"/>
      <c r="N797" s="2"/>
      <c r="P797" s="2"/>
    </row>
    <row r="798" ht="15.75" customHeight="1">
      <c r="G798" s="2"/>
      <c r="I798" s="2"/>
      <c r="J798" s="11"/>
      <c r="M798" s="2"/>
      <c r="N798" s="2"/>
      <c r="P798" s="2"/>
    </row>
    <row r="799" ht="15.75" customHeight="1">
      <c r="G799" s="2"/>
      <c r="I799" s="2"/>
      <c r="J799" s="11"/>
      <c r="M799" s="2"/>
      <c r="N799" s="2"/>
      <c r="P799" s="2"/>
    </row>
    <row r="800" ht="15.75" customHeight="1">
      <c r="G800" s="2"/>
      <c r="I800" s="2"/>
      <c r="J800" s="11"/>
      <c r="M800" s="2"/>
      <c r="N800" s="2"/>
      <c r="P800" s="2"/>
    </row>
    <row r="801" ht="15.75" customHeight="1">
      <c r="G801" s="2"/>
      <c r="I801" s="2"/>
      <c r="J801" s="11"/>
      <c r="M801" s="2"/>
      <c r="N801" s="2"/>
      <c r="P801" s="2"/>
    </row>
    <row r="802" ht="15.75" customHeight="1">
      <c r="G802" s="2"/>
      <c r="I802" s="2"/>
      <c r="J802" s="11"/>
      <c r="M802" s="2"/>
      <c r="N802" s="2"/>
      <c r="P802" s="2"/>
    </row>
    <row r="803" ht="15.75" customHeight="1">
      <c r="G803" s="2"/>
      <c r="I803" s="2"/>
      <c r="J803" s="11"/>
      <c r="M803" s="2"/>
      <c r="N803" s="2"/>
      <c r="P803" s="2"/>
    </row>
    <row r="804" ht="15.75" customHeight="1">
      <c r="G804" s="2"/>
      <c r="I804" s="2"/>
      <c r="J804" s="11"/>
      <c r="M804" s="2"/>
      <c r="N804" s="2"/>
      <c r="P804" s="2"/>
    </row>
    <row r="805" ht="15.75" customHeight="1">
      <c r="G805" s="2"/>
      <c r="I805" s="2"/>
      <c r="J805" s="11"/>
      <c r="M805" s="2"/>
      <c r="N805" s="2"/>
      <c r="P805" s="2"/>
    </row>
    <row r="806" ht="15.75" customHeight="1">
      <c r="G806" s="2"/>
      <c r="I806" s="2"/>
      <c r="J806" s="11"/>
      <c r="M806" s="2"/>
      <c r="N806" s="2"/>
      <c r="P806" s="2"/>
    </row>
    <row r="807" ht="15.75" customHeight="1">
      <c r="G807" s="2"/>
      <c r="I807" s="2"/>
      <c r="J807" s="11"/>
      <c r="M807" s="2"/>
      <c r="N807" s="2"/>
      <c r="P807" s="2"/>
    </row>
    <row r="808" ht="15.75" customHeight="1">
      <c r="G808" s="2"/>
      <c r="I808" s="2"/>
      <c r="J808" s="11"/>
      <c r="M808" s="2"/>
      <c r="N808" s="2"/>
      <c r="P808" s="2"/>
    </row>
    <row r="809" ht="15.75" customHeight="1">
      <c r="G809" s="2"/>
      <c r="I809" s="2"/>
      <c r="J809" s="11"/>
      <c r="M809" s="2"/>
      <c r="N809" s="2"/>
      <c r="P809" s="2"/>
    </row>
    <row r="810" ht="15.75" customHeight="1">
      <c r="G810" s="2"/>
      <c r="I810" s="2"/>
      <c r="J810" s="11"/>
      <c r="M810" s="2"/>
      <c r="N810" s="2"/>
      <c r="P810" s="2"/>
    </row>
    <row r="811" ht="15.75" customHeight="1">
      <c r="G811" s="2"/>
      <c r="I811" s="2"/>
      <c r="J811" s="11"/>
      <c r="M811" s="2"/>
      <c r="N811" s="2"/>
      <c r="P811" s="2"/>
    </row>
    <row r="812" ht="15.75" customHeight="1">
      <c r="G812" s="2"/>
      <c r="I812" s="2"/>
      <c r="J812" s="11"/>
      <c r="M812" s="2"/>
      <c r="N812" s="2"/>
      <c r="P812" s="2"/>
    </row>
    <row r="813" ht="15.75" customHeight="1">
      <c r="G813" s="2"/>
      <c r="I813" s="2"/>
      <c r="J813" s="11"/>
      <c r="M813" s="2"/>
      <c r="N813" s="2"/>
      <c r="P813" s="2"/>
    </row>
    <row r="814" ht="15.75" customHeight="1">
      <c r="G814" s="2"/>
      <c r="I814" s="2"/>
      <c r="J814" s="11"/>
      <c r="M814" s="2"/>
      <c r="N814" s="2"/>
      <c r="P814" s="2"/>
    </row>
    <row r="815" ht="15.75" customHeight="1">
      <c r="G815" s="2"/>
      <c r="I815" s="2"/>
      <c r="J815" s="11"/>
      <c r="M815" s="2"/>
      <c r="N815" s="2"/>
      <c r="P815" s="2"/>
    </row>
    <row r="816" ht="15.75" customHeight="1">
      <c r="G816" s="2"/>
      <c r="I816" s="2"/>
      <c r="J816" s="11"/>
      <c r="M816" s="2"/>
      <c r="N816" s="2"/>
      <c r="P816" s="2"/>
    </row>
    <row r="817" ht="15.75" customHeight="1">
      <c r="G817" s="2"/>
      <c r="I817" s="2"/>
      <c r="J817" s="11"/>
      <c r="M817" s="2"/>
      <c r="N817" s="2"/>
      <c r="P817" s="2"/>
    </row>
    <row r="818" ht="15.75" customHeight="1">
      <c r="G818" s="2"/>
      <c r="I818" s="2"/>
      <c r="J818" s="11"/>
      <c r="M818" s="2"/>
      <c r="N818" s="2"/>
      <c r="P818" s="2"/>
    </row>
    <row r="819" ht="15.75" customHeight="1">
      <c r="G819" s="2"/>
      <c r="I819" s="2"/>
      <c r="J819" s="11"/>
      <c r="M819" s="2"/>
      <c r="N819" s="2"/>
      <c r="P819" s="2"/>
    </row>
    <row r="820" ht="15.75" customHeight="1">
      <c r="G820" s="2"/>
      <c r="I820" s="2"/>
      <c r="J820" s="11"/>
      <c r="M820" s="2"/>
      <c r="N820" s="2"/>
      <c r="P820" s="2"/>
    </row>
    <row r="821" ht="15.75" customHeight="1">
      <c r="G821" s="2"/>
      <c r="I821" s="2"/>
      <c r="J821" s="11"/>
      <c r="M821" s="2"/>
      <c r="N821" s="2"/>
      <c r="P821" s="2"/>
    </row>
    <row r="822" ht="15.75" customHeight="1">
      <c r="G822" s="2"/>
      <c r="I822" s="2"/>
      <c r="J822" s="11"/>
      <c r="M822" s="2"/>
      <c r="N822" s="2"/>
      <c r="P822" s="2"/>
    </row>
    <row r="823" ht="15.75" customHeight="1">
      <c r="G823" s="2"/>
      <c r="I823" s="2"/>
      <c r="J823" s="11"/>
      <c r="M823" s="2"/>
      <c r="N823" s="2"/>
      <c r="P823" s="2"/>
    </row>
    <row r="824" ht="15.75" customHeight="1">
      <c r="G824" s="2"/>
      <c r="I824" s="2"/>
      <c r="J824" s="11"/>
      <c r="M824" s="2"/>
      <c r="N824" s="2"/>
      <c r="P824" s="2"/>
    </row>
    <row r="825" ht="15.75" customHeight="1">
      <c r="G825" s="2"/>
      <c r="I825" s="2"/>
      <c r="J825" s="11"/>
      <c r="M825" s="2"/>
      <c r="N825" s="2"/>
      <c r="P825" s="2"/>
    </row>
    <row r="826" ht="15.75" customHeight="1">
      <c r="G826" s="2"/>
      <c r="I826" s="2"/>
      <c r="J826" s="11"/>
      <c r="M826" s="2"/>
      <c r="N826" s="2"/>
      <c r="P826" s="2"/>
    </row>
    <row r="827" ht="15.75" customHeight="1">
      <c r="G827" s="2"/>
      <c r="I827" s="2"/>
      <c r="J827" s="11"/>
      <c r="M827" s="2"/>
      <c r="N827" s="2"/>
      <c r="P827" s="2"/>
    </row>
    <row r="828" ht="15.75" customHeight="1">
      <c r="G828" s="2"/>
      <c r="I828" s="2"/>
      <c r="J828" s="11"/>
      <c r="M828" s="2"/>
      <c r="N828" s="2"/>
      <c r="P828" s="2"/>
    </row>
    <row r="829" ht="15.75" customHeight="1">
      <c r="G829" s="2"/>
      <c r="I829" s="2"/>
      <c r="J829" s="11"/>
      <c r="M829" s="2"/>
      <c r="N829" s="2"/>
      <c r="P829" s="2"/>
    </row>
    <row r="830" ht="15.75" customHeight="1">
      <c r="G830" s="2"/>
      <c r="I830" s="2"/>
      <c r="J830" s="11"/>
      <c r="M830" s="2"/>
      <c r="N830" s="2"/>
      <c r="P830" s="2"/>
    </row>
    <row r="831" ht="15.75" customHeight="1">
      <c r="G831" s="2"/>
      <c r="I831" s="2"/>
      <c r="J831" s="11"/>
      <c r="M831" s="2"/>
      <c r="N831" s="2"/>
      <c r="P831" s="2"/>
    </row>
    <row r="832" ht="15.75" customHeight="1">
      <c r="G832" s="2"/>
      <c r="I832" s="2"/>
      <c r="J832" s="11"/>
      <c r="M832" s="2"/>
      <c r="N832" s="2"/>
      <c r="P832" s="2"/>
    </row>
    <row r="833" ht="15.75" customHeight="1">
      <c r="G833" s="2"/>
      <c r="I833" s="2"/>
      <c r="J833" s="11"/>
      <c r="M833" s="2"/>
      <c r="N833" s="2"/>
      <c r="P833" s="2"/>
    </row>
    <row r="834" ht="15.75" customHeight="1">
      <c r="G834" s="2"/>
      <c r="I834" s="2"/>
      <c r="J834" s="11"/>
      <c r="M834" s="2"/>
      <c r="N834" s="2"/>
      <c r="P834" s="2"/>
    </row>
    <row r="835" ht="15.75" customHeight="1">
      <c r="G835" s="2"/>
      <c r="I835" s="2"/>
      <c r="J835" s="11"/>
      <c r="M835" s="2"/>
      <c r="N835" s="2"/>
      <c r="P835" s="2"/>
    </row>
    <row r="836" ht="15.75" customHeight="1">
      <c r="G836" s="2"/>
      <c r="I836" s="2"/>
      <c r="J836" s="11"/>
      <c r="M836" s="2"/>
      <c r="N836" s="2"/>
      <c r="P836" s="2"/>
    </row>
    <row r="837" ht="15.75" customHeight="1">
      <c r="G837" s="2"/>
      <c r="I837" s="2"/>
      <c r="J837" s="11"/>
      <c r="M837" s="2"/>
      <c r="N837" s="2"/>
      <c r="P837" s="2"/>
    </row>
    <row r="838" ht="15.75" customHeight="1">
      <c r="G838" s="2"/>
      <c r="I838" s="2"/>
      <c r="J838" s="11"/>
      <c r="M838" s="2"/>
      <c r="N838" s="2"/>
      <c r="P838" s="2"/>
    </row>
    <row r="839" ht="15.75" customHeight="1">
      <c r="G839" s="2"/>
      <c r="I839" s="2"/>
      <c r="J839" s="11"/>
      <c r="M839" s="2"/>
      <c r="N839" s="2"/>
      <c r="P839" s="2"/>
    </row>
    <row r="840" ht="15.75" customHeight="1">
      <c r="G840" s="2"/>
      <c r="I840" s="2"/>
      <c r="J840" s="11"/>
      <c r="M840" s="2"/>
      <c r="N840" s="2"/>
      <c r="P840" s="2"/>
    </row>
    <row r="841" ht="15.75" customHeight="1">
      <c r="G841" s="2"/>
      <c r="I841" s="2"/>
      <c r="J841" s="11"/>
      <c r="M841" s="2"/>
      <c r="N841" s="2"/>
      <c r="P841" s="2"/>
    </row>
    <row r="842" ht="15.75" customHeight="1">
      <c r="G842" s="2"/>
      <c r="I842" s="2"/>
      <c r="J842" s="11"/>
      <c r="M842" s="2"/>
      <c r="N842" s="2"/>
      <c r="P842" s="2"/>
    </row>
    <row r="843" ht="15.75" customHeight="1">
      <c r="G843" s="2"/>
      <c r="I843" s="2"/>
      <c r="J843" s="11"/>
      <c r="M843" s="2"/>
      <c r="N843" s="2"/>
      <c r="P843" s="2"/>
    </row>
    <row r="844" ht="15.75" customHeight="1">
      <c r="G844" s="2"/>
      <c r="I844" s="2"/>
      <c r="J844" s="11"/>
      <c r="M844" s="2"/>
      <c r="N844" s="2"/>
      <c r="P844" s="2"/>
    </row>
    <row r="845" ht="15.75" customHeight="1">
      <c r="G845" s="2"/>
      <c r="I845" s="2"/>
      <c r="J845" s="11"/>
      <c r="M845" s="2"/>
      <c r="N845" s="2"/>
      <c r="P845" s="2"/>
    </row>
    <row r="846" ht="15.75" customHeight="1">
      <c r="G846" s="2"/>
      <c r="I846" s="2"/>
      <c r="J846" s="11"/>
      <c r="M846" s="2"/>
      <c r="N846" s="2"/>
      <c r="P846" s="2"/>
    </row>
    <row r="847" ht="15.75" customHeight="1">
      <c r="G847" s="2"/>
      <c r="I847" s="2"/>
      <c r="J847" s="11"/>
      <c r="M847" s="2"/>
      <c r="N847" s="2"/>
      <c r="P847" s="2"/>
    </row>
    <row r="848" ht="15.75" customHeight="1">
      <c r="G848" s="2"/>
      <c r="I848" s="2"/>
      <c r="J848" s="11"/>
      <c r="M848" s="2"/>
      <c r="N848" s="2"/>
      <c r="P848" s="2"/>
    </row>
    <row r="849" ht="15.75" customHeight="1">
      <c r="G849" s="2"/>
      <c r="I849" s="2"/>
      <c r="J849" s="11"/>
      <c r="M849" s="2"/>
      <c r="N849" s="2"/>
      <c r="P849" s="2"/>
    </row>
    <row r="850" ht="15.75" customHeight="1">
      <c r="G850" s="2"/>
      <c r="I850" s="2"/>
      <c r="J850" s="11"/>
      <c r="M850" s="2"/>
      <c r="N850" s="2"/>
      <c r="P850" s="2"/>
    </row>
    <row r="851" ht="15.75" customHeight="1">
      <c r="G851" s="2"/>
      <c r="I851" s="2"/>
      <c r="J851" s="11"/>
      <c r="M851" s="2"/>
      <c r="N851" s="2"/>
      <c r="P851" s="2"/>
    </row>
    <row r="852" ht="15.75" customHeight="1">
      <c r="G852" s="2"/>
      <c r="I852" s="2"/>
      <c r="J852" s="11"/>
      <c r="M852" s="2"/>
      <c r="N852" s="2"/>
      <c r="P852" s="2"/>
    </row>
    <row r="853" ht="15.75" customHeight="1">
      <c r="G853" s="2"/>
      <c r="I853" s="2"/>
      <c r="J853" s="11"/>
      <c r="M853" s="2"/>
      <c r="N853" s="2"/>
      <c r="P853" s="2"/>
    </row>
    <row r="854" ht="15.75" customHeight="1">
      <c r="G854" s="2"/>
      <c r="I854" s="2"/>
      <c r="J854" s="11"/>
      <c r="M854" s="2"/>
      <c r="N854" s="2"/>
      <c r="P854" s="2"/>
    </row>
    <row r="855" ht="15.75" customHeight="1">
      <c r="G855" s="2"/>
      <c r="I855" s="2"/>
      <c r="J855" s="11"/>
      <c r="M855" s="2"/>
      <c r="N855" s="2"/>
      <c r="P855" s="2"/>
    </row>
    <row r="856" ht="15.75" customHeight="1">
      <c r="G856" s="2"/>
      <c r="I856" s="2"/>
      <c r="J856" s="11"/>
      <c r="M856" s="2"/>
      <c r="N856" s="2"/>
      <c r="P856" s="2"/>
    </row>
    <row r="857" ht="15.75" customHeight="1">
      <c r="G857" s="2"/>
      <c r="I857" s="2"/>
      <c r="J857" s="11"/>
      <c r="M857" s="2"/>
      <c r="N857" s="2"/>
      <c r="P857" s="2"/>
    </row>
    <row r="858" ht="15.75" customHeight="1">
      <c r="G858" s="2"/>
      <c r="I858" s="2"/>
      <c r="J858" s="11"/>
      <c r="M858" s="2"/>
      <c r="N858" s="2"/>
      <c r="P858" s="2"/>
    </row>
    <row r="859" ht="15.75" customHeight="1">
      <c r="G859" s="2"/>
      <c r="I859" s="2"/>
      <c r="J859" s="11"/>
      <c r="M859" s="2"/>
      <c r="N859" s="2"/>
      <c r="P859" s="2"/>
    </row>
    <row r="860" ht="15.75" customHeight="1">
      <c r="G860" s="2"/>
      <c r="I860" s="2"/>
      <c r="J860" s="11"/>
      <c r="M860" s="2"/>
      <c r="N860" s="2"/>
      <c r="P860" s="2"/>
    </row>
    <row r="861" ht="15.75" customHeight="1">
      <c r="G861" s="2"/>
      <c r="I861" s="2"/>
      <c r="J861" s="11"/>
      <c r="M861" s="2"/>
      <c r="N861" s="2"/>
      <c r="P861" s="2"/>
    </row>
    <row r="862" ht="15.75" customHeight="1">
      <c r="G862" s="2"/>
      <c r="I862" s="2"/>
      <c r="J862" s="11"/>
      <c r="M862" s="2"/>
      <c r="N862" s="2"/>
      <c r="P862" s="2"/>
    </row>
    <row r="863" ht="15.75" customHeight="1">
      <c r="G863" s="2"/>
      <c r="I863" s="2"/>
      <c r="J863" s="11"/>
      <c r="M863" s="2"/>
      <c r="N863" s="2"/>
      <c r="P863" s="2"/>
    </row>
    <row r="864" ht="15.75" customHeight="1">
      <c r="G864" s="2"/>
      <c r="I864" s="2"/>
      <c r="J864" s="11"/>
      <c r="M864" s="2"/>
      <c r="N864" s="2"/>
      <c r="P864" s="2"/>
    </row>
    <row r="865" ht="15.75" customHeight="1">
      <c r="G865" s="2"/>
      <c r="I865" s="2"/>
      <c r="J865" s="11"/>
      <c r="M865" s="2"/>
      <c r="N865" s="2"/>
      <c r="P865" s="2"/>
    </row>
    <row r="866" ht="15.75" customHeight="1">
      <c r="G866" s="2"/>
      <c r="I866" s="2"/>
      <c r="J866" s="11"/>
      <c r="M866" s="2"/>
      <c r="N866" s="2"/>
      <c r="P866" s="2"/>
    </row>
    <row r="867" ht="15.75" customHeight="1">
      <c r="G867" s="2"/>
      <c r="I867" s="2"/>
      <c r="J867" s="11"/>
      <c r="M867" s="2"/>
      <c r="N867" s="2"/>
      <c r="P867" s="2"/>
    </row>
    <row r="868" ht="15.75" customHeight="1">
      <c r="G868" s="2"/>
      <c r="I868" s="2"/>
      <c r="J868" s="11"/>
      <c r="M868" s="2"/>
      <c r="N868" s="2"/>
      <c r="P868" s="2"/>
    </row>
    <row r="869" ht="15.75" customHeight="1">
      <c r="G869" s="2"/>
      <c r="I869" s="2"/>
      <c r="J869" s="11"/>
      <c r="M869" s="2"/>
      <c r="N869" s="2"/>
      <c r="P869" s="2"/>
    </row>
    <row r="870" ht="15.75" customHeight="1">
      <c r="G870" s="2"/>
      <c r="I870" s="2"/>
      <c r="J870" s="11"/>
      <c r="M870" s="2"/>
      <c r="N870" s="2"/>
      <c r="P870" s="2"/>
    </row>
    <row r="871" ht="15.75" customHeight="1">
      <c r="G871" s="2"/>
      <c r="I871" s="2"/>
      <c r="J871" s="11"/>
      <c r="M871" s="2"/>
      <c r="N871" s="2"/>
      <c r="P871" s="2"/>
    </row>
    <row r="872" ht="15.75" customHeight="1">
      <c r="G872" s="2"/>
      <c r="I872" s="2"/>
      <c r="J872" s="11"/>
      <c r="M872" s="2"/>
      <c r="N872" s="2"/>
      <c r="P872" s="2"/>
    </row>
    <row r="873" ht="15.75" customHeight="1">
      <c r="G873" s="2"/>
      <c r="I873" s="2"/>
      <c r="J873" s="11"/>
      <c r="M873" s="2"/>
      <c r="N873" s="2"/>
      <c r="P873" s="2"/>
    </row>
    <row r="874" ht="15.75" customHeight="1">
      <c r="G874" s="2"/>
      <c r="I874" s="2"/>
      <c r="J874" s="11"/>
      <c r="M874" s="2"/>
      <c r="N874" s="2"/>
      <c r="P874" s="2"/>
    </row>
    <row r="875" ht="15.75" customHeight="1">
      <c r="G875" s="2"/>
      <c r="I875" s="2"/>
      <c r="J875" s="11"/>
      <c r="M875" s="2"/>
      <c r="N875" s="2"/>
      <c r="P875" s="2"/>
    </row>
    <row r="876" ht="15.75" customHeight="1">
      <c r="G876" s="2"/>
      <c r="I876" s="2"/>
      <c r="J876" s="11"/>
      <c r="M876" s="2"/>
      <c r="N876" s="2"/>
      <c r="P876" s="2"/>
    </row>
    <row r="877" ht="15.75" customHeight="1">
      <c r="G877" s="2"/>
      <c r="I877" s="2"/>
      <c r="J877" s="11"/>
      <c r="M877" s="2"/>
      <c r="N877" s="2"/>
      <c r="P877" s="2"/>
    </row>
    <row r="878" ht="15.75" customHeight="1">
      <c r="G878" s="2"/>
      <c r="I878" s="2"/>
      <c r="J878" s="11"/>
      <c r="M878" s="2"/>
      <c r="N878" s="2"/>
      <c r="P878" s="2"/>
    </row>
    <row r="879" ht="15.75" customHeight="1">
      <c r="G879" s="2"/>
      <c r="I879" s="2"/>
      <c r="J879" s="11"/>
      <c r="M879" s="2"/>
      <c r="N879" s="2"/>
      <c r="P879" s="2"/>
    </row>
    <row r="880" ht="15.75" customHeight="1">
      <c r="G880" s="2"/>
      <c r="I880" s="2"/>
      <c r="J880" s="11"/>
      <c r="M880" s="2"/>
      <c r="N880" s="2"/>
      <c r="P880" s="2"/>
    </row>
    <row r="881" ht="15.75" customHeight="1">
      <c r="G881" s="2"/>
      <c r="I881" s="2"/>
      <c r="J881" s="11"/>
      <c r="M881" s="2"/>
      <c r="N881" s="2"/>
      <c r="P881" s="2"/>
    </row>
    <row r="882" ht="15.75" customHeight="1">
      <c r="G882" s="2"/>
      <c r="I882" s="2"/>
      <c r="J882" s="11"/>
      <c r="M882" s="2"/>
      <c r="N882" s="2"/>
      <c r="P882" s="2"/>
    </row>
    <row r="883" ht="15.75" customHeight="1">
      <c r="G883" s="2"/>
      <c r="I883" s="2"/>
      <c r="J883" s="11"/>
      <c r="M883" s="2"/>
      <c r="N883" s="2"/>
      <c r="P883" s="2"/>
    </row>
    <row r="884" ht="15.75" customHeight="1">
      <c r="G884" s="2"/>
      <c r="I884" s="2"/>
      <c r="J884" s="11"/>
      <c r="M884" s="2"/>
      <c r="N884" s="2"/>
      <c r="P884" s="2"/>
    </row>
    <row r="885" ht="15.75" customHeight="1">
      <c r="G885" s="2"/>
      <c r="I885" s="2"/>
      <c r="J885" s="11"/>
      <c r="M885" s="2"/>
      <c r="N885" s="2"/>
      <c r="P885" s="2"/>
    </row>
    <row r="886" ht="15.75" customHeight="1">
      <c r="G886" s="2"/>
      <c r="I886" s="2"/>
      <c r="J886" s="11"/>
      <c r="M886" s="2"/>
      <c r="N886" s="2"/>
      <c r="P886" s="2"/>
    </row>
    <row r="887" ht="15.75" customHeight="1">
      <c r="G887" s="2"/>
      <c r="I887" s="2"/>
      <c r="J887" s="11"/>
      <c r="M887" s="2"/>
      <c r="N887" s="2"/>
      <c r="P887" s="2"/>
    </row>
    <row r="888" ht="15.75" customHeight="1">
      <c r="G888" s="2"/>
      <c r="I888" s="2"/>
      <c r="J888" s="11"/>
      <c r="M888" s="2"/>
      <c r="N888" s="2"/>
      <c r="P888" s="2"/>
    </row>
    <row r="889" ht="15.75" customHeight="1">
      <c r="G889" s="2"/>
      <c r="I889" s="2"/>
      <c r="J889" s="11"/>
      <c r="M889" s="2"/>
      <c r="N889" s="2"/>
      <c r="P889" s="2"/>
    </row>
    <row r="890" ht="15.75" customHeight="1">
      <c r="G890" s="2"/>
      <c r="I890" s="2"/>
      <c r="J890" s="11"/>
      <c r="M890" s="2"/>
      <c r="N890" s="2"/>
      <c r="P890" s="2"/>
    </row>
    <row r="891" ht="15.75" customHeight="1">
      <c r="G891" s="2"/>
      <c r="I891" s="2"/>
      <c r="J891" s="11"/>
      <c r="M891" s="2"/>
      <c r="N891" s="2"/>
      <c r="P891" s="2"/>
    </row>
    <row r="892" ht="15.75" customHeight="1">
      <c r="G892" s="2"/>
      <c r="I892" s="2"/>
      <c r="J892" s="11"/>
      <c r="M892" s="2"/>
      <c r="N892" s="2"/>
      <c r="P892" s="2"/>
    </row>
    <row r="893" ht="15.75" customHeight="1">
      <c r="G893" s="2"/>
      <c r="I893" s="2"/>
      <c r="J893" s="11"/>
      <c r="M893" s="2"/>
      <c r="N893" s="2"/>
      <c r="P893" s="2"/>
    </row>
    <row r="894" ht="15.75" customHeight="1">
      <c r="G894" s="2"/>
      <c r="I894" s="2"/>
      <c r="J894" s="11"/>
      <c r="M894" s="2"/>
      <c r="N894" s="2"/>
      <c r="P894" s="2"/>
    </row>
    <row r="895" ht="15.75" customHeight="1">
      <c r="G895" s="2"/>
      <c r="I895" s="2"/>
      <c r="J895" s="11"/>
      <c r="M895" s="2"/>
      <c r="N895" s="2"/>
      <c r="P895" s="2"/>
    </row>
    <row r="896" ht="15.75" customHeight="1">
      <c r="G896" s="2"/>
      <c r="I896" s="2"/>
      <c r="J896" s="11"/>
      <c r="M896" s="2"/>
      <c r="N896" s="2"/>
      <c r="P896" s="2"/>
    </row>
    <row r="897" ht="15.75" customHeight="1">
      <c r="G897" s="2"/>
      <c r="I897" s="2"/>
      <c r="J897" s="11"/>
      <c r="M897" s="2"/>
      <c r="N897" s="2"/>
      <c r="P897" s="2"/>
    </row>
    <row r="898" ht="15.75" customHeight="1">
      <c r="G898" s="2"/>
      <c r="I898" s="2"/>
      <c r="J898" s="11"/>
      <c r="M898" s="2"/>
      <c r="N898" s="2"/>
      <c r="P898" s="2"/>
    </row>
    <row r="899" ht="15.75" customHeight="1">
      <c r="G899" s="2"/>
      <c r="I899" s="2"/>
      <c r="J899" s="11"/>
      <c r="M899" s="2"/>
      <c r="N899" s="2"/>
      <c r="P899" s="2"/>
    </row>
    <row r="900" ht="15.75" customHeight="1">
      <c r="G900" s="2"/>
      <c r="I900" s="2"/>
      <c r="J900" s="11"/>
      <c r="M900" s="2"/>
      <c r="N900" s="2"/>
      <c r="P900" s="2"/>
    </row>
    <row r="901" ht="15.75" customHeight="1">
      <c r="G901" s="2"/>
      <c r="I901" s="2"/>
      <c r="J901" s="11"/>
      <c r="M901" s="2"/>
      <c r="N901" s="2"/>
      <c r="P901" s="2"/>
    </row>
    <row r="902" ht="15.75" customHeight="1">
      <c r="G902" s="2"/>
      <c r="I902" s="2"/>
      <c r="J902" s="11"/>
      <c r="M902" s="2"/>
      <c r="N902" s="2"/>
      <c r="P902" s="2"/>
    </row>
    <row r="903" ht="15.75" customHeight="1">
      <c r="G903" s="2"/>
      <c r="I903" s="2"/>
      <c r="J903" s="11"/>
      <c r="M903" s="2"/>
      <c r="N903" s="2"/>
      <c r="P903" s="2"/>
    </row>
    <row r="904" ht="15.75" customHeight="1">
      <c r="G904" s="2"/>
      <c r="I904" s="2"/>
      <c r="J904" s="11"/>
      <c r="M904" s="2"/>
      <c r="N904" s="2"/>
      <c r="P904" s="2"/>
    </row>
    <row r="905" ht="15.75" customHeight="1">
      <c r="G905" s="2"/>
      <c r="I905" s="2"/>
      <c r="J905" s="11"/>
      <c r="M905" s="2"/>
      <c r="N905" s="2"/>
      <c r="P905" s="2"/>
    </row>
    <row r="906" ht="15.75" customHeight="1">
      <c r="G906" s="2"/>
      <c r="I906" s="2"/>
      <c r="J906" s="11"/>
      <c r="M906" s="2"/>
      <c r="N906" s="2"/>
      <c r="P906" s="2"/>
    </row>
    <row r="907" ht="15.75" customHeight="1">
      <c r="G907" s="2"/>
      <c r="I907" s="2"/>
      <c r="J907" s="11"/>
      <c r="M907" s="2"/>
      <c r="N907" s="2"/>
      <c r="P907" s="2"/>
    </row>
    <row r="908" ht="15.75" customHeight="1">
      <c r="G908" s="2"/>
      <c r="I908" s="2"/>
      <c r="J908" s="11"/>
      <c r="M908" s="2"/>
      <c r="N908" s="2"/>
      <c r="P908" s="2"/>
    </row>
    <row r="909" ht="15.75" customHeight="1">
      <c r="G909" s="2"/>
      <c r="I909" s="2"/>
      <c r="J909" s="11"/>
      <c r="M909" s="2"/>
      <c r="N909" s="2"/>
      <c r="P909" s="2"/>
    </row>
    <row r="910" ht="15.75" customHeight="1">
      <c r="G910" s="2"/>
      <c r="I910" s="2"/>
      <c r="J910" s="11"/>
      <c r="M910" s="2"/>
      <c r="N910" s="2"/>
      <c r="P910" s="2"/>
    </row>
    <row r="911" ht="15.75" customHeight="1">
      <c r="G911" s="2"/>
      <c r="I911" s="2"/>
      <c r="J911" s="11"/>
      <c r="M911" s="2"/>
      <c r="N911" s="2"/>
      <c r="P911" s="2"/>
    </row>
    <row r="912" ht="15.75" customHeight="1">
      <c r="G912" s="2"/>
      <c r="I912" s="2"/>
      <c r="J912" s="11"/>
      <c r="M912" s="2"/>
      <c r="N912" s="2"/>
      <c r="P912" s="2"/>
    </row>
    <row r="913" ht="15.75" customHeight="1">
      <c r="G913" s="2"/>
      <c r="I913" s="2"/>
      <c r="J913" s="11"/>
      <c r="M913" s="2"/>
      <c r="N913" s="2"/>
      <c r="P913" s="2"/>
    </row>
    <row r="914" ht="15.75" customHeight="1">
      <c r="G914" s="2"/>
      <c r="I914" s="2"/>
      <c r="J914" s="11"/>
      <c r="M914" s="2"/>
      <c r="N914" s="2"/>
      <c r="P914" s="2"/>
    </row>
    <row r="915" ht="15.75" customHeight="1">
      <c r="G915" s="2"/>
      <c r="I915" s="2"/>
      <c r="J915" s="11"/>
      <c r="M915" s="2"/>
      <c r="N915" s="2"/>
      <c r="P915" s="2"/>
    </row>
    <row r="916" ht="15.75" customHeight="1">
      <c r="G916" s="2"/>
      <c r="I916" s="2"/>
      <c r="J916" s="11"/>
      <c r="M916" s="2"/>
      <c r="N916" s="2"/>
      <c r="P916" s="2"/>
    </row>
    <row r="917" ht="15.75" customHeight="1">
      <c r="G917" s="2"/>
      <c r="I917" s="2"/>
      <c r="J917" s="11"/>
      <c r="M917" s="2"/>
      <c r="N917" s="2"/>
      <c r="P917" s="2"/>
    </row>
    <row r="918" ht="15.75" customHeight="1">
      <c r="G918" s="2"/>
      <c r="I918" s="2"/>
      <c r="J918" s="11"/>
      <c r="M918" s="2"/>
      <c r="N918" s="2"/>
      <c r="P918" s="2"/>
    </row>
    <row r="919" ht="15.75" customHeight="1">
      <c r="G919" s="2"/>
      <c r="I919" s="2"/>
      <c r="J919" s="11"/>
      <c r="M919" s="2"/>
      <c r="N919" s="2"/>
      <c r="P919" s="2"/>
    </row>
    <row r="920" ht="15.75" customHeight="1">
      <c r="G920" s="2"/>
      <c r="I920" s="2"/>
      <c r="J920" s="11"/>
      <c r="M920" s="2"/>
      <c r="N920" s="2"/>
      <c r="P920" s="2"/>
    </row>
    <row r="921" ht="15.75" customHeight="1">
      <c r="G921" s="2"/>
      <c r="I921" s="2"/>
      <c r="J921" s="11"/>
      <c r="M921" s="2"/>
      <c r="N921" s="2"/>
      <c r="P921" s="2"/>
    </row>
    <row r="922" ht="15.75" customHeight="1">
      <c r="G922" s="2"/>
      <c r="I922" s="2"/>
      <c r="J922" s="11"/>
      <c r="M922" s="2"/>
      <c r="N922" s="2"/>
      <c r="P922" s="2"/>
    </row>
    <row r="923" ht="15.75" customHeight="1">
      <c r="G923" s="2"/>
      <c r="I923" s="2"/>
      <c r="J923" s="11"/>
      <c r="M923" s="2"/>
      <c r="N923" s="2"/>
      <c r="P923" s="2"/>
    </row>
    <row r="924" ht="15.75" customHeight="1">
      <c r="G924" s="2"/>
      <c r="I924" s="2"/>
      <c r="J924" s="11"/>
      <c r="M924" s="2"/>
      <c r="N924" s="2"/>
      <c r="P924" s="2"/>
    </row>
    <row r="925" ht="15.75" customHeight="1">
      <c r="G925" s="2"/>
      <c r="I925" s="2"/>
      <c r="J925" s="11"/>
      <c r="M925" s="2"/>
      <c r="N925" s="2"/>
      <c r="P925" s="2"/>
    </row>
    <row r="926" ht="15.75" customHeight="1">
      <c r="G926" s="2"/>
      <c r="I926" s="2"/>
      <c r="J926" s="11"/>
      <c r="M926" s="2"/>
      <c r="N926" s="2"/>
      <c r="P926" s="2"/>
    </row>
    <row r="927" ht="15.75" customHeight="1">
      <c r="G927" s="2"/>
      <c r="I927" s="2"/>
      <c r="J927" s="11"/>
      <c r="M927" s="2"/>
      <c r="N927" s="2"/>
      <c r="P927" s="2"/>
    </row>
    <row r="928" ht="15.75" customHeight="1">
      <c r="G928" s="2"/>
      <c r="I928" s="2"/>
      <c r="J928" s="11"/>
      <c r="M928" s="2"/>
      <c r="N928" s="2"/>
      <c r="P928" s="2"/>
    </row>
    <row r="929" ht="15.75" customHeight="1">
      <c r="G929" s="2"/>
      <c r="I929" s="2"/>
      <c r="J929" s="11"/>
      <c r="M929" s="2"/>
      <c r="N929" s="2"/>
      <c r="P929" s="2"/>
    </row>
    <row r="930" ht="15.75" customHeight="1">
      <c r="G930" s="2"/>
      <c r="I930" s="2"/>
      <c r="J930" s="11"/>
      <c r="M930" s="2"/>
      <c r="N930" s="2"/>
      <c r="P930" s="2"/>
    </row>
    <row r="931" ht="15.75" customHeight="1">
      <c r="G931" s="2"/>
      <c r="I931" s="2"/>
      <c r="J931" s="11"/>
      <c r="M931" s="2"/>
      <c r="N931" s="2"/>
      <c r="P931" s="2"/>
    </row>
    <row r="932" ht="15.75" customHeight="1">
      <c r="G932" s="2"/>
      <c r="I932" s="2"/>
      <c r="J932" s="11"/>
      <c r="M932" s="2"/>
      <c r="N932" s="2"/>
      <c r="P932" s="2"/>
    </row>
    <row r="933" ht="15.75" customHeight="1">
      <c r="G933" s="2"/>
      <c r="I933" s="2"/>
      <c r="J933" s="11"/>
      <c r="M933" s="2"/>
      <c r="N933" s="2"/>
      <c r="P933" s="2"/>
    </row>
    <row r="934" ht="15.75" customHeight="1">
      <c r="G934" s="2"/>
      <c r="I934" s="2"/>
      <c r="J934" s="11"/>
      <c r="M934" s="2"/>
      <c r="N934" s="2"/>
      <c r="P934" s="2"/>
    </row>
    <row r="935" ht="15.75" customHeight="1">
      <c r="G935" s="2"/>
      <c r="I935" s="2"/>
      <c r="J935" s="11"/>
      <c r="M935" s="2"/>
      <c r="N935" s="2"/>
      <c r="P935" s="2"/>
    </row>
    <row r="936" ht="15.75" customHeight="1">
      <c r="G936" s="2"/>
      <c r="I936" s="2"/>
      <c r="J936" s="11"/>
      <c r="M936" s="2"/>
      <c r="N936" s="2"/>
      <c r="P936" s="2"/>
    </row>
    <row r="937" ht="15.75" customHeight="1">
      <c r="G937" s="2"/>
      <c r="I937" s="2"/>
      <c r="J937" s="11"/>
      <c r="M937" s="2"/>
      <c r="N937" s="2"/>
      <c r="P937" s="2"/>
    </row>
    <row r="938" ht="15.75" customHeight="1">
      <c r="G938" s="2"/>
      <c r="I938" s="2"/>
      <c r="J938" s="11"/>
      <c r="M938" s="2"/>
      <c r="N938" s="2"/>
      <c r="P938" s="2"/>
    </row>
    <row r="939" ht="15.75" customHeight="1">
      <c r="G939" s="2"/>
      <c r="I939" s="2"/>
      <c r="J939" s="11"/>
      <c r="M939" s="2"/>
      <c r="N939" s="2"/>
      <c r="P939" s="2"/>
    </row>
    <row r="940" ht="15.75" customHeight="1">
      <c r="G940" s="2"/>
      <c r="I940" s="2"/>
      <c r="J940" s="11"/>
      <c r="M940" s="2"/>
      <c r="N940" s="2"/>
      <c r="P940" s="2"/>
    </row>
    <row r="941" ht="15.75" customHeight="1">
      <c r="G941" s="2"/>
      <c r="I941" s="2"/>
      <c r="J941" s="11"/>
      <c r="M941" s="2"/>
      <c r="N941" s="2"/>
      <c r="P941" s="2"/>
    </row>
    <row r="942" ht="15.75" customHeight="1">
      <c r="G942" s="2"/>
      <c r="I942" s="2"/>
      <c r="J942" s="11"/>
      <c r="M942" s="2"/>
      <c r="N942" s="2"/>
      <c r="P942" s="2"/>
    </row>
    <row r="943" ht="15.75" customHeight="1">
      <c r="G943" s="2"/>
      <c r="I943" s="2"/>
      <c r="J943" s="11"/>
      <c r="M943" s="2"/>
      <c r="N943" s="2"/>
      <c r="P943" s="2"/>
    </row>
    <row r="944" ht="15.75" customHeight="1">
      <c r="G944" s="2"/>
      <c r="I944" s="2"/>
      <c r="J944" s="11"/>
      <c r="M944" s="2"/>
      <c r="N944" s="2"/>
      <c r="P944" s="2"/>
    </row>
    <row r="945" ht="15.75" customHeight="1">
      <c r="G945" s="2"/>
      <c r="I945" s="2"/>
      <c r="J945" s="11"/>
      <c r="M945" s="2"/>
      <c r="N945" s="2"/>
      <c r="P945" s="2"/>
    </row>
    <row r="946" ht="15.75" customHeight="1">
      <c r="G946" s="2"/>
      <c r="I946" s="2"/>
      <c r="J946" s="11"/>
      <c r="M946" s="2"/>
      <c r="N946" s="2"/>
      <c r="P946" s="2"/>
    </row>
    <row r="947" ht="15.75" customHeight="1">
      <c r="G947" s="2"/>
      <c r="I947" s="2"/>
      <c r="J947" s="11"/>
      <c r="M947" s="2"/>
      <c r="N947" s="2"/>
      <c r="P947" s="2"/>
    </row>
    <row r="948" ht="15.75" customHeight="1">
      <c r="G948" s="2"/>
      <c r="I948" s="2"/>
      <c r="J948" s="11"/>
      <c r="M948" s="2"/>
      <c r="N948" s="2"/>
      <c r="P948" s="2"/>
    </row>
    <row r="949" ht="15.75" customHeight="1">
      <c r="G949" s="2"/>
      <c r="I949" s="2"/>
      <c r="J949" s="11"/>
      <c r="M949" s="2"/>
      <c r="N949" s="2"/>
      <c r="P949" s="2"/>
    </row>
    <row r="950" ht="15.75" customHeight="1">
      <c r="G950" s="2"/>
      <c r="I950" s="2"/>
      <c r="J950" s="11"/>
      <c r="M950" s="2"/>
      <c r="N950" s="2"/>
      <c r="P950" s="2"/>
    </row>
    <row r="951" ht="15.75" customHeight="1">
      <c r="G951" s="2"/>
      <c r="I951" s="2"/>
      <c r="J951" s="11"/>
      <c r="M951" s="2"/>
      <c r="N951" s="2"/>
      <c r="P951" s="2"/>
    </row>
    <row r="952" ht="15.75" customHeight="1">
      <c r="G952" s="2"/>
      <c r="I952" s="2"/>
      <c r="J952" s="11"/>
      <c r="M952" s="2"/>
      <c r="N952" s="2"/>
      <c r="P952" s="2"/>
    </row>
    <row r="953" ht="15.75" customHeight="1">
      <c r="G953" s="2"/>
      <c r="I953" s="2"/>
      <c r="J953" s="11"/>
      <c r="M953" s="2"/>
      <c r="N953" s="2"/>
      <c r="P953" s="2"/>
    </row>
    <row r="954" ht="15.75" customHeight="1">
      <c r="G954" s="2"/>
      <c r="I954" s="2"/>
      <c r="J954" s="11"/>
      <c r="M954" s="2"/>
      <c r="N954" s="2"/>
      <c r="P954" s="2"/>
    </row>
    <row r="955" ht="15.75" customHeight="1">
      <c r="G955" s="2"/>
      <c r="I955" s="2"/>
      <c r="J955" s="11"/>
      <c r="M955" s="2"/>
      <c r="N955" s="2"/>
      <c r="P955" s="2"/>
    </row>
    <row r="956" ht="15.75" customHeight="1">
      <c r="G956" s="2"/>
      <c r="I956" s="2"/>
      <c r="J956" s="11"/>
      <c r="M956" s="2"/>
      <c r="N956" s="2"/>
      <c r="P956" s="2"/>
    </row>
    <row r="957" ht="15.75" customHeight="1">
      <c r="G957" s="2"/>
      <c r="I957" s="2"/>
      <c r="J957" s="11"/>
      <c r="M957" s="2"/>
      <c r="N957" s="2"/>
      <c r="P957" s="2"/>
    </row>
    <row r="958" ht="15.75" customHeight="1">
      <c r="G958" s="2"/>
      <c r="I958" s="2"/>
      <c r="J958" s="11"/>
      <c r="M958" s="2"/>
      <c r="N958" s="2"/>
      <c r="P958" s="2"/>
    </row>
    <row r="959" ht="15.75" customHeight="1">
      <c r="G959" s="2"/>
      <c r="I959" s="2"/>
      <c r="J959" s="11"/>
      <c r="M959" s="2"/>
      <c r="N959" s="2"/>
      <c r="P959" s="2"/>
    </row>
    <row r="960" ht="15.75" customHeight="1">
      <c r="G960" s="2"/>
      <c r="I960" s="2"/>
      <c r="J960" s="11"/>
      <c r="M960" s="2"/>
      <c r="N960" s="2"/>
      <c r="P960" s="2"/>
    </row>
    <row r="961" ht="15.75" customHeight="1">
      <c r="G961" s="2"/>
      <c r="I961" s="2"/>
      <c r="J961" s="11"/>
      <c r="M961" s="2"/>
      <c r="N961" s="2"/>
      <c r="P961" s="2"/>
    </row>
    <row r="962" ht="15.75" customHeight="1">
      <c r="G962" s="2"/>
      <c r="I962" s="2"/>
      <c r="J962" s="11"/>
      <c r="M962" s="2"/>
      <c r="N962" s="2"/>
      <c r="P962" s="2"/>
    </row>
    <row r="963" ht="15.75" customHeight="1">
      <c r="G963" s="2"/>
      <c r="I963" s="2"/>
      <c r="J963" s="11"/>
      <c r="M963" s="2"/>
      <c r="N963" s="2"/>
      <c r="P963" s="2"/>
    </row>
    <row r="964" ht="15.75" customHeight="1">
      <c r="G964" s="2"/>
      <c r="I964" s="2"/>
      <c r="J964" s="11"/>
      <c r="M964" s="2"/>
      <c r="N964" s="2"/>
      <c r="P964" s="2"/>
    </row>
    <row r="965" ht="15.75" customHeight="1">
      <c r="G965" s="2"/>
      <c r="I965" s="2"/>
      <c r="J965" s="11"/>
      <c r="M965" s="2"/>
      <c r="N965" s="2"/>
      <c r="P965" s="2"/>
    </row>
    <row r="966" ht="15.75" customHeight="1">
      <c r="G966" s="2"/>
      <c r="I966" s="2"/>
      <c r="J966" s="11"/>
      <c r="M966" s="2"/>
      <c r="N966" s="2"/>
      <c r="P966" s="2"/>
    </row>
    <row r="967" ht="15.75" customHeight="1">
      <c r="G967" s="2"/>
      <c r="I967" s="2"/>
      <c r="J967" s="11"/>
      <c r="M967" s="2"/>
      <c r="N967" s="2"/>
      <c r="P967" s="2"/>
    </row>
    <row r="968" ht="15.75" customHeight="1">
      <c r="G968" s="2"/>
      <c r="I968" s="2"/>
      <c r="J968" s="11"/>
      <c r="M968" s="2"/>
      <c r="N968" s="2"/>
      <c r="P968" s="2"/>
    </row>
    <row r="969" ht="15.75" customHeight="1">
      <c r="G969" s="2"/>
      <c r="I969" s="2"/>
      <c r="J969" s="11"/>
      <c r="M969" s="2"/>
      <c r="N969" s="2"/>
      <c r="P969" s="2"/>
    </row>
    <row r="970" ht="15.75" customHeight="1">
      <c r="G970" s="2"/>
      <c r="I970" s="2"/>
      <c r="J970" s="11"/>
      <c r="M970" s="2"/>
      <c r="N970" s="2"/>
      <c r="P970" s="2"/>
    </row>
    <row r="971" ht="15.75" customHeight="1">
      <c r="G971" s="2"/>
      <c r="I971" s="2"/>
      <c r="J971" s="11"/>
      <c r="M971" s="2"/>
      <c r="N971" s="2"/>
      <c r="P971" s="2"/>
    </row>
    <row r="972" ht="15.75" customHeight="1">
      <c r="G972" s="2"/>
      <c r="I972" s="2"/>
      <c r="J972" s="11"/>
      <c r="M972" s="2"/>
      <c r="N972" s="2"/>
      <c r="P972" s="2"/>
    </row>
    <row r="973" ht="15.75" customHeight="1">
      <c r="G973" s="2"/>
      <c r="I973" s="2"/>
      <c r="J973" s="11"/>
      <c r="M973" s="2"/>
      <c r="N973" s="2"/>
      <c r="P973" s="2"/>
    </row>
    <row r="974" ht="15.75" customHeight="1">
      <c r="G974" s="2"/>
      <c r="I974" s="2"/>
      <c r="J974" s="11"/>
      <c r="M974" s="2"/>
      <c r="N974" s="2"/>
      <c r="P974" s="2"/>
    </row>
    <row r="975" ht="15.75" customHeight="1">
      <c r="G975" s="2"/>
      <c r="I975" s="2"/>
      <c r="J975" s="11"/>
      <c r="M975" s="2"/>
      <c r="N975" s="2"/>
      <c r="P975" s="2"/>
    </row>
    <row r="976" ht="15.75" customHeight="1">
      <c r="G976" s="2"/>
      <c r="I976" s="2"/>
      <c r="J976" s="11"/>
      <c r="M976" s="2"/>
      <c r="N976" s="2"/>
      <c r="P976" s="2"/>
    </row>
    <row r="977" ht="15.75" customHeight="1">
      <c r="G977" s="2"/>
      <c r="I977" s="2"/>
      <c r="J977" s="11"/>
      <c r="M977" s="2"/>
      <c r="N977" s="2"/>
      <c r="P977" s="2"/>
    </row>
    <row r="978" ht="15.75" customHeight="1">
      <c r="G978" s="2"/>
      <c r="I978" s="2"/>
      <c r="J978" s="11"/>
      <c r="M978" s="2"/>
      <c r="N978" s="2"/>
      <c r="P978" s="2"/>
    </row>
    <row r="979" ht="15.75" customHeight="1">
      <c r="G979" s="2"/>
      <c r="I979" s="2"/>
      <c r="J979" s="11"/>
      <c r="M979" s="2"/>
      <c r="N979" s="2"/>
      <c r="P979" s="2"/>
    </row>
    <row r="980" ht="15.75" customHeight="1">
      <c r="G980" s="2"/>
      <c r="I980" s="2"/>
      <c r="J980" s="11"/>
      <c r="M980" s="2"/>
      <c r="N980" s="2"/>
      <c r="P980" s="2"/>
    </row>
    <row r="981" ht="15.75" customHeight="1">
      <c r="G981" s="2"/>
      <c r="I981" s="2"/>
      <c r="J981" s="11"/>
      <c r="M981" s="2"/>
      <c r="N981" s="2"/>
      <c r="P981" s="2"/>
    </row>
    <row r="982" ht="15.75" customHeight="1">
      <c r="G982" s="2"/>
      <c r="I982" s="2"/>
      <c r="J982" s="11"/>
      <c r="M982" s="2"/>
      <c r="N982" s="2"/>
      <c r="P982" s="2"/>
    </row>
    <row r="983" ht="15.75" customHeight="1">
      <c r="G983" s="2"/>
      <c r="I983" s="2"/>
      <c r="J983" s="11"/>
      <c r="M983" s="2"/>
      <c r="N983" s="2"/>
      <c r="P983" s="2"/>
    </row>
    <row r="984" ht="15.75" customHeight="1">
      <c r="G984" s="2"/>
      <c r="I984" s="2"/>
      <c r="J984" s="11"/>
      <c r="M984" s="2"/>
      <c r="N984" s="2"/>
      <c r="P984" s="2"/>
    </row>
    <row r="985" ht="15.75" customHeight="1">
      <c r="G985" s="2"/>
      <c r="I985" s="2"/>
      <c r="J985" s="11"/>
      <c r="M985" s="2"/>
      <c r="N985" s="2"/>
      <c r="P985" s="2"/>
    </row>
    <row r="986" ht="15.75" customHeight="1">
      <c r="G986" s="2"/>
      <c r="I986" s="2"/>
      <c r="J986" s="11"/>
      <c r="M986" s="2"/>
      <c r="N986" s="2"/>
      <c r="P986" s="2"/>
    </row>
    <row r="987" ht="15.75" customHeight="1">
      <c r="G987" s="2"/>
      <c r="I987" s="2"/>
      <c r="J987" s="11"/>
      <c r="M987" s="2"/>
      <c r="N987" s="2"/>
      <c r="P987" s="2"/>
    </row>
    <row r="988" ht="15.75" customHeight="1">
      <c r="G988" s="2"/>
      <c r="I988" s="2"/>
      <c r="J988" s="11"/>
      <c r="M988" s="2"/>
      <c r="N988" s="2"/>
      <c r="P988" s="2"/>
    </row>
    <row r="989" ht="15.75" customHeight="1">
      <c r="G989" s="2"/>
      <c r="I989" s="2"/>
      <c r="J989" s="11"/>
      <c r="M989" s="2"/>
      <c r="N989" s="2"/>
      <c r="P989" s="2"/>
    </row>
    <row r="990" ht="15.75" customHeight="1">
      <c r="G990" s="2"/>
      <c r="I990" s="2"/>
      <c r="J990" s="11"/>
      <c r="M990" s="2"/>
      <c r="N990" s="2"/>
      <c r="P990" s="2"/>
    </row>
    <row r="991" ht="15.75" customHeight="1">
      <c r="G991" s="2"/>
      <c r="I991" s="2"/>
      <c r="J991" s="11"/>
      <c r="M991" s="2"/>
      <c r="N991" s="2"/>
      <c r="P991" s="2"/>
    </row>
    <row r="992" ht="15.75" customHeight="1">
      <c r="G992" s="2"/>
      <c r="I992" s="2"/>
      <c r="J992" s="11"/>
      <c r="M992" s="2"/>
      <c r="N992" s="2"/>
      <c r="P992" s="2"/>
    </row>
    <row r="993" ht="15.75" customHeight="1">
      <c r="G993" s="2"/>
      <c r="I993" s="2"/>
      <c r="J993" s="11"/>
      <c r="M993" s="2"/>
      <c r="N993" s="2"/>
      <c r="P993" s="2"/>
    </row>
    <row r="994" ht="15.75" customHeight="1">
      <c r="G994" s="2"/>
      <c r="I994" s="2"/>
      <c r="J994" s="11"/>
      <c r="M994" s="2"/>
      <c r="N994" s="2"/>
      <c r="P994" s="2"/>
    </row>
    <row r="995" ht="15.75" customHeight="1">
      <c r="G995" s="2"/>
      <c r="I995" s="2"/>
      <c r="J995" s="11"/>
      <c r="M995" s="2"/>
      <c r="N995" s="2"/>
      <c r="P995" s="2"/>
    </row>
    <row r="996" ht="15.75" customHeight="1">
      <c r="G996" s="2"/>
      <c r="I996" s="2"/>
      <c r="J996" s="11"/>
      <c r="M996" s="2"/>
      <c r="N996" s="2"/>
      <c r="P996" s="2"/>
    </row>
    <row r="997" ht="15.75" customHeight="1">
      <c r="G997" s="2"/>
      <c r="I997" s="2"/>
      <c r="J997" s="11"/>
      <c r="M997" s="2"/>
      <c r="N997" s="2"/>
      <c r="P997" s="2"/>
    </row>
    <row r="998" ht="15.75" customHeight="1">
      <c r="G998" s="2"/>
      <c r="I998" s="2"/>
      <c r="J998" s="11"/>
      <c r="M998" s="2"/>
      <c r="N998" s="2"/>
      <c r="P998" s="2"/>
    </row>
    <row r="999" ht="15.75" customHeight="1">
      <c r="G999" s="2"/>
      <c r="I999" s="2"/>
      <c r="J999" s="11"/>
      <c r="M999" s="2"/>
      <c r="N999" s="2"/>
      <c r="P999" s="2"/>
    </row>
    <row r="1000" ht="15.75" customHeight="1">
      <c r="G1000" s="2"/>
      <c r="I1000" s="2"/>
      <c r="J1000" s="11"/>
      <c r="M1000" s="2"/>
      <c r="N1000" s="2"/>
      <c r="P1000" s="2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2018-02-22T15:12:51Z</dcterms:created>
  <dc:creator>Debra Dalgleish</dc:creator>
</cp:coreProperties>
</file>