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weety\Desktop\2023\Customer Survey\OWIS\PSAT data\"/>
    </mc:Choice>
  </mc:AlternateContent>
  <bookViews>
    <workbookView xWindow="0" yWindow="0" windowWidth="23040" windowHeight="10632"/>
  </bookViews>
  <sheets>
    <sheet name="Questionwise 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DFJVCtvsZIkxdV51FefUuGCFUV/hPWJCOCauxEIMLU=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</calcChain>
</file>

<file path=xl/sharedStrings.xml><?xml version="1.0" encoding="utf-8"?>
<sst xmlns="http://schemas.openxmlformats.org/spreadsheetml/2006/main" count="220" uniqueCount="91">
  <si>
    <t>Qtn No.</t>
  </si>
  <si>
    <t>Drivers</t>
  </si>
  <si>
    <t>Questions</t>
  </si>
  <si>
    <t>Satisfaction %</t>
  </si>
  <si>
    <t>Risk%</t>
  </si>
  <si>
    <t>Audit Alerts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</si>
  <si>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</si>
  <si>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</si>
  <si>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</si>
  <si>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</si>
  <si>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</si>
  <si>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</si>
  <si>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</si>
  <si>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</si>
  <si>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</si>
  <si>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</si>
  <si>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</si>
  <si>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</si>
  <si>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</si>
  <si>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</si>
  <si>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</si>
  <si>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</si>
  <si>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</si>
  <si>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</si>
  <si>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</si>
  <si>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</si>
  <si>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Communication</t>
  </si>
  <si>
    <t>Category</t>
  </si>
  <si>
    <t>OFI/Strength</t>
  </si>
  <si>
    <t>At Risk/Accepted</t>
  </si>
  <si>
    <t>Administration</t>
  </si>
  <si>
    <t>How Satisfied are you with the information provided during admissions (For e.g. Pre-course counselling, Fee Protection Service (FPS),Fee Structure, Curriculum, Transport, Facilities, ECA/CCA options etc.)?</t>
  </si>
  <si>
    <t>How Satisfied are you with the overall assistance provided by admission staff?</t>
  </si>
  <si>
    <t>How Satisfied are you with school orientation post admission?</t>
  </si>
  <si>
    <t>How Satisfied are you with fee invoicing process?</t>
  </si>
  <si>
    <t>How Satisfied are you with the quality of recruitment agents and their services? (Please select NA if not applicable)</t>
  </si>
  <si>
    <t>Academics</t>
  </si>
  <si>
    <t>How Satisfied are you with the overall quality of teaching and learning at OWIS?</t>
  </si>
  <si>
    <t>How well do you think the teaching styles of your child's teachers match your child's learning style?</t>
  </si>
  <si>
    <t>How Satisfied are you with the balance between the academic and non-academic aspects of your child's studies?</t>
  </si>
  <si>
    <t>The school keeps me updated about the progress of my child.</t>
  </si>
  <si>
    <t>How well do you feel OWIS is preparing him or her for his or her next academic year?</t>
  </si>
  <si>
    <t>The school has regular parent-teacher meetings to encourage parent engagement.</t>
  </si>
  <si>
    <t>Do administrators at your child's school create a school environment that helps children learn?</t>
  </si>
  <si>
    <t>How Satisfied are you with Co-Curricular Activity (CCA) classes? (If applicable)</t>
  </si>
  <si>
    <t>School Environment &amp; Safety</t>
  </si>
  <si>
    <t>At OWIS, how well does the overall approach to discipline work for your child?</t>
  </si>
  <si>
    <t>How Satisfied are you with the school's policies (punctuality, attendance, dress code, bullying, etc.)?</t>
  </si>
  <si>
    <t>How happy are you with actions taken by the school, in the case of such incidents?</t>
  </si>
  <si>
    <t>My child feels safe and happy at school.</t>
  </si>
  <si>
    <t>How Satisfied are you with the cleanliness of the school premises?</t>
  </si>
  <si>
    <t>In the past year, how often have you visited your child's school?</t>
  </si>
  <si>
    <t>How conﬁdent are you that OWIS can help your child develop good friendships?</t>
  </si>
  <si>
    <t>Q21</t>
  </si>
  <si>
    <t>How often does your child engage in activities which are educational, outside the school?</t>
  </si>
  <si>
    <t>Q22</t>
  </si>
  <si>
    <t>How well do the activities oﬀered at your child's school match his or her interests?</t>
  </si>
  <si>
    <t>Q23</t>
  </si>
  <si>
    <t>How regularly does your child read for fun?</t>
  </si>
  <si>
    <t>Q24</t>
  </si>
  <si>
    <t>How much of a sense of belonging does your child feel at his or her school?</t>
  </si>
  <si>
    <t>Q25</t>
  </si>
  <si>
    <t>In the past year, how often have you discussed your child's school with other parents from the school?</t>
  </si>
  <si>
    <t>Q26</t>
  </si>
  <si>
    <t>School Facility &amp; Hygiene</t>
  </si>
  <si>
    <t>How Satisfied are you with the school's IT infrastructure?</t>
  </si>
  <si>
    <t>Q27</t>
  </si>
  <si>
    <t>How Satisfied are you with the cleanliness in the cafeteria? (if applicable)</t>
  </si>
  <si>
    <t>Q28</t>
  </si>
  <si>
    <t>School Transport</t>
  </si>
  <si>
    <t>How Satisfied are you with OWIS' external transportation service? (if applicable)</t>
  </si>
  <si>
    <t>Q29</t>
  </si>
  <si>
    <t>OWIS non-academic staff treats parents and students in a polite and helpful manner.</t>
  </si>
  <si>
    <t>Q30</t>
  </si>
  <si>
    <t>How often do you meet in person with teachers at your child's school?</t>
  </si>
  <si>
    <t>Q31</t>
  </si>
  <si>
    <t>School / Campus Leadership is easily accessible (e-mails/phone calls/in-person)?</t>
  </si>
  <si>
    <t>Q32</t>
  </si>
  <si>
    <t>Your queries are responded to within 72 hours.</t>
  </si>
  <si>
    <t>Q33</t>
  </si>
  <si>
    <t>Do you get an opportunity to help out at your child's school?</t>
  </si>
  <si>
    <t>Q34</t>
  </si>
  <si>
    <t>Overall Experience</t>
  </si>
  <si>
    <t>Overall, how would you rate the school on a scale of 1 to 5 (1 being the lowest and 5 being the highest)?</t>
  </si>
  <si>
    <t>Q35</t>
  </si>
  <si>
    <t>Considering your overall experience with OWIS, would you recommend the school to a friend or a colleague?</t>
  </si>
  <si>
    <t>Accepted</t>
  </si>
  <si>
    <t>Strength</t>
  </si>
  <si>
    <t>At Risk</t>
  </si>
  <si>
    <t>OFI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</si>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</sst>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scheme val="minor"/>
    </font>
    <font>
      <sz val="8"/>
      <color theme="1"/>
      <name val="Calibri"/>
    </font>
    <font>
      <b/>
      <sz val="9"/>
      <color theme="0"/>
      <name val="Calibri"/>
    </font>
    <font>
      <sz val="11"/>
      <name val="Calibri"/>
    </font>
    <font>
      <b/>
      <sz val="9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AEAE8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4" fillId="0" borderId="0" xfId="0" applyNumberFormat="1" applyFont="1"/>
    <xf numFmtId="1" fontId="4" fillId="3" borderId="3" xfId="0" applyNumberFormat="1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/>
    <xf numFmtId="0" fontId="6" fillId="0" borderId="3" xfId="0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5" fillId="0" borderId="6" xfId="0" applyFont="1" applyBorder="1"/>
    <xf numFmtId="0" fontId="0" fillId="0" borderId="5" xfId="0" applyBorder="1"/>
    <xf numFmtId="0" fontId="1" fillId="0" borderId="0" xfId="0" applyFont="1" applyAlignment="1">
      <alignment wrapText="1"/>
    </xf>
    <xf numFmtId="1" fontId="4" fillId="3" borderId="3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4" xfId="0" applyFont="1" applyBorder="1"/>
    <xf numFmtId="1" fontId="4" fillId="3" borderId="5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/>
    </xf>
    <xf numFmtId="0" fontId="9" fillId="5" borderId="5" xfId="0" applyFont="1" applyFill="1" applyBorder="1"/>
    <xf numFmtId="0" fontId="10" fillId="6" borderId="5" xfId="0" applyFont="1" applyFill="1" applyBorder="1" applyAlignment="1">
      <alignment vertical="top" wrapText="1"/>
    </xf>
    <xf numFmtId="0" fontId="9" fillId="7" borderId="5" xfId="0" applyFont="1" applyFill="1" applyBorder="1"/>
    <xf numFmtId="0" fontId="9" fillId="8" borderId="5" xfId="0" applyFont="1" applyFill="1" applyBorder="1"/>
    <xf numFmtId="0" fontId="9" fillId="9" borderId="5" xfId="0" applyFont="1" applyFill="1" applyBorder="1"/>
    <xf numFmtId="0" fontId="9" fillId="10" borderId="5" xfId="0" applyFont="1" applyFill="1" applyBorder="1"/>
    <xf numFmtId="0" fontId="9" fillId="11" borderId="5" xfId="0" applyFont="1" applyFill="1" applyBorder="1"/>
    <xf numFmtId="0" fontId="9" fillId="12" borderId="5" xfId="0" applyFont="1" applyFill="1" applyBorder="1"/>
  </cellXfs>
  <cellStyles count="1">
    <cellStyle name="Normal" xfId="0" builtinId="0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auto="1"/>
      </font>
    </dxf>
    <dxf>
      <fill>
        <patternFill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C1" zoomScale="110" zoomScaleNormal="110" workbookViewId="0">
      <selection activeCell="K31" sqref="K31"/>
    </sheetView>
  </sheetViews>
  <sheetFormatPr defaultRowHeight="14.4"/>
  <cols>
    <col min="2" max="2" width="27.33203125" bestFit="1" customWidth="1"/>
    <col min="3" max="3" width="90.5546875" style="15" customWidth="1"/>
    <col min="6" max="6" width="17.5546875" bestFit="1" customWidth="1"/>
    <col min="7" max="7" width="13.6640625" bestFit="1" customWidth="1"/>
    <col min="8" max="8" width="11.5546875" bestFit="1" customWidth="1"/>
    <col min="9" max="9" width="19.5546875" customWidth="1"/>
  </cols>
  <sheetData>
    <row r="1" spans="1:9">
      <c r="A1" s="19" t="s">
        <v>90</v>
      </c>
      <c r="B1" s="20"/>
      <c r="C1" s="13"/>
      <c r="D1" s="2"/>
      <c r="E1" s="1"/>
      <c r="F1" s="1"/>
      <c r="G1" s="1"/>
      <c r="H1" s="16"/>
      <c r="I1" s="16"/>
    </row>
    <row r="2" spans="1:9">
      <c r="A2" s="4" t="s">
        <v>0</v>
      </c>
      <c r="B2" s="5" t="s">
        <v>1</v>
      </c>
      <c r="C2" s="14" t="s">
        <v>2</v>
      </c>
      <c r="D2" s="3" t="s">
        <v>3</v>
      </c>
      <c r="E2" s="6" t="s">
        <v>4</v>
      </c>
      <c r="F2" s="7" t="s">
        <v>29</v>
      </c>
      <c r="G2" s="18" t="s">
        <v>28</v>
      </c>
      <c r="H2" s="7" t="s">
        <v>5</v>
      </c>
      <c r="I2" s="17" t="s">
        <v>27</v>
      </c>
    </row>
    <row r="3" spans="1:9" ht="20.399999999999999">
      <c r="A3" s="21" t="s">
        <v>6</v>
      </c>
      <c r="B3" s="22" t="s">
        <v>30</v>
      </c>
      <c r="C3" s="23" t="s">
        <v>31</v>
      </c>
      <c r="D3" s="8">
        <v>75.978260869565219</v>
      </c>
      <c r="E3" s="10">
        <v>24.021739130434781</v>
      </c>
      <c r="F3" s="9" t="s">
        <v>86</v>
      </c>
      <c r="G3" s="10" t="s">
        <v>87</v>
      </c>
      <c r="H3" s="11" t="str">
        <f>IF(G3="StrengtH","Positive","Negative")</f>
        <v>Positive</v>
      </c>
      <c r="I3" s="12" t="s">
        <v>90</v>
      </c>
    </row>
    <row r="4" spans="1:9">
      <c r="A4" s="21" t="s">
        <v>7</v>
      </c>
      <c r="B4" s="22" t="s">
        <v>30</v>
      </c>
      <c r="C4" s="23" t="s">
        <v>32</v>
      </c>
      <c r="D4" s="8">
        <v>79.782608695652172</v>
      </c>
      <c r="E4" s="10">
        <v>20.217391304347828</v>
      </c>
      <c r="F4" s="9" t="s">
        <v>86</v>
      </c>
      <c r="G4" s="10" t="s">
        <v>87</v>
      </c>
      <c r="H4" s="11" t="str">
        <f t="shared" ref="H4:H37" si="0">IF(G4="StrengtH","Positive","Negative")</f>
        <v>Positive</v>
      </c>
      <c r="I4" s="12" t="s">
        <v>90</v>
      </c>
    </row>
    <row r="5" spans="1:9">
      <c r="A5" s="21" t="s">
        <v>8</v>
      </c>
      <c r="B5" s="22" t="s">
        <v>30</v>
      </c>
      <c r="C5" s="23" t="s">
        <v>33</v>
      </c>
      <c r="D5" s="8">
        <v>78.260869565217391</v>
      </c>
      <c r="E5" s="10">
        <v>21.739130434782609</v>
      </c>
      <c r="F5" s="9" t="s">
        <v>86</v>
      </c>
      <c r="G5" s="10" t="s">
        <v>87</v>
      </c>
      <c r="H5" s="11" t="str">
        <f t="shared" si="0"/>
        <v>Positive</v>
      </c>
      <c r="I5" s="12" t="s">
        <v>90</v>
      </c>
    </row>
    <row r="6" spans="1:9">
      <c r="A6" s="21" t="s">
        <v>9</v>
      </c>
      <c r="B6" s="22" t="s">
        <v>30</v>
      </c>
      <c r="C6" s="23" t="s">
        <v>34</v>
      </c>
      <c r="D6" s="8">
        <v>73.260869565217391</v>
      </c>
      <c r="E6" s="10">
        <v>26.739130434782609</v>
      </c>
      <c r="F6" s="9" t="s">
        <v>86</v>
      </c>
      <c r="G6" s="10" t="s">
        <v>87</v>
      </c>
      <c r="H6" s="11" t="str">
        <f t="shared" si="0"/>
        <v>Positive</v>
      </c>
      <c r="I6" s="12" t="s">
        <v>90</v>
      </c>
    </row>
    <row r="7" spans="1:9">
      <c r="A7" s="21" t="s">
        <v>10</v>
      </c>
      <c r="B7" s="22" t="s">
        <v>30</v>
      </c>
      <c r="C7" s="23" t="s">
        <v>35</v>
      </c>
      <c r="D7" s="8">
        <v>64.456521739130437</v>
      </c>
      <c r="E7" s="10">
        <v>35.543478260869563</v>
      </c>
      <c r="F7" s="9" t="s">
        <v>88</v>
      </c>
      <c r="G7" s="10" t="s">
        <v>89</v>
      </c>
      <c r="H7" s="11" t="str">
        <f t="shared" si="0"/>
        <v>Negative</v>
      </c>
      <c r="I7" s="12" t="s">
        <v>90</v>
      </c>
    </row>
    <row r="8" spans="1:9">
      <c r="A8" s="21" t="s">
        <v>11</v>
      </c>
      <c r="B8" s="24" t="s">
        <v>36</v>
      </c>
      <c r="C8" s="23" t="s">
        <v>37</v>
      </c>
      <c r="D8" s="8">
        <v>65.434782608695656</v>
      </c>
      <c r="E8" s="10">
        <v>34.565217391304344</v>
      </c>
      <c r="F8" s="9" t="s">
        <v>88</v>
      </c>
      <c r="G8" s="10" t="s">
        <v>89</v>
      </c>
      <c r="H8" s="11" t="str">
        <f t="shared" si="0"/>
        <v>Negative</v>
      </c>
      <c r="I8" s="12" t="s">
        <v>90</v>
      </c>
    </row>
    <row r="9" spans="1:9">
      <c r="A9" s="21" t="s">
        <v>12</v>
      </c>
      <c r="B9" s="24" t="s">
        <v>36</v>
      </c>
      <c r="C9" s="23" t="s">
        <v>38</v>
      </c>
      <c r="D9" s="8">
        <v>64.673913043478265</v>
      </c>
      <c r="E9" s="10">
        <v>35.326086956521735</v>
      </c>
      <c r="F9" s="9" t="s">
        <v>88</v>
      </c>
      <c r="G9" s="10" t="s">
        <v>89</v>
      </c>
      <c r="H9" s="11" t="str">
        <f t="shared" si="0"/>
        <v>Negative</v>
      </c>
      <c r="I9" s="12" t="s">
        <v>90</v>
      </c>
    </row>
    <row r="10" spans="1:9">
      <c r="A10" s="21" t="s">
        <v>13</v>
      </c>
      <c r="B10" s="24" t="s">
        <v>36</v>
      </c>
      <c r="C10" s="23" t="s">
        <v>39</v>
      </c>
      <c r="D10" s="8">
        <v>72.5</v>
      </c>
      <c r="E10" s="10">
        <v>27.5</v>
      </c>
      <c r="F10" s="9" t="s">
        <v>86</v>
      </c>
      <c r="G10" s="10" t="s">
        <v>87</v>
      </c>
      <c r="H10" s="11" t="str">
        <f t="shared" si="0"/>
        <v>Positive</v>
      </c>
      <c r="I10" s="12" t="s">
        <v>90</v>
      </c>
    </row>
    <row r="11" spans="1:9">
      <c r="A11" s="21" t="s">
        <v>14</v>
      </c>
      <c r="B11" s="24" t="s">
        <v>36</v>
      </c>
      <c r="C11" s="23" t="s">
        <v>40</v>
      </c>
      <c r="D11" s="8">
        <v>62.173913043478258</v>
      </c>
      <c r="E11" s="10">
        <v>37.826086956521742</v>
      </c>
      <c r="F11" s="9" t="s">
        <v>88</v>
      </c>
      <c r="G11" s="10" t="s">
        <v>89</v>
      </c>
      <c r="H11" s="11" t="str">
        <f t="shared" si="0"/>
        <v>Negative</v>
      </c>
      <c r="I11" s="12" t="s">
        <v>90</v>
      </c>
    </row>
    <row r="12" spans="1:9">
      <c r="A12" s="21" t="s">
        <v>15</v>
      </c>
      <c r="B12" s="24" t="s">
        <v>36</v>
      </c>
      <c r="C12" s="23" t="s">
        <v>41</v>
      </c>
      <c r="D12" s="8">
        <v>75.108695652173921</v>
      </c>
      <c r="E12" s="10">
        <v>24.891304347826079</v>
      </c>
      <c r="F12" s="9" t="s">
        <v>86</v>
      </c>
      <c r="G12" s="10" t="s">
        <v>87</v>
      </c>
      <c r="H12" s="11" t="str">
        <f t="shared" si="0"/>
        <v>Positive</v>
      </c>
      <c r="I12" s="12" t="s">
        <v>90</v>
      </c>
    </row>
    <row r="13" spans="1:9">
      <c r="A13" s="21" t="s">
        <v>16</v>
      </c>
      <c r="B13" s="24" t="s">
        <v>36</v>
      </c>
      <c r="C13" s="23" t="s">
        <v>42</v>
      </c>
      <c r="D13" s="8">
        <v>51.703703703703709</v>
      </c>
      <c r="E13" s="10">
        <v>48.296296296296291</v>
      </c>
      <c r="F13" s="9" t="s">
        <v>88</v>
      </c>
      <c r="G13" s="10" t="s">
        <v>89</v>
      </c>
      <c r="H13" s="11" t="str">
        <f t="shared" si="0"/>
        <v>Negative</v>
      </c>
      <c r="I13" s="12" t="s">
        <v>90</v>
      </c>
    </row>
    <row r="14" spans="1:9">
      <c r="A14" s="21" t="s">
        <v>17</v>
      </c>
      <c r="B14" s="24" t="s">
        <v>36</v>
      </c>
      <c r="C14" s="23" t="s">
        <v>43</v>
      </c>
      <c r="D14" s="8">
        <v>68.695652173913047</v>
      </c>
      <c r="E14" s="10">
        <v>31.304347826086953</v>
      </c>
      <c r="F14" s="9" t="s">
        <v>88</v>
      </c>
      <c r="G14" s="10" t="s">
        <v>89</v>
      </c>
      <c r="H14" s="11" t="str">
        <f t="shared" si="0"/>
        <v>Negative</v>
      </c>
      <c r="I14" s="12" t="s">
        <v>90</v>
      </c>
    </row>
    <row r="15" spans="1:9">
      <c r="A15" s="21" t="s">
        <v>18</v>
      </c>
      <c r="B15" s="24" t="s">
        <v>36</v>
      </c>
      <c r="C15" s="23" t="s">
        <v>44</v>
      </c>
      <c r="D15" s="8">
        <v>74.891304347826079</v>
      </c>
      <c r="E15" s="10">
        <v>25.108695652173921</v>
      </c>
      <c r="F15" s="9" t="s">
        <v>86</v>
      </c>
      <c r="G15" s="10" t="s">
        <v>87</v>
      </c>
      <c r="H15" s="11" t="str">
        <f t="shared" si="0"/>
        <v>Positive</v>
      </c>
      <c r="I15" s="12" t="s">
        <v>90</v>
      </c>
    </row>
    <row r="16" spans="1:9">
      <c r="A16" s="21" t="s">
        <v>19</v>
      </c>
      <c r="B16" s="25" t="s">
        <v>45</v>
      </c>
      <c r="C16" s="23" t="s">
        <v>46</v>
      </c>
      <c r="D16" s="8">
        <v>72.826086956521735</v>
      </c>
      <c r="E16" s="10">
        <v>27.173913043478265</v>
      </c>
      <c r="F16" s="9" t="s">
        <v>86</v>
      </c>
      <c r="G16" s="10" t="s">
        <v>87</v>
      </c>
      <c r="H16" s="11" t="str">
        <f t="shared" si="0"/>
        <v>Positive</v>
      </c>
      <c r="I16" s="12" t="s">
        <v>90</v>
      </c>
    </row>
    <row r="17" spans="1:9">
      <c r="A17" s="21" t="s">
        <v>20</v>
      </c>
      <c r="B17" s="25" t="s">
        <v>45</v>
      </c>
      <c r="C17" s="23" t="s">
        <v>47</v>
      </c>
      <c r="D17" s="8">
        <v>80.978260869565219</v>
      </c>
      <c r="E17" s="10">
        <v>19.021739130434781</v>
      </c>
      <c r="F17" s="9" t="s">
        <v>86</v>
      </c>
      <c r="G17" s="10" t="s">
        <v>87</v>
      </c>
      <c r="H17" s="11" t="str">
        <f t="shared" si="0"/>
        <v>Positive</v>
      </c>
      <c r="I17" s="12" t="s">
        <v>90</v>
      </c>
    </row>
    <row r="18" spans="1:9">
      <c r="A18" s="21" t="s">
        <v>21</v>
      </c>
      <c r="B18" s="25" t="s">
        <v>45</v>
      </c>
      <c r="C18" s="23" t="s">
        <v>48</v>
      </c>
      <c r="D18" s="8">
        <v>69.456521739130437</v>
      </c>
      <c r="E18" s="10">
        <v>30.543478260869563</v>
      </c>
      <c r="F18" s="9" t="s">
        <v>88</v>
      </c>
      <c r="G18" s="10" t="s">
        <v>89</v>
      </c>
      <c r="H18" s="11" t="str">
        <f t="shared" si="0"/>
        <v>Negative</v>
      </c>
      <c r="I18" s="12" t="s">
        <v>90</v>
      </c>
    </row>
    <row r="19" spans="1:9">
      <c r="A19" s="21" t="s">
        <v>22</v>
      </c>
      <c r="B19" s="25" t="s">
        <v>45</v>
      </c>
      <c r="C19" s="23" t="s">
        <v>49</v>
      </c>
      <c r="D19" s="8">
        <v>65.088757396449708</v>
      </c>
      <c r="E19" s="10">
        <v>34.911242603550292</v>
      </c>
      <c r="F19" s="9" t="s">
        <v>88</v>
      </c>
      <c r="G19" s="10" t="s">
        <v>89</v>
      </c>
      <c r="H19" s="11" t="str">
        <f t="shared" si="0"/>
        <v>Negative</v>
      </c>
      <c r="I19" s="12" t="s">
        <v>90</v>
      </c>
    </row>
    <row r="20" spans="1:9">
      <c r="A20" s="21" t="s">
        <v>23</v>
      </c>
      <c r="B20" s="25" t="s">
        <v>45</v>
      </c>
      <c r="C20" s="23" t="s">
        <v>50</v>
      </c>
      <c r="D20" s="8">
        <v>70.543478260869563</v>
      </c>
      <c r="E20" s="10">
        <v>29.456521739130437</v>
      </c>
      <c r="F20" s="9" t="s">
        <v>86</v>
      </c>
      <c r="G20" s="10" t="s">
        <v>87</v>
      </c>
      <c r="H20" s="11" t="str">
        <f t="shared" si="0"/>
        <v>Positive</v>
      </c>
      <c r="I20" s="12" t="s">
        <v>90</v>
      </c>
    </row>
    <row r="21" spans="1:9">
      <c r="A21" s="21" t="s">
        <v>24</v>
      </c>
      <c r="B21" s="25" t="s">
        <v>45</v>
      </c>
      <c r="C21" s="23" t="s">
        <v>51</v>
      </c>
      <c r="D21" s="8">
        <v>60</v>
      </c>
      <c r="E21" s="10">
        <v>40</v>
      </c>
      <c r="F21" s="9" t="s">
        <v>88</v>
      </c>
      <c r="G21" s="10" t="s">
        <v>89</v>
      </c>
      <c r="H21" s="11" t="str">
        <f t="shared" si="0"/>
        <v>Negative</v>
      </c>
      <c r="I21" s="12" t="s">
        <v>90</v>
      </c>
    </row>
    <row r="22" spans="1:9">
      <c r="A22" s="21" t="s">
        <v>25</v>
      </c>
      <c r="B22" s="25" t="s">
        <v>45</v>
      </c>
      <c r="C22" s="23" t="s">
        <v>52</v>
      </c>
      <c r="D22" s="8">
        <v>80.652173913043484</v>
      </c>
      <c r="E22" s="10">
        <v>19.347826086956516</v>
      </c>
      <c r="F22" s="9" t="s">
        <v>86</v>
      </c>
      <c r="G22" s="10" t="s">
        <v>87</v>
      </c>
      <c r="H22" s="11" t="str">
        <f t="shared" si="0"/>
        <v>Positive</v>
      </c>
      <c r="I22" s="12" t="s">
        <v>90</v>
      </c>
    </row>
    <row r="23" spans="1:9">
      <c r="A23" s="21" t="s">
        <v>53</v>
      </c>
      <c r="B23" s="25" t="s">
        <v>45</v>
      </c>
      <c r="C23" s="23" t="s">
        <v>54</v>
      </c>
      <c r="D23" s="8">
        <v>64.782608695652172</v>
      </c>
      <c r="E23" s="10">
        <v>35.217391304347828</v>
      </c>
      <c r="F23" s="9" t="s">
        <v>88</v>
      </c>
      <c r="G23" s="10" t="s">
        <v>89</v>
      </c>
      <c r="H23" s="11" t="str">
        <f t="shared" si="0"/>
        <v>Negative</v>
      </c>
      <c r="I23" s="12" t="s">
        <v>90</v>
      </c>
    </row>
    <row r="24" spans="1:9">
      <c r="A24" s="21" t="s">
        <v>55</v>
      </c>
      <c r="B24" s="25" t="s">
        <v>45</v>
      </c>
      <c r="C24" s="23" t="s">
        <v>56</v>
      </c>
      <c r="D24" s="8">
        <v>50.869565217391298</v>
      </c>
      <c r="E24" s="10">
        <v>49.130434782608702</v>
      </c>
      <c r="F24" s="9" t="s">
        <v>88</v>
      </c>
      <c r="G24" s="10" t="s">
        <v>89</v>
      </c>
      <c r="H24" s="11" t="str">
        <f t="shared" si="0"/>
        <v>Negative</v>
      </c>
      <c r="I24" s="12" t="s">
        <v>90</v>
      </c>
    </row>
    <row r="25" spans="1:9">
      <c r="A25" s="21" t="s">
        <v>57</v>
      </c>
      <c r="B25" s="25" t="s">
        <v>45</v>
      </c>
      <c r="C25" s="23" t="s">
        <v>58</v>
      </c>
      <c r="D25" s="8">
        <v>76.521739130434781</v>
      </c>
      <c r="E25" s="10">
        <v>23.478260869565219</v>
      </c>
      <c r="F25" s="9" t="s">
        <v>86</v>
      </c>
      <c r="G25" s="10" t="s">
        <v>87</v>
      </c>
      <c r="H25" s="11" t="str">
        <f t="shared" si="0"/>
        <v>Positive</v>
      </c>
      <c r="I25" s="12" t="s">
        <v>90</v>
      </c>
    </row>
    <row r="26" spans="1:9">
      <c r="A26" s="21" t="s">
        <v>59</v>
      </c>
      <c r="B26" s="25" t="s">
        <v>45</v>
      </c>
      <c r="C26" s="23" t="s">
        <v>60</v>
      </c>
      <c r="D26" s="8">
        <v>78.695652173913047</v>
      </c>
      <c r="E26" s="10">
        <v>21.304347826086953</v>
      </c>
      <c r="F26" s="9" t="s">
        <v>86</v>
      </c>
      <c r="G26" s="10" t="s">
        <v>87</v>
      </c>
      <c r="H26" s="11" t="str">
        <f t="shared" si="0"/>
        <v>Positive</v>
      </c>
      <c r="I26" s="12" t="s">
        <v>90</v>
      </c>
    </row>
    <row r="27" spans="1:9">
      <c r="A27" s="21" t="s">
        <v>61</v>
      </c>
      <c r="B27" s="25" t="s">
        <v>45</v>
      </c>
      <c r="C27" s="23" t="s">
        <v>62</v>
      </c>
      <c r="D27" s="8">
        <v>78.369565217391298</v>
      </c>
      <c r="E27" s="10">
        <v>21.630434782608702</v>
      </c>
      <c r="F27" s="9" t="s">
        <v>86</v>
      </c>
      <c r="G27" s="10" t="s">
        <v>87</v>
      </c>
      <c r="H27" s="11" t="str">
        <f t="shared" si="0"/>
        <v>Positive</v>
      </c>
      <c r="I27" s="12" t="s">
        <v>90</v>
      </c>
    </row>
    <row r="28" spans="1:9">
      <c r="A28" s="21" t="s">
        <v>63</v>
      </c>
      <c r="B28" s="26" t="s">
        <v>64</v>
      </c>
      <c r="C28" s="23" t="s">
        <v>65</v>
      </c>
      <c r="D28" s="8">
        <v>69.456521739130437</v>
      </c>
      <c r="E28" s="10">
        <v>30.543478260869563</v>
      </c>
      <c r="F28" s="9" t="s">
        <v>88</v>
      </c>
      <c r="G28" s="10" t="s">
        <v>89</v>
      </c>
      <c r="H28" s="11" t="str">
        <f t="shared" si="0"/>
        <v>Negative</v>
      </c>
      <c r="I28" s="12" t="s">
        <v>90</v>
      </c>
    </row>
    <row r="29" spans="1:9">
      <c r="A29" s="21" t="s">
        <v>66</v>
      </c>
      <c r="B29" s="26" t="s">
        <v>64</v>
      </c>
      <c r="C29" s="23" t="s">
        <v>67</v>
      </c>
      <c r="D29" s="8">
        <v>70.543478260869563</v>
      </c>
      <c r="E29" s="10">
        <v>29.456521739130437</v>
      </c>
      <c r="F29" s="9" t="s">
        <v>86</v>
      </c>
      <c r="G29" s="10" t="s">
        <v>87</v>
      </c>
      <c r="H29" s="11" t="str">
        <f t="shared" si="0"/>
        <v>Positive</v>
      </c>
      <c r="I29" s="12" t="s">
        <v>90</v>
      </c>
    </row>
    <row r="30" spans="1:9">
      <c r="A30" s="21" t="s">
        <v>68</v>
      </c>
      <c r="B30" s="27" t="s">
        <v>69</v>
      </c>
      <c r="C30" s="23" t="s">
        <v>70</v>
      </c>
      <c r="D30" s="8">
        <v>65.978260869565219</v>
      </c>
      <c r="E30" s="10">
        <v>34.021739130434781</v>
      </c>
      <c r="F30" s="9" t="s">
        <v>88</v>
      </c>
      <c r="G30" s="10" t="s">
        <v>89</v>
      </c>
      <c r="H30" s="11" t="str">
        <f t="shared" si="0"/>
        <v>Negative</v>
      </c>
      <c r="I30" s="12" t="s">
        <v>90</v>
      </c>
    </row>
    <row r="31" spans="1:9">
      <c r="A31" s="21" t="s">
        <v>71</v>
      </c>
      <c r="B31" s="28" t="s">
        <v>26</v>
      </c>
      <c r="C31" s="23" t="s">
        <v>72</v>
      </c>
      <c r="D31" s="8">
        <v>62.717391304347828</v>
      </c>
      <c r="E31" s="10">
        <v>37.282608695652172</v>
      </c>
      <c r="F31" s="9" t="s">
        <v>88</v>
      </c>
      <c r="G31" s="10" t="s">
        <v>89</v>
      </c>
      <c r="H31" s="11" t="str">
        <f t="shared" si="0"/>
        <v>Negative</v>
      </c>
      <c r="I31" s="12" t="s">
        <v>90</v>
      </c>
    </row>
    <row r="32" spans="1:9">
      <c r="A32" s="21" t="s">
        <v>73</v>
      </c>
      <c r="B32" s="28" t="s">
        <v>26</v>
      </c>
      <c r="C32" s="23" t="s">
        <v>74</v>
      </c>
      <c r="D32" s="8">
        <v>70.652173913043484</v>
      </c>
      <c r="E32" s="10">
        <v>29.347826086956516</v>
      </c>
      <c r="F32" s="9" t="s">
        <v>86</v>
      </c>
      <c r="G32" s="10" t="s">
        <v>87</v>
      </c>
      <c r="H32" s="11" t="str">
        <f t="shared" si="0"/>
        <v>Positive</v>
      </c>
      <c r="I32" s="12" t="s">
        <v>90</v>
      </c>
    </row>
    <row r="33" spans="1:9">
      <c r="A33" s="21" t="s">
        <v>75</v>
      </c>
      <c r="B33" s="28" t="s">
        <v>26</v>
      </c>
      <c r="C33" s="23" t="s">
        <v>76</v>
      </c>
      <c r="D33" s="8">
        <v>73.478260869565219</v>
      </c>
      <c r="E33" s="10">
        <v>26.521739130434781</v>
      </c>
      <c r="F33" s="9" t="s">
        <v>86</v>
      </c>
      <c r="G33" s="10" t="s">
        <v>87</v>
      </c>
      <c r="H33" s="11" t="str">
        <f t="shared" si="0"/>
        <v>Positive</v>
      </c>
      <c r="I33" s="12" t="s">
        <v>90</v>
      </c>
    </row>
    <row r="34" spans="1:9">
      <c r="A34" s="21" t="s">
        <v>77</v>
      </c>
      <c r="B34" s="28" t="s">
        <v>26</v>
      </c>
      <c r="C34" s="23" t="s">
        <v>78</v>
      </c>
      <c r="D34" s="8">
        <v>64.456521739130437</v>
      </c>
      <c r="E34" s="10">
        <v>35.543478260869563</v>
      </c>
      <c r="F34" s="9" t="s">
        <v>88</v>
      </c>
      <c r="G34" s="10" t="s">
        <v>89</v>
      </c>
      <c r="H34" s="11" t="str">
        <f t="shared" si="0"/>
        <v>Negative</v>
      </c>
      <c r="I34" s="12" t="s">
        <v>90</v>
      </c>
    </row>
    <row r="35" spans="1:9">
      <c r="A35" s="21" t="s">
        <v>79</v>
      </c>
      <c r="B35" s="28" t="s">
        <v>26</v>
      </c>
      <c r="C35" s="23" t="s">
        <v>80</v>
      </c>
      <c r="D35" s="8">
        <v>64.651162790697668</v>
      </c>
      <c r="E35" s="10">
        <v>35.348837209302332</v>
      </c>
      <c r="F35" s="9" t="s">
        <v>88</v>
      </c>
      <c r="G35" s="10" t="s">
        <v>89</v>
      </c>
      <c r="H35" s="11" t="str">
        <f t="shared" si="0"/>
        <v>Negative</v>
      </c>
      <c r="I35" s="12" t="s">
        <v>90</v>
      </c>
    </row>
    <row r="36" spans="1:9">
      <c r="A36" s="21" t="s">
        <v>81</v>
      </c>
      <c r="B36" s="29" t="s">
        <v>82</v>
      </c>
      <c r="C36" s="23" t="s">
        <v>83</v>
      </c>
      <c r="D36" s="8">
        <v>68.913043478260875</v>
      </c>
      <c r="E36" s="10">
        <v>31.086956521739125</v>
      </c>
      <c r="F36" s="9" t="s">
        <v>88</v>
      </c>
      <c r="G36" s="10" t="s">
        <v>89</v>
      </c>
      <c r="H36" s="11" t="str">
        <f t="shared" si="0"/>
        <v>Negative</v>
      </c>
      <c r="I36" s="12" t="s">
        <v>90</v>
      </c>
    </row>
    <row r="37" spans="1:9">
      <c r="A37" s="21" t="s">
        <v>84</v>
      </c>
      <c r="B37" s="29" t="s">
        <v>82</v>
      </c>
      <c r="C37" s="23" t="s">
        <v>85</v>
      </c>
      <c r="D37" s="8">
        <v>74.782608695652172</v>
      </c>
      <c r="E37" s="10">
        <v>25.217391304347828</v>
      </c>
      <c r="F37" s="9" t="s">
        <v>86</v>
      </c>
      <c r="G37" s="10" t="s">
        <v>87</v>
      </c>
      <c r="H37" s="11" t="str">
        <f t="shared" si="0"/>
        <v>Positive</v>
      </c>
      <c r="I37" s="12" t="s">
        <v>90</v>
      </c>
    </row>
  </sheetData>
  <mergeCells count="1">
    <mergeCell ref="A1:B1"/>
  </mergeCells>
  <conditionalFormatting sqref="F3:F21">
    <cfRule type="containsText" dxfId="17" priority="31" operator="containsText" text="Accepted">
      <formula>NOT(ISERROR(SEARCH(("Accepted"),(F3))))</formula>
    </cfRule>
    <cfRule type="containsText" dxfId="16" priority="32" operator="containsText" text="Accepted">
      <formula>NOT(ISERROR(SEARCH(("Accepted"),(F3))))</formula>
    </cfRule>
    <cfRule type="containsText" dxfId="15" priority="33" operator="containsText" text="At Risk">
      <formula>NOT(ISERROR(SEARCH(("At Risk"),(F3))))</formula>
    </cfRule>
    <cfRule type="containsText" dxfId="14" priority="34" operator="containsText" text="At Risk">
      <formula>NOT(ISERROR(SEARCH(("At Risk"),(F3))))</formula>
    </cfRule>
    <cfRule type="containsText" dxfId="13" priority="35" operator="containsText" text="at risk">
      <formula>NOT(ISERROR(SEARCH(("at risk"),(F3))))</formula>
    </cfRule>
    <cfRule type="containsText" dxfId="12" priority="36" operator="containsText" text="accepted">
      <formula>NOT(ISERROR(SEARCH(("accepted"),(F3))))</formula>
    </cfRule>
  </conditionalFormatting>
  <conditionalFormatting sqref="F22:F37">
    <cfRule type="containsText" dxfId="5" priority="1" operator="containsText" text="Accepted">
      <formula>NOT(ISERROR(SEARCH(("Accepted"),(F22))))</formula>
    </cfRule>
    <cfRule type="containsText" dxfId="4" priority="2" operator="containsText" text="Accepted">
      <formula>NOT(ISERROR(SEARCH(("Accepted"),(F22))))</formula>
    </cfRule>
    <cfRule type="containsText" dxfId="3" priority="3" operator="containsText" text="At Risk">
      <formula>NOT(ISERROR(SEARCH(("At Risk"),(F22))))</formula>
    </cfRule>
    <cfRule type="containsText" dxfId="2" priority="4" operator="containsText" text="At Risk">
      <formula>NOT(ISERROR(SEARCH(("At Risk"),(F22))))</formula>
    </cfRule>
    <cfRule type="containsText" dxfId="1" priority="5" operator="containsText" text="at risk">
      <formula>NOT(ISERROR(SEARCH(("at risk"),(F22))))</formula>
    </cfRule>
    <cfRule type="containsText" dxfId="0" priority="6" operator="containsText" text="accepted">
      <formula>NOT(ISERROR(SEARCH(("accepted"),(F22))))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Gathani</dc:creator>
  <cp:lastModifiedBy>Sweety Gathani</cp:lastModifiedBy>
  <dcterms:created xsi:type="dcterms:W3CDTF">2023-12-11T08:40:36Z</dcterms:created>
  <dcterms:modified xsi:type="dcterms:W3CDTF">2024-03-21T06:42:42Z</dcterms:modified>
</cp:coreProperties>
</file>