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weety\Desktop\2023\Customer Survey\Student survey questions\GIIS\PG Campus\"/>
    </mc:Choice>
  </mc:AlternateContent>
  <bookViews>
    <workbookView xWindow="0" yWindow="0" windowWidth="23040" windowHeight="10632"/>
  </bookViews>
  <sheets>
    <sheet name="Questionwise 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DFJVCtvsZIkxdV51FefUuGCFUV/hPWJCOCauxEIMLU="/>
    </ext>
  </extLst>
</workbook>
</file>

<file path=xl/calcChain.xml><?xml version="1.0" encoding="utf-8"?>
<calcChain xmlns="http://schemas.openxmlformats.org/spreadsheetml/2006/main">
  <c r="H44" i="2" l="1"/>
  <c r="H45" i="2"/>
  <c r="H46" i="2"/>
  <c r="H20" i="2"/>
  <c r="H21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6" i="2" l="1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25" i="2"/>
  <c r="H3" i="2"/>
</calcChain>
</file>

<file path=xl/sharedStrings.xml><?xml version="1.0" encoding="utf-8"?>
<sst xmlns="http://schemas.openxmlformats.org/spreadsheetml/2006/main" count="263" uniqueCount="64">
  <si>
    <t>Qtn No.</t>
  </si>
  <si>
    <t>Drivers</t>
  </si>
  <si>
    <t>Questions</t>
  </si>
  <si>
    <t>Satisfaction %</t>
  </si>
  <si>
    <t>Risk%</t>
  </si>
  <si>
    <t>Audit Alerts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</si>
  <si>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</si>
  <si>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</si>
  <si>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</si>
  <si>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</si>
  <si>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</si>
  <si>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</si>
  <si>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</si>
  <si>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</si>
  <si>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</si>
  <si>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</si>
  <si>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</si>
  <si>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</si>
  <si>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</si>
  <si>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</si>
  <si>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</si>
  <si>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</si>
  <si>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</si>
  <si>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</si>
  <si>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</si>
  <si>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Primary</t>
  </si>
  <si>
    <t>Secondary</t>
  </si>
  <si>
    <t>Category</t>
  </si>
  <si>
    <t>OFI/Strength</t>
  </si>
  <si>
    <t>At Risk/Accepted</t>
  </si>
  <si>
    <t>How satisfied are you with the extra classes and support provided in learning some subjects better?</t>
  </si>
  <si>
    <t>How satisfied are you with the use of various technology in your learning experience at school?</t>
  </si>
  <si>
    <t>How satisfied are you with the amount of homework received?</t>
  </si>
  <si>
    <t>Exam delivery</t>
  </si>
  <si>
    <t>How satisfied are you with the revision classes before the exams to feel prepared?</t>
  </si>
  <si>
    <t>How satisfied are you with the overall discipline in school?</t>
  </si>
  <si>
    <t>Infrastructure</t>
  </si>
  <si>
    <t>How satisfied are you with the transport facility offered by the school? (Select NA if school transport is not availed)</t>
  </si>
  <si>
    <t>How satisfied are you with the overall cleanliness and hygiene standards maintained at your school?</t>
  </si>
  <si>
    <t>How satisfied are you with the safety measures implemented at your school?</t>
  </si>
  <si>
    <t>How satisfied are you with the overall experience at school?</t>
  </si>
  <si>
    <t>Accepted</t>
  </si>
  <si>
    <t>Strength</t>
  </si>
  <si>
    <t>At Risk</t>
  </si>
  <si>
    <t>OFI</t>
  </si>
  <si>
    <t>How satisfied are you with your teachers' approachability in answering your queries and clearing your doubts?</t>
  </si>
  <si>
    <t>How satisfied are you with the career counselling sessions/guidance provided at the school? (If applicable)</t>
  </si>
  <si>
    <t>Academics</t>
  </si>
  <si>
    <t>How satisfied are you with the quality of academic delivery and classroom discussions?</t>
  </si>
  <si>
    <t>How satisfied are you with the examples, material, videos, etc. used by the teachers to make the topics easy to understand?</t>
  </si>
  <si>
    <t>How satisfied are you with the balance between classroom lessons and other activities (like ECA / CCA)?</t>
  </si>
  <si>
    <t>How satisfied are you with the behavioural counselling support provided by the school? (If applicable)</t>
  </si>
  <si>
    <t>How satisfied are you with the various activities and projects in class?</t>
  </si>
  <si>
    <t>How satisfied are you with the timeliness of receiving exam-related information, such as syllabus and timetable, well in advance before the exams?</t>
  </si>
  <si>
    <t>How satisfied are you with the organization and clarity of the examination paper, in terms of its structure and ease of understanding?</t>
  </si>
  <si>
    <t>How satisfied are you with the duration of the examination, in terms of whether you had enough time to answer all the questions?</t>
  </si>
  <si>
    <t>How satisfied are you with the constructive feedback provided by the teachers post examinations?</t>
  </si>
  <si>
    <t>How satisfied are you with the school infrastructure, including facilities such as the canteen, library, activity rooms, etc.?</t>
  </si>
  <si>
    <t>Safety and Transport</t>
  </si>
  <si>
    <t>Q20</t>
  </si>
  <si>
    <t>Overall Experience</t>
  </si>
  <si>
    <t>Q21</t>
  </si>
  <si>
    <t>Q22</t>
  </si>
  <si>
    <t>low likely are you recommend GIIS to your family/friends?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</si>
</sst>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</font>
    <font>
      <b/>
      <sz val="9"/>
      <color theme="0"/>
      <name val="Calibri"/>
    </font>
    <font>
      <sz val="11"/>
      <name val="Calibri"/>
    </font>
    <font>
      <b/>
      <sz val="9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0"/>
      <color theme="1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BDD6EE"/>
        <bgColor rgb="FFBDD6EE"/>
      </patternFill>
    </fill>
    <fill>
      <patternFill patternType="solid">
        <fgColor rgb="FFF4B083"/>
        <bgColor rgb="FFF4B083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1" fontId="5" fillId="0" borderId="0" xfId="0" applyNumberFormat="1" applyFont="1"/>
    <xf numFmtId="1" fontId="5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vertical="center"/>
    </xf>
    <xf numFmtId="1" fontId="5" fillId="3" borderId="3" xfId="0" applyNumberFormat="1" applyFont="1" applyFill="1" applyBorder="1" applyAlignment="1">
      <alignment horizontal="center" vertical="center"/>
    </xf>
    <xf numFmtId="1" fontId="5" fillId="3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Border="1"/>
    <xf numFmtId="0" fontId="7" fillId="0" borderId="3" xfId="0" applyFon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0" fontId="6" fillId="0" borderId="6" xfId="0" applyFont="1" applyBorder="1"/>
    <xf numFmtId="1" fontId="5" fillId="3" borderId="7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2" fillId="0" borderId="0" xfId="0" applyFont="1" applyAlignment="1">
      <alignment wrapText="1"/>
    </xf>
    <xf numFmtId="1" fontId="5" fillId="3" borderId="3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2" fillId="0" borderId="4" xfId="0" applyFont="1" applyBorder="1"/>
    <xf numFmtId="1" fontId="5" fillId="3" borderId="5" xfId="0" applyNumberFormat="1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1" fontId="0" fillId="0" borderId="0" xfId="0" applyNumberFormat="1"/>
    <xf numFmtId="0" fontId="3" fillId="2" borderId="1" xfId="0" applyFont="1" applyFill="1" applyBorder="1" applyAlignment="1">
      <alignment horizontal="center"/>
    </xf>
    <xf numFmtId="0" fontId="4" fillId="0" borderId="2" xfId="0" applyFont="1" applyBorder="1"/>
    <xf numFmtId="0" fontId="9" fillId="0" borderId="5" xfId="0" applyFont="1" applyBorder="1" applyAlignment="1">
      <alignment vertical="top"/>
    </xf>
    <xf numFmtId="0" fontId="3" fillId="2" borderId="2" xfId="0" applyFont="1" applyFill="1" applyBorder="1" applyAlignment="1">
      <alignment horizontal="center"/>
    </xf>
    <xf numFmtId="0" fontId="0" fillId="0" borderId="8" xfId="0" applyBorder="1"/>
    <xf numFmtId="0" fontId="5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vertical="center"/>
    </xf>
    <xf numFmtId="1" fontId="5" fillId="3" borderId="7" xfId="0" applyNumberFormat="1" applyFont="1" applyFill="1" applyBorder="1" applyAlignment="1">
      <alignment vertical="center" wrapText="1"/>
    </xf>
    <xf numFmtId="1" fontId="5" fillId="3" borderId="7" xfId="0" applyNumberFormat="1" applyFont="1" applyFill="1" applyBorder="1"/>
    <xf numFmtId="1" fontId="5" fillId="3" borderId="7" xfId="0" applyNumberFormat="1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1" fontId="6" fillId="0" borderId="5" xfId="0" applyNumberFormat="1" applyFont="1" applyBorder="1"/>
    <xf numFmtId="1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Font="1" applyBorder="1"/>
    <xf numFmtId="0" fontId="1" fillId="0" borderId="5" xfId="0" applyFont="1" applyFill="1" applyBorder="1" applyAlignment="1">
      <alignment wrapText="1"/>
    </xf>
    <xf numFmtId="0" fontId="10" fillId="5" borderId="5" xfId="0" applyFont="1" applyFill="1" applyBorder="1" applyAlignment="1">
      <alignment vertical="top"/>
    </xf>
  </cellXfs>
  <cellStyles count="1">
    <cellStyle name="Normal" xfId="0" builtinId="0"/>
  </cellStyles>
  <dxfs count="2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zoomScale="110" zoomScaleNormal="110" workbookViewId="0">
      <selection activeCell="C46" sqref="C46"/>
    </sheetView>
  </sheetViews>
  <sheetFormatPr defaultRowHeight="14.4"/>
  <cols>
    <col min="2" max="2" width="27.33203125" bestFit="1" customWidth="1"/>
    <col min="3" max="3" width="90.5546875" style="16" customWidth="1"/>
    <col min="6" max="6" width="17.5546875" bestFit="1" customWidth="1"/>
    <col min="7" max="7" width="13.6640625" bestFit="1" customWidth="1"/>
    <col min="8" max="8" width="11.5546875" bestFit="1" customWidth="1"/>
    <col min="9" max="9" width="19.5546875" customWidth="1"/>
  </cols>
  <sheetData>
    <row r="1" spans="1:9">
      <c r="A1" s="21" t="s">
        <v>25</v>
      </c>
      <c r="B1" s="22"/>
      <c r="C1" s="14"/>
      <c r="D1" s="2"/>
      <c r="E1" s="1"/>
      <c r="F1" s="1"/>
      <c r="G1" s="1"/>
      <c r="H1" s="17"/>
      <c r="I1" s="17"/>
    </row>
    <row r="2" spans="1:9">
      <c r="A2" s="26" t="s">
        <v>0</v>
      </c>
      <c r="B2" s="27" t="s">
        <v>1</v>
      </c>
      <c r="C2" s="28" t="s">
        <v>2</v>
      </c>
      <c r="D2" s="29" t="s">
        <v>3</v>
      </c>
      <c r="E2" s="30" t="s">
        <v>4</v>
      </c>
      <c r="F2" s="12" t="s">
        <v>29</v>
      </c>
      <c r="G2" s="31" t="s">
        <v>28</v>
      </c>
      <c r="H2" s="12" t="s">
        <v>5</v>
      </c>
      <c r="I2" s="18" t="s">
        <v>27</v>
      </c>
    </row>
    <row r="3" spans="1:9">
      <c r="A3" s="23" t="s">
        <v>6</v>
      </c>
      <c r="B3" s="37" t="s">
        <v>47</v>
      </c>
      <c r="C3" s="36" t="s">
        <v>48</v>
      </c>
      <c r="D3" s="32">
        <v>85.964010282776343</v>
      </c>
      <c r="E3" s="33">
        <v>14.035989717223657</v>
      </c>
      <c r="F3" s="34" t="s">
        <v>41</v>
      </c>
      <c r="G3" s="33" t="s">
        <v>42</v>
      </c>
      <c r="H3" s="35" t="str">
        <f>IF(G3="Strength","Positive","Negative")</f>
        <v>Positive</v>
      </c>
      <c r="I3" s="25" t="s">
        <v>25</v>
      </c>
    </row>
    <row r="4" spans="1:9" ht="28.8">
      <c r="A4" s="23" t="s">
        <v>7</v>
      </c>
      <c r="B4" s="37" t="s">
        <v>47</v>
      </c>
      <c r="C4" s="36" t="s">
        <v>49</v>
      </c>
      <c r="D4" s="32">
        <v>88.329048843187664</v>
      </c>
      <c r="E4" s="33">
        <v>11.670951156812336</v>
      </c>
      <c r="F4" s="34" t="s">
        <v>41</v>
      </c>
      <c r="G4" s="33" t="s">
        <v>42</v>
      </c>
      <c r="H4" s="35" t="str">
        <f t="shared" ref="H4:H21" si="0">IF(G4="Strength","Positive","Negative")</f>
        <v>Positive</v>
      </c>
      <c r="I4" s="25" t="s">
        <v>25</v>
      </c>
    </row>
    <row r="5" spans="1:9">
      <c r="A5" s="23" t="s">
        <v>8</v>
      </c>
      <c r="B5" s="37" t="s">
        <v>47</v>
      </c>
      <c r="C5" s="36" t="s">
        <v>50</v>
      </c>
      <c r="D5" s="32">
        <v>87.300771208226223</v>
      </c>
      <c r="E5" s="33">
        <v>12.699228791773777</v>
      </c>
      <c r="F5" s="34" t="s">
        <v>41</v>
      </c>
      <c r="G5" s="33" t="s">
        <v>42</v>
      </c>
      <c r="H5" s="35" t="str">
        <f t="shared" si="0"/>
        <v>Positive</v>
      </c>
      <c r="I5" s="25" t="s">
        <v>25</v>
      </c>
    </row>
    <row r="6" spans="1:9">
      <c r="A6" s="23" t="s">
        <v>9</v>
      </c>
      <c r="B6" s="37" t="s">
        <v>47</v>
      </c>
      <c r="C6" s="36" t="s">
        <v>30</v>
      </c>
      <c r="D6" s="32">
        <v>84.113110539845763</v>
      </c>
      <c r="E6" s="33">
        <v>15.886889460154237</v>
      </c>
      <c r="F6" s="34" t="s">
        <v>43</v>
      </c>
      <c r="G6" s="33" t="s">
        <v>44</v>
      </c>
      <c r="H6" s="35" t="str">
        <f t="shared" si="0"/>
        <v>Negative</v>
      </c>
      <c r="I6" s="25" t="s">
        <v>25</v>
      </c>
    </row>
    <row r="7" spans="1:9">
      <c r="A7" s="23" t="s">
        <v>10</v>
      </c>
      <c r="B7" s="37" t="s">
        <v>47</v>
      </c>
      <c r="C7" s="36" t="s">
        <v>31</v>
      </c>
      <c r="D7" s="32">
        <v>88.586118251928028</v>
      </c>
      <c r="E7" s="33">
        <v>11.413881748071972</v>
      </c>
      <c r="F7" s="34" t="s">
        <v>41</v>
      </c>
      <c r="G7" s="33" t="s">
        <v>42</v>
      </c>
      <c r="H7" s="35" t="str">
        <f t="shared" si="0"/>
        <v>Positive</v>
      </c>
      <c r="I7" s="25" t="s">
        <v>25</v>
      </c>
    </row>
    <row r="8" spans="1:9" ht="28.8">
      <c r="A8" s="23" t="s">
        <v>11</v>
      </c>
      <c r="B8" s="37" t="s">
        <v>47</v>
      </c>
      <c r="C8" s="36" t="s">
        <v>45</v>
      </c>
      <c r="D8" s="32">
        <v>83.136246786632398</v>
      </c>
      <c r="E8" s="33">
        <v>16.863753213367602</v>
      </c>
      <c r="F8" s="34" t="s">
        <v>43</v>
      </c>
      <c r="G8" s="33" t="s">
        <v>44</v>
      </c>
      <c r="H8" s="35" t="str">
        <f t="shared" si="0"/>
        <v>Negative</v>
      </c>
      <c r="I8" s="25" t="s">
        <v>25</v>
      </c>
    </row>
    <row r="9" spans="1:9">
      <c r="A9" s="23" t="s">
        <v>12</v>
      </c>
      <c r="B9" s="37" t="s">
        <v>47</v>
      </c>
      <c r="C9" s="36" t="s">
        <v>32</v>
      </c>
      <c r="D9" s="32">
        <v>72.904884318766079</v>
      </c>
      <c r="E9" s="33">
        <v>27.095115681233921</v>
      </c>
      <c r="F9" s="34" t="s">
        <v>43</v>
      </c>
      <c r="G9" s="33" t="s">
        <v>44</v>
      </c>
      <c r="H9" s="35" t="str">
        <f t="shared" si="0"/>
        <v>Negative</v>
      </c>
      <c r="I9" s="25" t="s">
        <v>25</v>
      </c>
    </row>
    <row r="10" spans="1:9">
      <c r="A10" s="23" t="s">
        <v>13</v>
      </c>
      <c r="B10" s="37" t="s">
        <v>47</v>
      </c>
      <c r="C10" s="36" t="s">
        <v>51</v>
      </c>
      <c r="D10" s="32">
        <v>90.282776349614394</v>
      </c>
      <c r="E10" s="33">
        <v>9.7172236503856055</v>
      </c>
      <c r="F10" s="34" t="s">
        <v>41</v>
      </c>
      <c r="G10" s="33" t="s">
        <v>42</v>
      </c>
      <c r="H10" s="35" t="str">
        <f t="shared" si="0"/>
        <v>Positive</v>
      </c>
      <c r="I10" s="25" t="s">
        <v>25</v>
      </c>
    </row>
    <row r="11" spans="1:9">
      <c r="A11" s="23" t="s">
        <v>14</v>
      </c>
      <c r="B11" s="37" t="s">
        <v>47</v>
      </c>
      <c r="C11" s="36" t="s">
        <v>46</v>
      </c>
      <c r="D11" s="32">
        <v>86.221079691516707</v>
      </c>
      <c r="E11" s="33">
        <v>13.778920308483293</v>
      </c>
      <c r="F11" s="34" t="s">
        <v>41</v>
      </c>
      <c r="G11" s="33" t="s">
        <v>42</v>
      </c>
      <c r="H11" s="35" t="str">
        <f t="shared" si="0"/>
        <v>Positive</v>
      </c>
      <c r="I11" s="25" t="s">
        <v>25</v>
      </c>
    </row>
    <row r="12" spans="1:9">
      <c r="A12" s="23" t="s">
        <v>15</v>
      </c>
      <c r="B12" s="37" t="s">
        <v>47</v>
      </c>
      <c r="C12" s="36" t="s">
        <v>52</v>
      </c>
      <c r="D12" s="32">
        <v>84.575835475578415</v>
      </c>
      <c r="E12" s="33">
        <v>15.424164524421585</v>
      </c>
      <c r="F12" s="34" t="s">
        <v>41</v>
      </c>
      <c r="G12" s="33" t="s">
        <v>42</v>
      </c>
      <c r="H12" s="35" t="str">
        <f t="shared" si="0"/>
        <v>Positive</v>
      </c>
      <c r="I12" s="25" t="s">
        <v>25</v>
      </c>
    </row>
    <row r="13" spans="1:9">
      <c r="A13" s="23" t="s">
        <v>16</v>
      </c>
      <c r="B13" s="37" t="s">
        <v>33</v>
      </c>
      <c r="C13" s="36" t="s">
        <v>34</v>
      </c>
      <c r="D13" s="32">
        <v>85.038560411311053</v>
      </c>
      <c r="E13" s="33">
        <v>14.961439588688947</v>
      </c>
      <c r="F13" s="34" t="s">
        <v>41</v>
      </c>
      <c r="G13" s="33" t="s">
        <v>42</v>
      </c>
      <c r="H13" s="35" t="str">
        <f t="shared" si="0"/>
        <v>Positive</v>
      </c>
      <c r="I13" s="25" t="s">
        <v>25</v>
      </c>
    </row>
    <row r="14" spans="1:9" ht="28.8">
      <c r="A14" s="23" t="s">
        <v>17</v>
      </c>
      <c r="B14" s="37" t="s">
        <v>33</v>
      </c>
      <c r="C14" s="36" t="s">
        <v>53</v>
      </c>
      <c r="D14" s="32">
        <v>83.547557840616975</v>
      </c>
      <c r="E14" s="33">
        <v>16.452442159383025</v>
      </c>
      <c r="F14" s="34" t="s">
        <v>43</v>
      </c>
      <c r="G14" s="33" t="s">
        <v>44</v>
      </c>
      <c r="H14" s="35" t="str">
        <f t="shared" si="0"/>
        <v>Negative</v>
      </c>
      <c r="I14" s="25" t="s">
        <v>25</v>
      </c>
    </row>
    <row r="15" spans="1:9" ht="28.8">
      <c r="A15" s="23" t="s">
        <v>18</v>
      </c>
      <c r="B15" s="37" t="s">
        <v>33</v>
      </c>
      <c r="C15" s="36" t="s">
        <v>54</v>
      </c>
      <c r="D15" s="32">
        <v>89.562982005141393</v>
      </c>
      <c r="E15" s="33">
        <v>10.437017994858607</v>
      </c>
      <c r="F15" s="34" t="s">
        <v>41</v>
      </c>
      <c r="G15" s="33" t="s">
        <v>42</v>
      </c>
      <c r="H15" s="35" t="str">
        <f t="shared" si="0"/>
        <v>Positive</v>
      </c>
      <c r="I15" s="25" t="s">
        <v>25</v>
      </c>
    </row>
    <row r="16" spans="1:9" ht="28.8">
      <c r="A16" s="23" t="s">
        <v>19</v>
      </c>
      <c r="B16" s="37" t="s">
        <v>33</v>
      </c>
      <c r="C16" s="36" t="s">
        <v>55</v>
      </c>
      <c r="D16" s="32">
        <v>79.33161953727506</v>
      </c>
      <c r="E16" s="33">
        <v>20.66838046272494</v>
      </c>
      <c r="F16" s="34" t="s">
        <v>43</v>
      </c>
      <c r="G16" s="33" t="s">
        <v>44</v>
      </c>
      <c r="H16" s="35" t="str">
        <f t="shared" si="0"/>
        <v>Negative</v>
      </c>
      <c r="I16" s="25" t="s">
        <v>25</v>
      </c>
    </row>
    <row r="17" spans="1:9">
      <c r="A17" s="23" t="s">
        <v>20</v>
      </c>
      <c r="B17" s="37" t="s">
        <v>33</v>
      </c>
      <c r="C17" s="36" t="s">
        <v>56</v>
      </c>
      <c r="D17" s="32">
        <v>85.604113110539842</v>
      </c>
      <c r="E17" s="33">
        <v>14.395886889460158</v>
      </c>
      <c r="F17" s="34" t="s">
        <v>41</v>
      </c>
      <c r="G17" s="33" t="s">
        <v>42</v>
      </c>
      <c r="H17" s="35" t="str">
        <f t="shared" si="0"/>
        <v>Positive</v>
      </c>
      <c r="I17" s="25" t="s">
        <v>25</v>
      </c>
    </row>
    <row r="18" spans="1:9" ht="28.8">
      <c r="A18" s="23" t="s">
        <v>21</v>
      </c>
      <c r="B18" s="37" t="s">
        <v>36</v>
      </c>
      <c r="C18" s="36" t="s">
        <v>57</v>
      </c>
      <c r="D18" s="32">
        <v>77.94701986754967</v>
      </c>
      <c r="E18" s="33">
        <v>22.05298013245033</v>
      </c>
      <c r="F18" s="34" t="s">
        <v>43</v>
      </c>
      <c r="G18" s="33" t="s">
        <v>44</v>
      </c>
      <c r="H18" s="35" t="str">
        <f t="shared" si="0"/>
        <v>Negative</v>
      </c>
      <c r="I18" s="25" t="s">
        <v>25</v>
      </c>
    </row>
    <row r="19" spans="1:9">
      <c r="A19" s="23" t="s">
        <v>22</v>
      </c>
      <c r="B19" s="37" t="s">
        <v>36</v>
      </c>
      <c r="C19" s="36" t="s">
        <v>38</v>
      </c>
      <c r="D19" s="32">
        <v>76.041131105398463</v>
      </c>
      <c r="E19" s="33">
        <v>23.958868894601537</v>
      </c>
      <c r="F19" s="34" t="s">
        <v>43</v>
      </c>
      <c r="G19" s="33" t="s">
        <v>44</v>
      </c>
      <c r="H19" s="35" t="str">
        <f t="shared" si="0"/>
        <v>Negative</v>
      </c>
      <c r="I19" s="25" t="s">
        <v>25</v>
      </c>
    </row>
    <row r="20" spans="1:9">
      <c r="A20" s="23" t="s">
        <v>23</v>
      </c>
      <c r="B20" s="37" t="s">
        <v>58</v>
      </c>
      <c r="C20" s="36" t="s">
        <v>39</v>
      </c>
      <c r="D20" s="32">
        <v>88.0719794344473</v>
      </c>
      <c r="E20" s="33">
        <v>11.9280205655527</v>
      </c>
      <c r="F20" s="34" t="s">
        <v>41</v>
      </c>
      <c r="G20" s="33" t="s">
        <v>42</v>
      </c>
      <c r="H20" s="35" t="str">
        <f>IF(G20="Strength","Positive","Negative")</f>
        <v>Positive</v>
      </c>
      <c r="I20" s="25" t="s">
        <v>25</v>
      </c>
    </row>
    <row r="21" spans="1:9" ht="28.8">
      <c r="A21" s="23" t="s">
        <v>24</v>
      </c>
      <c r="B21" s="37" t="s">
        <v>58</v>
      </c>
      <c r="C21" s="36" t="s">
        <v>37</v>
      </c>
      <c r="D21" s="32">
        <v>89.460154241645242</v>
      </c>
      <c r="E21" s="33">
        <v>10.539845758354758</v>
      </c>
      <c r="F21" s="34" t="s">
        <v>41</v>
      </c>
      <c r="G21" s="33" t="s">
        <v>42</v>
      </c>
      <c r="H21" s="35" t="str">
        <f t="shared" si="0"/>
        <v>Positive</v>
      </c>
      <c r="I21" s="25" t="s">
        <v>25</v>
      </c>
    </row>
    <row r="22" spans="1:9">
      <c r="E22" s="20"/>
    </row>
    <row r="23" spans="1:9">
      <c r="A23" s="24" t="s">
        <v>26</v>
      </c>
      <c r="B23" s="24"/>
      <c r="C23" s="14"/>
      <c r="D23" s="2"/>
      <c r="E23" s="1"/>
      <c r="F23" s="1"/>
      <c r="G23" s="1"/>
      <c r="H23" s="1"/>
    </row>
    <row r="24" spans="1:9">
      <c r="A24" s="4" t="s">
        <v>0</v>
      </c>
      <c r="B24" s="5" t="s">
        <v>1</v>
      </c>
      <c r="C24" s="15" t="s">
        <v>2</v>
      </c>
      <c r="D24" s="3" t="s">
        <v>3</v>
      </c>
      <c r="E24" s="6" t="s">
        <v>4</v>
      </c>
      <c r="F24" s="7" t="s">
        <v>29</v>
      </c>
      <c r="G24" s="19" t="s">
        <v>28</v>
      </c>
      <c r="H24" s="7" t="s">
        <v>5</v>
      </c>
      <c r="I24" s="12" t="s">
        <v>27</v>
      </c>
    </row>
    <row r="25" spans="1:9">
      <c r="A25" s="23" t="s">
        <v>6</v>
      </c>
      <c r="B25" s="37" t="s">
        <v>47</v>
      </c>
      <c r="C25" s="36" t="s">
        <v>48</v>
      </c>
      <c r="D25" s="8">
        <v>76.201607012417824</v>
      </c>
      <c r="E25" s="10">
        <v>23.798392987582176</v>
      </c>
      <c r="F25" s="9" t="s">
        <v>41</v>
      </c>
      <c r="G25" s="10" t="s">
        <v>42</v>
      </c>
      <c r="H25" s="11" t="str">
        <f t="shared" ref="H25:H46" si="1">IF(G25="Strength","Positive","Negative")</f>
        <v>Positive</v>
      </c>
      <c r="I25" s="13" t="s">
        <v>26</v>
      </c>
    </row>
    <row r="26" spans="1:9" ht="28.8">
      <c r="A26" s="23" t="s">
        <v>7</v>
      </c>
      <c r="B26" s="37" t="s">
        <v>47</v>
      </c>
      <c r="C26" s="36" t="s">
        <v>49</v>
      </c>
      <c r="D26" s="8">
        <v>79.269539810080346</v>
      </c>
      <c r="E26" s="10">
        <v>20.730460189919654</v>
      </c>
      <c r="F26" s="9" t="s">
        <v>41</v>
      </c>
      <c r="G26" s="10" t="s">
        <v>42</v>
      </c>
      <c r="H26" s="11" t="str">
        <f t="shared" si="1"/>
        <v>Positive</v>
      </c>
      <c r="I26" s="13" t="s">
        <v>26</v>
      </c>
    </row>
    <row r="27" spans="1:9">
      <c r="A27" s="23" t="s">
        <v>8</v>
      </c>
      <c r="B27" s="37" t="s">
        <v>47</v>
      </c>
      <c r="C27" s="36" t="s">
        <v>50</v>
      </c>
      <c r="D27" s="8">
        <v>59.00657414170928</v>
      </c>
      <c r="E27" s="10">
        <v>40.99342585829072</v>
      </c>
      <c r="F27" s="9" t="s">
        <v>43</v>
      </c>
      <c r="G27" s="10" t="s">
        <v>44</v>
      </c>
      <c r="H27" s="11" t="str">
        <f t="shared" si="1"/>
        <v>Negative</v>
      </c>
      <c r="I27" s="13" t="s">
        <v>26</v>
      </c>
    </row>
    <row r="28" spans="1:9">
      <c r="A28" s="23" t="s">
        <v>9</v>
      </c>
      <c r="B28" s="37" t="s">
        <v>47</v>
      </c>
      <c r="C28" s="36" t="s">
        <v>30</v>
      </c>
      <c r="D28" s="8">
        <v>72.023374726077421</v>
      </c>
      <c r="E28" s="10">
        <v>27.976625273922579</v>
      </c>
      <c r="F28" s="9" t="s">
        <v>43</v>
      </c>
      <c r="G28" s="10" t="s">
        <v>44</v>
      </c>
      <c r="H28" s="11" t="str">
        <f t="shared" si="1"/>
        <v>Negative</v>
      </c>
      <c r="I28" s="13" t="s">
        <v>26</v>
      </c>
    </row>
    <row r="29" spans="1:9">
      <c r="A29" s="23" t="s">
        <v>10</v>
      </c>
      <c r="B29" s="37" t="s">
        <v>47</v>
      </c>
      <c r="C29" s="36" t="s">
        <v>31</v>
      </c>
      <c r="D29" s="8">
        <v>79.386413440467493</v>
      </c>
      <c r="E29" s="10">
        <v>20.613586559532507</v>
      </c>
      <c r="F29" s="9" t="s">
        <v>41</v>
      </c>
      <c r="G29" s="10" t="s">
        <v>42</v>
      </c>
      <c r="H29" s="11" t="str">
        <f t="shared" si="1"/>
        <v>Positive</v>
      </c>
      <c r="I29" s="13" t="s">
        <v>26</v>
      </c>
    </row>
    <row r="30" spans="1:9" ht="28.8">
      <c r="A30" s="23" t="s">
        <v>11</v>
      </c>
      <c r="B30" s="37" t="s">
        <v>47</v>
      </c>
      <c r="C30" s="36" t="s">
        <v>45</v>
      </c>
      <c r="D30" s="8">
        <v>77.808619430241052</v>
      </c>
      <c r="E30" s="10">
        <v>22.191380569758948</v>
      </c>
      <c r="F30" s="9" t="s">
        <v>41</v>
      </c>
      <c r="G30" s="10" t="s">
        <v>42</v>
      </c>
      <c r="H30" s="11" t="str">
        <f t="shared" si="1"/>
        <v>Positive</v>
      </c>
      <c r="I30" s="13" t="s">
        <v>26</v>
      </c>
    </row>
    <row r="31" spans="1:9">
      <c r="A31" s="23" t="s">
        <v>12</v>
      </c>
      <c r="B31" s="37" t="s">
        <v>47</v>
      </c>
      <c r="C31" s="36" t="s">
        <v>32</v>
      </c>
      <c r="D31" s="8">
        <v>65.609934258582896</v>
      </c>
      <c r="E31" s="10">
        <v>34.390065741417104</v>
      </c>
      <c r="F31" s="9" t="s">
        <v>43</v>
      </c>
      <c r="G31" s="10" t="s">
        <v>44</v>
      </c>
      <c r="H31" s="11" t="str">
        <f t="shared" si="1"/>
        <v>Negative</v>
      </c>
      <c r="I31" s="13" t="s">
        <v>26</v>
      </c>
    </row>
    <row r="32" spans="1:9">
      <c r="A32" s="23" t="s">
        <v>13</v>
      </c>
      <c r="B32" s="37" t="s">
        <v>47</v>
      </c>
      <c r="C32" s="36" t="s">
        <v>51</v>
      </c>
      <c r="D32" s="8">
        <v>71.515151515151516</v>
      </c>
      <c r="E32" s="10">
        <v>28.484848484848484</v>
      </c>
      <c r="F32" s="9" t="s">
        <v>43</v>
      </c>
      <c r="G32" s="10" t="s">
        <v>44</v>
      </c>
      <c r="H32" s="11" t="str">
        <f t="shared" si="1"/>
        <v>Negative</v>
      </c>
      <c r="I32" s="13" t="s">
        <v>26</v>
      </c>
    </row>
    <row r="33" spans="1:9">
      <c r="A33" s="23" t="s">
        <v>14</v>
      </c>
      <c r="B33" s="37" t="s">
        <v>47</v>
      </c>
      <c r="C33" s="36" t="s">
        <v>46</v>
      </c>
      <c r="D33" s="8">
        <v>74.21709894332372</v>
      </c>
      <c r="E33" s="10">
        <v>25.78290105667628</v>
      </c>
      <c r="F33" s="9" t="s">
        <v>41</v>
      </c>
      <c r="G33" s="10" t="s">
        <v>42</v>
      </c>
      <c r="H33" s="11" t="str">
        <f t="shared" si="1"/>
        <v>Positive</v>
      </c>
      <c r="I33" s="13" t="s">
        <v>26</v>
      </c>
    </row>
    <row r="34" spans="1:9">
      <c r="A34" s="23" t="s">
        <v>15</v>
      </c>
      <c r="B34" s="37" t="s">
        <v>47</v>
      </c>
      <c r="C34" s="36" t="s">
        <v>52</v>
      </c>
      <c r="D34" s="8">
        <v>76.12856099342585</v>
      </c>
      <c r="E34" s="10">
        <v>23.87143900657415</v>
      </c>
      <c r="F34" s="9" t="s">
        <v>41</v>
      </c>
      <c r="G34" s="10" t="s">
        <v>42</v>
      </c>
      <c r="H34" s="11" t="str">
        <f t="shared" si="1"/>
        <v>Positive</v>
      </c>
      <c r="I34" s="13" t="s">
        <v>26</v>
      </c>
    </row>
    <row r="35" spans="1:9">
      <c r="A35" s="23" t="s">
        <v>16</v>
      </c>
      <c r="B35" s="37" t="s">
        <v>33</v>
      </c>
      <c r="C35" s="36" t="s">
        <v>34</v>
      </c>
      <c r="D35" s="8">
        <v>75.836376917457997</v>
      </c>
      <c r="E35" s="10">
        <v>24.163623082542003</v>
      </c>
      <c r="F35" s="9" t="s">
        <v>41</v>
      </c>
      <c r="G35" s="10" t="s">
        <v>42</v>
      </c>
      <c r="H35" s="11" t="str">
        <f t="shared" si="1"/>
        <v>Positive</v>
      </c>
      <c r="I35" s="13" t="s">
        <v>26</v>
      </c>
    </row>
    <row r="36" spans="1:9" ht="28.8">
      <c r="A36" s="23" t="s">
        <v>17</v>
      </c>
      <c r="B36" s="37" t="s">
        <v>33</v>
      </c>
      <c r="C36" s="36" t="s">
        <v>53</v>
      </c>
      <c r="D36" s="8">
        <v>73.937180423666916</v>
      </c>
      <c r="E36" s="10">
        <v>26.062819576333084</v>
      </c>
      <c r="F36" s="9" t="s">
        <v>41</v>
      </c>
      <c r="G36" s="10" t="s">
        <v>42</v>
      </c>
      <c r="H36" s="11" t="str">
        <f t="shared" si="1"/>
        <v>Positive</v>
      </c>
      <c r="I36" s="13" t="s">
        <v>26</v>
      </c>
    </row>
    <row r="37" spans="1:9" ht="28.8">
      <c r="A37" s="23" t="s">
        <v>18</v>
      </c>
      <c r="B37" s="37" t="s">
        <v>33</v>
      </c>
      <c r="C37" s="36" t="s">
        <v>54</v>
      </c>
      <c r="D37" s="8">
        <v>74.185536888239596</v>
      </c>
      <c r="E37" s="10">
        <v>25.814463111760404</v>
      </c>
      <c r="F37" s="9" t="s">
        <v>41</v>
      </c>
      <c r="G37" s="10" t="s">
        <v>42</v>
      </c>
      <c r="H37" s="11" t="str">
        <f t="shared" si="1"/>
        <v>Positive</v>
      </c>
      <c r="I37" s="13" t="s">
        <v>26</v>
      </c>
    </row>
    <row r="38" spans="1:9" ht="28.8">
      <c r="A38" s="23" t="s">
        <v>19</v>
      </c>
      <c r="B38" s="37" t="s">
        <v>33</v>
      </c>
      <c r="C38" s="36" t="s">
        <v>55</v>
      </c>
      <c r="D38" s="8">
        <v>67.786705624543458</v>
      </c>
      <c r="E38" s="10">
        <v>32.213294375456542</v>
      </c>
      <c r="F38" s="9" t="s">
        <v>43</v>
      </c>
      <c r="G38" s="10" t="s">
        <v>44</v>
      </c>
      <c r="H38" s="11" t="str">
        <f t="shared" si="1"/>
        <v>Negative</v>
      </c>
      <c r="I38" s="13" t="s">
        <v>26</v>
      </c>
    </row>
    <row r="39" spans="1:9">
      <c r="A39" s="23" t="s">
        <v>20</v>
      </c>
      <c r="B39" s="37" t="s">
        <v>33</v>
      </c>
      <c r="C39" s="36" t="s">
        <v>56</v>
      </c>
      <c r="D39" s="8">
        <v>72.739225712198689</v>
      </c>
      <c r="E39" s="10">
        <v>27.260774287801311</v>
      </c>
      <c r="F39" s="9" t="s">
        <v>43</v>
      </c>
      <c r="G39" s="10" t="s">
        <v>44</v>
      </c>
      <c r="H39" s="11" t="str">
        <f t="shared" si="1"/>
        <v>Negative</v>
      </c>
      <c r="I39" s="13" t="s">
        <v>26</v>
      </c>
    </row>
    <row r="40" spans="1:9" ht="28.8">
      <c r="A40" s="23" t="s">
        <v>21</v>
      </c>
      <c r="B40" s="37" t="s">
        <v>36</v>
      </c>
      <c r="C40" s="36" t="s">
        <v>57</v>
      </c>
      <c r="D40" s="8">
        <v>82.279035792549308</v>
      </c>
      <c r="E40" s="10">
        <v>17.720964207450692</v>
      </c>
      <c r="F40" s="9" t="s">
        <v>41</v>
      </c>
      <c r="G40" s="10" t="s">
        <v>42</v>
      </c>
      <c r="H40" s="11" t="str">
        <f t="shared" si="1"/>
        <v>Positive</v>
      </c>
      <c r="I40" s="13" t="s">
        <v>26</v>
      </c>
    </row>
    <row r="41" spans="1:9">
      <c r="A41" s="23" t="s">
        <v>22</v>
      </c>
      <c r="B41" s="37" t="s">
        <v>36</v>
      </c>
      <c r="C41" s="36" t="s">
        <v>38</v>
      </c>
      <c r="D41" s="8">
        <v>73.644996347699049</v>
      </c>
      <c r="E41" s="10">
        <v>26.355003652300951</v>
      </c>
      <c r="F41" s="9" t="s">
        <v>43</v>
      </c>
      <c r="G41" s="10" t="s">
        <v>44</v>
      </c>
      <c r="H41" s="11" t="str">
        <f t="shared" si="1"/>
        <v>Negative</v>
      </c>
      <c r="I41" s="13" t="s">
        <v>26</v>
      </c>
    </row>
    <row r="42" spans="1:9">
      <c r="A42" s="23" t="s">
        <v>23</v>
      </c>
      <c r="B42" s="37" t="s">
        <v>58</v>
      </c>
      <c r="C42" s="36" t="s">
        <v>39</v>
      </c>
      <c r="D42" s="8">
        <v>77.355734112490865</v>
      </c>
      <c r="E42" s="10">
        <v>22.644265887509135</v>
      </c>
      <c r="F42" s="9" t="s">
        <v>41</v>
      </c>
      <c r="G42" s="10" t="s">
        <v>42</v>
      </c>
      <c r="H42" s="11" t="str">
        <f t="shared" si="1"/>
        <v>Positive</v>
      </c>
      <c r="I42" s="13" t="s">
        <v>26</v>
      </c>
    </row>
    <row r="43" spans="1:9" ht="28.8">
      <c r="A43" s="23" t="s">
        <v>24</v>
      </c>
      <c r="B43" s="37" t="s">
        <v>58</v>
      </c>
      <c r="C43" s="36" t="s">
        <v>37</v>
      </c>
      <c r="D43" s="8">
        <v>73.149492017416549</v>
      </c>
      <c r="E43" s="10">
        <v>26.850507982583451</v>
      </c>
      <c r="F43" s="9" t="s">
        <v>43</v>
      </c>
      <c r="G43" s="10" t="s">
        <v>44</v>
      </c>
      <c r="H43" s="11" t="str">
        <f t="shared" si="1"/>
        <v>Negative</v>
      </c>
      <c r="I43" s="13" t="s">
        <v>26</v>
      </c>
    </row>
    <row r="44" spans="1:9">
      <c r="A44" s="23" t="s">
        <v>59</v>
      </c>
      <c r="B44" s="37" t="s">
        <v>60</v>
      </c>
      <c r="C44" s="36" t="s">
        <v>35</v>
      </c>
      <c r="D44" s="8">
        <v>67.626004382761138</v>
      </c>
      <c r="E44" s="10">
        <v>32.373995617238862</v>
      </c>
      <c r="F44" s="9" t="s">
        <v>43</v>
      </c>
      <c r="G44" s="10" t="s">
        <v>44</v>
      </c>
      <c r="H44" s="11" t="str">
        <f t="shared" si="1"/>
        <v>Negative</v>
      </c>
    </row>
    <row r="45" spans="1:9">
      <c r="A45" s="23" t="s">
        <v>61</v>
      </c>
      <c r="B45" s="37" t="s">
        <v>60</v>
      </c>
      <c r="C45" s="36" t="s">
        <v>40</v>
      </c>
      <c r="D45" s="8">
        <v>77.282688093498905</v>
      </c>
      <c r="E45" s="10">
        <v>22.717311906501095</v>
      </c>
      <c r="F45" s="9" t="s">
        <v>41</v>
      </c>
      <c r="G45" s="10" t="s">
        <v>42</v>
      </c>
      <c r="H45" s="11" t="str">
        <f t="shared" si="1"/>
        <v>Positive</v>
      </c>
    </row>
    <row r="46" spans="1:9">
      <c r="A46" s="23" t="s">
        <v>62</v>
      </c>
      <c r="B46" s="37" t="s">
        <v>60</v>
      </c>
      <c r="C46" s="36" t="s">
        <v>63</v>
      </c>
      <c r="D46" s="8">
        <v>73.352812271731196</v>
      </c>
      <c r="E46" s="10">
        <v>26.647187728268804</v>
      </c>
      <c r="F46" s="9" t="s">
        <v>43</v>
      </c>
      <c r="G46" s="10" t="s">
        <v>44</v>
      </c>
      <c r="H46" s="11" t="str">
        <f t="shared" si="1"/>
        <v>Negative</v>
      </c>
    </row>
  </sheetData>
  <mergeCells count="2">
    <mergeCell ref="A1:B1"/>
    <mergeCell ref="A23:B23"/>
  </mergeCells>
  <conditionalFormatting sqref="F3:F21">
    <cfRule type="containsText" dxfId="27" priority="13" operator="containsText" text="Accepted">
      <formula>NOT(ISERROR(SEARCH(("Accepted"),(F3))))</formula>
    </cfRule>
    <cfRule type="containsText" dxfId="26" priority="14" operator="containsText" text="Accepted">
      <formula>NOT(ISERROR(SEARCH(("Accepted"),(F3))))</formula>
    </cfRule>
    <cfRule type="containsText" dxfId="25" priority="15" operator="containsText" text="At Risk">
      <formula>NOT(ISERROR(SEARCH(("At Risk"),(F3))))</formula>
    </cfRule>
    <cfRule type="containsText" dxfId="24" priority="16" operator="containsText" text="At Risk">
      <formula>NOT(ISERROR(SEARCH(("At Risk"),(F3))))</formula>
    </cfRule>
    <cfRule type="containsText" dxfId="23" priority="17" operator="containsText" text="at risk">
      <formula>NOT(ISERROR(SEARCH(("at risk"),(F3))))</formula>
    </cfRule>
    <cfRule type="containsText" dxfId="22" priority="18" operator="containsText" text="accepted">
      <formula>NOT(ISERROR(SEARCH(("accepted"),(F3))))</formula>
    </cfRule>
  </conditionalFormatting>
  <conditionalFormatting sqref="F25:F43">
    <cfRule type="containsText" dxfId="21" priority="7" operator="containsText" text="Accepted">
      <formula>NOT(ISERROR(SEARCH(("Accepted"),(F25))))</formula>
    </cfRule>
    <cfRule type="containsText" dxfId="20" priority="8" operator="containsText" text="Accepted">
      <formula>NOT(ISERROR(SEARCH(("Accepted"),(F25))))</formula>
    </cfRule>
    <cfRule type="containsText" dxfId="19" priority="9" operator="containsText" text="At Risk">
      <formula>NOT(ISERROR(SEARCH(("At Risk"),(F25))))</formula>
    </cfRule>
    <cfRule type="containsText" dxfId="18" priority="10" operator="containsText" text="At Risk">
      <formula>NOT(ISERROR(SEARCH(("At Risk"),(F25))))</formula>
    </cfRule>
    <cfRule type="containsText" dxfId="17" priority="11" operator="containsText" text="at risk">
      <formula>NOT(ISERROR(SEARCH(("at risk"),(F25))))</formula>
    </cfRule>
    <cfRule type="containsText" dxfId="16" priority="12" operator="containsText" text="accepted">
      <formula>NOT(ISERROR(SEARCH(("accepted"),(F25))))</formula>
    </cfRule>
  </conditionalFormatting>
  <conditionalFormatting sqref="F44:F46">
    <cfRule type="containsText" dxfId="5" priority="1" operator="containsText" text="Accepted">
      <formula>NOT(ISERROR(SEARCH(("Accepted"),(F44))))</formula>
    </cfRule>
    <cfRule type="containsText" dxfId="4" priority="2" operator="containsText" text="Accepted">
      <formula>NOT(ISERROR(SEARCH(("Accepted"),(F44))))</formula>
    </cfRule>
    <cfRule type="containsText" dxfId="3" priority="3" operator="containsText" text="At Risk">
      <formula>NOT(ISERROR(SEARCH(("At Risk"),(F44))))</formula>
    </cfRule>
    <cfRule type="containsText" dxfId="2" priority="4" operator="containsText" text="At Risk">
      <formula>NOT(ISERROR(SEARCH(("At Risk"),(F44))))</formula>
    </cfRule>
    <cfRule type="containsText" dxfId="1" priority="5" operator="containsText" text="at risk">
      <formula>NOT(ISERROR(SEARCH(("at risk"),(F44))))</formula>
    </cfRule>
    <cfRule type="containsText" dxfId="0" priority="6" operator="containsText" text="accepted">
      <formula>NOT(ISERROR(SEARCH(("accepted"),(F44))))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Questionwise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Sweety Gathani</dc:creator>
  <cp:lastModifiedBy>Sweety Gathani</cp:lastModifiedBy>
  <dcterms:created xsi:type="dcterms:W3CDTF">2023-12-11T08:40:36Z</dcterms:created>
  <dcterms:modified xsi:type="dcterms:W3CDTF">2024-03-21T08:27:51Z</dcterms:modified>
</cp:coreProperties>
</file>