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weety\Desktop\2023\Customer Survey\Harrods\SSAT\"/>
    </mc:Choice>
  </mc:AlternateContent>
  <bookViews>
    <workbookView xWindow="0" yWindow="0" windowWidth="23040" windowHeight="10632"/>
  </bookViews>
  <sheets>
    <sheet name="Questionwise 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DFJVCtvsZIkxdV51FefUuGCFUV/hPWJCOCauxEIMLU="/>
    </ext>
  </extLst>
</workbook>
</file>

<file path=xl/calcChain.xml><?xml version="1.0" encoding="utf-8"?>
<calcChain xmlns="http://schemas.openxmlformats.org/spreadsheetml/2006/main">
  <c r="H24" i="2" l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E20" i="2" l="1"/>
  <c r="E42" i="2" l="1"/>
</calcChain>
</file>

<file path=xl/sharedStrings.xml><?xml version="1.0" encoding="utf-8"?>
<sst xmlns="http://schemas.openxmlformats.org/spreadsheetml/2006/main" count="236" uniqueCount="64">
  <si>
    <t>Qtn No.</t>
  </si>
  <si>
    <t>Drivers</t>
  </si>
  <si>
    <t>Questions</t>
  </si>
  <si>
    <t>Satisfaction %</t>
  </si>
  <si>
    <t>Risk%</t>
  </si>
  <si>
    <t>Audit Alerts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</si>
  <si>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</si>
  <si>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</si>
  <si>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</si>
  <si>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</si>
  <si>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</si>
  <si>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</si>
  <si>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</si>
  <si>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</si>
  <si>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</si>
  <si>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</si>
  <si>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</si>
  <si>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</si>
  <si>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</si>
  <si>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</si>
  <si>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</si>
  <si>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</si>
  <si>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</si>
  <si>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</si>
  <si>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</si>
  <si>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Primary</t>
  </si>
  <si>
    <t>Secondary</t>
  </si>
  <si>
    <t>Category</t>
  </si>
  <si>
    <t>OFI/Strength</t>
  </si>
  <si>
    <t>At Risk/Accepted</t>
  </si>
  <si>
    <t>Lesson delivery</t>
  </si>
  <si>
    <t>How happy are you with the teaching and classroom discussions led by your teachers?</t>
  </si>
  <si>
    <t>How satisfied are you with the examples, materials, videos, etc used by the teachers to make the topics easy to understand?</t>
  </si>
  <si>
    <t>How satisfied are you with the balance between classroom lessons and other Co-curricular activities like PE, ICT , Competitions etc.?</t>
  </si>
  <si>
    <t>How satisfied are you with the extra classes and support provided in learning some subjects better?</t>
  </si>
  <si>
    <t>How satisfied are you with the use of various technology in your learning experience at school?</t>
  </si>
  <si>
    <t>How satisfied are you with the amount of homework received?</t>
  </si>
  <si>
    <t>How satisfied are you with the hands-on activities to help understand the topics better?</t>
  </si>
  <si>
    <t>Exam delivery</t>
  </si>
  <si>
    <t>How satisfied are you with the timeliness of receiving exam-related information, such as calendar , exam topics  in advance before the exams?</t>
  </si>
  <si>
    <t>How satisfied are you with the revision classes before the exams to feel prepared?</t>
  </si>
  <si>
    <t>How satisfied are you with your teachers' approachability in answering your questions and clearing your doubts?</t>
  </si>
  <si>
    <t>Overall experience</t>
  </si>
  <si>
    <t>How satisfied are you with the overall discipline in school?</t>
  </si>
  <si>
    <t>Infrastructure</t>
  </si>
  <si>
    <t>How satisfied are you with the school infrastructure, including facilities such as library, labs and outdoor areas, sick bays etc.?</t>
  </si>
  <si>
    <t>Safety &amp; Transport</t>
  </si>
  <si>
    <t>How satisfied are you with the transport facility offered by the school? (Select NA if school transport is not availed)</t>
  </si>
  <si>
    <t>How satisfied are you with the overall cleanliness and hygiene standards maintained at your school?</t>
  </si>
  <si>
    <t>How satisfied are you with the safety measures implemented at your school?</t>
  </si>
  <si>
    <t xml:space="preserve">Overall experience </t>
  </si>
  <si>
    <t>How satisfied are you with the overall experience at school?</t>
  </si>
  <si>
    <t>How likely are you to recommend your school to your family/friends?</t>
  </si>
  <si>
    <t>Accepted</t>
  </si>
  <si>
    <t>Strength</t>
  </si>
  <si>
    <t>At Risk</t>
  </si>
  <si>
    <t>OFI</t>
  </si>
  <si>
    <t>How satisfied are you with the examples, material, videos, etc used by the teachers to make the topics easy to understand?</t>
  </si>
  <si>
    <t>How satisfied are you with the hands-on activities, including laboratory work to help understand the topics better?</t>
  </si>
  <si>
    <t>How satisfied are you with the timeliness of receiving exam-related information, such as calendar , exam topics , well in advance before the exams?</t>
  </si>
  <si>
    <t>How satisfied are you with your teachers' approachability in answering your queries and clearing your doubts?</t>
  </si>
  <si>
    <t>Student support</t>
  </si>
  <si>
    <t>How satisfied are you with the behavioral counselling support provided by the school? (If applicable)</t>
  </si>
  <si>
    <t>How satisfied are you with the career counselling sessions/guidance provided at the school?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</si>
</sst>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sz val="8"/>
      <color theme="1"/>
      <name val="Calibri"/>
    </font>
    <font>
      <b/>
      <sz val="9"/>
      <color theme="0"/>
      <name val="Calibri"/>
    </font>
    <font>
      <sz val="11"/>
      <name val="Calibri"/>
    </font>
    <font>
      <b/>
      <sz val="9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" fontId="4" fillId="0" borderId="0" xfId="0" applyNumberFormat="1" applyFont="1"/>
    <xf numFmtId="1" fontId="4" fillId="3" borderId="3" xfId="0" applyNumberFormat="1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/>
    <xf numFmtId="0" fontId="6" fillId="0" borderId="3" xfId="0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5" fillId="0" borderId="6" xfId="0" applyFont="1" applyBorder="1"/>
    <xf numFmtId="1" fontId="4" fillId="3" borderId="7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Alignment="1">
      <alignment wrapText="1"/>
    </xf>
    <xf numFmtId="1" fontId="4" fillId="3" borderId="3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4" xfId="0" applyFont="1" applyBorder="1"/>
    <xf numFmtId="1" fontId="4" fillId="3" borderId="5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110" zoomScaleNormal="110" workbookViewId="0">
      <selection activeCell="C11" sqref="C11"/>
    </sheetView>
  </sheetViews>
  <sheetFormatPr defaultRowHeight="14.4"/>
  <cols>
    <col min="2" max="2" width="27.33203125" bestFit="1" customWidth="1"/>
    <col min="3" max="3" width="90.5546875" style="16" customWidth="1"/>
    <col min="6" max="6" width="17.5546875" bestFit="1" customWidth="1"/>
    <col min="7" max="7" width="13.6640625" bestFit="1" customWidth="1"/>
    <col min="8" max="8" width="11.5546875" bestFit="1" customWidth="1"/>
    <col min="9" max="9" width="19.5546875" customWidth="1"/>
  </cols>
  <sheetData>
    <row r="1" spans="1:9">
      <c r="A1" s="24" t="s">
        <v>25</v>
      </c>
      <c r="B1" s="25"/>
      <c r="C1" s="14"/>
      <c r="D1" s="2"/>
      <c r="E1" s="1"/>
      <c r="F1" s="1"/>
      <c r="G1" s="1"/>
      <c r="H1" s="17"/>
      <c r="I1" s="17"/>
    </row>
    <row r="2" spans="1:9">
      <c r="A2" s="4" t="s">
        <v>0</v>
      </c>
      <c r="B2" s="5" t="s">
        <v>1</v>
      </c>
      <c r="C2" s="15" t="s">
        <v>2</v>
      </c>
      <c r="D2" s="3" t="s">
        <v>3</v>
      </c>
      <c r="E2" s="6" t="s">
        <v>4</v>
      </c>
      <c r="F2" s="7" t="s">
        <v>29</v>
      </c>
      <c r="G2" s="19" t="s">
        <v>28</v>
      </c>
      <c r="H2" s="7" t="s">
        <v>5</v>
      </c>
      <c r="I2" s="18" t="s">
        <v>27</v>
      </c>
    </row>
    <row r="3" spans="1:9">
      <c r="A3" s="9" t="s">
        <v>6</v>
      </c>
      <c r="B3" s="20" t="s">
        <v>30</v>
      </c>
      <c r="C3" s="21" t="s">
        <v>31</v>
      </c>
      <c r="D3" s="8">
        <v>80.481099656357387</v>
      </c>
      <c r="E3" s="10">
        <v>19.518900343642613</v>
      </c>
      <c r="F3" s="9" t="s">
        <v>53</v>
      </c>
      <c r="G3" s="10" t="s">
        <v>54</v>
      </c>
      <c r="H3" s="11" t="str">
        <f>IF(G3="Strength","Positive","Negative")</f>
        <v>Positive</v>
      </c>
      <c r="I3" s="13" t="s">
        <v>25</v>
      </c>
    </row>
    <row r="4" spans="1:9" ht="28.8">
      <c r="A4" s="9" t="s">
        <v>7</v>
      </c>
      <c r="B4" s="20" t="s">
        <v>30</v>
      </c>
      <c r="C4" s="21" t="s">
        <v>32</v>
      </c>
      <c r="D4" s="8">
        <v>78.62542955326461</v>
      </c>
      <c r="E4" s="10">
        <v>21.37457044673539</v>
      </c>
      <c r="F4" s="9" t="s">
        <v>53</v>
      </c>
      <c r="G4" s="10" t="s">
        <v>54</v>
      </c>
      <c r="H4" s="11" t="str">
        <f t="shared" ref="H4:H19" si="0">IF(G4="Strength","Positive","Negative")</f>
        <v>Positive</v>
      </c>
      <c r="I4" s="13" t="s">
        <v>25</v>
      </c>
    </row>
    <row r="5" spans="1:9" ht="28.8">
      <c r="A5" s="9" t="s">
        <v>8</v>
      </c>
      <c r="B5" s="20" t="s">
        <v>30</v>
      </c>
      <c r="C5" s="21" t="s">
        <v>33</v>
      </c>
      <c r="D5" s="8">
        <v>84.604810996563572</v>
      </c>
      <c r="E5" s="10">
        <v>15.395189003436428</v>
      </c>
      <c r="F5" s="9" t="s">
        <v>53</v>
      </c>
      <c r="G5" s="10" t="s">
        <v>54</v>
      </c>
      <c r="H5" s="11" t="str">
        <f t="shared" si="0"/>
        <v>Positive</v>
      </c>
      <c r="I5" s="13" t="s">
        <v>25</v>
      </c>
    </row>
    <row r="6" spans="1:9">
      <c r="A6" s="9" t="s">
        <v>9</v>
      </c>
      <c r="B6" s="20" t="s">
        <v>30</v>
      </c>
      <c r="C6" s="21" t="s">
        <v>34</v>
      </c>
      <c r="D6" s="8">
        <v>73.67697594501719</v>
      </c>
      <c r="E6" s="10">
        <v>26.32302405498281</v>
      </c>
      <c r="F6" s="9" t="s">
        <v>55</v>
      </c>
      <c r="G6" s="10" t="s">
        <v>56</v>
      </c>
      <c r="H6" s="11" t="str">
        <f t="shared" si="0"/>
        <v>Negative</v>
      </c>
      <c r="I6" s="13" t="s">
        <v>25</v>
      </c>
    </row>
    <row r="7" spans="1:9">
      <c r="A7" s="9" t="s">
        <v>10</v>
      </c>
      <c r="B7" s="22" t="s">
        <v>30</v>
      </c>
      <c r="C7" s="21" t="s">
        <v>35</v>
      </c>
      <c r="D7" s="8">
        <v>81.580756013745699</v>
      </c>
      <c r="E7" s="10">
        <v>18.419243986254301</v>
      </c>
      <c r="F7" s="9" t="s">
        <v>53</v>
      </c>
      <c r="G7" s="10" t="s">
        <v>54</v>
      </c>
      <c r="H7" s="11" t="str">
        <f t="shared" si="0"/>
        <v>Positive</v>
      </c>
      <c r="I7" s="13" t="s">
        <v>25</v>
      </c>
    </row>
    <row r="8" spans="1:9">
      <c r="A8" s="9" t="s">
        <v>11</v>
      </c>
      <c r="B8" s="22" t="s">
        <v>30</v>
      </c>
      <c r="C8" s="21" t="s">
        <v>36</v>
      </c>
      <c r="D8" s="8">
        <v>66.666666666666657</v>
      </c>
      <c r="E8" s="10">
        <v>33.333333333333343</v>
      </c>
      <c r="F8" s="9" t="s">
        <v>55</v>
      </c>
      <c r="G8" s="10" t="s">
        <v>56</v>
      </c>
      <c r="H8" s="11" t="str">
        <f t="shared" si="0"/>
        <v>Negative</v>
      </c>
      <c r="I8" s="13" t="s">
        <v>25</v>
      </c>
    </row>
    <row r="9" spans="1:9">
      <c r="A9" s="9" t="s">
        <v>12</v>
      </c>
      <c r="B9" s="20" t="s">
        <v>30</v>
      </c>
      <c r="C9" s="21" t="s">
        <v>37</v>
      </c>
      <c r="D9" s="8">
        <v>77.731958762886606</v>
      </c>
      <c r="E9" s="10">
        <v>22.268041237113394</v>
      </c>
      <c r="F9" s="9" t="s">
        <v>53</v>
      </c>
      <c r="G9" s="10" t="s">
        <v>54</v>
      </c>
      <c r="H9" s="11" t="str">
        <f t="shared" si="0"/>
        <v>Positive</v>
      </c>
      <c r="I9" s="13" t="s">
        <v>25</v>
      </c>
    </row>
    <row r="10" spans="1:9" ht="28.8">
      <c r="A10" s="9" t="s">
        <v>13</v>
      </c>
      <c r="B10" s="22" t="s">
        <v>38</v>
      </c>
      <c r="C10" s="21" t="s">
        <v>39</v>
      </c>
      <c r="D10" s="8">
        <v>69.484536082474222</v>
      </c>
      <c r="E10" s="10">
        <v>30.515463917525778</v>
      </c>
      <c r="F10" s="9" t="s">
        <v>55</v>
      </c>
      <c r="G10" s="10" t="s">
        <v>56</v>
      </c>
      <c r="H10" s="11" t="str">
        <f t="shared" si="0"/>
        <v>Negative</v>
      </c>
      <c r="I10" s="13" t="s">
        <v>25</v>
      </c>
    </row>
    <row r="11" spans="1:9">
      <c r="A11" s="9" t="s">
        <v>14</v>
      </c>
      <c r="B11" s="22" t="s">
        <v>38</v>
      </c>
      <c r="C11" s="21" t="s">
        <v>40</v>
      </c>
      <c r="D11" s="8">
        <v>73.19587628865979</v>
      </c>
      <c r="E11" s="10">
        <v>26.80412371134021</v>
      </c>
      <c r="F11" s="9" t="s">
        <v>55</v>
      </c>
      <c r="G11" s="10" t="s">
        <v>56</v>
      </c>
      <c r="H11" s="11" t="str">
        <f t="shared" si="0"/>
        <v>Negative</v>
      </c>
      <c r="I11" s="13" t="s">
        <v>25</v>
      </c>
    </row>
    <row r="12" spans="1:9" ht="28.8">
      <c r="A12" s="9" t="s">
        <v>15</v>
      </c>
      <c r="B12" s="22" t="s">
        <v>30</v>
      </c>
      <c r="C12" s="21" t="s">
        <v>41</v>
      </c>
      <c r="D12" s="8">
        <v>77.525773195876297</v>
      </c>
      <c r="E12" s="10">
        <v>22.474226804123703</v>
      </c>
      <c r="F12" s="9" t="s">
        <v>53</v>
      </c>
      <c r="G12" s="10" t="s">
        <v>54</v>
      </c>
      <c r="H12" s="11" t="str">
        <f t="shared" si="0"/>
        <v>Positive</v>
      </c>
      <c r="I12" s="13" t="s">
        <v>25</v>
      </c>
    </row>
    <row r="13" spans="1:9">
      <c r="A13" s="9" t="s">
        <v>16</v>
      </c>
      <c r="B13" s="22" t="s">
        <v>42</v>
      </c>
      <c r="C13" s="21" t="s">
        <v>43</v>
      </c>
      <c r="D13" s="8">
        <v>71.75257731958763</v>
      </c>
      <c r="E13" s="10">
        <v>28.24742268041237</v>
      </c>
      <c r="F13" s="9" t="s">
        <v>55</v>
      </c>
      <c r="G13" s="10" t="s">
        <v>56</v>
      </c>
      <c r="H13" s="11" t="str">
        <f t="shared" si="0"/>
        <v>Negative</v>
      </c>
      <c r="I13" s="13" t="s">
        <v>25</v>
      </c>
    </row>
    <row r="14" spans="1:9" ht="28.8">
      <c r="A14" s="9" t="s">
        <v>17</v>
      </c>
      <c r="B14" s="22" t="s">
        <v>44</v>
      </c>
      <c r="C14" s="21" t="s">
        <v>45</v>
      </c>
      <c r="D14" s="8">
        <v>82.886597938144334</v>
      </c>
      <c r="E14" s="10">
        <v>17.113402061855666</v>
      </c>
      <c r="F14" s="9" t="s">
        <v>53</v>
      </c>
      <c r="G14" s="10" t="s">
        <v>54</v>
      </c>
      <c r="H14" s="11" t="str">
        <f t="shared" si="0"/>
        <v>Positive</v>
      </c>
      <c r="I14" s="13" t="s">
        <v>25</v>
      </c>
    </row>
    <row r="15" spans="1:9" ht="28.8">
      <c r="A15" s="9" t="s">
        <v>18</v>
      </c>
      <c r="B15" s="22" t="s">
        <v>46</v>
      </c>
      <c r="C15" s="21" t="s">
        <v>47</v>
      </c>
      <c r="D15" s="8">
        <v>74.509803921568633</v>
      </c>
      <c r="E15" s="10">
        <v>25.490196078431367</v>
      </c>
      <c r="F15" s="9" t="s">
        <v>55</v>
      </c>
      <c r="G15" s="10" t="s">
        <v>56</v>
      </c>
      <c r="H15" s="11" t="str">
        <f t="shared" si="0"/>
        <v>Negative</v>
      </c>
      <c r="I15" s="13" t="s">
        <v>25</v>
      </c>
    </row>
    <row r="16" spans="1:9">
      <c r="A16" s="9" t="s">
        <v>19</v>
      </c>
      <c r="B16" s="22" t="s">
        <v>44</v>
      </c>
      <c r="C16" s="21" t="s">
        <v>48</v>
      </c>
      <c r="D16" s="8">
        <v>72.439862542955325</v>
      </c>
      <c r="E16" s="10">
        <v>27.560137457044675</v>
      </c>
      <c r="F16" s="9" t="s">
        <v>55</v>
      </c>
      <c r="G16" s="10" t="s">
        <v>56</v>
      </c>
      <c r="H16" s="11" t="str">
        <f t="shared" si="0"/>
        <v>Negative</v>
      </c>
      <c r="I16" s="13" t="s">
        <v>25</v>
      </c>
    </row>
    <row r="17" spans="1:9">
      <c r="A17" s="9" t="s">
        <v>20</v>
      </c>
      <c r="B17" s="22" t="s">
        <v>46</v>
      </c>
      <c r="C17" s="21" t="s">
        <v>49</v>
      </c>
      <c r="D17" s="8">
        <v>80</v>
      </c>
      <c r="E17" s="10">
        <v>20</v>
      </c>
      <c r="F17" s="9" t="s">
        <v>53</v>
      </c>
      <c r="G17" s="10" t="s">
        <v>54</v>
      </c>
      <c r="H17" s="11" t="str">
        <f t="shared" si="0"/>
        <v>Positive</v>
      </c>
      <c r="I17" s="13" t="s">
        <v>25</v>
      </c>
    </row>
    <row r="18" spans="1:9">
      <c r="A18" s="9" t="s">
        <v>21</v>
      </c>
      <c r="B18" s="22" t="s">
        <v>50</v>
      </c>
      <c r="C18" s="21" t="s">
        <v>51</v>
      </c>
      <c r="D18" s="8">
        <v>79.656357388316152</v>
      </c>
      <c r="E18" s="10">
        <v>20.343642611683848</v>
      </c>
      <c r="F18" s="9" t="s">
        <v>53</v>
      </c>
      <c r="G18" s="10" t="s">
        <v>54</v>
      </c>
      <c r="H18" s="11" t="str">
        <f t="shared" si="0"/>
        <v>Positive</v>
      </c>
      <c r="I18" s="13" t="s">
        <v>25</v>
      </c>
    </row>
    <row r="19" spans="1:9">
      <c r="A19" s="9" t="s">
        <v>22</v>
      </c>
      <c r="B19" s="20" t="s">
        <v>42</v>
      </c>
      <c r="C19" s="21" t="s">
        <v>52</v>
      </c>
      <c r="D19" s="8">
        <v>84.742268041237111</v>
      </c>
      <c r="E19" s="10">
        <v>15.257731958762889</v>
      </c>
      <c r="F19" s="9" t="s">
        <v>53</v>
      </c>
      <c r="G19" s="10" t="s">
        <v>54</v>
      </c>
      <c r="H19" s="11" t="str">
        <f t="shared" si="0"/>
        <v>Positive</v>
      </c>
      <c r="I19" s="13" t="s">
        <v>25</v>
      </c>
    </row>
    <row r="20" spans="1:9">
      <c r="E20" s="23">
        <f>AVERAGE(E3:E19)</f>
        <v>22.966979393334039</v>
      </c>
    </row>
    <row r="21" spans="1:9">
      <c r="A21" s="24" t="s">
        <v>26</v>
      </c>
      <c r="B21" s="25"/>
      <c r="C21" s="14"/>
      <c r="D21" s="2"/>
      <c r="E21" s="1"/>
      <c r="F21" s="1"/>
      <c r="G21" s="1"/>
      <c r="H21" s="1"/>
    </row>
    <row r="22" spans="1:9">
      <c r="A22" s="4" t="s">
        <v>0</v>
      </c>
      <c r="B22" s="5" t="s">
        <v>1</v>
      </c>
      <c r="C22" s="15" t="s">
        <v>2</v>
      </c>
      <c r="D22" s="3" t="s">
        <v>3</v>
      </c>
      <c r="E22" s="6" t="s">
        <v>4</v>
      </c>
      <c r="F22" s="7" t="s">
        <v>29</v>
      </c>
      <c r="G22" s="19" t="s">
        <v>28</v>
      </c>
      <c r="H22" s="7" t="s">
        <v>5</v>
      </c>
      <c r="I22" s="12" t="s">
        <v>27</v>
      </c>
    </row>
    <row r="23" spans="1:9">
      <c r="A23" s="9" t="s">
        <v>6</v>
      </c>
      <c r="B23" s="20" t="s">
        <v>30</v>
      </c>
      <c r="C23" s="21" t="s">
        <v>31</v>
      </c>
      <c r="D23" s="8">
        <v>68.307692307692307</v>
      </c>
      <c r="E23" s="10">
        <v>31.692307692307693</v>
      </c>
      <c r="F23" s="9" t="s">
        <v>53</v>
      </c>
      <c r="G23" s="10" t="s">
        <v>54</v>
      </c>
      <c r="H23" s="11" t="str">
        <f t="shared" ref="H23:H41" si="1">IF(G23="Strength","Positive","Negative")</f>
        <v>Positive</v>
      </c>
      <c r="I23" s="13" t="s">
        <v>26</v>
      </c>
    </row>
    <row r="24" spans="1:9" ht="28.8">
      <c r="A24" s="9" t="s">
        <v>7</v>
      </c>
      <c r="B24" s="20" t="s">
        <v>30</v>
      </c>
      <c r="C24" s="21" t="s">
        <v>57</v>
      </c>
      <c r="D24" s="8">
        <v>67.84615384615384</v>
      </c>
      <c r="E24" s="10">
        <v>32.15384615384616</v>
      </c>
      <c r="F24" s="9" t="s">
        <v>53</v>
      </c>
      <c r="G24" s="10" t="s">
        <v>54</v>
      </c>
      <c r="H24" s="11" t="str">
        <f t="shared" si="1"/>
        <v>Positive</v>
      </c>
      <c r="I24" s="13" t="s">
        <v>26</v>
      </c>
    </row>
    <row r="25" spans="1:9" ht="28.8">
      <c r="A25" s="9" t="s">
        <v>8</v>
      </c>
      <c r="B25" s="20" t="s">
        <v>30</v>
      </c>
      <c r="C25" s="21" t="s">
        <v>33</v>
      </c>
      <c r="D25" s="8">
        <v>62.307692307692307</v>
      </c>
      <c r="E25" s="10">
        <v>37.692307692307693</v>
      </c>
      <c r="F25" s="9" t="s">
        <v>55</v>
      </c>
      <c r="G25" s="10" t="s">
        <v>56</v>
      </c>
      <c r="H25" s="11" t="str">
        <f t="shared" si="1"/>
        <v>Negative</v>
      </c>
      <c r="I25" s="13" t="s">
        <v>26</v>
      </c>
    </row>
    <row r="26" spans="1:9">
      <c r="A26" s="9" t="s">
        <v>9</v>
      </c>
      <c r="B26" s="20" t="s">
        <v>30</v>
      </c>
      <c r="C26" s="21" t="s">
        <v>34</v>
      </c>
      <c r="D26" s="8">
        <v>65.07692307692308</v>
      </c>
      <c r="E26" s="10">
        <v>34.92307692307692</v>
      </c>
      <c r="F26" s="9" t="s">
        <v>55</v>
      </c>
      <c r="G26" s="10" t="s">
        <v>56</v>
      </c>
      <c r="H26" s="11" t="str">
        <f t="shared" si="1"/>
        <v>Negative</v>
      </c>
      <c r="I26" s="13" t="s">
        <v>26</v>
      </c>
    </row>
    <row r="27" spans="1:9">
      <c r="A27" s="9" t="s">
        <v>10</v>
      </c>
      <c r="B27" s="22" t="s">
        <v>30</v>
      </c>
      <c r="C27" s="21" t="s">
        <v>35</v>
      </c>
      <c r="D27" s="8">
        <v>74</v>
      </c>
      <c r="E27" s="10">
        <v>26</v>
      </c>
      <c r="F27" s="9" t="s">
        <v>53</v>
      </c>
      <c r="G27" s="10" t="s">
        <v>54</v>
      </c>
      <c r="H27" s="11" t="str">
        <f t="shared" si="1"/>
        <v>Positive</v>
      </c>
      <c r="I27" s="13" t="s">
        <v>26</v>
      </c>
    </row>
    <row r="28" spans="1:9">
      <c r="A28" s="9" t="s">
        <v>11</v>
      </c>
      <c r="B28" s="22" t="s">
        <v>30</v>
      </c>
      <c r="C28" s="21" t="s">
        <v>36</v>
      </c>
      <c r="D28" s="8">
        <v>59.846153846153847</v>
      </c>
      <c r="E28" s="10">
        <v>40.153846153846153</v>
      </c>
      <c r="F28" s="9" t="s">
        <v>55</v>
      </c>
      <c r="G28" s="10" t="s">
        <v>56</v>
      </c>
      <c r="H28" s="11" t="str">
        <f t="shared" si="1"/>
        <v>Negative</v>
      </c>
      <c r="I28" s="13" t="s">
        <v>26</v>
      </c>
    </row>
    <row r="29" spans="1:9" ht="28.8">
      <c r="A29" s="9" t="s">
        <v>12</v>
      </c>
      <c r="B29" s="20" t="s">
        <v>30</v>
      </c>
      <c r="C29" s="21" t="s">
        <v>58</v>
      </c>
      <c r="D29" s="8">
        <v>71.692307692307693</v>
      </c>
      <c r="E29" s="10">
        <v>28.307692307692307</v>
      </c>
      <c r="F29" s="9" t="s">
        <v>53</v>
      </c>
      <c r="G29" s="10" t="s">
        <v>54</v>
      </c>
      <c r="H29" s="11" t="str">
        <f t="shared" si="1"/>
        <v>Positive</v>
      </c>
      <c r="I29" s="13" t="s">
        <v>26</v>
      </c>
    </row>
    <row r="30" spans="1:9" ht="28.8">
      <c r="A30" s="9" t="s">
        <v>13</v>
      </c>
      <c r="B30" s="22" t="s">
        <v>38</v>
      </c>
      <c r="C30" s="21" t="s">
        <v>59</v>
      </c>
      <c r="D30" s="8">
        <v>62.923076923076927</v>
      </c>
      <c r="E30" s="10">
        <v>37.076923076923073</v>
      </c>
      <c r="F30" s="9" t="s">
        <v>55</v>
      </c>
      <c r="G30" s="10" t="s">
        <v>56</v>
      </c>
      <c r="H30" s="11" t="str">
        <f t="shared" si="1"/>
        <v>Negative</v>
      </c>
      <c r="I30" s="13" t="s">
        <v>26</v>
      </c>
    </row>
    <row r="31" spans="1:9">
      <c r="A31" s="9" t="s">
        <v>14</v>
      </c>
      <c r="B31" s="22" t="s">
        <v>38</v>
      </c>
      <c r="C31" s="21" t="s">
        <v>40</v>
      </c>
      <c r="D31" s="8">
        <v>67.84615384615384</v>
      </c>
      <c r="E31" s="10">
        <v>32.15384615384616</v>
      </c>
      <c r="F31" s="9" t="s">
        <v>53</v>
      </c>
      <c r="G31" s="10" t="s">
        <v>54</v>
      </c>
      <c r="H31" s="11" t="str">
        <f t="shared" si="1"/>
        <v>Positive</v>
      </c>
      <c r="I31" s="13" t="s">
        <v>26</v>
      </c>
    </row>
    <row r="32" spans="1:9" ht="28.8">
      <c r="A32" s="9" t="s">
        <v>15</v>
      </c>
      <c r="B32" s="22" t="s">
        <v>30</v>
      </c>
      <c r="C32" s="21" t="s">
        <v>60</v>
      </c>
      <c r="D32" s="8">
        <v>70.461538461538467</v>
      </c>
      <c r="E32" s="10">
        <v>29.538461538461533</v>
      </c>
      <c r="F32" s="9" t="s">
        <v>53</v>
      </c>
      <c r="G32" s="10" t="s">
        <v>54</v>
      </c>
      <c r="H32" s="11" t="str">
        <f t="shared" si="1"/>
        <v>Positive</v>
      </c>
      <c r="I32" s="13" t="s">
        <v>26</v>
      </c>
    </row>
    <row r="33" spans="1:9">
      <c r="A33" s="9" t="s">
        <v>16</v>
      </c>
      <c r="B33" s="22" t="s">
        <v>61</v>
      </c>
      <c r="C33" s="21" t="s">
        <v>62</v>
      </c>
      <c r="D33" s="8">
        <v>69.010989010989007</v>
      </c>
      <c r="E33" s="10">
        <v>30.989010989010993</v>
      </c>
      <c r="F33" s="9" t="s">
        <v>53</v>
      </c>
      <c r="G33" s="10" t="s">
        <v>54</v>
      </c>
      <c r="H33" s="11" t="str">
        <f t="shared" si="1"/>
        <v>Positive</v>
      </c>
      <c r="I33" s="13" t="s">
        <v>26</v>
      </c>
    </row>
    <row r="34" spans="1:9">
      <c r="A34" s="9" t="s">
        <v>17</v>
      </c>
      <c r="B34" s="22" t="s">
        <v>61</v>
      </c>
      <c r="C34" s="21" t="s">
        <v>63</v>
      </c>
      <c r="D34" s="8">
        <v>70.107526881720432</v>
      </c>
      <c r="E34" s="10">
        <v>29.892473118279568</v>
      </c>
      <c r="F34" s="9" t="s">
        <v>53</v>
      </c>
      <c r="G34" s="10" t="s">
        <v>54</v>
      </c>
      <c r="H34" s="11" t="str">
        <f t="shared" si="1"/>
        <v>Positive</v>
      </c>
      <c r="I34" s="13" t="s">
        <v>26</v>
      </c>
    </row>
    <row r="35" spans="1:9">
      <c r="A35" s="9" t="s">
        <v>18</v>
      </c>
      <c r="B35" s="22" t="s">
        <v>42</v>
      </c>
      <c r="C35" s="21" t="s">
        <v>43</v>
      </c>
      <c r="D35" s="8">
        <v>60.461538461538467</v>
      </c>
      <c r="E35" s="10">
        <v>39.538461538461533</v>
      </c>
      <c r="F35" s="9" t="s">
        <v>55</v>
      </c>
      <c r="G35" s="10" t="s">
        <v>56</v>
      </c>
      <c r="H35" s="11" t="str">
        <f t="shared" si="1"/>
        <v>Negative</v>
      </c>
      <c r="I35" s="13" t="s">
        <v>26</v>
      </c>
    </row>
    <row r="36" spans="1:9" ht="28.8">
      <c r="A36" s="9" t="s">
        <v>19</v>
      </c>
      <c r="B36" s="22" t="s">
        <v>44</v>
      </c>
      <c r="C36" s="21" t="s">
        <v>45</v>
      </c>
      <c r="D36" s="8">
        <v>63.538461538461547</v>
      </c>
      <c r="E36" s="10">
        <v>36.461538461538453</v>
      </c>
      <c r="F36" s="9" t="s">
        <v>55</v>
      </c>
      <c r="G36" s="10" t="s">
        <v>56</v>
      </c>
      <c r="H36" s="11" t="str">
        <f t="shared" si="1"/>
        <v>Negative</v>
      </c>
      <c r="I36" s="13" t="s">
        <v>26</v>
      </c>
    </row>
    <row r="37" spans="1:9" ht="28.8">
      <c r="A37" s="9" t="s">
        <v>20</v>
      </c>
      <c r="B37" s="22" t="s">
        <v>46</v>
      </c>
      <c r="C37" s="21" t="s">
        <v>47</v>
      </c>
      <c r="D37" s="8">
        <v>62.539682539682538</v>
      </c>
      <c r="E37" s="10">
        <v>37.460317460317462</v>
      </c>
      <c r="F37" s="9" t="s">
        <v>55</v>
      </c>
      <c r="G37" s="10" t="s">
        <v>56</v>
      </c>
      <c r="H37" s="11" t="str">
        <f t="shared" si="1"/>
        <v>Negative</v>
      </c>
      <c r="I37" s="13" t="s">
        <v>26</v>
      </c>
    </row>
    <row r="38" spans="1:9">
      <c r="A38" s="9" t="s">
        <v>21</v>
      </c>
      <c r="B38" s="22" t="s">
        <v>44</v>
      </c>
      <c r="C38" s="21" t="s">
        <v>48</v>
      </c>
      <c r="D38" s="8">
        <v>62.769230769230766</v>
      </c>
      <c r="E38" s="10">
        <v>37.230769230769234</v>
      </c>
      <c r="F38" s="9" t="s">
        <v>55</v>
      </c>
      <c r="G38" s="10" t="s">
        <v>56</v>
      </c>
      <c r="H38" s="11" t="str">
        <f t="shared" si="1"/>
        <v>Negative</v>
      </c>
      <c r="I38" s="13" t="s">
        <v>26</v>
      </c>
    </row>
    <row r="39" spans="1:9">
      <c r="A39" s="9" t="s">
        <v>22</v>
      </c>
      <c r="B39" s="20" t="s">
        <v>46</v>
      </c>
      <c r="C39" s="21" t="s">
        <v>49</v>
      </c>
      <c r="D39" s="8">
        <v>67.384615384615387</v>
      </c>
      <c r="E39" s="10">
        <v>32.615384615384613</v>
      </c>
      <c r="F39" s="9" t="s">
        <v>53</v>
      </c>
      <c r="G39" s="10" t="s">
        <v>54</v>
      </c>
      <c r="H39" s="11" t="str">
        <f t="shared" si="1"/>
        <v>Positive</v>
      </c>
      <c r="I39" s="13" t="s">
        <v>26</v>
      </c>
    </row>
    <row r="40" spans="1:9">
      <c r="A40" s="9" t="s">
        <v>23</v>
      </c>
      <c r="B40" s="22" t="s">
        <v>42</v>
      </c>
      <c r="C40" s="21" t="s">
        <v>51</v>
      </c>
      <c r="D40" s="8">
        <v>65.230769230769226</v>
      </c>
      <c r="E40" s="10">
        <v>34.769230769230774</v>
      </c>
      <c r="F40" s="9" t="s">
        <v>55</v>
      </c>
      <c r="G40" s="10" t="s">
        <v>56</v>
      </c>
      <c r="H40" s="11" t="str">
        <f t="shared" si="1"/>
        <v>Negative</v>
      </c>
      <c r="I40" s="13" t="s">
        <v>26</v>
      </c>
    </row>
    <row r="41" spans="1:9">
      <c r="A41" s="9" t="s">
        <v>24</v>
      </c>
      <c r="B41" s="22" t="s">
        <v>42</v>
      </c>
      <c r="C41" s="21" t="s">
        <v>52</v>
      </c>
      <c r="D41" s="8">
        <v>58.615384615384613</v>
      </c>
      <c r="E41" s="10">
        <v>41.384615384615387</v>
      </c>
      <c r="F41" s="9" t="s">
        <v>55</v>
      </c>
      <c r="G41" s="10" t="s">
        <v>56</v>
      </c>
      <c r="H41" s="11" t="str">
        <f t="shared" si="1"/>
        <v>Negative</v>
      </c>
      <c r="I41" s="13" t="s">
        <v>26</v>
      </c>
    </row>
    <row r="42" spans="1:9">
      <c r="E42" s="23">
        <f>AVERAGE(E23:E41)</f>
        <v>34.212321539995564</v>
      </c>
    </row>
  </sheetData>
  <mergeCells count="2">
    <mergeCell ref="A1:B1"/>
    <mergeCell ref="A21:B21"/>
  </mergeCells>
  <conditionalFormatting sqref="F3:F19">
    <cfRule type="containsText" dxfId="21" priority="7" operator="containsText" text="Accepted">
      <formula>NOT(ISERROR(SEARCH(("Accepted"),(F3))))</formula>
    </cfRule>
    <cfRule type="containsText" dxfId="20" priority="8" operator="containsText" text="Accepted">
      <formula>NOT(ISERROR(SEARCH(("Accepted"),(F3))))</formula>
    </cfRule>
    <cfRule type="containsText" dxfId="19" priority="9" operator="containsText" text="At Risk">
      <formula>NOT(ISERROR(SEARCH(("At Risk"),(F3))))</formula>
    </cfRule>
    <cfRule type="containsText" dxfId="18" priority="10" operator="containsText" text="At Risk">
      <formula>NOT(ISERROR(SEARCH(("At Risk"),(F3))))</formula>
    </cfRule>
    <cfRule type="containsText" dxfId="17" priority="11" operator="containsText" text="at risk">
      <formula>NOT(ISERROR(SEARCH(("at risk"),(F3))))</formula>
    </cfRule>
    <cfRule type="containsText" dxfId="16" priority="12" operator="containsText" text="accepted">
      <formula>NOT(ISERROR(SEARCH(("accepted"),(F3))))</formula>
    </cfRule>
  </conditionalFormatting>
  <conditionalFormatting sqref="F23:F41">
    <cfRule type="containsText" dxfId="15" priority="1" operator="containsText" text="Accepted">
      <formula>NOT(ISERROR(SEARCH(("Accepted"),(F23))))</formula>
    </cfRule>
    <cfRule type="containsText" dxfId="14" priority="2" operator="containsText" text="Accepted">
      <formula>NOT(ISERROR(SEARCH(("Accepted"),(F23))))</formula>
    </cfRule>
    <cfRule type="containsText" dxfId="13" priority="3" operator="containsText" text="At Risk">
      <formula>NOT(ISERROR(SEARCH(("At Risk"),(F23))))</formula>
    </cfRule>
    <cfRule type="containsText" dxfId="12" priority="4" operator="containsText" text="At Risk">
      <formula>NOT(ISERROR(SEARCH(("At Risk"),(F23))))</formula>
    </cfRule>
    <cfRule type="containsText" dxfId="11" priority="5" operator="containsText" text="at risk">
      <formula>NOT(ISERROR(SEARCH(("at risk"),(F23))))</formula>
    </cfRule>
    <cfRule type="containsText" dxfId="10" priority="6" operator="containsText" text="accepted">
      <formula>NOT(ISERROR(SEARCH(("accepted"),(F23))))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Sweety Gathani</cp:lastModifiedBy>
  <dcterms:created xsi:type="dcterms:W3CDTF">2023-12-11T08:40:36Z</dcterms:created>
  <dcterms:modified xsi:type="dcterms:W3CDTF">2024-03-21T08:10:44Z</dcterms:modified>
</cp:coreProperties>
</file>