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C:\Users\ross_w\Dropbox (IFS)\Diversity briefing note\Drafts\"/>
    </mc:Choice>
  </mc:AlternateContent>
  <xr:revisionPtr revIDLastSave="0" documentId="8_{E50D0644-E464-48AA-B36C-216F4A81266D}" xr6:coauthVersionLast="36" xr6:coauthVersionMax="36" xr10:uidLastSave="{00000000-0000-0000-0000-000000000000}"/>
  <bookViews>
    <workbookView xWindow="0" yWindow="0" windowWidth="23040" windowHeight="8484" xr2:uid="{C92EDB0A-58BC-426B-A82C-5D50CD9DA544}"/>
  </bookViews>
  <sheets>
    <sheet name="README" sheetId="23" r:id="rId1"/>
    <sheet name="Fig2.1" sheetId="1" r:id="rId2"/>
    <sheet name="Fig2.2" sheetId="2" r:id="rId3"/>
    <sheet name="Fig2.3" sheetId="3" r:id="rId4"/>
    <sheet name="Fig2.4" sheetId="4" r:id="rId5"/>
    <sheet name="Fig2.5" sheetId="5" r:id="rId6"/>
    <sheet name="Fig2.6" sheetId="6" r:id="rId7"/>
    <sheet name="Fig3.1" sheetId="7" r:id="rId8"/>
    <sheet name="Fig3.2" sheetId="8" r:id="rId9"/>
    <sheet name="Fig3.3" sheetId="9" r:id="rId10"/>
    <sheet name="Fig3.4" sheetId="10" r:id="rId11"/>
    <sheet name="Fig3.5" sheetId="11" r:id="rId12"/>
    <sheet name="Fig3.6" sheetId="12" r:id="rId13"/>
    <sheet name="Fig3.7" sheetId="13" r:id="rId14"/>
    <sheet name="Fig3.8" sheetId="14" r:id="rId15"/>
    <sheet name="Fig3.9" sheetId="15" r:id="rId16"/>
    <sheet name="Fig3.10" sheetId="16" r:id="rId17"/>
    <sheet name="Fig3.11" sheetId="17" r:id="rId18"/>
    <sheet name="Fig3.12" sheetId="18" r:id="rId19"/>
    <sheet name="Fig3.13" sheetId="19" r:id="rId20"/>
    <sheet name="Fig3.14" sheetId="20" r:id="rId21"/>
    <sheet name="Fig3.15" sheetId="21" r:id="rId2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9" l="1"/>
</calcChain>
</file>

<file path=xl/sharedStrings.xml><?xml version="1.0" encoding="utf-8"?>
<sst xmlns="http://schemas.openxmlformats.org/spreadsheetml/2006/main" count="261" uniqueCount="80">
  <si>
    <t>contract_type</t>
  </si>
  <si>
    <r>
      <t>2012</t>
    </r>
    <r>
      <rPr>
        <sz val="11"/>
        <color theme="1"/>
        <rFont val="Calibri"/>
        <family val="2"/>
      </rPr>
      <t>−</t>
    </r>
    <r>
      <rPr>
        <sz val="11"/>
        <color theme="1"/>
        <rFont val="Calibri"/>
        <family val="2"/>
        <scheme val="minor"/>
      </rPr>
      <t>13</t>
    </r>
  </si>
  <si>
    <t>2013−14</t>
  </si>
  <si>
    <t>2014−15</t>
  </si>
  <si>
    <t>2015−16</t>
  </si>
  <si>
    <t>2016−17</t>
  </si>
  <si>
    <t>2017−18</t>
  </si>
  <si>
    <t>2018−19</t>
  </si>
  <si>
    <t>Teaching only</t>
  </si>
  <si>
    <t>Research only</t>
  </si>
  <si>
    <t>Teaching and research</t>
  </si>
  <si>
    <t>Column1</t>
  </si>
  <si>
    <t>All academics</t>
  </si>
  <si>
    <t>Economics</t>
  </si>
  <si>
    <t>Finance and Accountancy</t>
  </si>
  <si>
    <t>Business</t>
  </si>
  <si>
    <t>Social sciences</t>
  </si>
  <si>
    <t>STEM</t>
  </si>
  <si>
    <t>Academic share (FTE)</t>
  </si>
  <si>
    <t>Population share</t>
  </si>
  <si>
    <t>ethnicity</t>
  </si>
  <si>
    <t>All men</t>
  </si>
  <si>
    <t>All women</t>
  </si>
  <si>
    <t>British men</t>
  </si>
  <si>
    <t>British women</t>
  </si>
  <si>
    <t>Overall</t>
  </si>
  <si>
    <t>White</t>
  </si>
  <si>
    <t>Mixed</t>
  </si>
  <si>
    <t>Indian</t>
  </si>
  <si>
    <t>Pakistani</t>
  </si>
  <si>
    <t>Bangladeshi</t>
  </si>
  <si>
    <t>Chinese</t>
  </si>
  <si>
    <t>Other Asian</t>
  </si>
  <si>
    <t>Black African</t>
  </si>
  <si>
    <t>Black Caribbean</t>
  </si>
  <si>
    <t>Other Black</t>
  </si>
  <si>
    <t>Other</t>
  </si>
  <si>
    <t xml:space="preserve"> </t>
  </si>
  <si>
    <t>Pakistani and Bangladeshi</t>
  </si>
  <si>
    <t>Black</t>
  </si>
  <si>
    <t>BME</t>
  </si>
  <si>
    <t>Permanent contract</t>
  </si>
  <si>
    <t>Professor</t>
  </si>
  <si>
    <t>Management</t>
  </si>
  <si>
    <t>Finance and accounting</t>
  </si>
  <si>
    <t>Men</t>
  </si>
  <si>
    <t>Women</t>
  </si>
  <si>
    <t>Unknown/NA</t>
  </si>
  <si>
    <t>With Economics A level (LHS)</t>
  </si>
  <si>
    <t>Without Economics A level (RHS)</t>
  </si>
  <si>
    <t>Undergraduate</t>
  </si>
  <si>
    <t>Master's</t>
  </si>
  <si>
    <t>Doctorate</t>
  </si>
  <si>
    <t>All undegraduates</t>
  </si>
  <si>
    <t>Teaching</t>
  </si>
  <si>
    <t>Students</t>
  </si>
  <si>
    <t>% working-age population (E&amp;W)</t>
  </si>
  <si>
    <t>Completion</t>
  </si>
  <si>
    <t>First class degree</t>
  </si>
  <si>
    <t>Good degree</t>
  </si>
  <si>
    <t xml:space="preserve">Economics </t>
  </si>
  <si>
    <t>Finance and Accounting</t>
  </si>
  <si>
    <t>Social Sciences</t>
  </si>
  <si>
    <t>Controls</t>
  </si>
  <si>
    <t>No Controls</t>
  </si>
  <si>
    <t>Unknown</t>
  </si>
  <si>
    <t>No controls</t>
  </si>
  <si>
    <t>Ethnic minority</t>
  </si>
  <si>
    <t>Applications</t>
  </si>
  <si>
    <t>Completed online test</t>
  </si>
  <si>
    <t>Passed online test</t>
  </si>
  <si>
    <t>Passed all FS tests</t>
  </si>
  <si>
    <t>Passed EAC, received offer</t>
  </si>
  <si>
    <t>% working age population (E&amp;W, 2011)</t>
  </si>
  <si>
    <t>Other black</t>
  </si>
  <si>
    <t>This file compiles the statistics underlying the graphs of IFS Briefing Note BN307, 'Ethnic diversity in UK economics', by A. Advani, S. Sen and R. Warwick, published in October 2020.</t>
  </si>
  <si>
    <t>The authors thank the Royal Economic Society for funding data access for this project. A. Advani acknowledges support from the Economic and Social Research Council (ESRC) through the CAGE at Warwick (ES/L011719/1). S. Sen acknowledges funding from the ESRC through the Centre on MicroSocial Change (ES/S012486/1). R. Warwick acknowledges support from the ESRC through the Centre for the Microeconomic Analysis of Public Policy (ES/M010147/1).</t>
  </si>
  <si>
    <t>We would like to thank the Government Economic Service (GES), who has made the details of its recruitment data available for this research.</t>
  </si>
  <si>
    <t>Copyright Higher Education Statistics Agency (HESA) Limited. Neither HESA Limited nor HESA Services Limited can accept responsibility for any inferences or conclusions derived by third parties from data or other information supplied by HESA Limited or HESA Services Limited.</t>
  </si>
  <si>
    <t>Please see the aforementioned publication for details about what each figure shows, the original data source, and how the sample was constructed in each case. Appendix D provides detail on data definitions and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</si>
</sst>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Calibri"/>
      <family val="2"/>
      <scheme val="minor"/>
    </font>
    <font>
      <sz val="11"/>
      <color theme="1"/>
      <name val="Calibri"/>
      <family val="2"/>
      <scheme val="minor"/>
    </font>
    <font>
      <sz val="11"/>
      <color theme="1"/>
      <name val="Calibri"/>
      <family val="2"/>
    </font>
    <font>
      <sz val="11"/>
      <name val="Calibri"/>
    </font>
    <font>
      <sz val="11"/>
      <color rgb="FF00000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3" fillId="0" borderId="0"/>
  </cellStyleXfs>
  <cellXfs count="8">
    <xf numFmtId="0" fontId="0" fillId="0" borderId="0" xfId="0"/>
    <xf numFmtId="2" fontId="0" fillId="0" borderId="0" xfId="0" applyNumberFormat="1"/>
    <xf numFmtId="2" fontId="0" fillId="0" borderId="0" xfId="0" quotePrefix="1" applyNumberFormat="1"/>
    <xf numFmtId="1" fontId="0" fillId="0" borderId="0" xfId="0" applyNumberFormat="1" applyBorder="1"/>
    <xf numFmtId="2" fontId="0" fillId="0" borderId="0" xfId="0" applyNumberFormat="1" applyBorder="1"/>
    <xf numFmtId="2" fontId="3" fillId="0" borderId="0" xfId="2" applyNumberFormat="1" applyBorder="1"/>
    <xf numFmtId="0" fontId="4" fillId="0" borderId="0" xfId="0" applyFont="1"/>
    <xf numFmtId="164" fontId="0" fillId="0" borderId="0" xfId="1" applyNumberFormat="1" applyFont="1" applyBorder="1"/>
  </cellXfs>
  <cellStyles count="3">
    <cellStyle name="Normal" xfId="0" builtinId="0"/>
    <cellStyle name="Normal 2" xfId="2" xr:uid="{49DBBF87-84D5-4195-A4CE-A568B380ECE2}"/>
    <cellStyle name="Percent" xfId="1" builtinId="5"/>
  </cellStyles>
  <dxfs count="3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6AABC87-C7CE-4D4B-A025-83935495B49A}" name="Table114" displayName="Table114" ref="A1:D12" totalsRowShown="0" headerRowDxfId="4">
  <tableColumns count="4">
    <tableColumn id="1" xr3:uid="{1A975828-3614-4CCE-97D8-71DFB8DF221E}" name="ethnicity" dataDxfId="3"/>
    <tableColumn id="2" xr3:uid="{E15710F8-BCB7-432B-8517-578920826021}" name="Men" dataDxfId="2"/>
    <tableColumn id="3" xr3:uid="{165907FB-AAB3-43EE-9AFE-31AFF8D4B096}" name="Women" dataDxfId="1"/>
    <tableColumn id="4" xr3:uid="{4F8E585B-7880-4751-BCEE-4BD397F3BF4F}" name="% working age population (E&amp;W, 2011)" dataDxfId="0"/>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D20860E-2044-481D-B93B-D9B909162610}" name="Table110" displayName="Table110" ref="A1:H4" totalsRowShown="0">
  <tableColumns count="8">
    <tableColumn id="1" xr3:uid="{63FF55E0-779A-4D18-A4C6-40F19874B414}" name=" "/>
    <tableColumn id="2" xr3:uid="{9ACDFF30-8B91-4D05-8BFA-0252118CF141}" name="2012−13"/>
    <tableColumn id="3" xr3:uid="{E64E7680-CB0E-468F-94D5-EF2A5DAD83A0}" name="2013−14"/>
    <tableColumn id="4" xr3:uid="{9064E02B-F255-40F0-A049-F614334D4EDC}" name="2014−15"/>
    <tableColumn id="5" xr3:uid="{77FE8A7C-9191-4AD8-A055-4FF0BDAFFCD3}" name="2015−16"/>
    <tableColumn id="6" xr3:uid="{68D913FD-AEA6-46D6-B726-CAB5B81FDF18}" name="2016−17"/>
    <tableColumn id="7" xr3:uid="{782BAD25-379F-4158-A106-4C2ED898CAD3}" name="2017−18"/>
    <tableColumn id="8" xr3:uid="{1C461694-B8B1-49DD-91B6-8B81B81A554F}" name="2018−19"/>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022F86A-680A-45F2-B710-E62920513179}" name="Table111" displayName="Table111" ref="A1:C12" totalsRowShown="0">
  <tableColumns count="3">
    <tableColumn id="1" xr3:uid="{89B22EC9-B8E0-48F4-B1B4-6D37B6BD2E7F}" name=" "/>
    <tableColumn id="2" xr3:uid="{EB959A1D-98E9-49E6-A16E-6279D070ED32}" name="Master's"/>
    <tableColumn id="3" xr3:uid="{20041954-B276-4425-95FD-E5BFA679BAB3}" name="Doctorat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8052136-1852-46CF-89D3-C203BD51FC9B}" name="Table112" displayName="Table112" ref="A1:D12" totalsRowShown="0" headerRowDxfId="14">
  <tableColumns count="4">
    <tableColumn id="1" xr3:uid="{D311BDB5-4830-4C7C-A063-528049D3ABBC}" name="ethnicity" dataDxfId="13"/>
    <tableColumn id="2" xr3:uid="{697F4EA8-003A-4463-BBBF-87E695684514}" name="Teaching" dataDxfId="12"/>
    <tableColumn id="4" xr3:uid="{49FDBB9F-B73D-4B19-A4E5-25F1CB65714E}" name="Students" dataDxfId="11"/>
    <tableColumn id="3" xr3:uid="{9837AF96-8CC0-49CF-8823-A03FAB2552AC}" name="% working-age population (E&amp;W)" dataDxfId="10"/>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0C3D59-61FB-4813-9AE7-43962C3AA7B1}" name="Table113" displayName="Table113" ref="A1:C6" totalsRowShown="0" headerRowDxfId="6" dataDxfId="5">
  <tableColumns count="3">
    <tableColumn id="1" xr3:uid="{B1C8FBD8-9AAA-458B-8B03-803B1B1E7F6E}" name=" " dataDxfId="9"/>
    <tableColumn id="2" xr3:uid="{60E3AB90-B065-4286-BE8B-545EE717BF44}" name="Ethnic minority" dataDxfId="8"/>
    <tableColumn id="3" xr3:uid="{F979EDA2-3E0B-4999-8C69-9293F22CE27C}" name="White" dataDxfId="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0D70E9-88E6-48BF-BB0E-ACDBAD25CCC3}" name="Table1" displayName="Table1" ref="A1:H4" totalsRowShown="0" headerRowDxfId="33">
  <tableColumns count="8">
    <tableColumn id="1" xr3:uid="{AC24BD6E-BBF4-4D60-B45D-72D2D36FE1A4}" name="contract_type" dataDxfId="32"/>
    <tableColumn id="2" xr3:uid="{38E03E1D-99A4-4C45-B20B-9A403824F788}" name="2012−13" dataDxfId="31"/>
    <tableColumn id="3" xr3:uid="{02448444-F3AD-4719-A9E6-D16D01DCB6C6}" name="2013−14" dataDxfId="30"/>
    <tableColumn id="4" xr3:uid="{818C62F0-DF4D-4C92-AB81-71D5C71EEFC1}" name="2014−15" dataDxfId="29"/>
    <tableColumn id="5" xr3:uid="{293189F1-99BA-4FA1-AEE0-C1FFC79E42DB}" name="2015−16" dataDxfId="28"/>
    <tableColumn id="6" xr3:uid="{899E44F4-23EB-4FF4-8D63-F1A37BBE454C}" name="2016−17" dataDxfId="27"/>
    <tableColumn id="7" xr3:uid="{006E68DC-B05C-4CEC-A6E2-F49E5A88B19A}" name="2017−18" dataDxfId="26"/>
    <tableColumn id="8" xr3:uid="{809CAA4B-76ED-4696-8644-BCB9FC5F360D}" name="2018−19" dataDxfId="2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CDEAA8-F762-4EB9-BD3E-E7458E4A411A}" name="Table13" displayName="Table13" ref="A1:G3" totalsRowShown="0">
  <tableColumns count="7">
    <tableColumn id="1" xr3:uid="{BB9CED04-7680-464C-B426-11170E6A6E7C}" name="Column1"/>
    <tableColumn id="2" xr3:uid="{D42C9383-8158-484D-B9F3-BD0C422E0B3F}" name="All academics"/>
    <tableColumn id="3" xr3:uid="{A2BDF8B0-9C45-4B97-8B01-ECFC496AABC9}" name="Economics"/>
    <tableColumn id="4" xr3:uid="{7B8AAA47-A563-44C3-9904-9A97BEABD502}" name="Finance and Accountancy"/>
    <tableColumn id="5" xr3:uid="{9A06D006-6850-4B3E-9BDB-36C7419D5E26}" name="Business"/>
    <tableColumn id="6" xr3:uid="{9507590B-ADF9-49B4-B6FD-C60586CCF00A}" name="Social sciences"/>
    <tableColumn id="7" xr3:uid="{B5B2E489-ADB6-4B3C-89A0-20D4AF8F9225}" name="STEM"/>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A92D64-3E00-415A-9288-5C6289086B73}" name="Table14" displayName="Table14" ref="A1:F12" totalsRowShown="0" headerRowDxfId="24">
  <tableColumns count="6">
    <tableColumn id="1" xr3:uid="{01834A34-2822-448E-A7B4-A5DC2C4E8059}" name="ethnicity" dataDxfId="23"/>
    <tableColumn id="2" xr3:uid="{ACAD0504-E7E0-4FD9-9A37-446F5C1DF56D}" name="All men" dataDxfId="22"/>
    <tableColumn id="3" xr3:uid="{5D1D6D8C-3D47-4CF8-BAEF-FB06533EF4CA}" name="All women" dataDxfId="21"/>
    <tableColumn id="4" xr3:uid="{CDA2ED50-8870-4E51-BC82-C327ED2B654C}" name="British men" dataDxfId="20"/>
    <tableColumn id="5" xr3:uid="{B7617ADB-CF27-4C88-A7E2-A7133A76FE2F}" name="British women" dataDxfId="19"/>
    <tableColumn id="6" xr3:uid="{ABAE0CEF-1A7B-47A5-952E-614D8B89C1CD}" name="Overall" dataDxfId="1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1AC5EB-1901-4402-9789-3D865D70E95F}" name="Table15" displayName="Table15" ref="A1:C9" totalsRowShown="0">
  <tableColumns count="3">
    <tableColumn id="1" xr3:uid="{AD381349-0468-4D30-B9B7-D35831911136}" name=" "/>
    <tableColumn id="2" xr3:uid="{AC7AF6A4-91D8-416E-B8E5-53335851341E}" name="All academics"/>
    <tableColumn id="3" xr3:uid="{93507F03-3A58-438C-AF00-86C42F85A992}" name="Economics"/>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365AE3C-532A-4D80-83FE-18E0B5DF0A44}" name="Table16" displayName="Table16" ref="A1:B4" totalsRowShown="0" headerRowDxfId="17">
  <tableColumns count="2">
    <tableColumn id="1" xr3:uid="{D6339284-3259-4021-B43C-F05DBF8D06D7}" name="ethnicity" dataDxfId="16"/>
    <tableColumn id="2" xr3:uid="{99E4C9FF-76F5-43EE-94C5-EC670F969987}" name="BME" dataDxfId="15"/>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E153E83-E8DF-46BE-822D-A014A157CEED}" name="Table17" displayName="Table17" ref="A1:H6" totalsRowShown="0">
  <tableColumns count="8">
    <tableColumn id="1" xr3:uid="{2A26D356-A67D-4D66-B0C6-016214D5DBCE}" name=" "/>
    <tableColumn id="2" xr3:uid="{331C5F52-B48D-4913-B9C2-F22C743B809A}" name="2012−13"/>
    <tableColumn id="3" xr3:uid="{EE3DA746-5312-4DFA-B586-C358B38FACD5}" name="2013−14"/>
    <tableColumn id="4" xr3:uid="{C3DFB908-0311-4BFF-8212-4A8709788124}" name="2014−15"/>
    <tableColumn id="5" xr3:uid="{89DB7C5F-624F-4A91-ADE5-653031ED8955}" name="2015−16"/>
    <tableColumn id="6" xr3:uid="{05F85DD0-6CE3-4E19-BE80-109250A80FE6}" name="2016−17"/>
    <tableColumn id="7" xr3:uid="{EDC02D8E-577C-4419-BEAB-24927056E1CD}" name="2017−18"/>
    <tableColumn id="8" xr3:uid="{F30C9C6F-484B-4B3C-ACC7-BD05A7FE6620}" name="2018−1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4310C8-DDDF-4C44-8E82-F0D529A71183}" name="Table18" displayName="Table18" ref="A1:C12" totalsRowShown="0">
  <tableColumns count="3">
    <tableColumn id="1" xr3:uid="{D97F519F-E35F-43C5-A4FB-006546E4A8BC}" name="ethnicity"/>
    <tableColumn id="4" xr3:uid="{59456846-0026-4B21-9A21-2AFC96CD04E1}" name="Men"/>
    <tableColumn id="5" xr3:uid="{C5D01BBF-D7D4-49D8-96F5-0236DB405985}" name="Wome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AB1698B-85DA-42C1-B474-AE82EAFD9F90}" name="Table19" displayName="Table19" ref="A1:C13" totalsRowShown="0">
  <tableColumns count="3">
    <tableColumn id="1" xr3:uid="{9CC6BD6A-F902-488B-B9A6-65D822229FF4}" name=" "/>
    <tableColumn id="2" xr3:uid="{1528B89C-A543-422D-A884-1E1297A8CE7E}" name="Men"/>
    <tableColumn id="3" xr3:uid="{CB17D06C-FDDF-4CCE-A07F-029A3FC0F936}" name="Wome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97449-685E-4A77-AD74-3D1F75353AB6}">
  <dimension ref="A1:A7"/>
  <sheetViews>
    <sheetView tabSelected="1" workbookViewId="0">
      <selection activeCell="A4" sqref="A4"/>
    </sheetView>
  </sheetViews>
  <sheetFormatPr defaultRowHeight="14.4" x14ac:dyDescent="0.3"/>
  <sheetData>
    <row r="1" spans="1:1" x14ac:dyDescent="0.3">
      <c r="A1" t="s">
        <v>75</v>
      </c>
    </row>
    <row r="3" spans="1:1" x14ac:dyDescent="0.3">
      <c r="A3" t="s">
        <v>79</v>
      </c>
    </row>
    <row r="5" spans="1:1" x14ac:dyDescent="0.3">
      <c r="A5" t="s">
        <v>76</v>
      </c>
    </row>
    <row r="6" spans="1:1" x14ac:dyDescent="0.3">
      <c r="A6" t="s">
        <v>77</v>
      </c>
    </row>
    <row r="7" spans="1:1" x14ac:dyDescent="0.3">
      <c r="A7" t="s">
        <v>78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F03CE-E360-4BAB-9627-25A2544268CD}">
  <dimension ref="A1:C13"/>
  <sheetViews>
    <sheetView workbookViewId="0">
      <selection sqref="A1:C13"/>
    </sheetView>
  </sheetViews>
  <sheetFormatPr defaultRowHeight="14.4" x14ac:dyDescent="0.3"/>
  <sheetData>
    <row r="1" spans="1:3" x14ac:dyDescent="0.3">
      <c r="A1" t="s">
        <v>37</v>
      </c>
      <c r="B1" t="s">
        <v>45</v>
      </c>
      <c r="C1" t="s">
        <v>46</v>
      </c>
    </row>
    <row r="2" spans="1:3" x14ac:dyDescent="0.3">
      <c r="A2" t="s">
        <v>26</v>
      </c>
      <c r="B2" s="4">
        <v>9.9446200802677673E-2</v>
      </c>
      <c r="C2">
        <v>3.2419524436833269E-2</v>
      </c>
    </row>
    <row r="3" spans="1:3" x14ac:dyDescent="0.3">
      <c r="A3" t="s">
        <v>27</v>
      </c>
      <c r="B3" s="4">
        <v>0.1356733773676029</v>
      </c>
      <c r="C3">
        <v>5.1403873485959206E-2</v>
      </c>
    </row>
    <row r="4" spans="1:3" x14ac:dyDescent="0.3">
      <c r="A4" t="s">
        <v>28</v>
      </c>
      <c r="B4" s="4">
        <v>0.23228328361931483</v>
      </c>
      <c r="C4">
        <v>0.13446047633583985</v>
      </c>
    </row>
    <row r="5" spans="1:3" x14ac:dyDescent="0.3">
      <c r="A5" t="s">
        <v>29</v>
      </c>
      <c r="B5" s="4">
        <v>0.11724039294631494</v>
      </c>
      <c r="C5">
        <v>5.1431012422315923E-2</v>
      </c>
    </row>
    <row r="6" spans="1:3" x14ac:dyDescent="0.3">
      <c r="A6" t="s">
        <v>30</v>
      </c>
      <c r="B6" s="4">
        <v>0.1469556244474465</v>
      </c>
      <c r="C6">
        <v>7.1839631741430862E-2</v>
      </c>
    </row>
    <row r="7" spans="1:3" x14ac:dyDescent="0.3">
      <c r="A7" t="s">
        <v>31</v>
      </c>
      <c r="B7" s="4">
        <v>0.16369187414668948</v>
      </c>
      <c r="C7">
        <v>0.12982146799033373</v>
      </c>
    </row>
    <row r="8" spans="1:3" x14ac:dyDescent="0.3">
      <c r="A8" t="s">
        <v>32</v>
      </c>
      <c r="B8" s="4">
        <v>0.14965153522659633</v>
      </c>
      <c r="C8">
        <v>8.9111431804765648E-2</v>
      </c>
    </row>
    <row r="9" spans="1:3" x14ac:dyDescent="0.3">
      <c r="A9" t="s">
        <v>33</v>
      </c>
      <c r="B9" s="4">
        <v>0.13397776713309922</v>
      </c>
      <c r="C9">
        <v>6.8497565264544924E-2</v>
      </c>
    </row>
    <row r="10" spans="1:3" x14ac:dyDescent="0.3">
      <c r="A10" t="s">
        <v>34</v>
      </c>
      <c r="B10" s="4">
        <v>9.411204579489893E-2</v>
      </c>
      <c r="C10">
        <v>3.5312180172931355E-2</v>
      </c>
    </row>
    <row r="11" spans="1:3" x14ac:dyDescent="0.3">
      <c r="A11" t="s">
        <v>35</v>
      </c>
      <c r="B11" s="4">
        <v>0.10353327857104522</v>
      </c>
      <c r="C11">
        <v>4.3254377014687921E-2</v>
      </c>
    </row>
    <row r="12" spans="1:3" x14ac:dyDescent="0.3">
      <c r="A12" t="s">
        <v>36</v>
      </c>
      <c r="B12" s="4">
        <v>0.13567567580726142</v>
      </c>
      <c r="C12">
        <v>6.4119247632278803E-2</v>
      </c>
    </row>
    <row r="13" spans="1:3" x14ac:dyDescent="0.3">
      <c r="A13" t="s">
        <v>47</v>
      </c>
      <c r="B13" s="4">
        <v>8.1547179145993826E-2</v>
      </c>
      <c r="C13">
        <v>4.1331507812034485E-2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AF623-EC55-467E-91BC-0D9B34B73573}">
  <dimension ref="A1:C13"/>
  <sheetViews>
    <sheetView workbookViewId="0">
      <selection sqref="A1:C13"/>
    </sheetView>
  </sheetViews>
  <sheetFormatPr defaultRowHeight="14.4" x14ac:dyDescent="0.3"/>
  <sheetData>
    <row r="1" spans="1:3" x14ac:dyDescent="0.3">
      <c r="A1" t="s">
        <v>20</v>
      </c>
      <c r="B1" t="s">
        <v>48</v>
      </c>
      <c r="C1" t="s">
        <v>49</v>
      </c>
    </row>
    <row r="2" spans="1:3" x14ac:dyDescent="0.3">
      <c r="A2" t="s">
        <v>26</v>
      </c>
      <c r="B2">
        <v>0.19039496306019879</v>
      </c>
      <c r="C2">
        <v>5.41955752404565E-3</v>
      </c>
    </row>
    <row r="3" spans="1:3" x14ac:dyDescent="0.3">
      <c r="A3" t="s">
        <v>27</v>
      </c>
      <c r="B3">
        <v>0.20921468197000626</v>
      </c>
      <c r="C3">
        <v>7.6492928196360945E-3</v>
      </c>
    </row>
    <row r="4" spans="1:3" x14ac:dyDescent="0.3">
      <c r="A4" t="s">
        <v>28</v>
      </c>
      <c r="B4">
        <v>0.25366703735427332</v>
      </c>
      <c r="C4">
        <v>1.5092528778512831E-2</v>
      </c>
    </row>
    <row r="5" spans="1:3" x14ac:dyDescent="0.3">
      <c r="A5" t="s">
        <v>29</v>
      </c>
      <c r="B5">
        <v>0.19370188369467947</v>
      </c>
      <c r="C5">
        <v>8.1969749203734885E-3</v>
      </c>
    </row>
    <row r="6" spans="1:3" x14ac:dyDescent="0.3">
      <c r="A6" t="s">
        <v>30</v>
      </c>
      <c r="B6">
        <v>0.23162373495027128</v>
      </c>
      <c r="C6">
        <v>1.1208203322145021E-2</v>
      </c>
    </row>
    <row r="7" spans="1:3" x14ac:dyDescent="0.3">
      <c r="A7" t="s">
        <v>31</v>
      </c>
      <c r="B7">
        <v>0.24857919236167392</v>
      </c>
      <c r="C7">
        <v>1.2288034095917817E-2</v>
      </c>
    </row>
    <row r="8" spans="1:3" x14ac:dyDescent="0.3">
      <c r="A8" t="s">
        <v>32</v>
      </c>
      <c r="B8">
        <v>0.22526714657620014</v>
      </c>
      <c r="C8">
        <v>1.0641440727304347E-2</v>
      </c>
    </row>
    <row r="9" spans="1:3" x14ac:dyDescent="0.3">
      <c r="A9" t="s">
        <v>33</v>
      </c>
      <c r="B9">
        <v>0.22652294550018495</v>
      </c>
      <c r="C9">
        <v>1.0848502802814105E-2</v>
      </c>
    </row>
    <row r="10" spans="1:3" x14ac:dyDescent="0.3">
      <c r="A10" t="s">
        <v>34</v>
      </c>
      <c r="B10">
        <v>0.21447864939841652</v>
      </c>
      <c r="C10">
        <v>6.0574550694178749E-3</v>
      </c>
    </row>
    <row r="11" spans="1:3" x14ac:dyDescent="0.3">
      <c r="A11" t="s">
        <v>35</v>
      </c>
      <c r="B11">
        <v>0.18695238112972168</v>
      </c>
      <c r="C11">
        <v>7.8237288313033389E-3</v>
      </c>
    </row>
    <row r="12" spans="1:3" x14ac:dyDescent="0.3">
      <c r="A12" t="s">
        <v>36</v>
      </c>
      <c r="B12">
        <v>0.20614091786896066</v>
      </c>
      <c r="C12">
        <v>1.175574654814599E-2</v>
      </c>
    </row>
    <row r="13" spans="1:3" x14ac:dyDescent="0.3">
      <c r="A13" t="s">
        <v>47</v>
      </c>
      <c r="B13">
        <v>0.17374746796334192</v>
      </c>
      <c r="C13">
        <v>1.8864720385596646E-2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92902-6682-483C-8A7B-24C021587AAB}">
  <dimension ref="A1:H4"/>
  <sheetViews>
    <sheetView workbookViewId="0">
      <selection sqref="A1:H4"/>
    </sheetView>
  </sheetViews>
  <sheetFormatPr defaultRowHeight="14.4" x14ac:dyDescent="0.3"/>
  <sheetData>
    <row r="1" spans="1:8" x14ac:dyDescent="0.3">
      <c r="A1" t="s">
        <v>37</v>
      </c>
      <c r="B1" t="s">
        <v>1</v>
      </c>
      <c r="C1" t="s">
        <v>2</v>
      </c>
      <c r="D1" t="s">
        <v>3</v>
      </c>
      <c r="E1" t="s">
        <v>4</v>
      </c>
      <c r="F1" t="s">
        <v>5</v>
      </c>
      <c r="G1" t="s">
        <v>6</v>
      </c>
      <c r="H1" t="s">
        <v>7</v>
      </c>
    </row>
    <row r="2" spans="1:8" x14ac:dyDescent="0.3">
      <c r="A2" t="s">
        <v>50</v>
      </c>
      <c r="B2" s="4">
        <v>0.33045616923332805</v>
      </c>
      <c r="C2" s="4">
        <v>0.33478988253514147</v>
      </c>
      <c r="D2" s="4">
        <v>0.34246942869427066</v>
      </c>
      <c r="E2" s="4">
        <v>0.34696707845044095</v>
      </c>
      <c r="F2" s="4">
        <v>0.35465503087639422</v>
      </c>
      <c r="G2" s="4">
        <v>0.36568328491636504</v>
      </c>
      <c r="H2" s="4">
        <v>0.37188125875376227</v>
      </c>
    </row>
    <row r="3" spans="1:8" x14ac:dyDescent="0.3">
      <c r="A3" t="s">
        <v>51</v>
      </c>
      <c r="B3" s="4">
        <v>0.33305339818000862</v>
      </c>
      <c r="C3" s="4">
        <v>0.38287381854738972</v>
      </c>
      <c r="D3" s="4">
        <v>0.37508292928223591</v>
      </c>
      <c r="E3" s="4">
        <v>0.37647855244448919</v>
      </c>
      <c r="F3" s="4">
        <v>0.36847868398273098</v>
      </c>
      <c r="G3" s="4">
        <v>0.34512296617968946</v>
      </c>
      <c r="H3" s="4">
        <v>0.33597087728171143</v>
      </c>
    </row>
    <row r="4" spans="1:8" x14ac:dyDescent="0.3">
      <c r="A4" t="s">
        <v>52</v>
      </c>
      <c r="B4" s="4">
        <v>0.17919897435896837</v>
      </c>
      <c r="C4" s="4">
        <v>0.23988696887366476</v>
      </c>
      <c r="D4" s="4">
        <v>0.23367006027239604</v>
      </c>
      <c r="E4" s="4">
        <v>0.2677448310697278</v>
      </c>
      <c r="F4" s="4">
        <v>0.27869443828667068</v>
      </c>
      <c r="G4" s="4">
        <v>0.25052159286869691</v>
      </c>
      <c r="H4" s="4">
        <v>0.28272558219327193</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D5A46-5FA8-476F-A2BB-91C4D7AAE319}">
  <dimension ref="A1:C12"/>
  <sheetViews>
    <sheetView workbookViewId="0">
      <selection sqref="A1:C12"/>
    </sheetView>
  </sheetViews>
  <sheetFormatPr defaultRowHeight="14.4" x14ac:dyDescent="0.3"/>
  <sheetData>
    <row r="1" spans="1:3" x14ac:dyDescent="0.3">
      <c r="A1" t="s">
        <v>37</v>
      </c>
      <c r="B1" t="s">
        <v>51</v>
      </c>
      <c r="C1" t="s">
        <v>52</v>
      </c>
    </row>
    <row r="2" spans="1:3" x14ac:dyDescent="0.3">
      <c r="A2" t="s">
        <v>26</v>
      </c>
      <c r="B2">
        <v>1</v>
      </c>
      <c r="C2">
        <v>1</v>
      </c>
    </row>
    <row r="3" spans="1:3" x14ac:dyDescent="0.3">
      <c r="A3" t="s">
        <v>27</v>
      </c>
      <c r="B3">
        <v>0.98720295398209834</v>
      </c>
      <c r="C3">
        <v>0.83473368616871524</v>
      </c>
    </row>
    <row r="4" spans="1:3" x14ac:dyDescent="0.3">
      <c r="A4" t="s">
        <v>28</v>
      </c>
      <c r="B4">
        <v>0.20396603642837097</v>
      </c>
      <c r="C4">
        <v>0.35802536951378877</v>
      </c>
    </row>
    <row r="5" spans="1:3" x14ac:dyDescent="0.3">
      <c r="A5" t="s">
        <v>29</v>
      </c>
      <c r="B5">
        <v>0.76350467188025983</v>
      </c>
      <c r="C5">
        <v>0.80050644861362041</v>
      </c>
    </row>
    <row r="6" spans="1:3" x14ac:dyDescent="0.3">
      <c r="A6" t="s">
        <v>30</v>
      </c>
      <c r="B6">
        <v>0.60560141752881147</v>
      </c>
      <c r="C6">
        <v>0</v>
      </c>
    </row>
    <row r="7" spans="1:3" x14ac:dyDescent="0.3">
      <c r="A7" t="s">
        <v>31</v>
      </c>
      <c r="B7">
        <v>1.3829434283352913</v>
      </c>
      <c r="C7">
        <v>1.0213946936641196</v>
      </c>
    </row>
    <row r="8" spans="1:3" x14ac:dyDescent="0.3">
      <c r="A8" t="s">
        <v>32</v>
      </c>
      <c r="B8">
        <v>0.7679133092404653</v>
      </c>
      <c r="C8">
        <v>0.58745835426468063</v>
      </c>
    </row>
    <row r="9" spans="1:3" x14ac:dyDescent="0.3">
      <c r="A9" t="s">
        <v>33</v>
      </c>
      <c r="B9">
        <v>0.96279165265048394</v>
      </c>
      <c r="C9">
        <v>0.95327550037135256</v>
      </c>
    </row>
    <row r="10" spans="1:3" x14ac:dyDescent="0.3">
      <c r="A10" t="s">
        <v>34</v>
      </c>
      <c r="B10">
        <v>0.52049212519866683</v>
      </c>
      <c r="C10">
        <v>1.1478525186111288</v>
      </c>
    </row>
    <row r="11" spans="1:3" x14ac:dyDescent="0.3">
      <c r="A11" t="s">
        <v>35</v>
      </c>
      <c r="B11">
        <v>0.72945560577364532</v>
      </c>
      <c r="C11">
        <v>0</v>
      </c>
    </row>
    <row r="12" spans="1:3" x14ac:dyDescent="0.3">
      <c r="A12" t="s">
        <v>36</v>
      </c>
      <c r="B12">
        <v>1.4027211924486704</v>
      </c>
      <c r="C12">
        <v>1.2585960353952919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AA51-D0AB-4253-A8A9-11DFAD7B729B}">
  <dimension ref="A1:C12"/>
  <sheetViews>
    <sheetView workbookViewId="0">
      <selection sqref="A1:C12"/>
    </sheetView>
  </sheetViews>
  <sheetFormatPr defaultRowHeight="14.4" x14ac:dyDescent="0.3"/>
  <sheetData>
    <row r="1" spans="1:3" x14ac:dyDescent="0.3">
      <c r="A1" t="s">
        <v>37</v>
      </c>
      <c r="B1" t="s">
        <v>53</v>
      </c>
      <c r="C1" t="s">
        <v>13</v>
      </c>
    </row>
    <row r="2" spans="1:3" x14ac:dyDescent="0.3">
      <c r="A2" t="s">
        <v>26</v>
      </c>
      <c r="B2">
        <v>1</v>
      </c>
      <c r="C2">
        <v>1</v>
      </c>
    </row>
    <row r="3" spans="1:3" x14ac:dyDescent="0.3">
      <c r="A3" t="s">
        <v>27</v>
      </c>
      <c r="B3">
        <v>0.92585696363577663</v>
      </c>
      <c r="C3">
        <v>0.92446177928489437</v>
      </c>
    </row>
    <row r="4" spans="1:3" x14ac:dyDescent="0.3">
      <c r="A4" t="s">
        <v>28</v>
      </c>
      <c r="B4">
        <v>1.2954561767584452</v>
      </c>
      <c r="C4">
        <v>0.90769488862125436</v>
      </c>
    </row>
    <row r="5" spans="1:3" x14ac:dyDescent="0.3">
      <c r="A5" t="s">
        <v>29</v>
      </c>
      <c r="B5">
        <v>0.72074526595926081</v>
      </c>
      <c r="C5">
        <v>0.51750874130525781</v>
      </c>
    </row>
    <row r="6" spans="1:3" x14ac:dyDescent="0.3">
      <c r="A6" t="s">
        <v>30</v>
      </c>
      <c r="B6">
        <v>0.83781322490494692</v>
      </c>
      <c r="C6">
        <v>0.50050624812547884</v>
      </c>
    </row>
    <row r="7" spans="1:3" x14ac:dyDescent="0.3">
      <c r="A7" t="s">
        <v>31</v>
      </c>
      <c r="B7">
        <v>1.7684748838917672</v>
      </c>
      <c r="C7">
        <v>1.0723369076089746</v>
      </c>
    </row>
    <row r="8" spans="1:3" x14ac:dyDescent="0.3">
      <c r="A8" t="s">
        <v>32</v>
      </c>
      <c r="B8">
        <v>1.0138314381118627</v>
      </c>
      <c r="C8">
        <v>0.73494224938474406</v>
      </c>
    </row>
    <row r="9" spans="1:3" x14ac:dyDescent="0.3">
      <c r="A9" t="s">
        <v>33</v>
      </c>
      <c r="B9">
        <v>0.57449154091595001</v>
      </c>
      <c r="C9">
        <v>0.44881917713768338</v>
      </c>
    </row>
    <row r="10" spans="1:3" x14ac:dyDescent="0.3">
      <c r="A10" t="s">
        <v>34</v>
      </c>
      <c r="B10">
        <v>0.36125714540748027</v>
      </c>
      <c r="C10">
        <v>0.38541333720079346</v>
      </c>
    </row>
    <row r="11" spans="1:3" x14ac:dyDescent="0.3">
      <c r="A11" t="s">
        <v>35</v>
      </c>
      <c r="B11">
        <v>0.42971003941185654</v>
      </c>
      <c r="C11">
        <v>0.37596610870164143</v>
      </c>
    </row>
    <row r="12" spans="1:3" x14ac:dyDescent="0.3">
      <c r="A12" t="s">
        <v>36</v>
      </c>
      <c r="B12">
        <v>1.1287819425013665</v>
      </c>
      <c r="C12">
        <v>0.5648939079682781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19A5E-3E32-43B4-A171-D58C504ADE0C}">
  <dimension ref="A1:H4"/>
  <sheetViews>
    <sheetView workbookViewId="0">
      <selection sqref="A1:H4"/>
    </sheetView>
  </sheetViews>
  <sheetFormatPr defaultRowHeight="14.4" x14ac:dyDescent="0.3"/>
  <sheetData>
    <row r="1" spans="1:8" x14ac:dyDescent="0.3">
      <c r="A1" t="s">
        <v>37</v>
      </c>
      <c r="B1" t="s">
        <v>1</v>
      </c>
      <c r="C1" t="s">
        <v>2</v>
      </c>
      <c r="D1" t="s">
        <v>3</v>
      </c>
      <c r="E1" t="s">
        <v>4</v>
      </c>
      <c r="F1" t="s">
        <v>5</v>
      </c>
      <c r="G1" t="s">
        <v>6</v>
      </c>
      <c r="H1" t="s">
        <v>7</v>
      </c>
    </row>
    <row r="2" spans="1:8" x14ac:dyDescent="0.3">
      <c r="A2" t="s">
        <v>50</v>
      </c>
      <c r="B2">
        <v>0.28491082580368393</v>
      </c>
      <c r="C2">
        <v>0.28608909514579695</v>
      </c>
      <c r="D2">
        <v>0.29121438350501866</v>
      </c>
      <c r="E2">
        <v>0.28868592563935891</v>
      </c>
      <c r="F2">
        <v>0.28787837346404777</v>
      </c>
      <c r="G2">
        <v>0.29454685896958094</v>
      </c>
      <c r="H2">
        <v>0.29684527022934898</v>
      </c>
    </row>
    <row r="3" spans="1:8" x14ac:dyDescent="0.3">
      <c r="A3" t="s">
        <v>51</v>
      </c>
      <c r="B3">
        <v>0.28803643721304767</v>
      </c>
      <c r="C3">
        <v>0.36477839715552546</v>
      </c>
      <c r="D3">
        <v>0.33619753092847932</v>
      </c>
      <c r="E3">
        <v>0.3372303330437374</v>
      </c>
      <c r="F3">
        <v>0.30877583638792794</v>
      </c>
      <c r="G3">
        <v>0.29830418990594448</v>
      </c>
      <c r="H3">
        <v>0.28888501124053551</v>
      </c>
    </row>
    <row r="4" spans="1:8" x14ac:dyDescent="0.3">
      <c r="A4" t="s">
        <v>52</v>
      </c>
      <c r="B4">
        <v>0.11076807925864202</v>
      </c>
      <c r="C4">
        <v>0.16690240435509576</v>
      </c>
      <c r="D4">
        <v>0.24377716308077307</v>
      </c>
      <c r="E4">
        <v>0.2569227565988248</v>
      </c>
      <c r="F4">
        <v>0.23734498892891587</v>
      </c>
      <c r="G4">
        <v>0.19662384566748492</v>
      </c>
      <c r="H4">
        <v>0.20503491031262616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2116B-AD7C-4A8C-B176-9790D2A89E59}">
  <dimension ref="A1:D12"/>
  <sheetViews>
    <sheetView workbookViewId="0">
      <selection sqref="A1:D12"/>
    </sheetView>
  </sheetViews>
  <sheetFormatPr defaultRowHeight="14.4" x14ac:dyDescent="0.3"/>
  <sheetData>
    <row r="1" spans="1:4" x14ac:dyDescent="0.3">
      <c r="A1" s="1" t="s">
        <v>20</v>
      </c>
      <c r="B1" s="1" t="s">
        <v>54</v>
      </c>
      <c r="C1" s="1" t="s">
        <v>55</v>
      </c>
      <c r="D1" s="1" t="s">
        <v>56</v>
      </c>
    </row>
    <row r="2" spans="1:4" x14ac:dyDescent="0.3">
      <c r="A2" s="1" t="s">
        <v>26</v>
      </c>
      <c r="B2" s="1">
        <v>0.75754448062162172</v>
      </c>
      <c r="C2">
        <v>0.63123867951209822</v>
      </c>
      <c r="D2" s="1">
        <v>0.86403922516343123</v>
      </c>
    </row>
    <row r="3" spans="1:4" x14ac:dyDescent="0.3">
      <c r="A3" s="1" t="s">
        <v>27</v>
      </c>
      <c r="B3" s="1">
        <v>2.3236676506566467E-2</v>
      </c>
      <c r="C3" s="1">
        <v>5.4033704214079832E-2</v>
      </c>
      <c r="D3" s="1">
        <v>1.4131419776099812E-2</v>
      </c>
    </row>
    <row r="4" spans="1:4" x14ac:dyDescent="0.3">
      <c r="A4" s="1" t="s">
        <v>28</v>
      </c>
      <c r="B4" s="1">
        <v>4.5802178448060255E-2</v>
      </c>
      <c r="C4" s="1">
        <v>0.10166399889277354</v>
      </c>
      <c r="D4" s="1">
        <v>2.8356541843171674E-2</v>
      </c>
    </row>
    <row r="5" spans="1:4" x14ac:dyDescent="0.3">
      <c r="A5" s="1" t="s">
        <v>29</v>
      </c>
      <c r="B5" s="1">
        <v>1.1507273472855661E-2</v>
      </c>
      <c r="C5" s="1">
        <v>4.1179120958472995E-2</v>
      </c>
      <c r="D5" s="1">
        <v>1.7967304552469247E-2</v>
      </c>
    </row>
    <row r="6" spans="1:4" x14ac:dyDescent="0.3">
      <c r="A6" s="1" t="s">
        <v>30</v>
      </c>
      <c r="B6" s="1">
        <v>1.0447272321927574E-2</v>
      </c>
      <c r="C6" s="1">
        <v>2.7254168647438636E-2</v>
      </c>
      <c r="D6" s="1">
        <v>6.7907654180535309E-3</v>
      </c>
    </row>
    <row r="7" spans="1:4" x14ac:dyDescent="0.3">
      <c r="A7" s="1" t="s">
        <v>31</v>
      </c>
      <c r="B7" s="1">
        <v>5.9874511051851119E-2</v>
      </c>
      <c r="C7" s="1">
        <v>1.6867526973601076E-2</v>
      </c>
      <c r="D7" s="1">
        <v>7.1820526785162861E-3</v>
      </c>
    </row>
    <row r="8" spans="1:4" x14ac:dyDescent="0.3">
      <c r="A8" s="1" t="s">
        <v>32</v>
      </c>
      <c r="B8" s="1">
        <v>3.8115774490164914E-2</v>
      </c>
      <c r="C8" s="1">
        <v>3.1661260914304282E-2</v>
      </c>
      <c r="D8" s="1">
        <v>1.6543840127886237E-2</v>
      </c>
    </row>
    <row r="9" spans="1:4" x14ac:dyDescent="0.3">
      <c r="A9" s="1" t="s">
        <v>33</v>
      </c>
      <c r="B9" s="1">
        <v>1.7998883140350249E-2</v>
      </c>
      <c r="C9" s="1">
        <v>6.1259635578074512E-2</v>
      </c>
      <c r="D9" s="1">
        <v>1.7634872460714344E-2</v>
      </c>
    </row>
    <row r="10" spans="1:4" x14ac:dyDescent="0.3">
      <c r="A10" s="1" t="s">
        <v>34</v>
      </c>
      <c r="B10" s="1">
        <v>5.7969061590825554E-3</v>
      </c>
      <c r="C10" s="1">
        <v>1.245855422701753E-2</v>
      </c>
      <c r="D10" s="1">
        <v>1.1357257931274249E-2</v>
      </c>
    </row>
    <row r="11" spans="1:4" x14ac:dyDescent="0.3">
      <c r="A11" s="1" t="s">
        <v>35</v>
      </c>
      <c r="B11" s="1">
        <v>2.2412364057376082E-3</v>
      </c>
      <c r="C11" s="1">
        <v>2.4634284304463207E-3</v>
      </c>
      <c r="D11" s="1">
        <v>4.2658010173266172E-3</v>
      </c>
    </row>
    <row r="12" spans="1:4" x14ac:dyDescent="0.3">
      <c r="A12" s="1" t="s">
        <v>36</v>
      </c>
      <c r="B12" s="1">
        <v>2.7434807381781917E-2</v>
      </c>
      <c r="C12" s="1">
        <v>1.9919921651693033E-2</v>
      </c>
      <c r="D12" s="1">
        <v>7.6650162344706185E-3</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D46F2-E1BF-430B-AEC2-FB45DBE7ECB2}">
  <dimension ref="A1:D6"/>
  <sheetViews>
    <sheetView workbookViewId="0">
      <selection activeCell="K23" sqref="K23"/>
    </sheetView>
  </sheetViews>
  <sheetFormatPr defaultRowHeight="14.4" x14ac:dyDescent="0.3"/>
  <sheetData>
    <row r="1" spans="1:4" x14ac:dyDescent="0.3">
      <c r="A1" t="s">
        <v>37</v>
      </c>
      <c r="B1" t="s">
        <v>57</v>
      </c>
      <c r="C1" t="s">
        <v>58</v>
      </c>
      <c r="D1" t="s">
        <v>59</v>
      </c>
    </row>
    <row r="2" spans="1:4" x14ac:dyDescent="0.3">
      <c r="A2" t="s">
        <v>60</v>
      </c>
      <c r="B2">
        <v>-3.7000000000000002E-3</v>
      </c>
      <c r="C2">
        <v>-0.1094</v>
      </c>
      <c r="D2">
        <v>-9.0999999999999998E-2</v>
      </c>
    </row>
    <row r="3" spans="1:4" x14ac:dyDescent="0.3">
      <c r="A3" t="s">
        <v>61</v>
      </c>
      <c r="B3">
        <v>-2.3900000000000001E-2</v>
      </c>
      <c r="C3">
        <v>-0.1255</v>
      </c>
      <c r="D3">
        <v>-0.1033</v>
      </c>
    </row>
    <row r="4" spans="1:4" x14ac:dyDescent="0.3">
      <c r="A4" t="s">
        <v>15</v>
      </c>
      <c r="B4">
        <v>4.7000000000000002E-3</v>
      </c>
      <c r="C4">
        <v>-0.13220000000000001</v>
      </c>
      <c r="D4">
        <v>-0.13650000000000001</v>
      </c>
    </row>
    <row r="5" spans="1:4" x14ac:dyDescent="0.3">
      <c r="A5" t="s">
        <v>62</v>
      </c>
      <c r="B5">
        <v>-7.9000000000000008E-3</v>
      </c>
      <c r="C5">
        <v>-8.3199999999999996E-2</v>
      </c>
      <c r="D5" s="6">
        <v>-0.1037</v>
      </c>
    </row>
    <row r="6" spans="1:4" x14ac:dyDescent="0.3">
      <c r="A6" t="s">
        <v>17</v>
      </c>
      <c r="B6">
        <v>-2.86E-2</v>
      </c>
      <c r="C6">
        <v>-1172</v>
      </c>
      <c r="D6">
        <v>-9.0999999999999998E-2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97AB2-DD4E-4EBA-86E9-83E0E951C455}">
  <dimension ref="A1:G4"/>
  <sheetViews>
    <sheetView workbookViewId="0">
      <selection sqref="A1:G4"/>
    </sheetView>
  </sheetViews>
  <sheetFormatPr defaultRowHeight="14.4" x14ac:dyDescent="0.3"/>
  <sheetData>
    <row r="1" spans="1:7" x14ac:dyDescent="0.3">
      <c r="A1" t="s">
        <v>37</v>
      </c>
      <c r="B1" t="s">
        <v>1</v>
      </c>
      <c r="C1" t="s">
        <v>2</v>
      </c>
      <c r="D1" t="s">
        <v>3</v>
      </c>
      <c r="E1" t="s">
        <v>4</v>
      </c>
      <c r="F1" t="s">
        <v>5</v>
      </c>
      <c r="G1" t="s">
        <v>6</v>
      </c>
    </row>
    <row r="2" spans="1:7" x14ac:dyDescent="0.3">
      <c r="A2" t="s">
        <v>57</v>
      </c>
      <c r="B2" s="7">
        <v>-5.4999999999999997E-3</v>
      </c>
      <c r="C2" s="7">
        <v>-1.6500000000000001E-2</v>
      </c>
      <c r="D2" s="7">
        <v>5.9999999999999995E-4</v>
      </c>
      <c r="E2" s="7">
        <v>1.5E-3</v>
      </c>
      <c r="F2" s="7">
        <v>-2.3E-3</v>
      </c>
      <c r="G2" s="7">
        <v>-3.7000000000000002E-3</v>
      </c>
    </row>
    <row r="3" spans="1:7" x14ac:dyDescent="0.3">
      <c r="A3" t="s">
        <v>59</v>
      </c>
      <c r="B3" s="7">
        <v>-4.4200000000000003E-2</v>
      </c>
      <c r="C3" s="7">
        <v>-8.5900000000000004E-2</v>
      </c>
      <c r="D3" s="7">
        <v>-8.5699999999999998E-2</v>
      </c>
      <c r="E3" s="7">
        <v>-9.5600000000000004E-2</v>
      </c>
      <c r="F3" s="7">
        <v>-7.0900000000000005E-2</v>
      </c>
      <c r="G3" s="7">
        <v>-7.1400000000000005E-2</v>
      </c>
    </row>
    <row r="4" spans="1:7" x14ac:dyDescent="0.3">
      <c r="A4" t="s">
        <v>58</v>
      </c>
      <c r="B4" s="7">
        <v>-6.4899999999999999E-2</v>
      </c>
      <c r="C4" s="7">
        <v>-9.8199999999999996E-2</v>
      </c>
      <c r="D4" s="7">
        <v>-8.2400000000000001E-2</v>
      </c>
      <c r="E4" s="7">
        <v>-8.2900000000000001E-2</v>
      </c>
      <c r="F4" s="7">
        <v>-8.5699999999999998E-2</v>
      </c>
      <c r="G4" s="7">
        <v>-0.1094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91EDE-4BEC-4D5A-A868-87F8DCEAE120}">
  <dimension ref="A1:C11"/>
  <sheetViews>
    <sheetView workbookViewId="0">
      <selection sqref="A1:C11"/>
    </sheetView>
  </sheetViews>
  <sheetFormatPr defaultRowHeight="14.4" x14ac:dyDescent="0.3"/>
  <sheetData>
    <row r="1" spans="1:3" x14ac:dyDescent="0.3">
      <c r="A1" t="s">
        <v>20</v>
      </c>
      <c r="B1" t="s">
        <v>63</v>
      </c>
      <c r="C1" t="s">
        <v>64</v>
      </c>
    </row>
    <row r="2" spans="1:3" x14ac:dyDescent="0.3">
      <c r="A2" t="s">
        <v>28</v>
      </c>
      <c r="B2">
        <v>1.9400000000000001E-2</v>
      </c>
      <c r="C2">
        <v>2.35E-2</v>
      </c>
    </row>
    <row r="3" spans="1:3" x14ac:dyDescent="0.3">
      <c r="A3" t="s">
        <v>29</v>
      </c>
      <c r="B3">
        <v>-9.5999999999999992E-3</v>
      </c>
      <c r="C3">
        <v>3.0999999999999999E-3</v>
      </c>
    </row>
    <row r="4" spans="1:3" x14ac:dyDescent="0.3">
      <c r="A4" t="s">
        <v>30</v>
      </c>
      <c r="B4">
        <v>4.65E-2</v>
      </c>
      <c r="C4">
        <v>4.7800000000000002E-2</v>
      </c>
    </row>
    <row r="5" spans="1:3" x14ac:dyDescent="0.3">
      <c r="A5" t="s">
        <v>31</v>
      </c>
      <c r="B5">
        <v>1.6400000000000001E-2</v>
      </c>
      <c r="C5">
        <v>3.6400000000000002E-2</v>
      </c>
    </row>
    <row r="6" spans="1:3" x14ac:dyDescent="0.3">
      <c r="A6" t="s">
        <v>32</v>
      </c>
      <c r="B6">
        <v>-6.0000000000000001E-3</v>
      </c>
      <c r="C6">
        <v>-3.0300000000000001E-2</v>
      </c>
    </row>
    <row r="7" spans="1:3" x14ac:dyDescent="0.3">
      <c r="A7" t="s">
        <v>33</v>
      </c>
      <c r="B7">
        <v>-1.3599999999999999E-2</v>
      </c>
      <c r="C7">
        <v>-4.7699999999999999E-2</v>
      </c>
    </row>
    <row r="8" spans="1:3" x14ac:dyDescent="0.3">
      <c r="A8" t="s">
        <v>34</v>
      </c>
      <c r="B8">
        <v>3.1699999999999999E-2</v>
      </c>
      <c r="C8">
        <v>3.09E-2</v>
      </c>
    </row>
    <row r="9" spans="1:3" x14ac:dyDescent="0.3">
      <c r="A9" t="s">
        <v>35</v>
      </c>
      <c r="B9">
        <v>-5.4600000000000003E-2</v>
      </c>
      <c r="C9">
        <v>-6.1199999999999997E-2</v>
      </c>
    </row>
    <row r="10" spans="1:3" x14ac:dyDescent="0.3">
      <c r="A10" t="s">
        <v>36</v>
      </c>
      <c r="B10">
        <v>-2.9700000000000001E-2</v>
      </c>
      <c r="C10">
        <v>-3.04E-2</v>
      </c>
    </row>
    <row r="11" spans="1:3" x14ac:dyDescent="0.3">
      <c r="A11" t="s">
        <v>65</v>
      </c>
      <c r="B11">
        <v>5.0000000000000001E-4</v>
      </c>
      <c r="C11">
        <v>7.0000000000000007E-2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700A6-6E1E-45A2-ACF5-AEF72F24123D}">
  <dimension ref="A1:D12"/>
  <sheetViews>
    <sheetView workbookViewId="0">
      <selection activeCell="D4" sqref="D4"/>
    </sheetView>
  </sheetViews>
  <sheetFormatPr defaultRowHeight="14.4" x14ac:dyDescent="0.3"/>
  <sheetData>
    <row r="1" spans="1:4" x14ac:dyDescent="0.3">
      <c r="A1" s="1" t="s">
        <v>20</v>
      </c>
      <c r="B1" s="1" t="s">
        <v>45</v>
      </c>
      <c r="C1" s="1" t="s">
        <v>46</v>
      </c>
      <c r="D1" s="1" t="s">
        <v>73</v>
      </c>
    </row>
    <row r="2" spans="1:4" x14ac:dyDescent="0.3">
      <c r="A2" s="1" t="s">
        <v>26</v>
      </c>
      <c r="B2" s="1">
        <v>0.46633914683895805</v>
      </c>
      <c r="C2" s="1">
        <v>0.35504996551076456</v>
      </c>
      <c r="D2" s="1">
        <v>0.86403922516343123</v>
      </c>
    </row>
    <row r="3" spans="1:4" x14ac:dyDescent="0.3">
      <c r="A3" s="1" t="s">
        <v>27</v>
      </c>
      <c r="B3" s="1">
        <v>1.147945718482987E-2</v>
      </c>
      <c r="C3" s="1">
        <v>1.0543349700456547E-2</v>
      </c>
      <c r="D3" s="1">
        <v>1.4131419776099812E-2</v>
      </c>
    </row>
    <row r="4" spans="1:4" x14ac:dyDescent="0.3">
      <c r="A4" s="1" t="s">
        <v>28</v>
      </c>
      <c r="B4" s="1">
        <v>2.053137541947795E-2</v>
      </c>
      <c r="C4" s="1">
        <v>1.2174482239868585E-2</v>
      </c>
      <c r="D4" s="1">
        <v>2.8356541843171674E-2</v>
      </c>
    </row>
    <row r="5" spans="1:4" x14ac:dyDescent="0.3">
      <c r="A5" s="1" t="s">
        <v>29</v>
      </c>
      <c r="B5" s="1">
        <v>5.767843549623646E-3</v>
      </c>
      <c r="C5" s="1">
        <v>2.6211415877744411E-3</v>
      </c>
      <c r="D5" s="1">
        <v>1.7967304552469247E-2</v>
      </c>
    </row>
    <row r="6" spans="1:4" x14ac:dyDescent="0.3">
      <c r="A6" s="1" t="s">
        <v>30</v>
      </c>
      <c r="B6" s="1">
        <v>2.4891001894192339E-3</v>
      </c>
      <c r="C6" s="1">
        <v>9.5013557416792204E-4</v>
      </c>
      <c r="D6" s="1">
        <v>6.7907654180535309E-3</v>
      </c>
    </row>
    <row r="7" spans="1:4" x14ac:dyDescent="0.3">
      <c r="A7" s="1" t="s">
        <v>31</v>
      </c>
      <c r="B7" s="1">
        <v>2.8442066785389228E-2</v>
      </c>
      <c r="C7" s="1">
        <v>1.7195514810695433E-2</v>
      </c>
      <c r="D7" s="1">
        <v>7.1820526785162861E-3</v>
      </c>
    </row>
    <row r="8" spans="1:4" x14ac:dyDescent="0.3">
      <c r="A8" s="1" t="s">
        <v>32</v>
      </c>
      <c r="B8" s="1">
        <v>1.5287125966000251E-2</v>
      </c>
      <c r="C8" s="1">
        <v>8.9702319345945237E-3</v>
      </c>
      <c r="D8" s="1">
        <v>1.6543840127886237E-2</v>
      </c>
    </row>
    <row r="9" spans="1:4" x14ac:dyDescent="0.3">
      <c r="A9" s="1" t="s">
        <v>33</v>
      </c>
      <c r="B9" s="1">
        <v>9.8680193875880454E-3</v>
      </c>
      <c r="C9" s="1">
        <v>4.0768677624853367E-3</v>
      </c>
      <c r="D9" s="1">
        <v>1.7634872460714344E-2</v>
      </c>
    </row>
    <row r="10" spans="1:4" x14ac:dyDescent="0.3">
      <c r="A10" s="1" t="s">
        <v>34</v>
      </c>
      <c r="B10" s="1">
        <v>1.2292548237289186E-3</v>
      </c>
      <c r="C10" s="1">
        <v>2.0908108627345095E-3</v>
      </c>
      <c r="D10" s="1">
        <v>1.1357257931274249E-2</v>
      </c>
    </row>
    <row r="11" spans="1:4" x14ac:dyDescent="0.3">
      <c r="A11" s="1" t="s">
        <v>74</v>
      </c>
      <c r="B11" s="1">
        <v>1.0201504647659213E-3</v>
      </c>
      <c r="C11" s="1">
        <v>7.3622609775526589E-4</v>
      </c>
      <c r="D11" s="1">
        <v>4.2658010173266172E-3</v>
      </c>
    </row>
    <row r="12" spans="1:4" x14ac:dyDescent="0.3">
      <c r="A12" s="1" t="s">
        <v>36</v>
      </c>
      <c r="B12" s="1">
        <v>1.4548813647462333E-2</v>
      </c>
      <c r="C12" s="1">
        <v>8.5889196614594675E-3</v>
      </c>
      <c r="D12" s="1">
        <v>7.6650162344706185E-3</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A2287-5AA8-4D17-8F53-019F59DE0F0F}">
  <dimension ref="A1:C11"/>
  <sheetViews>
    <sheetView workbookViewId="0">
      <selection sqref="A1:C11"/>
    </sheetView>
  </sheetViews>
  <sheetFormatPr defaultRowHeight="14.4" x14ac:dyDescent="0.3"/>
  <sheetData>
    <row r="1" spans="1:3" x14ac:dyDescent="0.3">
      <c r="A1" t="s">
        <v>20</v>
      </c>
      <c r="B1" t="s">
        <v>63</v>
      </c>
      <c r="C1" t="s">
        <v>64</v>
      </c>
    </row>
    <row r="2" spans="1:3" x14ac:dyDescent="0.3">
      <c r="A2" t="s">
        <v>28</v>
      </c>
      <c r="B2">
        <f>-0.046</f>
        <v>-4.5999999999999999E-2</v>
      </c>
      <c r="C2">
        <v>-5.0799999999999998E-2</v>
      </c>
    </row>
    <row r="3" spans="1:3" x14ac:dyDescent="0.3">
      <c r="A3" t="s">
        <v>29</v>
      </c>
      <c r="B3">
        <v>-7.5399999999999995E-2</v>
      </c>
      <c r="C3">
        <v>-9.3799999999999994E-2</v>
      </c>
    </row>
    <row r="4" spans="1:3" x14ac:dyDescent="0.3">
      <c r="A4" t="s">
        <v>30</v>
      </c>
      <c r="B4">
        <v>-7.7700000000000005E-2</v>
      </c>
      <c r="C4">
        <v>-0.1104</v>
      </c>
    </row>
    <row r="5" spans="1:3" x14ac:dyDescent="0.3">
      <c r="A5" t="s">
        <v>31</v>
      </c>
      <c r="B5">
        <v>-9.2799999999999994E-2</v>
      </c>
      <c r="C5">
        <v>-9.4100000000000003E-2</v>
      </c>
    </row>
    <row r="6" spans="1:3" x14ac:dyDescent="0.3">
      <c r="A6" t="s">
        <v>32</v>
      </c>
      <c r="B6">
        <v>-6.2199999999999998E-2</v>
      </c>
      <c r="C6">
        <v>-8.3500000000000005E-2</v>
      </c>
    </row>
    <row r="7" spans="1:3" x14ac:dyDescent="0.3">
      <c r="A7" t="s">
        <v>33</v>
      </c>
      <c r="B7">
        <v>-0.13489999999999999</v>
      </c>
      <c r="C7">
        <v>-0.14549999999999999</v>
      </c>
    </row>
    <row r="8" spans="1:3" x14ac:dyDescent="0.3">
      <c r="A8" t="s">
        <v>34</v>
      </c>
      <c r="B8">
        <v>-0.1847</v>
      </c>
      <c r="C8">
        <v>-0.19040000000000001</v>
      </c>
    </row>
    <row r="9" spans="1:3" x14ac:dyDescent="0.3">
      <c r="A9" t="s">
        <v>35</v>
      </c>
      <c r="B9">
        <v>-4.8300000000000003E-2</v>
      </c>
      <c r="C9">
        <v>-2.46E-2</v>
      </c>
    </row>
    <row r="10" spans="1:3" x14ac:dyDescent="0.3">
      <c r="A10" t="s">
        <v>36</v>
      </c>
      <c r="B10">
        <v>-3.4599999999999999E-2</v>
      </c>
      <c r="C10">
        <v>-4.3499999999999997E-2</v>
      </c>
    </row>
    <row r="11" spans="1:3" x14ac:dyDescent="0.3">
      <c r="A11" t="s">
        <v>65</v>
      </c>
      <c r="B11">
        <v>-0.06</v>
      </c>
      <c r="C11">
        <v>-0.05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D2C9-0BEF-4E1B-A1A2-D32785297C99}">
  <dimension ref="A1:C11"/>
  <sheetViews>
    <sheetView workbookViewId="0">
      <selection sqref="A1:C11"/>
    </sheetView>
  </sheetViews>
  <sheetFormatPr defaultRowHeight="14.4" x14ac:dyDescent="0.3"/>
  <sheetData>
    <row r="1" spans="1:3" x14ac:dyDescent="0.3">
      <c r="A1" t="s">
        <v>20</v>
      </c>
      <c r="B1" t="s">
        <v>63</v>
      </c>
      <c r="C1" t="s">
        <v>66</v>
      </c>
    </row>
    <row r="2" spans="1:3" x14ac:dyDescent="0.3">
      <c r="A2" t="s">
        <v>28</v>
      </c>
      <c r="B2">
        <v>-7.7299999999999994E-2</v>
      </c>
      <c r="C2">
        <v>-7.9500000000000001E-2</v>
      </c>
    </row>
    <row r="3" spans="1:3" x14ac:dyDescent="0.3">
      <c r="A3" t="s">
        <v>29</v>
      </c>
      <c r="B3">
        <v>-0.08</v>
      </c>
      <c r="C3">
        <v>-0.1</v>
      </c>
    </row>
    <row r="4" spans="1:3" x14ac:dyDescent="0.3">
      <c r="A4" t="s">
        <v>30</v>
      </c>
      <c r="B4">
        <v>-0.06</v>
      </c>
      <c r="C4">
        <v>-0.09</v>
      </c>
    </row>
    <row r="5" spans="1:3" x14ac:dyDescent="0.3">
      <c r="A5" t="s">
        <v>31</v>
      </c>
      <c r="B5">
        <v>-0.16</v>
      </c>
      <c r="C5">
        <v>-0.17</v>
      </c>
    </row>
    <row r="6" spans="1:3" x14ac:dyDescent="0.3">
      <c r="A6" t="s">
        <v>32</v>
      </c>
      <c r="B6">
        <v>-0.16</v>
      </c>
      <c r="C6">
        <v>-0.18</v>
      </c>
    </row>
    <row r="7" spans="1:3" x14ac:dyDescent="0.3">
      <c r="A7" t="s">
        <v>33</v>
      </c>
      <c r="B7">
        <v>-0.16</v>
      </c>
      <c r="C7">
        <v>-0.19</v>
      </c>
    </row>
    <row r="8" spans="1:3" x14ac:dyDescent="0.3">
      <c r="A8" t="s">
        <v>34</v>
      </c>
      <c r="B8">
        <v>-0.2</v>
      </c>
      <c r="C8">
        <v>-0.24</v>
      </c>
    </row>
    <row r="9" spans="1:3" x14ac:dyDescent="0.3">
      <c r="A9" t="s">
        <v>35</v>
      </c>
      <c r="B9">
        <v>-0.16</v>
      </c>
      <c r="C9">
        <v>-0.18</v>
      </c>
    </row>
    <row r="10" spans="1:3" x14ac:dyDescent="0.3">
      <c r="A10" t="s">
        <v>36</v>
      </c>
      <c r="B10">
        <v>-0.1</v>
      </c>
      <c r="C10">
        <v>-0.08</v>
      </c>
    </row>
    <row r="11" spans="1:3" x14ac:dyDescent="0.3">
      <c r="A11" t="s">
        <v>65</v>
      </c>
      <c r="B11">
        <v>-0.04</v>
      </c>
      <c r="C11">
        <v>-0.7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C5456-FE31-4301-9E3A-2FA5419A4135}">
  <dimension ref="A1:C6"/>
  <sheetViews>
    <sheetView workbookViewId="0">
      <selection sqref="A1:C6"/>
    </sheetView>
  </sheetViews>
  <sheetFormatPr defaultRowHeight="14.4" x14ac:dyDescent="0.3"/>
  <sheetData>
    <row r="1" spans="1:3" x14ac:dyDescent="0.3">
      <c r="A1" s="1" t="s">
        <v>37</v>
      </c>
      <c r="B1" s="1" t="s">
        <v>67</v>
      </c>
      <c r="C1" s="1" t="s">
        <v>26</v>
      </c>
    </row>
    <row r="2" spans="1:3" x14ac:dyDescent="0.3">
      <c r="A2" s="1" t="s">
        <v>68</v>
      </c>
      <c r="B2" s="1">
        <v>1</v>
      </c>
      <c r="C2" s="1">
        <v>1</v>
      </c>
    </row>
    <row r="3" spans="1:3" x14ac:dyDescent="0.3">
      <c r="A3" s="1" t="s">
        <v>69</v>
      </c>
      <c r="B3" s="1">
        <v>0.82169811320754715</v>
      </c>
      <c r="C3" s="1">
        <v>0.88204357625845231</v>
      </c>
    </row>
    <row r="4" spans="1:3" x14ac:dyDescent="0.3">
      <c r="A4" s="1" t="s">
        <v>70</v>
      </c>
      <c r="B4" s="1">
        <v>0.7245283018867924</v>
      </c>
      <c r="C4" s="1">
        <v>0.78963185574755823</v>
      </c>
    </row>
    <row r="5" spans="1:3" x14ac:dyDescent="0.3">
      <c r="A5" s="1" t="s">
        <v>71</v>
      </c>
      <c r="B5" s="1">
        <v>7.7358490566037733E-2</v>
      </c>
      <c r="C5" s="1">
        <v>0.17806160781367392</v>
      </c>
    </row>
    <row r="6" spans="1:3" x14ac:dyDescent="0.3">
      <c r="A6" s="1" t="s">
        <v>72</v>
      </c>
      <c r="B6" s="1">
        <v>5.7547169811320756E-2</v>
      </c>
      <c r="C6" s="1">
        <v>0.16979714500375656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6BDC8-FF0E-4590-B221-1AB8ECB72B70}">
  <dimension ref="A1:H4"/>
  <sheetViews>
    <sheetView workbookViewId="0">
      <selection activeCell="G8" sqref="G8"/>
    </sheetView>
  </sheetViews>
  <sheetFormatPr defaultRowHeight="14.4" x14ac:dyDescent="0.3"/>
  <sheetData>
    <row r="1" spans="1:8" x14ac:dyDescent="0.3">
      <c r="A1" s="1" t="s">
        <v>0</v>
      </c>
      <c r="B1" s="2" t="s">
        <v>1</v>
      </c>
      <c r="C1" s="2" t="s">
        <v>2</v>
      </c>
      <c r="D1" s="2" t="s">
        <v>3</v>
      </c>
      <c r="E1" s="2" t="s">
        <v>4</v>
      </c>
      <c r="F1" s="2" t="s">
        <v>5</v>
      </c>
      <c r="G1" s="2" t="s">
        <v>6</v>
      </c>
      <c r="H1" s="2" t="s">
        <v>7</v>
      </c>
    </row>
    <row r="2" spans="1:8" x14ac:dyDescent="0.3">
      <c r="A2" s="1" t="s">
        <v>8</v>
      </c>
      <c r="B2" s="1">
        <v>0.19612555798079437</v>
      </c>
      <c r="C2" s="1">
        <v>0.19951762345172397</v>
      </c>
      <c r="D2" s="1">
        <v>0.21158086302705298</v>
      </c>
      <c r="E2" s="1">
        <v>0.22141054266747692</v>
      </c>
      <c r="F2" s="1">
        <v>0.25281215437649168</v>
      </c>
      <c r="G2" s="1">
        <v>0.25893533201491847</v>
      </c>
      <c r="H2" s="1">
        <v>0.28234982816953924</v>
      </c>
    </row>
    <row r="3" spans="1:8" x14ac:dyDescent="0.3">
      <c r="A3" s="1" t="s">
        <v>9</v>
      </c>
      <c r="B3" s="1">
        <v>0.19391720578952557</v>
      </c>
      <c r="C3" s="1">
        <v>0.16746058682441348</v>
      </c>
      <c r="D3" s="1">
        <v>0.20049469923373733</v>
      </c>
      <c r="E3" s="1">
        <v>0.18875442474111373</v>
      </c>
      <c r="F3" s="1">
        <v>0.198785383062792</v>
      </c>
      <c r="G3" s="1">
        <v>0.20449203829383533</v>
      </c>
      <c r="H3" s="1">
        <v>0.24847636722243283</v>
      </c>
    </row>
    <row r="4" spans="1:8" x14ac:dyDescent="0.3">
      <c r="A4" s="1" t="s">
        <v>10</v>
      </c>
      <c r="B4" s="1">
        <v>0.1892263110326064</v>
      </c>
      <c r="C4" s="1">
        <v>0.20416019251561834</v>
      </c>
      <c r="D4" s="1">
        <v>0.21250485141626005</v>
      </c>
      <c r="E4" s="1">
        <v>0.21891308561631215</v>
      </c>
      <c r="F4" s="1">
        <v>0.22188354297739182</v>
      </c>
      <c r="G4" s="1">
        <v>0.22308638968766112</v>
      </c>
      <c r="H4" s="1">
        <v>0.23352852044923672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3CD29-CCE6-4FC1-B615-1CD32E0846DA}">
  <dimension ref="A1:G3"/>
  <sheetViews>
    <sheetView workbookViewId="0">
      <selection sqref="A1:G3"/>
    </sheetView>
  </sheetViews>
  <sheetFormatPr defaultRowHeight="14.4" x14ac:dyDescent="0.3"/>
  <sheetData>
    <row r="1" spans="1:7" x14ac:dyDescent="0.3">
      <c r="A1" s="1" t="s">
        <v>11</v>
      </c>
      <c r="B1" s="1" t="s">
        <v>12</v>
      </c>
      <c r="C1" s="1" t="s">
        <v>13</v>
      </c>
      <c r="D1" s="1" t="s">
        <v>14</v>
      </c>
      <c r="E1" s="1" t="s">
        <v>15</v>
      </c>
      <c r="F1" s="1" t="s">
        <v>16</v>
      </c>
      <c r="G1" s="1" t="s">
        <v>17</v>
      </c>
    </row>
    <row r="2" spans="1:7" x14ac:dyDescent="0.3">
      <c r="A2" s="3" t="s">
        <v>18</v>
      </c>
      <c r="B2" s="4">
        <v>0.16985017061233521</v>
      </c>
      <c r="C2" s="4">
        <v>0.24319325387477875</v>
      </c>
      <c r="D2" s="4">
        <v>0.37508341670036316</v>
      </c>
      <c r="E2" s="4">
        <v>0.24977752566337585</v>
      </c>
      <c r="F2" s="4">
        <v>0.13388033211231232</v>
      </c>
      <c r="G2" s="4">
        <v>0.18536122143268585</v>
      </c>
    </row>
    <row r="3" spans="1:7" x14ac:dyDescent="0.3">
      <c r="A3" t="s">
        <v>19</v>
      </c>
      <c r="B3">
        <v>0.1283578258413314</v>
      </c>
      <c r="C3">
        <v>0.1283578258413314</v>
      </c>
      <c r="D3">
        <v>0.1283578258413314</v>
      </c>
      <c r="E3">
        <v>0.1283578258413314</v>
      </c>
      <c r="F3">
        <v>0.1283578258413314</v>
      </c>
      <c r="G3">
        <v>0.1283578258413314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2AE04-3F87-4A66-A7C7-01140D295DFF}">
  <dimension ref="A1:F12"/>
  <sheetViews>
    <sheetView workbookViewId="0">
      <selection sqref="A1:F12"/>
    </sheetView>
  </sheetViews>
  <sheetFormatPr defaultRowHeight="14.4" x14ac:dyDescent="0.3"/>
  <sheetData>
    <row r="1" spans="1:6" x14ac:dyDescent="0.3">
      <c r="A1" s="1" t="s">
        <v>20</v>
      </c>
      <c r="B1" s="1" t="s">
        <v>21</v>
      </c>
      <c r="C1" s="1" t="s">
        <v>22</v>
      </c>
      <c r="D1" s="1" t="s">
        <v>23</v>
      </c>
      <c r="E1" s="1" t="s">
        <v>24</v>
      </c>
      <c r="F1" s="1" t="s">
        <v>25</v>
      </c>
    </row>
    <row r="2" spans="1:6" x14ac:dyDescent="0.3">
      <c r="A2" s="1" t="s">
        <v>26</v>
      </c>
      <c r="B2">
        <v>2.4445942392285428E-2</v>
      </c>
      <c r="C2">
        <v>1.2445025144316493E-2</v>
      </c>
      <c r="D2" s="1">
        <v>1.5836328708642013E-2</v>
      </c>
      <c r="E2" s="1">
        <v>6.7587263833067479E-3</v>
      </c>
      <c r="F2" s="1">
        <v>2.1002704695214824E-2</v>
      </c>
    </row>
    <row r="3" spans="1:6" x14ac:dyDescent="0.3">
      <c r="A3" s="1" t="s">
        <v>27</v>
      </c>
      <c r="B3">
        <v>2.5217972544118773E-2</v>
      </c>
      <c r="C3">
        <v>2.1680359756655488E-2</v>
      </c>
      <c r="D3" s="1">
        <v>1.3791591785259941E-2</v>
      </c>
      <c r="E3" s="1">
        <v>1.3154254404935659E-2</v>
      </c>
      <c r="F3" s="1">
        <v>2.1002704695214824E-2</v>
      </c>
    </row>
    <row r="4" spans="1:6" x14ac:dyDescent="0.3">
      <c r="A4" s="1" t="s">
        <v>28</v>
      </c>
      <c r="B4">
        <v>3.0921528384403464E-2</v>
      </c>
      <c r="C4">
        <v>2.7731561659815798E-2</v>
      </c>
      <c r="D4" s="1">
        <v>2.1540128090388178E-2</v>
      </c>
      <c r="E4" s="1">
        <v>2.1369088679092665E-2</v>
      </c>
      <c r="F4" s="1">
        <v>2.1002704695214824E-2</v>
      </c>
    </row>
    <row r="5" spans="1:6" x14ac:dyDescent="0.3">
      <c r="A5" s="1" t="s">
        <v>29</v>
      </c>
      <c r="B5">
        <v>2.8292037551922847E-2</v>
      </c>
      <c r="C5">
        <v>1.9316214521125672E-2</v>
      </c>
      <c r="D5" s="1">
        <v>2.7485348962291239E-2</v>
      </c>
      <c r="E5" s="1">
        <v>2.0799999954431072E-2</v>
      </c>
      <c r="F5" s="1">
        <v>2.1002704695214824E-2</v>
      </c>
    </row>
    <row r="6" spans="1:6" x14ac:dyDescent="0.3">
      <c r="A6" s="1" t="s">
        <v>30</v>
      </c>
      <c r="B6">
        <v>5.0666823882488311E-2</v>
      </c>
      <c r="C6">
        <v>3.631807357012664E-2</v>
      </c>
      <c r="D6" s="1">
        <v>1.3010388866796445E-2</v>
      </c>
      <c r="E6" s="1">
        <v>1.6027182060988854E-2</v>
      </c>
      <c r="F6" s="1">
        <v>2.1002704695214824E-2</v>
      </c>
    </row>
    <row r="7" spans="1:6" x14ac:dyDescent="0.3">
      <c r="A7" s="1" t="s">
        <v>31</v>
      </c>
      <c r="B7">
        <v>2.1605099947090558E-2</v>
      </c>
      <c r="C7">
        <v>3.6797267000780974E-2</v>
      </c>
      <c r="D7" s="1">
        <v>1.2682776105193272E-2</v>
      </c>
      <c r="E7" s="1">
        <v>2.3379254549758036E-2</v>
      </c>
      <c r="F7" s="1">
        <v>2.1002704695214824E-2</v>
      </c>
    </row>
    <row r="8" spans="1:6" x14ac:dyDescent="0.3">
      <c r="A8" s="1" t="s">
        <v>32</v>
      </c>
      <c r="B8">
        <v>3.3555372160979334E-2</v>
      </c>
      <c r="C8">
        <v>2.7365495108766982E-2</v>
      </c>
      <c r="D8" s="1">
        <v>2.2647526499144029E-2</v>
      </c>
      <c r="E8" s="1">
        <v>1.9721481161412879E-2</v>
      </c>
      <c r="F8" s="1">
        <v>2.1002704695214824E-2</v>
      </c>
    </row>
    <row r="9" spans="1:6" x14ac:dyDescent="0.3">
      <c r="A9" s="1" t="s">
        <v>33</v>
      </c>
      <c r="B9">
        <v>3.1728769745375356E-2</v>
      </c>
      <c r="C9">
        <v>1.9689656706309809E-2</v>
      </c>
      <c r="D9" s="1">
        <v>3.2984018516963094E-2</v>
      </c>
      <c r="E9" s="1">
        <v>1.2705858093559397E-2</v>
      </c>
      <c r="F9" s="1">
        <v>2.1002704695214824E-2</v>
      </c>
    </row>
    <row r="10" spans="1:6" x14ac:dyDescent="0.3">
      <c r="A10" s="1" t="s">
        <v>34</v>
      </c>
      <c r="B10">
        <v>4.2107331634723917E-2</v>
      </c>
      <c r="C10">
        <v>2.063020996976641E-2</v>
      </c>
      <c r="D10" s="1">
        <v>3.4233093161649825E-2</v>
      </c>
      <c r="E10" s="1">
        <v>9.7792806363144243E-3</v>
      </c>
      <c r="F10" s="1">
        <v>2.1002704695214824E-2</v>
      </c>
    </row>
    <row r="11" spans="1:6" x14ac:dyDescent="0.3">
      <c r="A11" s="1" t="s">
        <v>35</v>
      </c>
      <c r="B11">
        <v>4.1241733651528265E-2</v>
      </c>
      <c r="C11">
        <v>3.046565644156029E-4</v>
      </c>
      <c r="D11" s="1">
        <v>0</v>
      </c>
      <c r="E11" s="1">
        <v>0</v>
      </c>
      <c r="F11" s="1">
        <v>2.1002704695214824E-2</v>
      </c>
    </row>
    <row r="12" spans="1:6" x14ac:dyDescent="0.3">
      <c r="A12" s="1" t="s">
        <v>36</v>
      </c>
      <c r="B12">
        <v>2.3727043741891322E-2</v>
      </c>
      <c r="C12">
        <v>1.5382497442947953E-2</v>
      </c>
      <c r="D12" s="1">
        <v>1.374125848903386E-2</v>
      </c>
      <c r="E12" s="1">
        <v>8.791919231882165E-3</v>
      </c>
      <c r="F12" s="1">
        <v>2.1002704695214824E-2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A99EF-C689-4177-9A0E-04B7124F83BD}">
  <dimension ref="A1:C9"/>
  <sheetViews>
    <sheetView workbookViewId="0">
      <selection sqref="A1:C9"/>
    </sheetView>
  </sheetViews>
  <sheetFormatPr defaultRowHeight="14.4" x14ac:dyDescent="0.3"/>
  <sheetData>
    <row r="1" spans="1:3" x14ac:dyDescent="0.3">
      <c r="A1" t="s">
        <v>37</v>
      </c>
      <c r="B1" t="s">
        <v>12</v>
      </c>
      <c r="C1" t="s">
        <v>13</v>
      </c>
    </row>
    <row r="2" spans="1:3" x14ac:dyDescent="0.3">
      <c r="A2" t="s">
        <v>26</v>
      </c>
      <c r="B2">
        <v>0.46452823506097657</v>
      </c>
      <c r="C2">
        <v>0.51201420152595079</v>
      </c>
    </row>
    <row r="3" spans="1:3" x14ac:dyDescent="0.3">
      <c r="A3" t="s">
        <v>27</v>
      </c>
      <c r="B3">
        <v>0.49108079152072209</v>
      </c>
      <c r="C3">
        <v>0.48394778082093021</v>
      </c>
    </row>
    <row r="4" spans="1:3" x14ac:dyDescent="0.3">
      <c r="A4" t="s">
        <v>28</v>
      </c>
      <c r="B4">
        <v>0.54537193842586484</v>
      </c>
      <c r="C4">
        <v>0.51837165626910309</v>
      </c>
    </row>
    <row r="5" spans="1:3" x14ac:dyDescent="0.3">
      <c r="A5" t="s">
        <v>38</v>
      </c>
      <c r="B5">
        <v>0.40017110696585051</v>
      </c>
      <c r="C5">
        <v>0.29667772384820423</v>
      </c>
    </row>
    <row r="6" spans="1:3" x14ac:dyDescent="0.3">
      <c r="A6" t="s">
        <v>31</v>
      </c>
      <c r="B6">
        <v>0.58069277298120459</v>
      </c>
      <c r="C6">
        <v>0.52076387789956424</v>
      </c>
    </row>
    <row r="7" spans="1:3" x14ac:dyDescent="0.3">
      <c r="A7" t="s">
        <v>32</v>
      </c>
      <c r="B7">
        <v>0.52132313993997981</v>
      </c>
      <c r="C7">
        <v>0.48322849902688841</v>
      </c>
    </row>
    <row r="8" spans="1:3" x14ac:dyDescent="0.3">
      <c r="A8" t="s">
        <v>39</v>
      </c>
      <c r="B8">
        <v>0.27159925692881043</v>
      </c>
      <c r="C8">
        <v>0.18267698626843931</v>
      </c>
    </row>
    <row r="9" spans="1:3" x14ac:dyDescent="0.3">
      <c r="A9" t="s">
        <v>36</v>
      </c>
      <c r="B9">
        <v>0.48475145767384265</v>
      </c>
      <c r="C9">
        <v>0.47348635367390124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D5120-D4C0-4679-B549-A1FFBC059C8D}">
  <dimension ref="A1:G9"/>
  <sheetViews>
    <sheetView workbookViewId="0">
      <selection activeCell="J20" sqref="J20"/>
    </sheetView>
  </sheetViews>
  <sheetFormatPr defaultRowHeight="14.4" x14ac:dyDescent="0.3"/>
  <sheetData>
    <row r="1" spans="1:7" x14ac:dyDescent="0.3">
      <c r="A1" s="1" t="s">
        <v>20</v>
      </c>
      <c r="B1" s="1" t="s">
        <v>40</v>
      </c>
      <c r="C1" s="1"/>
    </row>
    <row r="2" spans="1:7" x14ac:dyDescent="0.3">
      <c r="A2" s="1" t="s">
        <v>41</v>
      </c>
      <c r="B2" s="1">
        <v>0.95077986775866385</v>
      </c>
      <c r="C2" s="1"/>
    </row>
    <row r="3" spans="1:7" x14ac:dyDescent="0.3">
      <c r="A3" s="1" t="s">
        <v>42</v>
      </c>
      <c r="B3" s="1">
        <v>0.55964214301127813</v>
      </c>
      <c r="C3" s="5"/>
    </row>
    <row r="4" spans="1:7" x14ac:dyDescent="0.3">
      <c r="A4" s="1" t="s">
        <v>43</v>
      </c>
      <c r="B4" s="1">
        <v>0.39740042012917615</v>
      </c>
      <c r="C4" s="1"/>
    </row>
    <row r="5" spans="1:7" x14ac:dyDescent="0.3">
      <c r="A5" s="1"/>
      <c r="B5" s="1"/>
      <c r="C5" s="1"/>
    </row>
    <row r="6" spans="1:7" x14ac:dyDescent="0.3">
      <c r="A6" s="1"/>
      <c r="B6" s="1"/>
      <c r="C6" s="1"/>
    </row>
    <row r="7" spans="1:7" x14ac:dyDescent="0.3">
      <c r="A7" s="1"/>
      <c r="B7" s="1"/>
      <c r="C7" s="1"/>
      <c r="F7" s="1"/>
      <c r="G7" s="1"/>
    </row>
    <row r="8" spans="1:7" x14ac:dyDescent="0.3">
      <c r="F8" s="1"/>
      <c r="G8" s="1"/>
    </row>
    <row r="9" spans="1:7" x14ac:dyDescent="0.3">
      <c r="F9" s="1"/>
      <c r="G9" s="1"/>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684C2-3086-4FFB-B81E-82055C97648D}">
  <dimension ref="A1:H6"/>
  <sheetViews>
    <sheetView workbookViewId="0">
      <selection sqref="A1:H6"/>
    </sheetView>
  </sheetViews>
  <sheetFormatPr defaultRowHeight="14.4" x14ac:dyDescent="0.3"/>
  <sheetData>
    <row r="1" spans="1:8" x14ac:dyDescent="0.3">
      <c r="A1" t="s">
        <v>37</v>
      </c>
      <c r="B1" t="s">
        <v>1</v>
      </c>
      <c r="C1" t="s">
        <v>2</v>
      </c>
      <c r="D1" t="s">
        <v>3</v>
      </c>
      <c r="E1" t="s">
        <v>4</v>
      </c>
      <c r="F1" t="s">
        <v>5</v>
      </c>
      <c r="G1" t="s">
        <v>6</v>
      </c>
      <c r="H1" t="s">
        <v>7</v>
      </c>
    </row>
    <row r="2" spans="1:8" x14ac:dyDescent="0.3">
      <c r="A2" t="s">
        <v>13</v>
      </c>
      <c r="B2" s="4">
        <v>0.33045616923332805</v>
      </c>
      <c r="C2" s="4">
        <v>0.33478988253514147</v>
      </c>
      <c r="D2" s="4">
        <v>0.34246942869427066</v>
      </c>
      <c r="E2" s="4">
        <v>0.34696707845044095</v>
      </c>
      <c r="F2" s="4">
        <v>0.35465503087639422</v>
      </c>
      <c r="G2" s="4">
        <v>0.36568328491636504</v>
      </c>
      <c r="H2" s="4">
        <v>0.37188125875376227</v>
      </c>
    </row>
    <row r="3" spans="1:8" x14ac:dyDescent="0.3">
      <c r="A3" t="s">
        <v>17</v>
      </c>
      <c r="B3" s="4">
        <v>0.1717652292244205</v>
      </c>
      <c r="C3" s="4">
        <v>0.17966638519115766</v>
      </c>
      <c r="D3" s="4">
        <v>0.18918411342037983</v>
      </c>
      <c r="E3" s="4">
        <v>0.19808233533589623</v>
      </c>
      <c r="F3" s="4">
        <v>0.20579816698881775</v>
      </c>
      <c r="G3" s="4">
        <v>0.21300674378207318</v>
      </c>
      <c r="H3" s="4">
        <v>0.22008273462323405</v>
      </c>
    </row>
    <row r="4" spans="1:8" x14ac:dyDescent="0.3">
      <c r="A4" t="s">
        <v>16</v>
      </c>
      <c r="B4" s="4">
        <v>0.17867137920149317</v>
      </c>
      <c r="C4" s="4">
        <v>0.18668554331112525</v>
      </c>
      <c r="D4" s="4">
        <v>0.19550880933149134</v>
      </c>
      <c r="E4" s="4">
        <v>0.20448056602002732</v>
      </c>
      <c r="F4" s="4">
        <v>0.21288099157988283</v>
      </c>
      <c r="G4" s="4">
        <v>0.22236345347133415</v>
      </c>
      <c r="H4" s="4">
        <v>0.22949163354167612</v>
      </c>
    </row>
    <row r="5" spans="1:8" x14ac:dyDescent="0.3">
      <c r="A5" t="s">
        <v>15</v>
      </c>
      <c r="B5" s="4">
        <v>0.24983232920847634</v>
      </c>
      <c r="C5" s="4">
        <v>0.25102234568755405</v>
      </c>
      <c r="D5" s="4">
        <v>0.26038455936970101</v>
      </c>
      <c r="E5" s="4">
        <v>0.27760113357497612</v>
      </c>
      <c r="F5" s="4">
        <v>0.29322684822833633</v>
      </c>
      <c r="G5" s="4">
        <v>0.29283982430496397</v>
      </c>
      <c r="H5" s="4">
        <v>0.29406142892008402</v>
      </c>
    </row>
    <row r="6" spans="1:8" x14ac:dyDescent="0.3">
      <c r="A6" t="s">
        <v>44</v>
      </c>
      <c r="B6" s="4">
        <v>0.41979076752100775</v>
      </c>
      <c r="C6" s="4">
        <v>0.42858327916819422</v>
      </c>
      <c r="D6" s="4">
        <v>0.42520851344769028</v>
      </c>
      <c r="E6" s="4">
        <v>0.41431087169261677</v>
      </c>
      <c r="F6" s="4">
        <v>0.40953331697456885</v>
      </c>
      <c r="G6" s="4">
        <v>0.45983123824723621</v>
      </c>
      <c r="H6" s="4">
        <v>0.46736939705100461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A3044-76F8-42B3-A1C5-7394953DEE2D}">
  <dimension ref="A1:C12"/>
  <sheetViews>
    <sheetView workbookViewId="0">
      <selection sqref="A1:C1"/>
    </sheetView>
  </sheetViews>
  <sheetFormatPr defaultRowHeight="14.4" x14ac:dyDescent="0.3"/>
  <sheetData>
    <row r="1" spans="1:3" x14ac:dyDescent="0.3">
      <c r="A1" t="s">
        <v>20</v>
      </c>
      <c r="B1" t="s">
        <v>45</v>
      </c>
      <c r="C1" t="s">
        <v>46</v>
      </c>
    </row>
    <row r="2" spans="1:3" x14ac:dyDescent="0.3">
      <c r="A2" t="s">
        <v>26</v>
      </c>
      <c r="B2">
        <v>2.9745306848813675E-2</v>
      </c>
      <c r="C2">
        <v>6.9564869039582672E-3</v>
      </c>
    </row>
    <row r="3" spans="1:3" x14ac:dyDescent="0.3">
      <c r="A3" t="s">
        <v>27</v>
      </c>
      <c r="B3">
        <v>4.2140749775885597E-2</v>
      </c>
      <c r="C3">
        <v>1.2561945316340263E-2</v>
      </c>
    </row>
    <row r="4" spans="1:3" x14ac:dyDescent="0.3">
      <c r="A4" t="s">
        <v>28</v>
      </c>
      <c r="B4">
        <v>8.3291791246349528E-2</v>
      </c>
      <c r="C4">
        <v>3.4897760497314079E-2</v>
      </c>
    </row>
    <row r="5" spans="1:3" x14ac:dyDescent="0.3">
      <c r="A5" t="s">
        <v>29</v>
      </c>
      <c r="B5">
        <v>3.7122628043174934E-2</v>
      </c>
      <c r="C5">
        <v>1.1309269562559513E-2</v>
      </c>
    </row>
    <row r="6" spans="1:3" x14ac:dyDescent="0.3">
      <c r="A6" t="s">
        <v>30</v>
      </c>
      <c r="B6">
        <v>5.2345717271529701E-2</v>
      </c>
      <c r="C6">
        <v>1.8937272217605002E-2</v>
      </c>
    </row>
    <row r="7" spans="1:3" x14ac:dyDescent="0.3">
      <c r="A7" t="s">
        <v>31</v>
      </c>
      <c r="B7">
        <v>5.4760450893610917E-2</v>
      </c>
      <c r="C7">
        <v>3.952391450572737E-2</v>
      </c>
    </row>
    <row r="8" spans="1:3" x14ac:dyDescent="0.3">
      <c r="A8" t="s">
        <v>32</v>
      </c>
      <c r="B8">
        <v>5.0987945020837692E-2</v>
      </c>
      <c r="C8">
        <v>2.2358482585732427E-2</v>
      </c>
    </row>
    <row r="9" spans="1:3" x14ac:dyDescent="0.3">
      <c r="A9" t="s">
        <v>33</v>
      </c>
      <c r="B9">
        <v>5.0168680567349529E-2</v>
      </c>
      <c r="C9">
        <v>1.790461189214692E-2</v>
      </c>
    </row>
    <row r="10" spans="1:3" x14ac:dyDescent="0.3">
      <c r="A10" t="s">
        <v>34</v>
      </c>
      <c r="B10">
        <v>3.22139343228647E-2</v>
      </c>
      <c r="C10">
        <v>9.9036165258929113E-3</v>
      </c>
    </row>
    <row r="11" spans="1:3" x14ac:dyDescent="0.3">
      <c r="A11" t="s">
        <v>35</v>
      </c>
      <c r="B11">
        <v>3.4585045234353809E-2</v>
      </c>
      <c r="C11">
        <v>1.042739447534034E-2</v>
      </c>
    </row>
    <row r="12" spans="1:3" x14ac:dyDescent="0.3">
      <c r="A12" t="s">
        <v>36</v>
      </c>
      <c r="B12">
        <v>4.7308108154688722E-2</v>
      </c>
      <c r="C12">
        <v>1.6098426613996852E-2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README</vt:lpstr>
      <vt:lpstr>Fig2.1</vt:lpstr>
      <vt:lpstr>Fig2.2</vt:lpstr>
      <vt:lpstr>Fig2.3</vt:lpstr>
      <vt:lpstr>Fig2.4</vt:lpstr>
      <vt:lpstr>Fig2.5</vt:lpstr>
      <vt:lpstr>Fig2.6</vt:lpstr>
      <vt:lpstr>Fig3.1</vt:lpstr>
      <vt:lpstr>Fig3.2</vt:lpstr>
      <vt:lpstr>Fig3.3</vt:lpstr>
      <vt:lpstr>Fig3.4</vt:lpstr>
      <vt:lpstr>Fig3.5</vt:lpstr>
      <vt:lpstr>Fig3.6</vt:lpstr>
      <vt:lpstr>Fig3.7</vt:lpstr>
      <vt:lpstr>Fig3.8</vt:lpstr>
      <vt:lpstr>Fig3.9</vt:lpstr>
      <vt:lpstr>Fig3.10</vt:lpstr>
      <vt:lpstr>Fig3.11</vt:lpstr>
      <vt:lpstr>Fig3.12</vt:lpstr>
      <vt:lpstr>Fig3.13</vt:lpstr>
      <vt:lpstr>Fig3.14</vt:lpstr>
      <vt:lpstr>Fig3.15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Warwick</dc:creator>
  <cp:lastModifiedBy>Ross Warwick</cp:lastModifiedBy>
  <dcterms:created xsi:type="dcterms:W3CDTF">2021-04-12T07:17:19Z</dcterms:created>
  <dcterms:modified xsi:type="dcterms:W3CDTF">2021-04-12T07:44:46Z</dcterms:modified>
</cp:coreProperties>
</file>