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the_i\Dropbox\My PC (DESKTOP-VG5DHI6)\Documents\LSE\Drafts &amp; notes\"/>
    </mc:Choice>
  </mc:AlternateContent>
  <xr:revisionPtr revIDLastSave="0" documentId="13_ncr:1_{E787F8DD-FB42-4D72-A90E-C76827ECBBC2}" xr6:coauthVersionLast="47" xr6:coauthVersionMax="47" xr10:uidLastSave="{00000000-0000-0000-0000-000000000000}"/>
  <bookViews>
    <workbookView xWindow="-96" yWindow="-96" windowWidth="23232" windowHeight="12696" activeTab="10" xr2:uid="{F593AEBA-1084-45E0-8A12-4147ED75CB34}"/>
  </bookViews>
  <sheets>
    <sheet name="Contents" sheetId="4" r:id="rId1"/>
    <sheet name="Fig1" sheetId="1" r:id="rId2"/>
    <sheet name="Fig2" sheetId="9" r:id="rId3"/>
    <sheet name="Fig3a" sheetId="15" r:id="rId4"/>
    <sheet name="Fig3b" sheetId="16" r:id="rId5"/>
    <sheet name="Fig4" sheetId="17" r:id="rId6"/>
    <sheet name="Fig5" sheetId="18" r:id="rId7"/>
    <sheet name="Fig6" sheetId="19" r:id="rId8"/>
    <sheet name="Fig7a" sheetId="20" r:id="rId9"/>
    <sheet name="Fig7b" sheetId="21" r:id="rId10"/>
    <sheet name="Fig8" sheetId="22" r:id="rId11"/>
  </sheets>
  <externalReferences>
    <externalReference r:id="rId12"/>
    <externalReference r:id="rId13"/>
    <externalReference r:id="rId14"/>
    <externalReference r:id="rId15"/>
    <externalReference r:id="rId16"/>
    <externalReference r:id="rId17"/>
    <externalReference r:id="rId18"/>
    <externalReference r:id="rId19"/>
  </externalReferences>
  <definedNames>
    <definedName name="\A">'[1]3.13'!#REF!</definedName>
    <definedName name="\C">#REF!</definedName>
    <definedName name="\L">#REF!</definedName>
    <definedName name="\O">'[1]3.13'!#REF!</definedName>
    <definedName name="\Q">'[1]3.13'!#REF!</definedName>
    <definedName name="\T">'[1]3.13'!#REF!</definedName>
    <definedName name="__FDS_HYPERLINK_TOGGLE_STATE__" hidden="1">"ON"</definedName>
    <definedName name="_Key1" hidden="1">'[1]3.13'!#REF!</definedName>
    <definedName name="_Order1" hidden="1">255</definedName>
    <definedName name="_Sort" hidden="1">'[1]3.13'!#REF!</definedName>
    <definedName name="amt_1">#REF!</definedName>
    <definedName name="amt_2">#REF!</definedName>
    <definedName name="amt_3">#REF!</definedName>
    <definedName name="amt_divide">#REF!</definedName>
    <definedName name="amt_round">#REF!</definedName>
    <definedName name="Amytest">#REF!</definedName>
    <definedName name="Astartpg">#REF!</definedName>
    <definedName name="AVON">#REF!</definedName>
    <definedName name="BEDS">#REF!</definedName>
    <definedName name="BERKS">#REF!</definedName>
    <definedName name="BLPH1" hidden="1">'[2]Mthly Data'!$A$3</definedName>
    <definedName name="BLPH2" hidden="1">'[3]Mthly Data'!#REF!</definedName>
    <definedName name="BLPH3" hidden="1">'[3]Mthly Data'!#REF!</definedName>
    <definedName name="blph4" hidden="1">'[3]Mthly Data'!#REF!</definedName>
    <definedName name="BUCKS">#REF!</definedName>
    <definedName name="CAMBS">#REF!</definedName>
    <definedName name="CHESHIRE">#REF!</definedName>
    <definedName name="CLEVELAND">#REF!</definedName>
    <definedName name="CLWYD">#REF!</definedName>
    <definedName name="components_by_LA">#REF!</definedName>
    <definedName name="CORNWALL">#REF!</definedName>
    <definedName name="CUMBRIA">#REF!</definedName>
    <definedName name="_xlnm.Database">#REF!</definedName>
    <definedName name="DERBYSHIRE">#REF!</definedName>
    <definedName name="DEVON">#REF!</definedName>
    <definedName name="DORSET">#REF!</definedName>
    <definedName name="DURHAM">#REF!</definedName>
    <definedName name="DYFED">#REF!</definedName>
    <definedName name="E_SUSSEX">#REF!</definedName>
    <definedName name="ESSEX">#REF!</definedName>
    <definedName name="females_UK">#REF!</definedName>
    <definedName name="GLOS">#REF!</definedName>
    <definedName name="GTR_MAN">#REF!</definedName>
    <definedName name="GWENT">#REF!</definedName>
    <definedName name="GWYNEDD">#REF!</definedName>
    <definedName name="HANTS">#REF!</definedName>
    <definedName name="HEREFORD_W">#REF!</definedName>
    <definedName name="HERTS">#REF!</definedName>
    <definedName name="HUMBERSIDE">#REF!</definedName>
    <definedName name="I_OF_WIGHT">#REF!</definedName>
    <definedName name="inc_1">#REF!</definedName>
    <definedName name="inc_2">#REF!</definedName>
    <definedName name="inc_3">#REF!</definedName>
    <definedName name="inc_divide">#REF!</definedName>
    <definedName name="inc_round">#REF!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KENT">#REF!</definedName>
    <definedName name="LANCS">#REF!</definedName>
    <definedName name="LEICS">#REF!</definedName>
    <definedName name="LINCS">#REF!</definedName>
    <definedName name="LONDON">#REF!</definedName>
    <definedName name="M_GLAM">#REF!</definedName>
    <definedName name="males_UK">#REF!</definedName>
    <definedName name="MERSEYSIDE">#REF!</definedName>
    <definedName name="N_YORKS">#REF!</definedName>
    <definedName name="neg">#REF!</definedName>
    <definedName name="NORFOLK">#REF!</definedName>
    <definedName name="NORTHANTS">#REF!</definedName>
    <definedName name="NORTHUMBERLAND">#REF!</definedName>
    <definedName name="not_applic">#REF!</definedName>
    <definedName name="not_avail">#REF!</definedName>
    <definedName name="NOTTS">#REF!</definedName>
    <definedName name="num_1">#REF!</definedName>
    <definedName name="num_2">#REF!</definedName>
    <definedName name="num_3">#REF!</definedName>
    <definedName name="num_divide">#REF!</definedName>
    <definedName name="num_round">#REF!</definedName>
    <definedName name="OXON">#REF!</definedName>
    <definedName name="perc_dp">#REF!</definedName>
    <definedName name="persons_UK">#REF!</definedName>
    <definedName name="POWYS">#REF!</definedName>
    <definedName name="Row_A">#REF!</definedName>
    <definedName name="Row_B">#REF!</definedName>
    <definedName name="Row_C">#REF!</definedName>
    <definedName name="Row_D">#REF!</definedName>
    <definedName name="Row_E">#REF!</definedName>
    <definedName name="Row_F">#REF!</definedName>
    <definedName name="Row_G">#REF!</definedName>
    <definedName name="S_GLAM">#REF!</definedName>
    <definedName name="S_YORKS">#REF!</definedName>
    <definedName name="SAM_CTRY_UK">#REF!</definedName>
    <definedName name="sample">#REF!</definedName>
    <definedName name="sheet1">#REF!</definedName>
    <definedName name="SHROPS">#REF!</definedName>
    <definedName name="SOMERSET">#REF!</definedName>
    <definedName name="STAFFS">#REF!</definedName>
    <definedName name="SUFFOLK">#REF!</definedName>
    <definedName name="SURREY">#REF!</definedName>
    <definedName name="t">[4]Text2!$A$5:$D$26</definedName>
    <definedName name="TABTEMPDC12">[5]Raw!$A$1:$D$5</definedName>
    <definedName name="toolong">#REF!</definedName>
    <definedName name="TYNE_WEAR">#REF!</definedName>
    <definedName name="UK">#REF!</definedName>
    <definedName name="W_GLAM">#REF!</definedName>
    <definedName name="W_MIDS">#REF!</definedName>
    <definedName name="W_SUSSEX">#REF!</definedName>
    <definedName name="W_YORKS">#REF!</definedName>
    <definedName name="WARWICKS">#REF!</definedName>
    <definedName name="WILTS">#REF!</definedName>
    <definedName name="zer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22" l="1"/>
  <c r="E5" i="22"/>
  <c r="C5" i="22"/>
  <c r="D5" i="22"/>
  <c r="B6" i="22"/>
  <c r="E6" i="22"/>
  <c r="C6" i="22"/>
  <c r="D6" i="22"/>
  <c r="B7" i="22"/>
  <c r="E7" i="22"/>
  <c r="C7" i="22"/>
  <c r="D7" i="22"/>
  <c r="B8" i="22"/>
  <c r="E8" i="22"/>
  <c r="C8" i="22"/>
  <c r="D8" i="22"/>
  <c r="B9" i="22"/>
  <c r="E9" i="22"/>
  <c r="C9" i="22"/>
  <c r="D9" i="22"/>
  <c r="B10" i="22"/>
  <c r="E10" i="22"/>
  <c r="C10" i="22"/>
  <c r="D10" i="22"/>
  <c r="B11" i="22"/>
  <c r="E11" i="22"/>
  <c r="C11" i="22"/>
  <c r="D11" i="22"/>
  <c r="C6" i="21"/>
  <c r="D6" i="21"/>
  <c r="E6" i="21"/>
  <c r="F6" i="21"/>
  <c r="G6" i="21"/>
  <c r="C7" i="21"/>
  <c r="D7" i="21"/>
  <c r="E7" i="21"/>
  <c r="F7" i="21"/>
  <c r="G7" i="21"/>
  <c r="C8" i="21"/>
  <c r="D8" i="21"/>
  <c r="E8" i="21"/>
  <c r="F8" i="21"/>
  <c r="G8" i="21"/>
  <c r="C9" i="21"/>
  <c r="D9" i="21"/>
  <c r="E9" i="21"/>
  <c r="F9" i="21"/>
  <c r="G9" i="21"/>
  <c r="C10" i="21"/>
  <c r="D10" i="21"/>
  <c r="E10" i="21"/>
  <c r="F10" i="21"/>
  <c r="G10" i="21"/>
  <c r="C11" i="21"/>
  <c r="D11" i="21"/>
  <c r="E11" i="21"/>
  <c r="F11" i="21"/>
  <c r="G11" i="21"/>
  <c r="C12" i="21"/>
  <c r="D12" i="21"/>
  <c r="E12" i="21"/>
  <c r="F12" i="21"/>
  <c r="G12" i="21"/>
  <c r="C13" i="21"/>
  <c r="D13" i="21"/>
  <c r="E13" i="21"/>
  <c r="F13" i="21"/>
  <c r="G13" i="21"/>
  <c r="C14" i="21"/>
  <c r="D14" i="21"/>
  <c r="E14" i="21"/>
  <c r="F14" i="21"/>
  <c r="G14" i="21"/>
  <c r="C15" i="21"/>
  <c r="D15" i="21"/>
  <c r="E15" i="21"/>
  <c r="F15" i="21"/>
  <c r="G15" i="21"/>
  <c r="C16" i="21"/>
  <c r="D16" i="21"/>
  <c r="E16" i="21"/>
  <c r="F16" i="21"/>
  <c r="G16" i="21"/>
  <c r="C17" i="21"/>
  <c r="D17" i="21"/>
  <c r="E17" i="21"/>
  <c r="F17" i="21"/>
  <c r="G17" i="21"/>
  <c r="C18" i="21"/>
  <c r="D18" i="21"/>
  <c r="E18" i="21"/>
  <c r="F18" i="21"/>
  <c r="G18" i="21"/>
  <c r="C19" i="21"/>
  <c r="D19" i="21"/>
  <c r="E19" i="21"/>
  <c r="F19" i="21"/>
  <c r="G19" i="21"/>
  <c r="C20" i="21"/>
  <c r="D20" i="21"/>
  <c r="E20" i="21"/>
  <c r="F20" i="21"/>
  <c r="G20" i="21"/>
  <c r="C21" i="21"/>
  <c r="D21" i="21"/>
  <c r="E21" i="21"/>
  <c r="F21" i="21"/>
  <c r="G21" i="21"/>
  <c r="C22" i="21"/>
  <c r="D22" i="21"/>
  <c r="E22" i="21"/>
  <c r="F22" i="21"/>
  <c r="G22" i="21"/>
  <c r="C23" i="21"/>
  <c r="D23" i="21"/>
  <c r="E23" i="21"/>
  <c r="F23" i="21"/>
  <c r="G23" i="21"/>
  <c r="C24" i="21"/>
  <c r="D24" i="21"/>
  <c r="E24" i="21"/>
  <c r="F24" i="21"/>
  <c r="G24" i="21"/>
  <c r="C25" i="21"/>
  <c r="D25" i="21"/>
  <c r="E25" i="21"/>
  <c r="F25" i="21"/>
  <c r="G25" i="21"/>
  <c r="C26" i="21"/>
  <c r="D26" i="21"/>
  <c r="E26" i="21"/>
  <c r="F26" i="21"/>
  <c r="G26" i="21"/>
  <c r="C27" i="21"/>
  <c r="D27" i="21"/>
  <c r="E27" i="21"/>
  <c r="F27" i="21"/>
  <c r="G27" i="21"/>
  <c r="C28" i="21"/>
  <c r="D28" i="21"/>
  <c r="E28" i="21"/>
  <c r="F28" i="21"/>
  <c r="G28" i="21"/>
  <c r="C29" i="21"/>
  <c r="D29" i="21"/>
  <c r="E29" i="21"/>
  <c r="F29" i="21"/>
  <c r="G29" i="21"/>
  <c r="C30" i="21"/>
  <c r="D30" i="21"/>
  <c r="E30" i="21"/>
  <c r="F30" i="21"/>
  <c r="G30" i="21"/>
  <c r="C31" i="21"/>
  <c r="D31" i="21"/>
  <c r="E31" i="21"/>
  <c r="F31" i="21"/>
  <c r="G31" i="21"/>
  <c r="C32" i="21"/>
  <c r="D32" i="21"/>
  <c r="E32" i="21"/>
  <c r="F32" i="21"/>
  <c r="G32" i="21"/>
  <c r="C33" i="21"/>
  <c r="D33" i="21"/>
  <c r="E33" i="21"/>
  <c r="F33" i="21"/>
  <c r="G33" i="21"/>
  <c r="C34" i="21"/>
  <c r="D34" i="21"/>
  <c r="E34" i="21"/>
  <c r="F34" i="21"/>
  <c r="G34" i="21"/>
  <c r="C35" i="21"/>
  <c r="D35" i="21"/>
  <c r="E35" i="21"/>
  <c r="F35" i="21"/>
  <c r="G35" i="21"/>
  <c r="C36" i="21"/>
  <c r="D36" i="21"/>
  <c r="E36" i="21"/>
  <c r="F36" i="21"/>
  <c r="G36" i="21"/>
  <c r="C37" i="21"/>
  <c r="D37" i="21"/>
  <c r="E37" i="21"/>
  <c r="F37" i="21"/>
  <c r="G37" i="21"/>
  <c r="C38" i="21"/>
  <c r="D38" i="21"/>
  <c r="E38" i="21"/>
  <c r="F38" i="21"/>
  <c r="G38" i="21"/>
  <c r="C39" i="21"/>
  <c r="D39" i="21"/>
  <c r="E39" i="21"/>
  <c r="F39" i="21"/>
  <c r="G39" i="21"/>
  <c r="C40" i="21"/>
  <c r="D40" i="21"/>
  <c r="E40" i="21"/>
  <c r="F40" i="21"/>
  <c r="G40" i="21"/>
  <c r="C41" i="21"/>
  <c r="D41" i="21"/>
  <c r="E41" i="21"/>
  <c r="F41" i="21"/>
  <c r="G41" i="21"/>
  <c r="C42" i="21"/>
  <c r="D42" i="21"/>
  <c r="E42" i="21"/>
  <c r="F42" i="21"/>
  <c r="G42" i="21"/>
  <c r="C43" i="21"/>
  <c r="D43" i="21"/>
  <c r="E43" i="21"/>
  <c r="F43" i="21"/>
  <c r="G43" i="21"/>
  <c r="C44" i="21"/>
  <c r="D44" i="21"/>
  <c r="E44" i="21"/>
  <c r="F44" i="21"/>
  <c r="G44" i="21"/>
  <c r="C45" i="21"/>
  <c r="D45" i="21"/>
  <c r="E45" i="21"/>
  <c r="F45" i="21"/>
  <c r="G45" i="21"/>
  <c r="C46" i="21"/>
  <c r="D46" i="21"/>
  <c r="E46" i="21"/>
  <c r="F46" i="21"/>
  <c r="G46" i="21"/>
  <c r="C47" i="21"/>
  <c r="D47" i="21"/>
  <c r="E47" i="21"/>
  <c r="F47" i="21"/>
  <c r="G47" i="21"/>
  <c r="C48" i="21"/>
  <c r="D48" i="21"/>
  <c r="E48" i="21"/>
  <c r="F48" i="21"/>
  <c r="G48" i="21"/>
  <c r="C49" i="21"/>
  <c r="D49" i="21"/>
  <c r="E49" i="21"/>
  <c r="F49" i="21"/>
  <c r="G49" i="21"/>
  <c r="C50" i="21"/>
  <c r="D50" i="21"/>
  <c r="E50" i="21"/>
  <c r="F50" i="21"/>
  <c r="G50" i="21"/>
  <c r="C51" i="21"/>
  <c r="D51" i="21"/>
  <c r="E51" i="21"/>
  <c r="F51" i="21"/>
  <c r="G51" i="21"/>
  <c r="C52" i="21"/>
  <c r="D52" i="21"/>
  <c r="E52" i="21"/>
  <c r="F52" i="21"/>
  <c r="G52" i="21"/>
  <c r="C53" i="21"/>
  <c r="D53" i="21"/>
  <c r="E53" i="21"/>
  <c r="F53" i="21"/>
  <c r="G53" i="21"/>
  <c r="C54" i="21"/>
  <c r="D54" i="21"/>
  <c r="E54" i="21"/>
  <c r="F54" i="21"/>
  <c r="G54" i="21"/>
  <c r="C55" i="21"/>
  <c r="D55" i="21"/>
  <c r="E55" i="21"/>
  <c r="F55" i="21"/>
  <c r="G55" i="21"/>
  <c r="C56" i="21"/>
  <c r="D56" i="21"/>
  <c r="E56" i="21"/>
  <c r="F56" i="21"/>
  <c r="G56" i="21"/>
  <c r="C57" i="21"/>
  <c r="D57" i="21"/>
  <c r="E57" i="21"/>
  <c r="F57" i="21"/>
  <c r="G57" i="21"/>
  <c r="C58" i="21"/>
  <c r="D58" i="21"/>
  <c r="E58" i="21"/>
  <c r="F58" i="21"/>
  <c r="G58" i="21"/>
  <c r="D5" i="21"/>
  <c r="E5" i="21"/>
  <c r="F5" i="21"/>
  <c r="G5" i="21"/>
  <c r="C5" i="21"/>
  <c r="B6" i="17"/>
  <c r="C6" i="17"/>
  <c r="F6" i="17"/>
  <c r="B7" i="17"/>
  <c r="C7" i="17"/>
  <c r="F7" i="17"/>
  <c r="B8" i="17"/>
  <c r="C8" i="17"/>
  <c r="F8" i="17"/>
  <c r="B9" i="17"/>
  <c r="C9" i="17"/>
  <c r="F9" i="17"/>
  <c r="B10" i="17"/>
  <c r="C10" i="17"/>
  <c r="F10" i="17"/>
  <c r="B11" i="17"/>
  <c r="C11" i="17"/>
  <c r="F11" i="17"/>
  <c r="B12" i="17"/>
  <c r="C12" i="17"/>
  <c r="F12" i="17"/>
  <c r="B13" i="17"/>
  <c r="C13" i="17"/>
  <c r="F13" i="17"/>
  <c r="B14" i="17"/>
  <c r="C14" i="17"/>
  <c r="F14" i="17"/>
  <c r="B15" i="17"/>
  <c r="C15" i="17"/>
  <c r="F15" i="17"/>
  <c r="B16" i="17"/>
  <c r="C16" i="17"/>
  <c r="F16" i="17"/>
  <c r="B17" i="17"/>
  <c r="C17" i="17"/>
  <c r="F17" i="17"/>
  <c r="B18" i="17"/>
  <c r="C18" i="17"/>
  <c r="F18" i="17"/>
  <c r="B19" i="17"/>
  <c r="C19" i="17"/>
  <c r="F19" i="17"/>
  <c r="B20" i="17"/>
  <c r="C20" i="17"/>
  <c r="F20" i="17"/>
  <c r="B21" i="17"/>
  <c r="C21" i="17"/>
  <c r="F21" i="17"/>
  <c r="B22" i="17"/>
  <c r="C22" i="17"/>
  <c r="F22" i="17"/>
  <c r="B23" i="17"/>
  <c r="C23" i="17"/>
  <c r="F23" i="17"/>
  <c r="B24" i="17"/>
  <c r="C24" i="17"/>
  <c r="F24" i="17"/>
  <c r="B25" i="17"/>
  <c r="C25" i="17"/>
  <c r="F25" i="17"/>
  <c r="B26" i="17"/>
  <c r="C26" i="17"/>
  <c r="F26" i="17"/>
  <c r="B27" i="17"/>
  <c r="C27" i="17"/>
  <c r="F27" i="17"/>
  <c r="B28" i="17"/>
  <c r="C28" i="17"/>
  <c r="F28" i="17"/>
  <c r="B29" i="17"/>
  <c r="C29" i="17"/>
  <c r="F29" i="17"/>
  <c r="B30" i="17"/>
  <c r="C30" i="17"/>
  <c r="F30" i="17"/>
  <c r="B31" i="17"/>
  <c r="C31" i="17"/>
  <c r="F31" i="17"/>
  <c r="B32" i="17"/>
  <c r="C32" i="17"/>
  <c r="F32" i="17"/>
  <c r="B33" i="17"/>
  <c r="C33" i="17"/>
  <c r="F33" i="17"/>
  <c r="B34" i="17"/>
  <c r="C34" i="17"/>
  <c r="F34" i="17"/>
  <c r="B35" i="17"/>
  <c r="C35" i="17"/>
  <c r="F35" i="17"/>
  <c r="B36" i="17"/>
  <c r="C36" i="17"/>
  <c r="F36" i="17"/>
  <c r="B37" i="17"/>
  <c r="C37" i="17"/>
  <c r="F37" i="17"/>
  <c r="B38" i="17"/>
  <c r="C38" i="17"/>
  <c r="F38" i="17"/>
  <c r="B39" i="17"/>
  <c r="C39" i="17"/>
  <c r="F39" i="17"/>
  <c r="B40" i="17"/>
  <c r="C40" i="17"/>
  <c r="F40" i="17"/>
  <c r="B41" i="17"/>
  <c r="C41" i="17"/>
  <c r="F41" i="17"/>
  <c r="B42" i="17"/>
  <c r="C42" i="17"/>
  <c r="F42" i="17"/>
  <c r="B43" i="17"/>
  <c r="C43" i="17"/>
  <c r="F43" i="17"/>
  <c r="B44" i="17"/>
  <c r="C44" i="17"/>
  <c r="F44" i="17"/>
  <c r="B45" i="17"/>
  <c r="C45" i="17"/>
  <c r="F45" i="17"/>
  <c r="B46" i="17"/>
  <c r="C46" i="17"/>
  <c r="F46" i="17"/>
  <c r="B47" i="17"/>
  <c r="C47" i="17"/>
  <c r="F47" i="17"/>
  <c r="B48" i="17"/>
  <c r="C48" i="17"/>
  <c r="F48" i="17"/>
  <c r="B49" i="17"/>
  <c r="C49" i="17"/>
  <c r="F49" i="17"/>
  <c r="B50" i="17"/>
  <c r="C50" i="17"/>
  <c r="F50" i="17"/>
  <c r="B51" i="17"/>
  <c r="C51" i="17"/>
  <c r="F51" i="17"/>
  <c r="B52" i="17"/>
  <c r="C52" i="17"/>
  <c r="F52" i="17"/>
  <c r="B53" i="17"/>
  <c r="C53" i="17"/>
  <c r="F53" i="17"/>
  <c r="B54" i="17"/>
  <c r="C54" i="17"/>
  <c r="F54" i="17"/>
  <c r="B55" i="17"/>
  <c r="C55" i="17"/>
  <c r="F55" i="17"/>
  <c r="B56" i="17"/>
  <c r="C56" i="17"/>
  <c r="F56" i="17"/>
  <c r="B57" i="17"/>
  <c r="C57" i="17"/>
  <c r="F57" i="17"/>
  <c r="B58" i="17"/>
  <c r="C58" i="17"/>
  <c r="F58" i="17"/>
  <c r="B59" i="17"/>
  <c r="C59" i="17"/>
  <c r="F59" i="17"/>
  <c r="B60" i="17"/>
  <c r="C60" i="17"/>
  <c r="F60" i="17"/>
  <c r="B61" i="17"/>
  <c r="C61" i="17"/>
  <c r="F61" i="17"/>
  <c r="B62" i="17"/>
  <c r="C62" i="17"/>
  <c r="F62" i="17"/>
  <c r="B63" i="17"/>
  <c r="C63" i="17"/>
  <c r="F63" i="17"/>
  <c r="B64" i="17"/>
  <c r="C64" i="17"/>
  <c r="F64" i="17"/>
  <c r="B65" i="17"/>
  <c r="C65" i="17"/>
  <c r="F65" i="17"/>
  <c r="B66" i="17"/>
  <c r="C66" i="17"/>
  <c r="F66" i="17"/>
  <c r="B67" i="17"/>
  <c r="C67" i="17"/>
  <c r="F67" i="17"/>
  <c r="B68" i="17"/>
  <c r="C68" i="17"/>
  <c r="F68" i="17"/>
  <c r="B69" i="17"/>
  <c r="C69" i="17"/>
  <c r="F69" i="17"/>
  <c r="B70" i="17"/>
  <c r="C70" i="17"/>
  <c r="F70" i="17"/>
  <c r="B71" i="17"/>
  <c r="C71" i="17"/>
  <c r="F71" i="17"/>
  <c r="B72" i="17"/>
  <c r="C72" i="17"/>
  <c r="F72" i="17"/>
  <c r="B73" i="17"/>
  <c r="C73" i="17"/>
  <c r="F73" i="17"/>
  <c r="B74" i="17"/>
  <c r="C74" i="17"/>
  <c r="F74" i="17"/>
  <c r="B75" i="17"/>
  <c r="C75" i="17"/>
  <c r="F75" i="17"/>
  <c r="B76" i="17"/>
  <c r="C76" i="17"/>
  <c r="F76" i="17"/>
  <c r="B77" i="17"/>
  <c r="C77" i="17"/>
  <c r="F77" i="17"/>
  <c r="B78" i="17"/>
  <c r="C78" i="17"/>
  <c r="F78" i="17"/>
  <c r="B79" i="17"/>
  <c r="C79" i="17"/>
  <c r="F79" i="17"/>
  <c r="B80" i="17"/>
  <c r="C80" i="17"/>
  <c r="F80" i="17"/>
  <c r="B81" i="17"/>
  <c r="C81" i="17"/>
  <c r="F81" i="17"/>
  <c r="B82" i="17"/>
  <c r="C82" i="17"/>
  <c r="F82" i="17"/>
  <c r="B83" i="17"/>
  <c r="C83" i="17"/>
  <c r="F83" i="17"/>
  <c r="B84" i="17"/>
  <c r="C84" i="17"/>
  <c r="F84" i="17"/>
  <c r="B85" i="17"/>
  <c r="C85" i="17"/>
  <c r="F85" i="17"/>
  <c r="B86" i="17"/>
  <c r="C86" i="17"/>
  <c r="F86" i="17"/>
  <c r="B87" i="17"/>
  <c r="C87" i="17"/>
  <c r="F87" i="17"/>
  <c r="B88" i="17"/>
  <c r="C88" i="17"/>
  <c r="F88" i="17"/>
  <c r="B89" i="17"/>
  <c r="C89" i="17"/>
  <c r="F89" i="17"/>
  <c r="B90" i="17"/>
  <c r="C90" i="17"/>
  <c r="F90" i="17"/>
  <c r="B91" i="17"/>
  <c r="C91" i="17"/>
  <c r="F91" i="17"/>
  <c r="B92" i="17"/>
  <c r="C92" i="17"/>
  <c r="F92" i="17"/>
  <c r="B93" i="17"/>
  <c r="C93" i="17"/>
  <c r="F93" i="17"/>
  <c r="B94" i="17"/>
  <c r="C94" i="17"/>
  <c r="F94" i="17"/>
  <c r="B95" i="17"/>
  <c r="C95" i="17"/>
  <c r="F95" i="17"/>
  <c r="B96" i="17"/>
  <c r="C96" i="17"/>
  <c r="F96" i="17"/>
  <c r="B97" i="17"/>
  <c r="C97" i="17"/>
  <c r="F97" i="17"/>
  <c r="B98" i="17"/>
  <c r="C98" i="17"/>
  <c r="F98" i="17"/>
  <c r="B99" i="17"/>
  <c r="C99" i="17"/>
  <c r="F99" i="17"/>
  <c r="B100" i="17"/>
  <c r="C100" i="17"/>
  <c r="F100" i="17"/>
  <c r="B101" i="17"/>
  <c r="C101" i="17"/>
  <c r="F101" i="17"/>
  <c r="B102" i="17"/>
  <c r="C102" i="17"/>
  <c r="F102" i="17"/>
  <c r="B103" i="17"/>
  <c r="C103" i="17"/>
  <c r="F103" i="17"/>
  <c r="B104" i="17"/>
  <c r="C104" i="17"/>
  <c r="F104" i="17"/>
  <c r="B105" i="17"/>
  <c r="C105" i="17"/>
  <c r="F105" i="17"/>
  <c r="B106" i="17"/>
  <c r="C106" i="17"/>
  <c r="F106" i="17"/>
  <c r="B107" i="17"/>
  <c r="C107" i="17"/>
  <c r="F107" i="17"/>
  <c r="B108" i="17"/>
  <c r="C108" i="17"/>
  <c r="F108" i="17"/>
  <c r="B109" i="17"/>
  <c r="C109" i="17"/>
  <c r="F109" i="17"/>
  <c r="B110" i="17"/>
  <c r="C110" i="17"/>
  <c r="F110" i="17"/>
  <c r="B111" i="17"/>
  <c r="C111" i="17"/>
  <c r="F111" i="17"/>
  <c r="B112" i="17"/>
  <c r="C112" i="17"/>
  <c r="F112" i="17"/>
  <c r="B113" i="17"/>
  <c r="C113" i="17"/>
  <c r="F113" i="17"/>
  <c r="B114" i="17"/>
  <c r="C114" i="17"/>
  <c r="F114" i="17"/>
  <c r="B115" i="17"/>
  <c r="C115" i="17"/>
  <c r="F115" i="17"/>
  <c r="B116" i="17"/>
  <c r="C116" i="17"/>
  <c r="F116" i="17"/>
  <c r="B117" i="17"/>
  <c r="C117" i="17"/>
  <c r="D117" i="17"/>
  <c r="F117" i="17"/>
  <c r="G117" i="17"/>
  <c r="B118" i="17"/>
  <c r="C118" i="17"/>
  <c r="F118" i="17"/>
  <c r="B119" i="17"/>
  <c r="C119" i="17"/>
  <c r="D119" i="17"/>
  <c r="F119" i="17"/>
  <c r="G119" i="17"/>
  <c r="B120" i="17"/>
  <c r="C120" i="17"/>
  <c r="F120" i="17"/>
  <c r="B121" i="17"/>
  <c r="C121" i="17"/>
  <c r="D121" i="17"/>
  <c r="F121" i="17"/>
  <c r="G121" i="17"/>
  <c r="B122" i="17"/>
  <c r="C122" i="17"/>
  <c r="F122" i="17"/>
  <c r="B123" i="17"/>
  <c r="D123" i="17"/>
  <c r="G123" i="17"/>
  <c r="B124" i="17"/>
  <c r="B125" i="17"/>
  <c r="D125" i="17"/>
  <c r="G125" i="17"/>
  <c r="B126" i="17"/>
  <c r="B127" i="17"/>
  <c r="D127" i="17"/>
  <c r="E127" i="17"/>
  <c r="G127" i="17"/>
  <c r="H127" i="17"/>
  <c r="C5" i="17"/>
  <c r="F5" i="17"/>
  <c r="B5" i="17"/>
</calcChain>
</file>

<file path=xl/sharedStrings.xml><?xml version="1.0" encoding="utf-8"?>
<sst xmlns="http://schemas.openxmlformats.org/spreadsheetml/2006/main" count="124" uniqueCount="85">
  <si>
    <t>Figure 4: Average share of total net wealth contributed from different asset classes by family net wealth decile: GB, 2016–2018</t>
  </si>
  <si>
    <t>This file provides the data used in A. Advani and A. Summers, 'Measuring and taxing top incomes and wealth', IFS Deaton Review of Inequalities.</t>
  </si>
  <si>
    <t>This commentary discusses the measurement of financial inequalities, focusing on top income and wealth shares, and then the scope for policy reforms to tackle some of the issues raised.</t>
  </si>
  <si>
    <t>Figure 1: Share of income going to the top X% of the population, using different approaches to estimate aggregate fiscal income</t>
  </si>
  <si>
    <t>Share according to SPI</t>
  </si>
  <si>
    <t>Figure 1(a): Top 10%, 5% and 1%</t>
  </si>
  <si>
    <t>Figure 1(b): Top 0.5%, 0.1% and 0.05%</t>
  </si>
  <si>
    <t>10% share</t>
  </si>
  <si>
    <t>5% share</t>
  </si>
  <si>
    <t>1% share</t>
  </si>
  <si>
    <t>Share according to NA</t>
  </si>
  <si>
    <t>0.5% share</t>
  </si>
  <si>
    <t>0.1% share</t>
  </si>
  <si>
    <t>0.05% share</t>
  </si>
  <si>
    <t>Year</t>
  </si>
  <si>
    <t>Notes: All top share series show the proportion of all fiscal income going to the top X% of the 15+ population ranked by fiscal income. ‘SPI’ top shares use an income control total based on the Survey of Personal Incomes (drawn from administrative tax data) augmented with data from the Family Resources Survey to ‘fill out’ the incomes of those at the bottom of the distribution. ‘NA’ top shares use an income control total produced from income components in the National Accounts, which are reconciled with fiscal income as closely as possible. The 15+ population control total is from the ONS mid-year population estimates.</t>
  </si>
  <si>
    <t xml:space="preserve">Source: Advani, Summers and Tarrant (2022a)
</t>
  </si>
  <si>
    <t>Mean</t>
  </si>
  <si>
    <t>Income only (%)</t>
  </si>
  <si>
    <t>Including realised gains (%)</t>
  </si>
  <si>
    <t>Including accrued gains (%)</t>
  </si>
  <si>
    <t>Figure 2: Share of income or income + accrued gains going to the top, 1997–2018</t>
  </si>
  <si>
    <t>Figure 2(a): Top 1%</t>
  </si>
  <si>
    <t>Figure 2(b): Top 0.1%</t>
  </si>
  <si>
    <t>Figure 2(c): Top 0.01%</t>
  </si>
  <si>
    <t>Note: Constructed using data on all reported taxable capital gains and reported fiscal income. ‘Income only’ shows the proportion of all fiscal income going to the top 1%, 0.1% and 0.01% of the 15+ population ranked by fiscal income. ‘Including realised (accrued) gains’ shows the proportion of fiscal income and accrued gains going to the top 1%, 0.1% and 0.01% of the 15+ population ranked by income plus realised (accrued) gains. Realised gains are as reported in self-assessment returns; accrued gains are calculated by distributing realised gains over the average time period for which the assets were held according to HMRC annual statistics. The 15+ population control total is from the ONS mid-year population estimates.</t>
  </si>
  <si>
    <t>Source: Advani and Summers (2020a)</t>
  </si>
  <si>
    <t>Figure 3a: Share of top individuals who are migrants</t>
  </si>
  <si>
    <t>Top 1</t>
  </si>
  <si>
    <t>Top 0.1</t>
  </si>
  <si>
    <t>Top 0.01</t>
  </si>
  <si>
    <t>Top 0.001</t>
  </si>
  <si>
    <t>Bottom 99</t>
  </si>
  <si>
    <t xml:space="preserve">Source: Advani et al. (2020)
</t>
  </si>
  <si>
    <t>Figure 3b: Share of income in top fractiles that goes to migrants</t>
  </si>
  <si>
    <t>Notes: Shows the cumulative growth in the ratio of the number of migrants and the total number of individuals in each fractile, normalised to 1 in 1997. The unit of analysis is an individual. Income is defined as fiscal income. A migrant is defined as a taxpayer who received their national insurance number (NINO) at the age of 18 or older. All top shares are defined relative to the total number of individuals aged 18 or older in the population living in the UK.</t>
  </si>
  <si>
    <t>Notes: Shows, in levels, the share of top income going to migrants in each fractile. The unit of analysis is an individual. Income is defined as fiscal income. A migrant is defined as a taxpayer who received their national insurance number (NINO) at the age of 18 or older. All top shares are defined relative to the total number of individuals aged 18 or older in the population living in the UK.</t>
  </si>
  <si>
    <t>Figure 4: Share of net personal wealth held by richest 1% and 10%, including adjustments using the Sunday Times Rich List</t>
  </si>
  <si>
    <t>1 per cent share (%)</t>
  </si>
  <si>
    <t>1 per cent share (%) - WAS-based estimate</t>
  </si>
  <si>
    <t>1 per cent share (%) - Adjusted WAS</t>
  </si>
  <si>
    <t>10 per cent share (%)</t>
  </si>
  <si>
    <t>10 per cent share (%) - WAS-based estimate</t>
  </si>
  <si>
    <t>10 per cent share (%) - Adjusted WAS</t>
  </si>
  <si>
    <t>Notes: Top shares for 1895–2012 come from Alvaredo, Atkinson and Morelli (2018). They are based on the ‘mortality multiplier’ method and refer to the whole of the UK. ‘WAS-based’ top shares exclude Northern Ireland. The ‘adjusted-WAS’ estimates add in the total wealth held by families covered by the Sunday Times Rich List as well as additional wealth estimated by fitting a Pareto distribution to the top tail. The definition of wealth used for the long-run estimates is not consistent with that from the WAS.</t>
  </si>
  <si>
    <t xml:space="preserve">Source: Advani, Bangham and Leslie (2021)
</t>
  </si>
  <si>
    <t>Headline rate</t>
  </si>
  <si>
    <t>Effective rate on income</t>
  </si>
  <si>
    <t>Effective rate on total remuneration</t>
  </si>
  <si>
    <t>Income (£)</t>
  </si>
  <si>
    <t>EATR (%)</t>
  </si>
  <si>
    <t>Remuneration (£)</t>
  </si>
  <si>
    <t>Figure 5: Mean effective average tax rates on income and on total remuneration among those receiving more than £100,000 in income/remuneration, 2016</t>
  </si>
  <si>
    <t>Note: Constructed using data on all reported taxable income and capital gains going to individuals in 2016. ‘Effective rate on income’ shows the effective average tax rate (EATR) on income only. ‘Effective rate on total remuneration’ shows the EATR on income plus gains. ‘Headline rate’ shows the headline (statutory) rate on earnings.</t>
  </si>
  <si>
    <t xml:space="preserve">Source: Advani and Summers (2020b)
</t>
  </si>
  <si>
    <t>Effective Average Tax Rate (%) at:</t>
  </si>
  <si>
    <t>10th pctile</t>
  </si>
  <si>
    <t>25th pctile</t>
  </si>
  <si>
    <t>Median</t>
  </si>
  <si>
    <t>75th pctile</t>
  </si>
  <si>
    <t>90th pctile</t>
  </si>
  <si>
    <t>Figure 6: Distribution (mean and percentiles) of effective average tax rates on total remuneration among those receiving more than £100,000 in remuneration, 2016</t>
  </si>
  <si>
    <t>Note: Constructed using data on all reported taxable income and capital gains going to individuals in 2016. All lines show the EATR on income plus capital gains. ‘Mean’ shows the average (mean) EATR at different levels of remuneration (income plus gains). ‘Median’ shows the median EATR at different levels of remuneration, and ‘PXX’ shows the XX percentile of EATR at any given level of remuneration.</t>
  </si>
  <si>
    <t>Lowest rank by gains (1000 individuals per bin)</t>
  </si>
  <si>
    <t>Residential property (£)</t>
  </si>
  <si>
    <t>Carried interest (£)</t>
  </si>
  <si>
    <t>Listed shares (£)</t>
  </si>
  <si>
    <t>Unlisted shares (£)</t>
  </si>
  <si>
    <t>Other assets (£)</t>
  </si>
  <si>
    <t>Figure 7a: Average gains and breakdown by source</t>
  </si>
  <si>
    <t xml:space="preserve">Note: Constructed using data on all reported taxable capital gains going to individuals in 2017. Individuals are ranked by reported capital gains and grouped into bins of 1,000. Only individuals with gains over £100,000 are shown here. Bars show democratic mean gains within each bin, and breakdown of these by asset type. ‘Carried interest’ is remuneration for fund managers, which is reported and taxed as capital gains. ‘Other assets’ is predominantly composed of assets eligible for entrepreneur’s relief – a 10% tax rate for owner-managers on disposals relating to their business – though it also contains miscellaneous tangible and intangible assets, including fine artwork and intellectual property. </t>
  </si>
  <si>
    <t>Figure 7b: Share of gains by source</t>
  </si>
  <si>
    <t>Residential property (%)</t>
  </si>
  <si>
    <t>Carried interest (%)</t>
  </si>
  <si>
    <t>Listed shares (%)</t>
  </si>
  <si>
    <t>Unlisted shares (%)</t>
  </si>
  <si>
    <t>Other assets (%)</t>
  </si>
  <si>
    <t xml:space="preserve">Note: Constructed using data on all reported taxable capital gains going to individuals in 2017. Individuals are ranked by reported capital gains and grouped into bins of 1,000. Only individuals with gains over £100,000 are shown here. Bars are scaled to 100, and show within each bin the breakdown of gains by asset type. ‘Carried interest’ is remuneration for fund managers, which is reported and taxed as capital gains. ‘Other assets’ is predominantly composed of assets eligible for entrepreneur’s relief – a 10% tax rate for owner-managers on disposals relating to their business – though it also contains miscellaneous tangible and intangible assets, including fine artwork and intellectual property. </t>
  </si>
  <si>
    <t>Figure 8: Share of migrants, and of non-doms within migrants, at different fiscal income levels, 2017</t>
  </si>
  <si>
    <t>Share of migrants who claim non-dom status (%)</t>
  </si>
  <si>
    <t>Share of top earners who are migrants (%)</t>
  </si>
  <si>
    <t>Share of top earners who claim non-dom status (%)</t>
  </si>
  <si>
    <t>Total income</t>
  </si>
  <si>
    <t>Notes: Constructed using data on reported fiscal income. Migrants are identified using a combination of HMRC administrative records and the age at which a taxpayer received their national insurance number (NINO). Non-domiciled UK residents in any given year are individuals who file an income tax return as a UK tax resident in that year, and tick the relevant box asserting that they are not domiciled in the UK in that year. All top shares are defined relative to the total number of individuals aged 18 or older in the population living in the UK.</t>
  </si>
  <si>
    <t xml:space="preserve">Source: Advani et al. (2020,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</si>
</sst>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3" x14ac:knownFonts="1">
    <font>
      <sz val="11"/>
      <name val="Calibri"/>
    </font>
    <font>
      <sz val="11"/>
      <color theme="1"/>
      <name val="Calibri"/>
      <family val="2"/>
      <scheme val="minor"/>
    </font>
    <font>
      <sz val="11"/>
      <name val="Calibri"/>
      <family val="2"/>
    </font>
    <font>
      <sz val="12"/>
      <color theme="1"/>
      <name val="Noto Sans"/>
      <family val="2"/>
    </font>
    <font>
      <sz val="11"/>
      <color theme="1"/>
      <name val="Noto Sans"/>
    </font>
    <font>
      <b/>
      <sz val="11"/>
      <name val="Noto Sans"/>
    </font>
    <font>
      <sz val="11"/>
      <name val="Noto Sans"/>
      <family val="2"/>
    </font>
    <font>
      <b/>
      <u/>
      <sz val="11"/>
      <name val="Noto Sans"/>
      <family val="2"/>
    </font>
    <font>
      <sz val="11"/>
      <color theme="1"/>
      <name val="Noto Sans"/>
      <family val="2"/>
    </font>
    <font>
      <b/>
      <sz val="11"/>
      <name val="Noto Sans"/>
      <family val="2"/>
    </font>
    <font>
      <b/>
      <sz val="11"/>
      <color theme="1"/>
      <name val="Noto Sans"/>
      <family val="2"/>
    </font>
    <font>
      <u/>
      <sz val="12"/>
      <color theme="10"/>
      <name val="Noto Sans"/>
      <family val="2"/>
    </font>
    <font>
      <sz val="10"/>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9" fontId="2" fillId="0" borderId="0" applyFont="0" applyFill="0" applyBorder="0" applyAlignment="0" applyProtection="0"/>
    <xf numFmtId="0" fontId="3" fillId="0" borderId="0"/>
    <xf numFmtId="0" fontId="1" fillId="0" borderId="0"/>
    <xf numFmtId="0" fontId="11" fillId="0" borderId="0" applyNumberFormat="0" applyFill="0" applyBorder="0" applyAlignment="0" applyProtection="0">
      <alignment vertical="top"/>
      <protection locked="0"/>
    </xf>
    <xf numFmtId="0" fontId="12" fillId="0" borderId="0"/>
    <xf numFmtId="9" fontId="3" fillId="0" borderId="0" applyFont="0" applyFill="0" applyBorder="0" applyAlignment="0" applyProtection="0"/>
  </cellStyleXfs>
  <cellXfs count="95">
    <xf numFmtId="0" fontId="0" fillId="0" borderId="0" xfId="0"/>
    <xf numFmtId="0" fontId="4" fillId="2" borderId="1" xfId="2" applyFont="1" applyFill="1" applyBorder="1"/>
    <xf numFmtId="0" fontId="4" fillId="2" borderId="2" xfId="2" applyFont="1" applyFill="1" applyBorder="1"/>
    <xf numFmtId="0" fontId="4" fillId="2" borderId="3" xfId="2" applyFont="1" applyFill="1" applyBorder="1"/>
    <xf numFmtId="0" fontId="4" fillId="0" borderId="0" xfId="2" applyFont="1"/>
    <xf numFmtId="0" fontId="4" fillId="2" borderId="4" xfId="2" applyFont="1" applyFill="1" applyBorder="1"/>
    <xf numFmtId="0" fontId="4" fillId="2" borderId="5" xfId="2" applyFont="1" applyFill="1" applyBorder="1"/>
    <xf numFmtId="0" fontId="4" fillId="2" borderId="0" xfId="2" applyFont="1" applyFill="1"/>
    <xf numFmtId="0" fontId="4" fillId="2" borderId="4" xfId="2" applyFont="1" applyFill="1" applyBorder="1" applyAlignment="1">
      <alignment vertical="center"/>
    </xf>
    <xf numFmtId="0" fontId="5" fillId="2" borderId="0" xfId="2" applyFont="1" applyFill="1" applyAlignment="1">
      <alignment vertical="center"/>
    </xf>
    <xf numFmtId="0" fontId="4" fillId="2" borderId="0" xfId="2" applyFont="1" applyFill="1" applyAlignment="1">
      <alignment vertical="center"/>
    </xf>
    <xf numFmtId="0" fontId="4" fillId="2" borderId="5" xfId="2" applyFont="1" applyFill="1" applyBorder="1" applyAlignment="1">
      <alignment vertical="center"/>
    </xf>
    <xf numFmtId="0" fontId="4" fillId="0" borderId="0" xfId="2" applyFont="1" applyAlignment="1">
      <alignment vertical="center"/>
    </xf>
    <xf numFmtId="0" fontId="4" fillId="2" borderId="6" xfId="2" applyFont="1" applyFill="1" applyBorder="1"/>
    <xf numFmtId="0" fontId="4" fillId="2" borderId="7" xfId="2" applyFont="1" applyFill="1" applyBorder="1"/>
    <xf numFmtId="0" fontId="4" fillId="2" borderId="8" xfId="2" applyFont="1" applyFill="1" applyBorder="1"/>
    <xf numFmtId="0" fontId="6" fillId="0" borderId="0" xfId="0" applyFont="1"/>
    <xf numFmtId="2" fontId="6" fillId="0" borderId="0" xfId="0" applyNumberFormat="1" applyFont="1"/>
    <xf numFmtId="164" fontId="6" fillId="0" borderId="0" xfId="0" applyNumberFormat="1"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4" xfId="0" applyFont="1" applyFill="1" applyBorder="1"/>
    <xf numFmtId="0" fontId="8" fillId="2" borderId="5" xfId="0" applyFont="1" applyFill="1" applyBorder="1"/>
    <xf numFmtId="0" fontId="8" fillId="2" borderId="0" xfId="0" applyFont="1" applyFill="1" applyAlignment="1">
      <alignment wrapText="1"/>
    </xf>
    <xf numFmtId="0" fontId="8" fillId="2" borderId="6" xfId="0" applyFont="1" applyFill="1" applyBorder="1"/>
    <xf numFmtId="0" fontId="8" fillId="2" borderId="7" xfId="0" applyFont="1" applyFill="1" applyBorder="1"/>
    <xf numFmtId="0" fontId="8" fillId="2" borderId="8" xfId="0" applyFont="1" applyFill="1" applyBorder="1"/>
    <xf numFmtId="2" fontId="6" fillId="0" borderId="0" xfId="0" applyNumberFormat="1" applyFont="1" applyBorder="1"/>
    <xf numFmtId="0" fontId="8" fillId="2" borderId="0" xfId="0" applyFont="1" applyFill="1" applyAlignment="1">
      <alignment horizontal="left" vertical="top" wrapText="1"/>
    </xf>
    <xf numFmtId="0" fontId="8" fillId="0" borderId="0" xfId="2" applyFont="1"/>
    <xf numFmtId="0" fontId="10" fillId="0" borderId="0" xfId="2" applyFont="1"/>
    <xf numFmtId="0" fontId="8" fillId="2" borderId="1" xfId="2" applyFont="1" applyFill="1" applyBorder="1"/>
    <xf numFmtId="0" fontId="8" fillId="2" borderId="2" xfId="2" applyFont="1" applyFill="1" applyBorder="1"/>
    <xf numFmtId="0" fontId="8" fillId="2" borderId="3" xfId="2" applyFont="1" applyFill="1" applyBorder="1"/>
    <xf numFmtId="0" fontId="8" fillId="2" borderId="4" xfId="2" applyFont="1" applyFill="1" applyBorder="1"/>
    <xf numFmtId="0" fontId="8" fillId="2" borderId="5" xfId="2" applyFont="1" applyFill="1" applyBorder="1"/>
    <xf numFmtId="0" fontId="8" fillId="2" borderId="6" xfId="2" applyFont="1" applyFill="1" applyBorder="1"/>
    <xf numFmtId="0" fontId="8" fillId="2" borderId="7" xfId="2" applyFont="1" applyFill="1" applyBorder="1"/>
    <xf numFmtId="0" fontId="8" fillId="2" borderId="8" xfId="2" applyFont="1" applyFill="1" applyBorder="1"/>
    <xf numFmtId="165" fontId="6" fillId="0" borderId="0" xfId="2" applyNumberFormat="1" applyFont="1" applyBorder="1" applyAlignment="1">
      <alignment horizontal="right" vertical="center" wrapText="1"/>
    </xf>
    <xf numFmtId="0" fontId="6" fillId="2" borderId="0" xfId="4" applyFont="1" applyFill="1" applyBorder="1" applyAlignment="1" applyProtection="1">
      <alignment vertical="top" wrapText="1"/>
    </xf>
    <xf numFmtId="0" fontId="6" fillId="2" borderId="0" xfId="4" applyFont="1" applyFill="1" applyBorder="1" applyAlignment="1" applyProtection="1">
      <alignment vertical="top"/>
    </xf>
    <xf numFmtId="0" fontId="8" fillId="0" borderId="0" xfId="3" applyFont="1"/>
    <xf numFmtId="165" fontId="8" fillId="0" borderId="0" xfId="3" applyNumberFormat="1" applyFont="1"/>
    <xf numFmtId="0" fontId="10" fillId="0" borderId="0" xfId="3" applyFont="1" applyAlignment="1">
      <alignment horizontal="center"/>
    </xf>
    <xf numFmtId="0" fontId="8" fillId="0" borderId="0" xfId="3" applyFont="1" applyFill="1"/>
    <xf numFmtId="0" fontId="7" fillId="0" borderId="0" xfId="2" applyFont="1" applyFill="1" applyAlignment="1">
      <alignment vertical="center"/>
    </xf>
    <xf numFmtId="0" fontId="6" fillId="0" borderId="0" xfId="0" applyFont="1" applyFill="1"/>
    <xf numFmtId="0" fontId="9" fillId="0" borderId="0" xfId="0" applyFont="1" applyFill="1"/>
    <xf numFmtId="0" fontId="9" fillId="0" borderId="0" xfId="0" applyFont="1" applyFill="1" applyBorder="1"/>
    <xf numFmtId="0" fontId="9" fillId="0" borderId="0" xfId="0" applyFont="1" applyFill="1" applyAlignment="1">
      <alignment horizontal="center"/>
    </xf>
    <xf numFmtId="2" fontId="9" fillId="0" borderId="0" xfId="1" applyNumberFormat="1" applyFont="1" applyFill="1" applyBorder="1" applyAlignment="1">
      <alignment horizontal="center"/>
    </xf>
    <xf numFmtId="0" fontId="8" fillId="0" borderId="0" xfId="2" applyFont="1" applyFill="1"/>
    <xf numFmtId="0" fontId="9" fillId="0" borderId="0" xfId="2" applyFont="1" applyFill="1" applyBorder="1" applyAlignment="1">
      <alignment horizontal="center" vertical="center" wrapText="1"/>
    </xf>
    <xf numFmtId="0" fontId="8" fillId="0" borderId="0" xfId="3" applyFont="1" applyAlignment="1">
      <alignment horizontal="right"/>
    </xf>
    <xf numFmtId="0" fontId="10" fillId="0" borderId="0" xfId="3" applyFont="1" applyAlignment="1">
      <alignment horizontal="center" wrapText="1"/>
    </xf>
    <xf numFmtId="0" fontId="7" fillId="0" borderId="0" xfId="2" applyFont="1"/>
    <xf numFmtId="0" fontId="10" fillId="0" borderId="0" xfId="2" applyFont="1" applyAlignment="1">
      <alignment horizontal="center" wrapText="1"/>
    </xf>
    <xf numFmtId="0" fontId="10" fillId="0" borderId="0" xfId="2" applyFont="1" applyAlignment="1">
      <alignment horizontal="center"/>
    </xf>
    <xf numFmtId="1" fontId="10" fillId="0" borderId="0" xfId="2" applyNumberFormat="1" applyFont="1"/>
    <xf numFmtId="165" fontId="8" fillId="0" borderId="0" xfId="2" applyNumberFormat="1" applyFont="1"/>
    <xf numFmtId="0" fontId="6" fillId="0" borderId="0" xfId="0" applyFont="1" applyFill="1" applyBorder="1"/>
    <xf numFmtId="0" fontId="9" fillId="0" borderId="0" xfId="0" applyFont="1" applyFill="1" applyBorder="1" applyAlignment="1">
      <alignment horizontal="center"/>
    </xf>
    <xf numFmtId="0" fontId="6" fillId="0" borderId="0" xfId="0" applyFont="1" applyBorder="1"/>
    <xf numFmtId="1" fontId="6" fillId="0" borderId="0" xfId="0" applyNumberFormat="1" applyFont="1" applyBorder="1"/>
    <xf numFmtId="2" fontId="6" fillId="0" borderId="0" xfId="1" applyNumberFormat="1" applyFont="1" applyBorder="1"/>
    <xf numFmtId="9" fontId="6" fillId="0" borderId="0" xfId="1" applyFont="1" applyBorder="1"/>
    <xf numFmtId="0" fontId="7" fillId="0" borderId="0" xfId="2" applyFont="1" applyFill="1" applyBorder="1" applyAlignment="1">
      <alignment horizontal="center" vertical="center"/>
    </xf>
    <xf numFmtId="0" fontId="8" fillId="0" borderId="0" xfId="2" applyFont="1" applyFill="1" applyBorder="1"/>
    <xf numFmtId="0" fontId="8" fillId="0" borderId="0" xfId="2" applyFont="1" applyFill="1" applyBorder="1" applyAlignment="1">
      <alignment horizontal="left"/>
    </xf>
    <xf numFmtId="0" fontId="6" fillId="0" borderId="0" xfId="2" applyFont="1" applyBorder="1" applyAlignment="1">
      <alignment horizontal="right" vertical="center"/>
    </xf>
    <xf numFmtId="0" fontId="6" fillId="0" borderId="0" xfId="2" applyFont="1" applyBorder="1" applyAlignment="1">
      <alignment horizontal="right" vertical="center" wrapText="1"/>
    </xf>
    <xf numFmtId="49" fontId="6" fillId="0" borderId="0" xfId="2" applyNumberFormat="1" applyFont="1" applyBorder="1" applyAlignment="1">
      <alignment horizontal="right" vertical="center" wrapText="1"/>
    </xf>
    <xf numFmtId="0" fontId="8" fillId="0" borderId="0" xfId="2" applyFont="1" applyBorder="1" applyAlignment="1">
      <alignment horizontal="right"/>
    </xf>
    <xf numFmtId="0" fontId="8" fillId="0" borderId="0" xfId="2" applyFont="1" applyBorder="1"/>
    <xf numFmtId="0" fontId="8" fillId="0" borderId="0" xfId="2" applyFont="1" applyBorder="1" applyAlignment="1">
      <alignment horizontal="left"/>
    </xf>
    <xf numFmtId="1" fontId="8" fillId="0" borderId="0" xfId="2" applyNumberFormat="1" applyFont="1"/>
    <xf numFmtId="0" fontId="8" fillId="2" borderId="0" xfId="2" applyFont="1" applyFill="1" applyAlignment="1">
      <alignment wrapText="1"/>
    </xf>
    <xf numFmtId="0" fontId="8" fillId="2" borderId="0" xfId="2" applyFont="1" applyFill="1" applyAlignment="1"/>
    <xf numFmtId="0" fontId="10" fillId="0" borderId="0" xfId="2" applyFont="1" applyAlignment="1">
      <alignment wrapText="1"/>
    </xf>
    <xf numFmtId="0" fontId="10" fillId="0" borderId="0" xfId="2" applyFont="1" applyAlignment="1">
      <alignment horizontal="right"/>
    </xf>
    <xf numFmtId="1" fontId="6" fillId="0" borderId="0" xfId="5" applyNumberFormat="1" applyFont="1" applyAlignment="1">
      <alignment horizontal="right" vertical="center"/>
    </xf>
    <xf numFmtId="0" fontId="8" fillId="2" borderId="0" xfId="2" applyFont="1" applyFill="1" applyAlignment="1">
      <alignment vertical="top" wrapText="1"/>
    </xf>
    <xf numFmtId="2" fontId="9" fillId="0" borderId="0" xfId="5" applyNumberFormat="1" applyFont="1" applyAlignment="1">
      <alignment horizontal="right" vertical="center"/>
    </xf>
    <xf numFmtId="166" fontId="8" fillId="0" borderId="0" xfId="6" applyNumberFormat="1" applyFont="1" applyFill="1" applyBorder="1"/>
    <xf numFmtId="166" fontId="8" fillId="0" borderId="0" xfId="6" applyNumberFormat="1" applyFont="1" applyFill="1"/>
    <xf numFmtId="0" fontId="8" fillId="2" borderId="0" xfId="2" applyFont="1" applyFill="1" applyAlignment="1">
      <alignment horizontal="left" vertical="top" wrapText="1"/>
    </xf>
    <xf numFmtId="165" fontId="6" fillId="0" borderId="0" xfId="5" applyNumberFormat="1" applyFont="1" applyAlignment="1">
      <alignment horizontal="right" vertical="center"/>
    </xf>
    <xf numFmtId="0" fontId="4" fillId="2" borderId="0" xfId="2" applyFont="1" applyFill="1" applyAlignment="1">
      <alignment horizontal="left" vertical="top" wrapText="1"/>
    </xf>
    <xf numFmtId="0" fontId="7" fillId="0" borderId="0" xfId="2" applyFont="1" applyFill="1" applyBorder="1" applyAlignment="1">
      <alignment horizontal="center" vertical="center"/>
    </xf>
    <xf numFmtId="0" fontId="8" fillId="2" borderId="0" xfId="0" applyFont="1" applyFill="1" applyAlignment="1">
      <alignment horizontal="left" vertical="top" wrapText="1"/>
    </xf>
    <xf numFmtId="0" fontId="9" fillId="0" borderId="0" xfId="0" applyFont="1" applyFill="1" applyBorder="1" applyAlignment="1">
      <alignment horizontal="center"/>
    </xf>
    <xf numFmtId="0" fontId="8" fillId="2" borderId="0" xfId="2" applyFont="1" applyFill="1" applyAlignment="1">
      <alignment horizontal="left" vertical="top" wrapText="1"/>
    </xf>
    <xf numFmtId="0" fontId="10" fillId="0" borderId="0" xfId="2" applyFont="1" applyAlignment="1">
      <alignment horizontal="center" wrapText="1"/>
    </xf>
  </cellXfs>
  <cellStyles count="7">
    <cellStyle name="Hyperlink" xfId="4" builtinId="8"/>
    <cellStyle name="Normal" xfId="0" builtinId="0"/>
    <cellStyle name="Normal 4" xfId="3" xr:uid="{59C7F5E7-7C0D-4D22-92B9-6CA829EB456D}"/>
    <cellStyle name="Normal 8" xfId="2" xr:uid="{B8FE84D7-4C35-41F4-90F2-CBE22DD39CFB}"/>
    <cellStyle name="Normal_Fiscal Tables" xfId="5" xr:uid="{EEBC9B02-CA61-43B8-BF83-6760A076699F}"/>
    <cellStyle name="Percent" xfId="1" builtinId="5"/>
    <cellStyle name="Percent 2" xfId="6" xr:uid="{E5D2337D-1905-4A7D-8CA2-3D3324A068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INDOWS/TEMP/8-2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data12\levys$\Pensions%20Analysis%20Unit\OPSS\2006\Annual%20Report\Item%20masters\Chapter%206\6.01%20Item%20master%202006%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eaton%20chapter%20graph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G_WP_graph_dat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e_i/AppData/Local/Packages/microsoft.windowscommunicationsapps_8wekyb3d8bbwe/LocalState/Files/S0/1208/Attachments/Non-doms_draft_20210715%5b58384%5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1"/>
      <sheetName val="Text1-GB"/>
      <sheetName val="Text1-NI"/>
      <sheetName val="Text2"/>
      <sheetName val="Text2-GB"/>
      <sheetName val="Text2-NI"/>
    </sheetNames>
    <sheetDataSet>
      <sheetData sheetId="0" refreshError="1"/>
      <sheetData sheetId="1" refreshError="1"/>
      <sheetData sheetId="2" refreshError="1"/>
      <sheetData sheetId="3" refreshError="1">
        <row r="5">
          <cell r="A5" t="str">
            <v>Meal provision1 for elderly people2 unable to cook a meal on</v>
          </cell>
        </row>
        <row r="6">
          <cell r="A6" t="str">
            <v>their own: by type of household, 1998-99</v>
          </cell>
        </row>
        <row r="8">
          <cell r="A8" t="str">
            <v>United Kingdom</v>
          </cell>
          <cell r="D8" t="str">
            <v>Percentages</v>
          </cell>
        </row>
        <row r="10">
          <cell r="C10" t="str">
            <v>Lived with</v>
          </cell>
        </row>
        <row r="11">
          <cell r="B11" t="str">
            <v>Lived alone</v>
          </cell>
          <cell r="C11" t="str">
            <v>other(s)</v>
          </cell>
          <cell r="D11" t="str">
            <v>All2</v>
          </cell>
        </row>
        <row r="13">
          <cell r="A13" t="str">
            <v>Local authority home help3</v>
          </cell>
          <cell r="B13">
            <v>50.319966666937688</v>
          </cell>
          <cell r="C13">
            <v>11.952969749058143</v>
          </cell>
          <cell r="D13">
            <v>25.093045798076986</v>
          </cell>
        </row>
        <row r="14">
          <cell r="A14" t="str">
            <v>Visited a day centre for</v>
          </cell>
        </row>
        <row r="15">
          <cell r="A15" t="str">
            <v xml:space="preserve"> the elderly</v>
          </cell>
          <cell r="B15">
            <v>22.054158922416566</v>
          </cell>
          <cell r="C15">
            <v>9.502376349947669</v>
          </cell>
          <cell r="D15">
            <v>13.791657042081344</v>
          </cell>
        </row>
        <row r="16">
          <cell r="A16" t="str">
            <v>Meals-on-wheels</v>
          </cell>
          <cell r="B16">
            <v>20.545974972090381</v>
          </cell>
          <cell r="C16">
            <v>1.0752644825222533</v>
          </cell>
          <cell r="D16">
            <v>7.7623103489529583</v>
          </cell>
        </row>
        <row r="17">
          <cell r="A17" t="str">
            <v>Visited a lunch club</v>
          </cell>
          <cell r="B17">
            <v>10.910727945958214</v>
          </cell>
          <cell r="C17">
            <v>1.9504860090005287</v>
          </cell>
          <cell r="D17">
            <v>4.9955897846084696</v>
          </cell>
        </row>
        <row r="19">
          <cell r="A19" t="str">
            <v>At least one of the above</v>
          </cell>
          <cell r="B19">
            <v>61.347046128145962</v>
          </cell>
          <cell r="C19">
            <v>20.430092355494551</v>
          </cell>
          <cell r="D19">
            <v>34.446330360615846</v>
          </cell>
        </row>
        <row r="21">
          <cell r="A21" t="str">
            <v>1 In the month prior to interview.</v>
          </cell>
        </row>
        <row r="22">
          <cell r="A22" t="str">
            <v>2 People aged 65 and over.</v>
          </cell>
        </row>
        <row r="23">
          <cell r="A23" t="str">
            <v>3 Health and social services home help or home care workers in Northern Ireland.</v>
          </cell>
        </row>
        <row r="25">
          <cell r="A25" t="str">
            <v>Source: General Household Survey, Office for National Statistics;</v>
          </cell>
        </row>
        <row r="26">
          <cell r="A26" t="str">
            <v>Continuous Household Survey, Northern Ireland Statistics and Research Agency</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6 rnd"/>
      <sheetName val="2006 raw"/>
      <sheetName val="Tabfig"/>
      <sheetName val="Figure"/>
      <sheetName val="Raw"/>
    </sheetNames>
    <sheetDataSet>
      <sheetData sheetId="0" refreshError="1"/>
      <sheetData sheetId="1" refreshError="1"/>
      <sheetData sheetId="2" refreshError="1"/>
      <sheetData sheetId="3"/>
      <sheetData sheetId="4" refreshError="1"/>
      <sheetData sheetId="5">
        <row r="1">
          <cell r="A1" t="str">
            <v>Q11_04</v>
          </cell>
          <cell r="B1" t="str">
            <v>_FREQ_</v>
          </cell>
          <cell r="C1" t="str">
            <v>Actives</v>
          </cell>
          <cell r="D1" t="str">
            <v>Source</v>
          </cell>
        </row>
        <row r="2">
          <cell r="B2">
            <v>6</v>
          </cell>
          <cell r="C2">
            <v>6813.3859334483359</v>
          </cell>
          <cell r="D2" t="str">
            <v>DC</v>
          </cell>
        </row>
        <row r="3">
          <cell r="A3">
            <v>1</v>
          </cell>
          <cell r="B3">
            <v>15</v>
          </cell>
          <cell r="C3">
            <v>76610.593089519476</v>
          </cell>
          <cell r="D3" t="str">
            <v>DC</v>
          </cell>
        </row>
        <row r="4">
          <cell r="A4">
            <v>2</v>
          </cell>
          <cell r="B4">
            <v>280</v>
          </cell>
          <cell r="C4">
            <v>872070.68674376968</v>
          </cell>
          <cell r="D4" t="str">
            <v>DC</v>
          </cell>
        </row>
        <row r="5">
          <cell r="A5">
            <v>3</v>
          </cell>
          <cell r="B5">
            <v>4</v>
          </cell>
          <cell r="C5">
            <v>4396.2002753860424</v>
          </cell>
          <cell r="D5" t="str">
            <v>DC</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4 &amp; 8 table"/>
      <sheetName val="8a (DD)"/>
      <sheetName val="8b (DD)"/>
      <sheetName val="8c (DD)"/>
      <sheetName val="Fig17"/>
      <sheetName val="Chart1"/>
      <sheetName val="Deaton2a"/>
      <sheetName val="Chart1 (2)"/>
      <sheetName val="Deaton2b"/>
      <sheetName val="Chart1 (3)"/>
    </sheetNames>
    <sheetDataSet>
      <sheetData sheetId="0"/>
      <sheetData sheetId="1" refreshError="1"/>
      <sheetData sheetId="2" refreshError="1"/>
      <sheetData sheetId="3" refreshError="1"/>
      <sheetData sheetId="4">
        <row r="5">
          <cell r="B5" t="str">
            <v>1895</v>
          </cell>
          <cell r="C5">
            <v>70.009999999999991</v>
          </cell>
          <cell r="F5">
            <v>93.03</v>
          </cell>
        </row>
        <row r="6">
          <cell r="B6" t="str">
            <v>1896</v>
          </cell>
          <cell r="C6">
            <v>70.509999999999991</v>
          </cell>
          <cell r="F6">
            <v>92.9</v>
          </cell>
        </row>
        <row r="7">
          <cell r="B7" t="str">
            <v>1897</v>
          </cell>
          <cell r="C7">
            <v>71.38</v>
          </cell>
          <cell r="F7">
            <v>92.789999999999992</v>
          </cell>
        </row>
        <row r="8">
          <cell r="B8" t="str">
            <v>1898</v>
          </cell>
          <cell r="C8">
            <v>70.199999999999989</v>
          </cell>
          <cell r="F8">
            <v>92.63</v>
          </cell>
        </row>
        <row r="9">
          <cell r="B9" t="str">
            <v>1899</v>
          </cell>
          <cell r="C9">
            <v>71.419999999999987</v>
          </cell>
          <cell r="F9">
            <v>92.589999999999989</v>
          </cell>
        </row>
        <row r="10">
          <cell r="B10" t="str">
            <v>1900</v>
          </cell>
          <cell r="C10">
            <v>70.650000000000006</v>
          </cell>
          <cell r="F10">
            <v>92.66</v>
          </cell>
        </row>
        <row r="11">
          <cell r="B11" t="str">
            <v>1901</v>
          </cell>
          <cell r="C11">
            <v>73.77</v>
          </cell>
          <cell r="F11">
            <v>92.94</v>
          </cell>
        </row>
        <row r="12">
          <cell r="B12" t="str">
            <v>1902</v>
          </cell>
          <cell r="C12">
            <v>70.650000000000006</v>
          </cell>
          <cell r="F12">
            <v>92.56</v>
          </cell>
        </row>
        <row r="13">
          <cell r="B13" t="str">
            <v>1903</v>
          </cell>
          <cell r="C13">
            <v>70.34</v>
          </cell>
          <cell r="F13">
            <v>92.39</v>
          </cell>
        </row>
        <row r="14">
          <cell r="B14" t="str">
            <v>1904</v>
          </cell>
          <cell r="C14">
            <v>70.009999999999991</v>
          </cell>
          <cell r="F14">
            <v>92.36999999999999</v>
          </cell>
        </row>
        <row r="15">
          <cell r="B15" t="str">
            <v>1905</v>
          </cell>
          <cell r="C15">
            <v>71.350000000000009</v>
          </cell>
          <cell r="F15">
            <v>92.52</v>
          </cell>
        </row>
        <row r="16">
          <cell r="B16" t="str">
            <v>1906</v>
          </cell>
          <cell r="C16">
            <v>72.09</v>
          </cell>
          <cell r="F16">
            <v>92.54</v>
          </cell>
        </row>
        <row r="17">
          <cell r="B17" t="str">
            <v>1907</v>
          </cell>
          <cell r="C17">
            <v>69.94</v>
          </cell>
          <cell r="F17">
            <v>92.210000000000008</v>
          </cell>
        </row>
        <row r="18">
          <cell r="B18" t="str">
            <v>1908</v>
          </cell>
          <cell r="C18">
            <v>68.650000000000006</v>
          </cell>
          <cell r="F18">
            <v>92.05</v>
          </cell>
        </row>
        <row r="19">
          <cell r="B19" t="str">
            <v>1909</v>
          </cell>
          <cell r="C19">
            <v>70.25</v>
          </cell>
          <cell r="F19">
            <v>92.16</v>
          </cell>
        </row>
        <row r="20">
          <cell r="B20" t="str">
            <v>1910</v>
          </cell>
          <cell r="C20">
            <v>68.83</v>
          </cell>
          <cell r="F20">
            <v>91.9</v>
          </cell>
        </row>
        <row r="21">
          <cell r="B21" t="str">
            <v>1911</v>
          </cell>
          <cell r="C21">
            <v>67.650000000000006</v>
          </cell>
          <cell r="F21">
            <v>92.7</v>
          </cell>
        </row>
        <row r="22">
          <cell r="B22" t="str">
            <v>1912</v>
          </cell>
          <cell r="C22">
            <v>68.78</v>
          </cell>
          <cell r="F22">
            <v>92.85</v>
          </cell>
        </row>
        <row r="23">
          <cell r="B23" t="str">
            <v>1913</v>
          </cell>
          <cell r="C23">
            <v>66.58</v>
          </cell>
          <cell r="F23">
            <v>92.57</v>
          </cell>
        </row>
        <row r="24">
          <cell r="B24" t="str">
            <v>1914</v>
          </cell>
          <cell r="C24">
            <v>67.210000000000008</v>
          </cell>
          <cell r="F24">
            <v>92.97</v>
          </cell>
        </row>
        <row r="25">
          <cell r="B25" t="str">
            <v>1915</v>
          </cell>
          <cell r="C25">
            <v>66.278000000000006</v>
          </cell>
          <cell r="F25">
            <v>92.081999999999994</v>
          </cell>
        </row>
        <row r="26">
          <cell r="B26" t="str">
            <v>1916</v>
          </cell>
          <cell r="C26">
            <v>65.346000000000004</v>
          </cell>
          <cell r="F26">
            <v>91.194000000000003</v>
          </cell>
        </row>
        <row r="27">
          <cell r="B27" t="str">
            <v>1917</v>
          </cell>
          <cell r="C27">
            <v>64.414000000000001</v>
          </cell>
          <cell r="F27">
            <v>90.305999999999997</v>
          </cell>
        </row>
        <row r="28">
          <cell r="B28" t="str">
            <v>1918</v>
          </cell>
          <cell r="C28">
            <v>63.482000000000006</v>
          </cell>
          <cell r="F28">
            <v>89.417999999999992</v>
          </cell>
        </row>
        <row r="29">
          <cell r="B29" t="str">
            <v>1919</v>
          </cell>
          <cell r="C29">
            <v>62.55</v>
          </cell>
          <cell r="F29">
            <v>88.53</v>
          </cell>
        </row>
        <row r="30">
          <cell r="B30" t="str">
            <v>1920</v>
          </cell>
          <cell r="C30">
            <v>57.31</v>
          </cell>
          <cell r="F30">
            <v>87.97</v>
          </cell>
        </row>
        <row r="31">
          <cell r="B31" t="str">
            <v>1921</v>
          </cell>
          <cell r="C31">
            <v>60.540000000000006</v>
          </cell>
          <cell r="F31">
            <v>88.18</v>
          </cell>
        </row>
        <row r="32">
          <cell r="B32" t="str">
            <v>1922</v>
          </cell>
          <cell r="C32">
            <v>61.739999999999995</v>
          </cell>
          <cell r="F32">
            <v>88.82</v>
          </cell>
        </row>
        <row r="33">
          <cell r="B33" t="str">
            <v>1923</v>
          </cell>
          <cell r="C33">
            <v>60.24</v>
          </cell>
          <cell r="F33">
            <v>88.33</v>
          </cell>
        </row>
        <row r="34">
          <cell r="B34" t="str">
            <v>1924</v>
          </cell>
          <cell r="C34">
            <v>59.46</v>
          </cell>
          <cell r="F34">
            <v>87.929999999999993</v>
          </cell>
        </row>
        <row r="35">
          <cell r="B35" t="str">
            <v>1925</v>
          </cell>
          <cell r="C35">
            <v>60.27</v>
          </cell>
          <cell r="F35">
            <v>88.160000000000011</v>
          </cell>
        </row>
        <row r="36">
          <cell r="B36" t="str">
            <v>1926</v>
          </cell>
          <cell r="C36">
            <v>56.889999999999993</v>
          </cell>
          <cell r="F36">
            <v>87.21</v>
          </cell>
        </row>
        <row r="37">
          <cell r="B37" t="str">
            <v>1927</v>
          </cell>
          <cell r="C37">
            <v>59.11</v>
          </cell>
          <cell r="F37">
            <v>87.98</v>
          </cell>
        </row>
        <row r="38">
          <cell r="B38" t="str">
            <v>1928</v>
          </cell>
          <cell r="C38">
            <v>56.46</v>
          </cell>
          <cell r="F38">
            <v>86.68</v>
          </cell>
        </row>
        <row r="39">
          <cell r="B39" t="str">
            <v>1929</v>
          </cell>
          <cell r="C39">
            <v>56.32</v>
          </cell>
          <cell r="F39">
            <v>87.070000000000007</v>
          </cell>
        </row>
        <row r="40">
          <cell r="B40" t="str">
            <v>1930</v>
          </cell>
          <cell r="C40">
            <v>56.940000000000005</v>
          </cell>
          <cell r="F40">
            <v>86.13</v>
          </cell>
        </row>
        <row r="41">
          <cell r="B41" t="str">
            <v>1931</v>
          </cell>
          <cell r="C41">
            <v>53.11</v>
          </cell>
          <cell r="F41">
            <v>85.81</v>
          </cell>
        </row>
        <row r="42">
          <cell r="B42" t="str">
            <v>1932</v>
          </cell>
          <cell r="C42">
            <v>54.32</v>
          </cell>
          <cell r="F42">
            <v>85.740000000000009</v>
          </cell>
        </row>
        <row r="43">
          <cell r="B43" t="str">
            <v>1933</v>
          </cell>
          <cell r="C43">
            <v>55.95</v>
          </cell>
          <cell r="F43">
            <v>86.41</v>
          </cell>
        </row>
        <row r="44">
          <cell r="B44" t="str">
            <v>1934</v>
          </cell>
          <cell r="C44">
            <v>53.800000000000004</v>
          </cell>
          <cell r="F44">
            <v>86.11999999999999</v>
          </cell>
        </row>
        <row r="45">
          <cell r="B45" t="str">
            <v>1935</v>
          </cell>
          <cell r="C45">
            <v>53.98</v>
          </cell>
          <cell r="F45">
            <v>85.87</v>
          </cell>
        </row>
        <row r="46">
          <cell r="B46" t="str">
            <v>1936</v>
          </cell>
          <cell r="C46">
            <v>53.43</v>
          </cell>
          <cell r="F46">
            <v>85.16</v>
          </cell>
        </row>
        <row r="47">
          <cell r="B47" t="str">
            <v>1937</v>
          </cell>
          <cell r="C47">
            <v>53.13</v>
          </cell>
          <cell r="F47">
            <v>85.47</v>
          </cell>
        </row>
        <row r="48">
          <cell r="B48" t="str">
            <v>1938</v>
          </cell>
          <cell r="C48">
            <v>54.069999999999993</v>
          </cell>
          <cell r="F48">
            <v>85.009999999999991</v>
          </cell>
        </row>
        <row r="49">
          <cell r="B49" t="str">
            <v>1939</v>
          </cell>
          <cell r="C49">
            <v>51.190000000000005</v>
          </cell>
          <cell r="F49">
            <v>84.289999999999992</v>
          </cell>
        </row>
        <row r="50">
          <cell r="B50" t="str">
            <v>1940</v>
          </cell>
          <cell r="C50">
            <v>50.980000000000004</v>
          </cell>
          <cell r="F50">
            <v>83.81</v>
          </cell>
        </row>
        <row r="51">
          <cell r="B51" t="str">
            <v>1941</v>
          </cell>
          <cell r="C51">
            <v>49.85</v>
          </cell>
          <cell r="F51">
            <v>82.86</v>
          </cell>
        </row>
        <row r="52">
          <cell r="B52" t="str">
            <v>1942</v>
          </cell>
          <cell r="C52">
            <v>49.096000000000004</v>
          </cell>
          <cell r="F52">
            <v>82.99</v>
          </cell>
        </row>
        <row r="53">
          <cell r="B53" t="str">
            <v>1943</v>
          </cell>
          <cell r="C53">
            <v>48.341999999999999</v>
          </cell>
          <cell r="F53">
            <v>83.11999999999999</v>
          </cell>
        </row>
        <row r="54">
          <cell r="B54" t="str">
            <v>1944</v>
          </cell>
          <cell r="C54">
            <v>47.588000000000001</v>
          </cell>
          <cell r="F54">
            <v>83.249999999999986</v>
          </cell>
        </row>
        <row r="55">
          <cell r="B55" t="str">
            <v>1945</v>
          </cell>
          <cell r="C55">
            <v>46.834000000000003</v>
          </cell>
          <cell r="F55">
            <v>83.379999999999981</v>
          </cell>
        </row>
        <row r="56">
          <cell r="B56" t="str">
            <v>1946</v>
          </cell>
          <cell r="C56">
            <v>46.08</v>
          </cell>
          <cell r="F56">
            <v>83.509999999999991</v>
          </cell>
        </row>
        <row r="57">
          <cell r="B57" t="str">
            <v>1947</v>
          </cell>
          <cell r="C57">
            <v>44.95</v>
          </cell>
          <cell r="F57">
            <v>82.98</v>
          </cell>
        </row>
        <row r="58">
          <cell r="B58" t="str">
            <v>1948</v>
          </cell>
          <cell r="C58">
            <v>44.39</v>
          </cell>
          <cell r="F58">
            <v>83.1</v>
          </cell>
        </row>
        <row r="59">
          <cell r="B59" t="str">
            <v>1949</v>
          </cell>
          <cell r="C59">
            <v>43.38</v>
          </cell>
          <cell r="F59">
            <v>81.77</v>
          </cell>
        </row>
        <row r="60">
          <cell r="B60" t="str">
            <v>1950</v>
          </cell>
          <cell r="C60">
            <v>43.04</v>
          </cell>
          <cell r="F60">
            <v>79.94</v>
          </cell>
        </row>
        <row r="61">
          <cell r="B61" t="str">
            <v>1951</v>
          </cell>
          <cell r="C61">
            <v>41.85</v>
          </cell>
          <cell r="F61">
            <v>78.3</v>
          </cell>
        </row>
        <row r="62">
          <cell r="B62" t="str">
            <v>1952</v>
          </cell>
          <cell r="C62">
            <v>38.78</v>
          </cell>
          <cell r="F62">
            <v>77.490000000000009</v>
          </cell>
        </row>
        <row r="63">
          <cell r="B63" t="str">
            <v>1953</v>
          </cell>
          <cell r="C63">
            <v>38.89</v>
          </cell>
          <cell r="F63">
            <v>76.929999999999993</v>
          </cell>
        </row>
        <row r="64">
          <cell r="B64" t="str">
            <v>1954</v>
          </cell>
          <cell r="C64">
            <v>40.93</v>
          </cell>
          <cell r="F64">
            <v>76.62</v>
          </cell>
        </row>
        <row r="65">
          <cell r="B65" t="str">
            <v>1955</v>
          </cell>
          <cell r="C65">
            <v>37.86</v>
          </cell>
          <cell r="F65">
            <v>75.319999999999993</v>
          </cell>
        </row>
        <row r="66">
          <cell r="B66" t="str">
            <v>1956</v>
          </cell>
          <cell r="C66">
            <v>37.909999999999997</v>
          </cell>
          <cell r="F66">
            <v>73.95</v>
          </cell>
        </row>
        <row r="67">
          <cell r="B67" t="str">
            <v>1957</v>
          </cell>
          <cell r="C67">
            <v>36.57</v>
          </cell>
          <cell r="F67">
            <v>72.42</v>
          </cell>
        </row>
        <row r="68">
          <cell r="B68" t="str">
            <v>1958</v>
          </cell>
          <cell r="C68">
            <v>35.28</v>
          </cell>
          <cell r="F68">
            <v>72.040000000000006</v>
          </cell>
        </row>
        <row r="69">
          <cell r="B69" t="str">
            <v>1959</v>
          </cell>
          <cell r="C69">
            <v>36.090000000000003</v>
          </cell>
          <cell r="F69">
            <v>71.64</v>
          </cell>
        </row>
        <row r="70">
          <cell r="B70" t="str">
            <v>1960</v>
          </cell>
          <cell r="C70">
            <v>35.04</v>
          </cell>
          <cell r="F70">
            <v>70.540000000000006</v>
          </cell>
        </row>
        <row r="71">
          <cell r="B71" t="str">
            <v>1961</v>
          </cell>
          <cell r="C71">
            <v>34.03</v>
          </cell>
          <cell r="F71">
            <v>69.36</v>
          </cell>
        </row>
        <row r="72">
          <cell r="B72" t="str">
            <v>1962</v>
          </cell>
          <cell r="C72">
            <v>32.76</v>
          </cell>
          <cell r="F72">
            <v>67.349999999999994</v>
          </cell>
        </row>
        <row r="73">
          <cell r="B73" t="str">
            <v>1963</v>
          </cell>
          <cell r="C73">
            <v>32.379999999999995</v>
          </cell>
          <cell r="F73">
            <v>67.95</v>
          </cell>
        </row>
        <row r="74">
          <cell r="B74" t="str">
            <v>1964</v>
          </cell>
          <cell r="C74">
            <v>32.07</v>
          </cell>
          <cell r="F74">
            <v>68.489999999999995</v>
          </cell>
        </row>
        <row r="75">
          <cell r="B75" t="str">
            <v>1965</v>
          </cell>
          <cell r="C75">
            <v>30.94</v>
          </cell>
          <cell r="F75">
            <v>68.16</v>
          </cell>
        </row>
        <row r="76">
          <cell r="B76" t="str">
            <v>1966</v>
          </cell>
          <cell r="C76">
            <v>29.270000000000003</v>
          </cell>
          <cell r="F76">
            <v>66.290000000000006</v>
          </cell>
        </row>
        <row r="77">
          <cell r="B77" t="str">
            <v>1967</v>
          </cell>
          <cell r="C77">
            <v>29.909999999999997</v>
          </cell>
          <cell r="F77">
            <v>66.710000000000008</v>
          </cell>
        </row>
        <row r="78">
          <cell r="B78" t="str">
            <v>1968</v>
          </cell>
          <cell r="C78">
            <v>30.53</v>
          </cell>
          <cell r="F78">
            <v>67.36</v>
          </cell>
        </row>
        <row r="79">
          <cell r="B79" t="str">
            <v>1969</v>
          </cell>
          <cell r="C79">
            <v>27.6</v>
          </cell>
          <cell r="F79">
            <v>64.61</v>
          </cell>
        </row>
        <row r="80">
          <cell r="B80" t="str">
            <v>1970</v>
          </cell>
          <cell r="C80">
            <v>27.389999999999997</v>
          </cell>
          <cell r="F80">
            <v>64.459999999999994</v>
          </cell>
        </row>
        <row r="81">
          <cell r="B81" t="str">
            <v>1971</v>
          </cell>
          <cell r="C81">
            <v>26.729999999999997</v>
          </cell>
          <cell r="F81">
            <v>63.4</v>
          </cell>
        </row>
        <row r="82">
          <cell r="B82" t="str">
            <v>1972</v>
          </cell>
          <cell r="C82">
            <v>28.349999999999998</v>
          </cell>
          <cell r="F82">
            <v>65.990000000000009</v>
          </cell>
        </row>
        <row r="83">
          <cell r="B83" t="str">
            <v>1973</v>
          </cell>
          <cell r="C83">
            <v>26.669999999999998</v>
          </cell>
          <cell r="F83">
            <v>63.4</v>
          </cell>
        </row>
        <row r="84">
          <cell r="B84" t="str">
            <v>1974</v>
          </cell>
          <cell r="C84">
            <v>23.669999999999998</v>
          </cell>
          <cell r="F84">
            <v>61.040000000000006</v>
          </cell>
        </row>
        <row r="85">
          <cell r="B85" t="str">
            <v>1975</v>
          </cell>
          <cell r="C85">
            <v>22.13</v>
          </cell>
          <cell r="F85">
            <v>58.650000000000006</v>
          </cell>
        </row>
        <row r="86">
          <cell r="B86" t="str">
            <v>1976</v>
          </cell>
          <cell r="C86">
            <v>23.080000000000002</v>
          </cell>
          <cell r="F86">
            <v>60.95</v>
          </cell>
        </row>
        <row r="87">
          <cell r="B87" t="str">
            <v>1977</v>
          </cell>
          <cell r="C87">
            <v>20.630000000000003</v>
          </cell>
          <cell r="F87">
            <v>57.67</v>
          </cell>
        </row>
        <row r="88">
          <cell r="B88" t="str">
            <v>1978</v>
          </cell>
          <cell r="C88">
            <v>21.15</v>
          </cell>
          <cell r="F88">
            <v>58.84</v>
          </cell>
        </row>
        <row r="89">
          <cell r="B89" t="str">
            <v>1979</v>
          </cell>
          <cell r="C89">
            <v>18.529999999999998</v>
          </cell>
          <cell r="F89">
            <v>54.02</v>
          </cell>
        </row>
        <row r="90">
          <cell r="B90" t="str">
            <v>1980</v>
          </cell>
          <cell r="C90">
            <v>18.75</v>
          </cell>
          <cell r="F90">
            <v>52.1</v>
          </cell>
        </row>
        <row r="91">
          <cell r="B91" t="str">
            <v>1981</v>
          </cell>
          <cell r="C91">
            <v>17.39</v>
          </cell>
          <cell r="F91">
            <v>53.169999999999995</v>
          </cell>
        </row>
        <row r="92">
          <cell r="B92" t="str">
            <v>1982</v>
          </cell>
          <cell r="C92">
            <v>17.2</v>
          </cell>
          <cell r="F92">
            <v>51.23</v>
          </cell>
        </row>
        <row r="93">
          <cell r="B93" t="str">
            <v>1983</v>
          </cell>
          <cell r="C93">
            <v>17.46</v>
          </cell>
          <cell r="F93">
            <v>50.660000000000004</v>
          </cell>
        </row>
        <row r="94">
          <cell r="B94" t="str">
            <v>1984</v>
          </cell>
          <cell r="C94">
            <v>15.22</v>
          </cell>
          <cell r="F94">
            <v>46.71</v>
          </cell>
        </row>
        <row r="95">
          <cell r="B95" t="str">
            <v>1985</v>
          </cell>
          <cell r="C95">
            <v>15.78</v>
          </cell>
          <cell r="F95">
            <v>48.68</v>
          </cell>
        </row>
        <row r="96">
          <cell r="B96" t="str">
            <v>1986</v>
          </cell>
          <cell r="C96">
            <v>16.3</v>
          </cell>
          <cell r="F96">
            <v>48.82</v>
          </cell>
        </row>
        <row r="97">
          <cell r="B97" t="str">
            <v>1987</v>
          </cell>
          <cell r="C97">
            <v>16.669999999999998</v>
          </cell>
          <cell r="F97">
            <v>50.360000000000007</v>
          </cell>
        </row>
        <row r="98">
          <cell r="B98" t="str">
            <v>1988</v>
          </cell>
          <cell r="C98">
            <v>15.2</v>
          </cell>
          <cell r="F98">
            <v>48.19</v>
          </cell>
        </row>
        <row r="99">
          <cell r="B99" t="str">
            <v>1989</v>
          </cell>
          <cell r="C99">
            <v>16.59</v>
          </cell>
          <cell r="F99">
            <v>48.53</v>
          </cell>
        </row>
        <row r="100">
          <cell r="B100" t="str">
            <v>1990</v>
          </cell>
          <cell r="C100">
            <v>16.350000000000001</v>
          </cell>
          <cell r="F100">
            <v>45.989999999999995</v>
          </cell>
        </row>
        <row r="101">
          <cell r="B101" t="str">
            <v>1991</v>
          </cell>
          <cell r="C101">
            <v>15.58</v>
          </cell>
          <cell r="F101">
            <v>45.59</v>
          </cell>
        </row>
        <row r="102">
          <cell r="B102" t="str">
            <v>1992</v>
          </cell>
          <cell r="C102">
            <v>16.989999999999998</v>
          </cell>
          <cell r="F102">
            <v>48</v>
          </cell>
        </row>
        <row r="103">
          <cell r="B103" t="str">
            <v>1993</v>
          </cell>
          <cell r="C103">
            <v>18.29</v>
          </cell>
          <cell r="F103">
            <v>49.830000000000005</v>
          </cell>
        </row>
        <row r="104">
          <cell r="B104" t="str">
            <v>1994</v>
          </cell>
          <cell r="C104">
            <v>17.649999999999999</v>
          </cell>
          <cell r="F104">
            <v>49.55</v>
          </cell>
        </row>
        <row r="105">
          <cell r="B105" t="str">
            <v>1995</v>
          </cell>
          <cell r="C105">
            <v>16.23</v>
          </cell>
          <cell r="F105">
            <v>46.92</v>
          </cell>
        </row>
        <row r="106">
          <cell r="B106" t="str">
            <v>1996</v>
          </cell>
          <cell r="C106">
            <v>16.55</v>
          </cell>
          <cell r="F106">
            <v>48.38</v>
          </cell>
        </row>
        <row r="107">
          <cell r="B107" t="str">
            <v>1997</v>
          </cell>
          <cell r="C107">
            <v>19.27</v>
          </cell>
          <cell r="F107">
            <v>51.570000000000007</v>
          </cell>
        </row>
        <row r="108">
          <cell r="B108" t="str">
            <v>1998</v>
          </cell>
          <cell r="C108">
            <v>19.96</v>
          </cell>
          <cell r="F108">
            <v>51.89</v>
          </cell>
        </row>
        <row r="109">
          <cell r="B109" t="str">
            <v>1999</v>
          </cell>
          <cell r="C109">
            <v>19.3</v>
          </cell>
          <cell r="F109">
            <v>50.07</v>
          </cell>
        </row>
        <row r="110">
          <cell r="B110" t="str">
            <v>2000</v>
          </cell>
          <cell r="C110">
            <v>18.5</v>
          </cell>
          <cell r="F110">
            <v>50.56</v>
          </cell>
        </row>
        <row r="111">
          <cell r="B111" t="str">
            <v>2001</v>
          </cell>
          <cell r="C111">
            <v>18.86</v>
          </cell>
          <cell r="F111">
            <v>50.239999999999995</v>
          </cell>
        </row>
        <row r="112">
          <cell r="B112" t="str">
            <v>2002</v>
          </cell>
          <cell r="C112">
            <v>18.05</v>
          </cell>
          <cell r="F112">
            <v>50.849999999999994</v>
          </cell>
        </row>
        <row r="113">
          <cell r="B113" t="str">
            <v>2003</v>
          </cell>
          <cell r="C113">
            <v>16.79</v>
          </cell>
          <cell r="F113">
            <v>50.260000000000005</v>
          </cell>
        </row>
        <row r="114">
          <cell r="B114" t="str">
            <v>2004</v>
          </cell>
          <cell r="C114">
            <v>17.78</v>
          </cell>
          <cell r="F114">
            <v>50.724999999999994</v>
          </cell>
        </row>
        <row r="115">
          <cell r="B115" t="str">
            <v>2005</v>
          </cell>
          <cell r="C115">
            <v>18.77</v>
          </cell>
          <cell r="F115">
            <v>51.190000000000005</v>
          </cell>
        </row>
        <row r="116">
          <cell r="B116" t="str">
            <v>2006</v>
          </cell>
          <cell r="C116">
            <v>19.869999999999997</v>
          </cell>
          <cell r="F116">
            <v>51.980000000000004</v>
          </cell>
        </row>
        <row r="117">
          <cell r="B117" t="str">
            <v>2007</v>
          </cell>
          <cell r="C117">
            <v>20.106666666666666</v>
          </cell>
          <cell r="D117">
            <v>19.330257319963245</v>
          </cell>
          <cell r="F117">
            <v>52.656666666666673</v>
          </cell>
          <cell r="G117">
            <v>51.209631959626442</v>
          </cell>
        </row>
        <row r="118">
          <cell r="B118" t="str">
            <v>2008</v>
          </cell>
          <cell r="C118">
            <v>20.343333333333334</v>
          </cell>
          <cell r="F118">
            <v>53.333333333333343</v>
          </cell>
        </row>
        <row r="119">
          <cell r="B119" t="str">
            <v>2009</v>
          </cell>
          <cell r="C119">
            <v>20.580000000000002</v>
          </cell>
          <cell r="D119">
            <v>19.261958382138506</v>
          </cell>
          <cell r="F119">
            <v>54.010000000000005</v>
          </cell>
          <cell r="G119">
            <v>51.553061209526206</v>
          </cell>
        </row>
        <row r="120">
          <cell r="B120" t="str">
            <v>2010</v>
          </cell>
          <cell r="C120">
            <v>20.346666666666668</v>
          </cell>
          <cell r="F120">
            <v>53.313333333333333</v>
          </cell>
        </row>
        <row r="121">
          <cell r="B121" t="str">
            <v>2011</v>
          </cell>
          <cell r="C121">
            <v>20.113333333333337</v>
          </cell>
          <cell r="D121">
            <v>17.993174699662511</v>
          </cell>
          <cell r="F121">
            <v>52.616666666666667</v>
          </cell>
          <cell r="G121">
            <v>51.319269889585094</v>
          </cell>
        </row>
        <row r="122">
          <cell r="B122" t="str">
            <v>2012</v>
          </cell>
          <cell r="C122">
            <v>19.88</v>
          </cell>
          <cell r="F122">
            <v>51.92</v>
          </cell>
        </row>
        <row r="123">
          <cell r="B123" t="str">
            <v>2013</v>
          </cell>
          <cell r="D123">
            <v>18.791987995313757</v>
          </cell>
          <cell r="G123">
            <v>52.722161525772407</v>
          </cell>
        </row>
        <row r="124">
          <cell r="B124" t="str">
            <v>2014</v>
          </cell>
        </row>
        <row r="125">
          <cell r="B125" t="str">
            <v>2015</v>
          </cell>
          <cell r="D125">
            <v>17.572709931449666</v>
          </cell>
          <cell r="G125">
            <v>51.266671017993346</v>
          </cell>
        </row>
        <row r="126">
          <cell r="B126" t="str">
            <v>2016</v>
          </cell>
        </row>
        <row r="127">
          <cell r="B127" t="str">
            <v>2017</v>
          </cell>
          <cell r="D127">
            <v>17.572709931449666</v>
          </cell>
          <cell r="E127">
            <v>23.04640894455261</v>
          </cell>
          <cell r="G127">
            <v>51.266671017993346</v>
          </cell>
          <cell r="H127">
            <v>54.502875611547111</v>
          </cell>
        </row>
      </sheetData>
      <sheetData sheetId="5" refreshError="1"/>
      <sheetData sheetId="6"/>
      <sheetData sheetId="7" refreshError="1"/>
      <sheetData sheetId="8"/>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1"/>
      <sheetName val="Fig. 2"/>
      <sheetName val="Fig. 3a"/>
      <sheetName val="Fig. 3b"/>
      <sheetName val="Fig. 4a"/>
      <sheetName val="Fig. 4b"/>
      <sheetName val="Fig. 4c"/>
      <sheetName val="Fig. 5"/>
      <sheetName val="Fig. 6a"/>
      <sheetName val="Fig. 6b"/>
      <sheetName val="Fig. 6c"/>
      <sheetName val="Fig. 7a"/>
      <sheetName val="Fig. 7b"/>
      <sheetName val="Fig. 7c"/>
      <sheetName val="Fig. 8"/>
      <sheetName val="Fig. 9"/>
      <sheetName val="Fig. A1"/>
      <sheetName val="Fig. A2"/>
      <sheetName val="Fig. A3"/>
      <sheetName val="Fig. A4a"/>
      <sheetName val="Fig. A4b"/>
      <sheetName val="Fig. A5"/>
      <sheetName val="Fig. A6"/>
      <sheetName val="Fig. B1"/>
      <sheetName val="Fig. B2"/>
      <sheetName val="Fig. B3"/>
      <sheetName val="Fig. B4"/>
      <sheetName val="Fig. B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C5">
            <v>28.617181550539744</v>
          </cell>
          <cell r="D5">
            <v>0.59658881256133456</v>
          </cell>
          <cell r="E5">
            <v>26.81838272816487</v>
          </cell>
          <cell r="F5">
            <v>8.0155784102060856</v>
          </cell>
          <cell r="G5">
            <v>35.943379784102056</v>
          </cell>
        </row>
        <row r="6">
          <cell r="C6">
            <v>33.07918120805369</v>
          </cell>
          <cell r="D6">
            <v>0.21253978906999044</v>
          </cell>
          <cell r="E6">
            <v>23.863164908916588</v>
          </cell>
          <cell r="F6">
            <v>7.9975151486097795</v>
          </cell>
          <cell r="G6">
            <v>34.916539789069986</v>
          </cell>
        </row>
        <row r="7">
          <cell r="C7">
            <v>29.658265229615743</v>
          </cell>
          <cell r="D7">
            <v>0.66548463917525769</v>
          </cell>
          <cell r="E7">
            <v>28.180453608247426</v>
          </cell>
          <cell r="F7">
            <v>7.8815577319587629</v>
          </cell>
          <cell r="G7">
            <v>33.394434864104966</v>
          </cell>
        </row>
        <row r="8">
          <cell r="C8">
            <v>28.997537545787544</v>
          </cell>
          <cell r="D8">
            <v>0.32392958791208792</v>
          </cell>
          <cell r="E8">
            <v>22.75758608058608</v>
          </cell>
          <cell r="F8">
            <v>10.581185897435898</v>
          </cell>
          <cell r="G8">
            <v>37.424161172161178</v>
          </cell>
        </row>
        <row r="9">
          <cell r="C9">
            <v>26.361460161145928</v>
          </cell>
          <cell r="D9">
            <v>0.33479819158460161</v>
          </cell>
          <cell r="E9">
            <v>28.334882721575649</v>
          </cell>
          <cell r="F9">
            <v>9.8475586392121759</v>
          </cell>
          <cell r="G9">
            <v>35.250582811101168</v>
          </cell>
        </row>
        <row r="10">
          <cell r="C10">
            <v>26.752821834061137</v>
          </cell>
          <cell r="D10">
            <v>0.5027413624454149</v>
          </cell>
          <cell r="E10">
            <v>24.636943231441048</v>
          </cell>
          <cell r="F10">
            <v>10.293465502183405</v>
          </cell>
          <cell r="G10">
            <v>37.86188209606987</v>
          </cell>
        </row>
        <row r="11">
          <cell r="C11">
            <v>31.251958226768966</v>
          </cell>
          <cell r="D11">
            <v>1.1565080988917307</v>
          </cell>
          <cell r="E11">
            <v>25.065110826939474</v>
          </cell>
          <cell r="F11">
            <v>10.733696504688831</v>
          </cell>
          <cell r="G11">
            <v>32.05732651321398</v>
          </cell>
        </row>
        <row r="12">
          <cell r="C12">
            <v>25.864490424646132</v>
          </cell>
          <cell r="D12">
            <v>0.65599583680266438</v>
          </cell>
          <cell r="E12">
            <v>26.379455453788509</v>
          </cell>
          <cell r="F12">
            <v>9.2791490424646135</v>
          </cell>
          <cell r="G12">
            <v>38.186403830141543</v>
          </cell>
        </row>
        <row r="13">
          <cell r="C13">
            <v>26.799512175324676</v>
          </cell>
          <cell r="D13">
            <v>0.46476704545454545</v>
          </cell>
          <cell r="E13">
            <v>24.692653409090909</v>
          </cell>
          <cell r="F13">
            <v>11.060134740259739</v>
          </cell>
          <cell r="G13">
            <v>37.054454545454547</v>
          </cell>
        </row>
        <row r="14">
          <cell r="C14">
            <v>26.074879651623117</v>
          </cell>
          <cell r="D14">
            <v>0.30258749010292957</v>
          </cell>
          <cell r="E14">
            <v>25.741312747426765</v>
          </cell>
          <cell r="F14">
            <v>10.617783056215361</v>
          </cell>
          <cell r="G14">
            <v>37.283259699129054</v>
          </cell>
        </row>
        <row r="15">
          <cell r="C15">
            <v>26.142268104776576</v>
          </cell>
          <cell r="D15">
            <v>0.77966949152542375</v>
          </cell>
          <cell r="E15">
            <v>26.380325115562403</v>
          </cell>
          <cell r="F15">
            <v>9.1969083204930655</v>
          </cell>
          <cell r="G15">
            <v>37.445466872110941</v>
          </cell>
        </row>
        <row r="16">
          <cell r="C16">
            <v>26.472939234808702</v>
          </cell>
          <cell r="D16">
            <v>0.81318132033008261</v>
          </cell>
          <cell r="E16">
            <v>26.657555138784694</v>
          </cell>
          <cell r="F16">
            <v>10.796228057014254</v>
          </cell>
          <cell r="G16">
            <v>35.5334463615904</v>
          </cell>
        </row>
        <row r="17">
          <cell r="C17">
            <v>23.09724271137026</v>
          </cell>
          <cell r="D17">
            <v>1.2200888483965013</v>
          </cell>
          <cell r="E17">
            <v>27.892680758017491</v>
          </cell>
          <cell r="F17">
            <v>10.401903790087463</v>
          </cell>
          <cell r="G17">
            <v>37.377104956268219</v>
          </cell>
        </row>
        <row r="18">
          <cell r="C18">
            <v>23.657833687190376</v>
          </cell>
          <cell r="D18">
            <v>0.83839136588818119</v>
          </cell>
          <cell r="E18">
            <v>26.653844302901632</v>
          </cell>
          <cell r="F18">
            <v>11.902929228591649</v>
          </cell>
          <cell r="G18">
            <v>37.198135881104037</v>
          </cell>
        </row>
        <row r="19">
          <cell r="C19">
            <v>25.063806872852233</v>
          </cell>
          <cell r="D19">
            <v>0.51738052920962208</v>
          </cell>
          <cell r="E19">
            <v>25.548198625429553</v>
          </cell>
          <cell r="F19">
            <v>13.002496907216496</v>
          </cell>
          <cell r="G19">
            <v>36.126595876288661</v>
          </cell>
        </row>
        <row r="20">
          <cell r="C20">
            <v>21.271578877005346</v>
          </cell>
          <cell r="D20">
            <v>0.98346383689839556</v>
          </cell>
          <cell r="E20">
            <v>26.604308155080215</v>
          </cell>
          <cell r="F20">
            <v>11.596635026737969</v>
          </cell>
          <cell r="G20">
            <v>39.531528074866316</v>
          </cell>
        </row>
        <row r="21">
          <cell r="C21">
            <v>27.789227774172616</v>
          </cell>
          <cell r="D21">
            <v>0.90779565217391311</v>
          </cell>
          <cell r="E21">
            <v>25.268209604153146</v>
          </cell>
          <cell r="F21">
            <v>9.801645684620377</v>
          </cell>
          <cell r="G21">
            <v>36.736140817650877</v>
          </cell>
        </row>
        <row r="22">
          <cell r="C22">
            <v>23.603993722536096</v>
          </cell>
          <cell r="D22">
            <v>0.86600627746390457</v>
          </cell>
          <cell r="E22">
            <v>26.886057124921532</v>
          </cell>
          <cell r="F22">
            <v>11.6524802259887</v>
          </cell>
          <cell r="G22">
            <v>37.127247332077843</v>
          </cell>
        </row>
        <row r="23">
          <cell r="C23">
            <v>22.761303159173753</v>
          </cell>
          <cell r="D23">
            <v>0.97381245443499387</v>
          </cell>
          <cell r="E23">
            <v>28.610388821385175</v>
          </cell>
          <cell r="F23">
            <v>12.501984204131228</v>
          </cell>
          <cell r="G23">
            <v>35.522430133657352</v>
          </cell>
        </row>
        <row r="24">
          <cell r="C24">
            <v>22.620126834997066</v>
          </cell>
          <cell r="D24">
            <v>0.97071826189078081</v>
          </cell>
          <cell r="E24">
            <v>23.872859072225484</v>
          </cell>
          <cell r="F24">
            <v>11.058783910745742</v>
          </cell>
          <cell r="G24">
            <v>41.759083969465649</v>
          </cell>
        </row>
        <row r="25">
          <cell r="C25">
            <v>23.815391600454031</v>
          </cell>
          <cell r="D25">
            <v>1.3487502837684451</v>
          </cell>
          <cell r="E25">
            <v>23.636887060158909</v>
          </cell>
          <cell r="F25">
            <v>13.282611804767312</v>
          </cell>
          <cell r="G25">
            <v>37.848744040862655</v>
          </cell>
        </row>
        <row r="26">
          <cell r="C26">
            <v>22.100236870897156</v>
          </cell>
          <cell r="D26">
            <v>1.2215968271334792</v>
          </cell>
          <cell r="E26">
            <v>26.080610503282276</v>
          </cell>
          <cell r="F26">
            <v>11.749518052516411</v>
          </cell>
          <cell r="G26">
            <v>39.301711706783372</v>
          </cell>
        </row>
        <row r="27">
          <cell r="C27">
            <v>19.761635932560591</v>
          </cell>
          <cell r="D27">
            <v>0.8213847207586934</v>
          </cell>
          <cell r="E27">
            <v>26.45213119072708</v>
          </cell>
          <cell r="F27">
            <v>12.865629610115912</v>
          </cell>
          <cell r="G27">
            <v>39.965813487881981</v>
          </cell>
        </row>
        <row r="28">
          <cell r="C28">
            <v>16.957609224531168</v>
          </cell>
          <cell r="D28">
            <v>0.67986629498226048</v>
          </cell>
          <cell r="E28">
            <v>23.896699949315764</v>
          </cell>
          <cell r="F28">
            <v>16.183537252914341</v>
          </cell>
          <cell r="G28">
            <v>42.264306132792697</v>
          </cell>
        </row>
        <row r="29">
          <cell r="C29">
            <v>20.080441033138403</v>
          </cell>
          <cell r="D29">
            <v>0.7058546783625731</v>
          </cell>
          <cell r="E29">
            <v>27.015598927875246</v>
          </cell>
          <cell r="F29">
            <v>14.267901559454192</v>
          </cell>
          <cell r="G29">
            <v>37.985877680311894</v>
          </cell>
        </row>
        <row r="30">
          <cell r="C30">
            <v>22.718477855477857</v>
          </cell>
          <cell r="D30">
            <v>1.1955398601398601</v>
          </cell>
          <cell r="E30">
            <v>21.425956177156177</v>
          </cell>
          <cell r="F30">
            <v>13.929048018648018</v>
          </cell>
          <cell r="G30">
            <v>40.862716550116552</v>
          </cell>
        </row>
        <row r="31">
          <cell r="C31">
            <v>16.748081550802137</v>
          </cell>
          <cell r="D31">
            <v>0.97665641711229945</v>
          </cell>
          <cell r="E31">
            <v>26.74975980392157</v>
          </cell>
          <cell r="F31">
            <v>15.221536096256685</v>
          </cell>
          <cell r="G31">
            <v>40.310159982174689</v>
          </cell>
        </row>
        <row r="32">
          <cell r="C32">
            <v>20.963429241261721</v>
          </cell>
          <cell r="D32">
            <v>1.1656266410912193</v>
          </cell>
          <cell r="E32">
            <v>22.171618499573743</v>
          </cell>
          <cell r="F32">
            <v>13.461484228473999</v>
          </cell>
          <cell r="G32">
            <v>42.448322676896844</v>
          </cell>
        </row>
        <row r="33">
          <cell r="C33">
            <v>16.396927465362673</v>
          </cell>
          <cell r="D33">
            <v>1.0081275468622657</v>
          </cell>
          <cell r="E33">
            <v>23.618575387123066</v>
          </cell>
          <cell r="F33">
            <v>15.667326813365934</v>
          </cell>
          <cell r="G33">
            <v>43.317033414832927</v>
          </cell>
        </row>
        <row r="34">
          <cell r="C34">
            <v>17.825402415270744</v>
          </cell>
          <cell r="D34">
            <v>1.3403447214647448</v>
          </cell>
          <cell r="E34">
            <v>25.015943513829374</v>
          </cell>
          <cell r="F34">
            <v>14.600092325671991</v>
          </cell>
          <cell r="G34">
            <v>41.254382547721072</v>
          </cell>
        </row>
        <row r="35">
          <cell r="C35">
            <v>16.941079054303657</v>
          </cell>
          <cell r="D35">
            <v>1.3973421869227927</v>
          </cell>
          <cell r="E35">
            <v>23.090392685629848</v>
          </cell>
          <cell r="F35">
            <v>16.978272995936461</v>
          </cell>
          <cell r="G35">
            <v>41.85445142223864</v>
          </cell>
        </row>
        <row r="36">
          <cell r="C36">
            <v>17.815875569575883</v>
          </cell>
          <cell r="D36">
            <v>1.5174588152821591</v>
          </cell>
          <cell r="E36">
            <v>24.277365229582895</v>
          </cell>
          <cell r="F36">
            <v>16.30626743778479</v>
          </cell>
          <cell r="G36">
            <v>40.273396424815985</v>
          </cell>
        </row>
        <row r="37">
          <cell r="C37">
            <v>12.251816489361703</v>
          </cell>
          <cell r="D37">
            <v>1.634253324468085</v>
          </cell>
          <cell r="E37">
            <v>23.975667553191489</v>
          </cell>
          <cell r="F37">
            <v>15.190737699468086</v>
          </cell>
          <cell r="G37">
            <v>47.074468085106389</v>
          </cell>
        </row>
        <row r="38">
          <cell r="C38">
            <v>13.832800943396226</v>
          </cell>
          <cell r="D38">
            <v>1.8055383962264149</v>
          </cell>
          <cell r="E38">
            <v>25.206572012578615</v>
          </cell>
          <cell r="F38">
            <v>13.747725786163523</v>
          </cell>
          <cell r="G38">
            <v>45.345911949685537</v>
          </cell>
        </row>
        <row r="39">
          <cell r="C39">
            <v>13.213720283855707</v>
          </cell>
          <cell r="D39">
            <v>1.356019692489651</v>
          </cell>
          <cell r="E39">
            <v>24.695916321703134</v>
          </cell>
          <cell r="F39">
            <v>16.807733293908932</v>
          </cell>
          <cell r="G39">
            <v>44.234180958013006</v>
          </cell>
        </row>
        <row r="40">
          <cell r="C40">
            <v>13.550602054984726</v>
          </cell>
          <cell r="D40">
            <v>1.4209561232990835</v>
          </cell>
          <cell r="E40">
            <v>23.927919744515414</v>
          </cell>
          <cell r="F40">
            <v>17.13217245209664</v>
          </cell>
          <cell r="G40">
            <v>44.04332129963899</v>
          </cell>
        </row>
        <row r="41">
          <cell r="C41">
            <v>12.703039490776824</v>
          </cell>
          <cell r="D41">
            <v>1.5984558326838139</v>
          </cell>
          <cell r="E41">
            <v>26.474408937386336</v>
          </cell>
          <cell r="F41">
            <v>18.424049363471031</v>
          </cell>
          <cell r="G41">
            <v>40.737853988048847</v>
          </cell>
        </row>
        <row r="42">
          <cell r="C42">
            <v>12.050714251149286</v>
          </cell>
          <cell r="D42">
            <v>1.7687018146624729</v>
          </cell>
          <cell r="E42">
            <v>22.493352770384707</v>
          </cell>
          <cell r="F42">
            <v>17.402418582143721</v>
          </cell>
          <cell r="G42">
            <v>46.455359303169608</v>
          </cell>
        </row>
        <row r="43">
          <cell r="C43">
            <v>11.548809982094896</v>
          </cell>
          <cell r="D43">
            <v>1.9670957923008059</v>
          </cell>
          <cell r="E43">
            <v>25.201432408236347</v>
          </cell>
          <cell r="F43">
            <v>17.538702999104743</v>
          </cell>
          <cell r="G43">
            <v>44.024171888988363</v>
          </cell>
        </row>
        <row r="44">
          <cell r="C44">
            <v>10.30542960363336</v>
          </cell>
          <cell r="D44">
            <v>1.8257335672997521</v>
          </cell>
          <cell r="E44">
            <v>19.988686209744014</v>
          </cell>
          <cell r="F44">
            <v>18.62913955408753</v>
          </cell>
          <cell r="G44">
            <v>49.360033030553261</v>
          </cell>
        </row>
        <row r="45">
          <cell r="C45">
            <v>10.770776607963246</v>
          </cell>
          <cell r="D45">
            <v>2.6092136294027566</v>
          </cell>
          <cell r="E45">
            <v>21.209800918836141</v>
          </cell>
          <cell r="F45">
            <v>18.764364854517613</v>
          </cell>
          <cell r="G45">
            <v>46.669218989280239</v>
          </cell>
        </row>
        <row r="46">
          <cell r="C46">
            <v>7.2133410485709275</v>
          </cell>
          <cell r="D46">
            <v>2.2165025425214799</v>
          </cell>
          <cell r="E46">
            <v>21.970892512712609</v>
          </cell>
          <cell r="F46">
            <v>21.427318954935998</v>
          </cell>
          <cell r="G46">
            <v>47.010345432228654</v>
          </cell>
        </row>
        <row r="47">
          <cell r="C47">
            <v>8.4441755386565269</v>
          </cell>
          <cell r="D47">
            <v>2.061860899873257</v>
          </cell>
          <cell r="E47">
            <v>18.99556400506971</v>
          </cell>
          <cell r="F47">
            <v>20.104562737642588</v>
          </cell>
          <cell r="G47">
            <v>50.348542458808623</v>
          </cell>
        </row>
        <row r="48">
          <cell r="C48">
            <v>7.5695324914869468</v>
          </cell>
          <cell r="D48">
            <v>2.782414869466515</v>
          </cell>
          <cell r="E48">
            <v>23.354143019296252</v>
          </cell>
          <cell r="F48">
            <v>19.23950056753689</v>
          </cell>
          <cell r="G48">
            <v>47.020431328036324</v>
          </cell>
        </row>
        <row r="49">
          <cell r="C49">
            <v>6.7012439085973998</v>
          </cell>
          <cell r="D49">
            <v>1.5993926271935361</v>
          </cell>
          <cell r="E49">
            <v>21.045322560282791</v>
          </cell>
          <cell r="F49">
            <v>22.295164751925263</v>
          </cell>
          <cell r="G49">
            <v>48.415604090392627</v>
          </cell>
        </row>
        <row r="50">
          <cell r="C50">
            <v>6.2560984317650989</v>
          </cell>
          <cell r="D50">
            <v>2.9373739294850409</v>
          </cell>
          <cell r="E50">
            <v>19.397174952730509</v>
          </cell>
          <cell r="F50">
            <v>19.99777555333111</v>
          </cell>
          <cell r="G50">
            <v>51.418084751418078</v>
          </cell>
        </row>
        <row r="51">
          <cell r="C51">
            <v>6.0426677325581393</v>
          </cell>
          <cell r="D51">
            <v>4.1473273255813954</v>
          </cell>
          <cell r="E51">
            <v>19.050387596899224</v>
          </cell>
          <cell r="F51">
            <v>21.686046511627907</v>
          </cell>
          <cell r="G51">
            <v>49.069767441860463</v>
          </cell>
        </row>
        <row r="52">
          <cell r="C52">
            <v>5.0189504152823927</v>
          </cell>
          <cell r="D52">
            <v>3.7219601328903651</v>
          </cell>
          <cell r="E52">
            <v>18.222591362126245</v>
          </cell>
          <cell r="F52">
            <v>22.475083056478407</v>
          </cell>
          <cell r="G52">
            <v>50.863787375415285</v>
          </cell>
        </row>
        <row r="53">
          <cell r="C53">
            <v>2.5677238392238393</v>
          </cell>
          <cell r="D53">
            <v>3.8566392931392932</v>
          </cell>
          <cell r="E53">
            <v>17.033957033957034</v>
          </cell>
          <cell r="F53">
            <v>21.01871101871102</v>
          </cell>
          <cell r="G53">
            <v>55.467775467775468</v>
          </cell>
        </row>
        <row r="54">
          <cell r="C54">
            <v>2.8536129161882893</v>
          </cell>
          <cell r="D54">
            <v>3.6400205510907</v>
          </cell>
          <cell r="E54">
            <v>18.834672789896668</v>
          </cell>
          <cell r="F54">
            <v>21.107921928817454</v>
          </cell>
          <cell r="G54">
            <v>53.559127439724449</v>
          </cell>
        </row>
        <row r="55">
          <cell r="C55">
            <v>2.0899334236675697</v>
          </cell>
          <cell r="D55">
            <v>5.1084010840108398</v>
          </cell>
          <cell r="E55">
            <v>15.695573622402891</v>
          </cell>
          <cell r="F55">
            <v>24.778681120144537</v>
          </cell>
          <cell r="G55">
            <v>52.348690153568199</v>
          </cell>
        </row>
        <row r="56">
          <cell r="C56">
            <v>2.1847015475798486</v>
          </cell>
          <cell r="D56">
            <v>3.8557787290088901</v>
          </cell>
          <cell r="E56">
            <v>15.880803424432004</v>
          </cell>
          <cell r="F56">
            <v>23.41784655910438</v>
          </cell>
          <cell r="G56">
            <v>54.692130391834048</v>
          </cell>
        </row>
        <row r="57">
          <cell r="C57">
            <v>1.2619240912762519</v>
          </cell>
          <cell r="D57">
            <v>6.4903069466882073</v>
          </cell>
          <cell r="E57">
            <v>15.422051696284331</v>
          </cell>
          <cell r="F57">
            <v>23.485460420032311</v>
          </cell>
          <cell r="G57">
            <v>53.513731825525035</v>
          </cell>
        </row>
        <row r="58">
          <cell r="C58">
            <v>2.8828956706884314</v>
          </cell>
          <cell r="D58">
            <v>9.517388218594748</v>
          </cell>
          <cell r="E58">
            <v>11.767210787792761</v>
          </cell>
          <cell r="F58">
            <v>25.322924059616746</v>
          </cell>
          <cell r="G58">
            <v>50.660042583392475</v>
          </cell>
        </row>
      </sheetData>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nr_nd"/>
      <sheetName val="nr_nd (2)"/>
      <sheetName val="nr_nd (3)"/>
      <sheetName val="nd-res"/>
      <sheetName val="nd_res1"/>
      <sheetName val="nd_res1 (2)"/>
      <sheetName val="nd_res2"/>
      <sheetName val="nd_inc"/>
      <sheetName val="nd_finc"/>
      <sheetName val="yrs_since"/>
      <sheetName val="nd_inc1"/>
      <sheetName val="mig_inc1"/>
      <sheetName val="nd-res (2)"/>
      <sheetName val="nd_inc1 (2)"/>
      <sheetName val="mig_inc1 (2)"/>
      <sheetName val="pctiles"/>
      <sheetName val="pctile1"/>
      <sheetName val="remittances"/>
      <sheetName val="remit"/>
      <sheetName val="connection"/>
      <sheetName val="connection (2)"/>
      <sheetName val="connection_status"/>
      <sheetName val="connection_status_valid_res"/>
      <sheetName val="country"/>
      <sheetName val="country groups"/>
      <sheetName val="cntry_all"/>
      <sheetName val="cntry_no_UK"/>
      <sheetName val="cntry_no_UK_unkn"/>
      <sheetName val="cntry_no_UK_unkn_scaled"/>
      <sheetName val="cntry_no_UK_unkn (2)"/>
      <sheetName val="lg_outflow"/>
      <sheetName val="lg_outflow_share"/>
      <sheetName val="lg_outflow_share (2)"/>
      <sheetName val="lg_out_index"/>
      <sheetName val="low_outflow"/>
      <sheetName val="low_out_index"/>
      <sheetName val="country_cwlth"/>
      <sheetName val="country groups_cwlth"/>
      <sheetName val="cntry_cwlth"/>
      <sheetName val="parl con"/>
      <sheetName val="parl_house"/>
      <sheetName val="wd_ln"/>
      <sheetName val="wd_ln_house"/>
      <sheetName val="lsoa_ln"/>
      <sheetName val="lsoa_ln_house"/>
      <sheetName val="nuts_check"/>
      <sheetName val="industry16"/>
      <sheetName val="ind_emp"/>
      <sheetName val="industy named16"/>
      <sheetName val="ind"/>
      <sheetName val="main_srce1"/>
      <sheetName val="main_srce2"/>
      <sheetName val="main_srce"/>
      <sheetName val="Gmain_srce1"/>
      <sheetName val="Gmain_srce2"/>
    </sheetNames>
    <sheetDataSet>
      <sheetData sheetId="0"/>
      <sheetData sheetId="1"/>
      <sheetData sheetId="2"/>
      <sheetData sheetId="4">
        <row r="21">
          <cell r="A21" t="str">
            <v>£100-200k</v>
          </cell>
          <cell r="B21">
            <v>2.5165492751928924</v>
          </cell>
          <cell r="C21">
            <v>11.053522573191376</v>
          </cell>
          <cell r="D21">
            <v>22.766943827449147</v>
          </cell>
        </row>
        <row r="22">
          <cell r="A22" t="str">
            <v>£200-500k</v>
          </cell>
          <cell r="B22">
            <v>7.9575749072030817</v>
          </cell>
          <cell r="C22">
            <v>29.413012729844411</v>
          </cell>
          <cell r="D22">
            <v>27.054606681378111</v>
          </cell>
        </row>
        <row r="23">
          <cell r="A23" t="str">
            <v>£500k-1m</v>
          </cell>
          <cell r="B23">
            <v>12.553908355795148</v>
          </cell>
          <cell r="C23">
            <v>40.972069496371233</v>
          </cell>
          <cell r="D23">
            <v>30.640161725067383</v>
          </cell>
        </row>
        <row r="24">
          <cell r="A24" t="str">
            <v>£1-£2m</v>
          </cell>
          <cell r="B24">
            <v>14.783653846153847</v>
          </cell>
          <cell r="C24">
            <v>44.835965978128797</v>
          </cell>
          <cell r="D24">
            <v>32.972756410256409</v>
          </cell>
        </row>
        <row r="25">
          <cell r="A25" t="str">
            <v>£2-£5m</v>
          </cell>
          <cell r="B25">
            <v>22.451909273614699</v>
          </cell>
          <cell r="C25">
            <v>56.299496040316775</v>
          </cell>
          <cell r="D25">
            <v>39.879414298018951</v>
          </cell>
        </row>
        <row r="26">
          <cell r="A26" t="str">
            <v>£5-£10m</v>
          </cell>
          <cell r="B26">
            <v>30</v>
          </cell>
          <cell r="C26">
            <v>68.327402135231324</v>
          </cell>
          <cell r="D26">
            <v>43.90625</v>
          </cell>
        </row>
        <row r="27">
          <cell r="A27" t="str">
            <v>&gt;£10m</v>
          </cell>
          <cell r="B27">
            <v>29.77941176470588</v>
          </cell>
          <cell r="C27">
            <v>81</v>
          </cell>
          <cell r="D27">
            <v>36.764705882352942</v>
          </cell>
        </row>
      </sheetData>
      <sheetData sheetId="13"/>
      <sheetData sheetId="16"/>
      <sheetData sheetId="18"/>
      <sheetData sheetId="20"/>
      <sheetData sheetId="21"/>
      <sheetData sheetId="24"/>
      <sheetData sheetId="25"/>
      <sheetData sheetId="37"/>
      <sheetData sheetId="38"/>
      <sheetData sheetId="40"/>
      <sheetData sheetId="42"/>
      <sheetData sheetId="44"/>
      <sheetData sheetId="46"/>
      <sheetData sheetId="47"/>
      <sheetData sheetId="48"/>
      <sheetData sheetId="49"/>
      <sheetData sheetId="51"/>
      <sheetData sheetId="52"/>
      <sheetData sheetId="53"/>
    </sheetDataSet>
  </externalBook>
</externalLink>
</file>

<file path=xl/theme/theme1.xml><?xml version="1.0" encoding="utf-8"?>
<a:theme xmlns:a="http://schemas.openxmlformats.org/drawingml/2006/main" name="Office Theme">
  <a:themeElements>
    <a:clrScheme name="CAGE5">
      <a:dk1>
        <a:srgbClr val="333333"/>
      </a:dk1>
      <a:lt1>
        <a:sysClr val="window" lastClr="FFFFFF"/>
      </a:lt1>
      <a:dk2>
        <a:srgbClr val="666666"/>
      </a:dk2>
      <a:lt2>
        <a:srgbClr val="F2F2F2"/>
      </a:lt2>
      <a:accent1>
        <a:srgbClr val="EF3F5A"/>
      </a:accent1>
      <a:accent2>
        <a:srgbClr val="E17A47"/>
      </a:accent2>
      <a:accent3>
        <a:srgbClr val="EFC959"/>
      </a:accent3>
      <a:accent4>
        <a:srgbClr val="4AB19D"/>
      </a:accent4>
      <a:accent5>
        <a:srgbClr val="354F5D"/>
      </a:accent5>
      <a:accent6>
        <a:srgbClr val="808080"/>
      </a:accent6>
      <a:hlink>
        <a:srgbClr val="317B52"/>
      </a:hlink>
      <a:folHlink>
        <a:srgbClr val="317B5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EB7A4-7627-4F99-9A48-C5291D85070D}">
  <dimension ref="B2:Q16"/>
  <sheetViews>
    <sheetView zoomScale="90" zoomScaleNormal="90" workbookViewId="0"/>
  </sheetViews>
  <sheetFormatPr defaultColWidth="12.89453125" defaultRowHeight="16.5" x14ac:dyDescent="0.75"/>
  <cols>
    <col min="1" max="1" width="6.20703125" style="4" customWidth="1"/>
    <col min="2" max="16384" width="12.89453125" style="4"/>
  </cols>
  <sheetData>
    <row r="2" spans="2:17" x14ac:dyDescent="0.75">
      <c r="B2" s="1"/>
      <c r="C2" s="2"/>
      <c r="D2" s="2"/>
      <c r="E2" s="2"/>
      <c r="F2" s="2"/>
      <c r="G2" s="2"/>
      <c r="H2" s="2"/>
      <c r="I2" s="2"/>
      <c r="J2" s="2"/>
      <c r="K2" s="2"/>
      <c r="L2" s="2"/>
      <c r="M2" s="2"/>
      <c r="N2" s="2"/>
      <c r="O2" s="2"/>
      <c r="P2" s="2"/>
      <c r="Q2" s="3"/>
    </row>
    <row r="3" spans="2:17" ht="13.8" customHeight="1" x14ac:dyDescent="0.75">
      <c r="B3" s="5"/>
      <c r="C3" s="89" t="s">
        <v>1</v>
      </c>
      <c r="D3" s="89"/>
      <c r="E3" s="89"/>
      <c r="F3" s="89"/>
      <c r="G3" s="89"/>
      <c r="H3" s="89"/>
      <c r="I3" s="89"/>
      <c r="J3" s="89"/>
      <c r="K3" s="89"/>
      <c r="L3" s="89"/>
      <c r="M3" s="89"/>
      <c r="N3" s="89"/>
      <c r="O3" s="89"/>
      <c r="P3" s="89"/>
      <c r="Q3" s="6"/>
    </row>
    <row r="4" spans="2:17" x14ac:dyDescent="0.75">
      <c r="B4" s="5"/>
      <c r="C4" s="89"/>
      <c r="D4" s="89"/>
      <c r="E4" s="89"/>
      <c r="F4" s="89"/>
      <c r="G4" s="89"/>
      <c r="H4" s="89"/>
      <c r="I4" s="89"/>
      <c r="J4" s="89"/>
      <c r="K4" s="89"/>
      <c r="L4" s="89"/>
      <c r="M4" s="89"/>
      <c r="N4" s="89"/>
      <c r="O4" s="89"/>
      <c r="P4" s="89"/>
      <c r="Q4" s="6"/>
    </row>
    <row r="5" spans="2:17" ht="16.5" customHeight="1" x14ac:dyDescent="0.75">
      <c r="B5" s="5"/>
      <c r="C5" s="10" t="s">
        <v>2</v>
      </c>
      <c r="D5" s="10"/>
      <c r="E5" s="10"/>
      <c r="F5" s="10"/>
      <c r="G5" s="10"/>
      <c r="H5" s="10"/>
      <c r="I5" s="10"/>
      <c r="J5" s="10"/>
      <c r="K5" s="10"/>
      <c r="L5" s="10"/>
      <c r="M5" s="10"/>
      <c r="N5" s="10"/>
      <c r="O5" s="10"/>
      <c r="P5" s="10"/>
      <c r="Q5" s="6"/>
    </row>
    <row r="6" spans="2:17" x14ac:dyDescent="0.75">
      <c r="B6" s="5"/>
      <c r="C6" s="7"/>
      <c r="D6" s="7"/>
      <c r="E6" s="7"/>
      <c r="F6" s="7"/>
      <c r="G6" s="7"/>
      <c r="H6" s="7"/>
      <c r="I6" s="7"/>
      <c r="J6" s="7"/>
      <c r="K6" s="7"/>
      <c r="L6" s="7"/>
      <c r="M6" s="7"/>
      <c r="N6" s="7"/>
      <c r="O6" s="7"/>
      <c r="P6" s="7"/>
      <c r="Q6" s="6"/>
    </row>
    <row r="7" spans="2:17" s="12" customFormat="1" ht="24" customHeight="1" x14ac:dyDescent="0.55000000000000004">
      <c r="B7" s="8"/>
      <c r="C7" s="9" t="s">
        <v>3</v>
      </c>
      <c r="D7" s="10"/>
      <c r="E7" s="10"/>
      <c r="F7" s="10"/>
      <c r="G7" s="10"/>
      <c r="H7" s="10"/>
      <c r="I7" s="10"/>
      <c r="J7" s="10"/>
      <c r="K7" s="10"/>
      <c r="L7" s="10"/>
      <c r="M7" s="10"/>
      <c r="N7" s="10"/>
      <c r="O7" s="10"/>
      <c r="P7" s="10"/>
      <c r="Q7" s="11"/>
    </row>
    <row r="8" spans="2:17" s="12" customFormat="1" ht="24" customHeight="1" x14ac:dyDescent="0.55000000000000004">
      <c r="B8" s="8"/>
      <c r="C8" s="9" t="s">
        <v>21</v>
      </c>
      <c r="D8" s="10"/>
      <c r="E8" s="10"/>
      <c r="F8" s="10"/>
      <c r="G8" s="10"/>
      <c r="H8" s="10"/>
      <c r="I8" s="10"/>
      <c r="J8" s="10"/>
      <c r="K8" s="10"/>
      <c r="L8" s="10"/>
      <c r="M8" s="10"/>
      <c r="N8" s="10"/>
      <c r="O8" s="10"/>
      <c r="P8" s="10"/>
      <c r="Q8" s="11"/>
    </row>
    <row r="9" spans="2:17" s="12" customFormat="1" ht="24" customHeight="1" x14ac:dyDescent="0.55000000000000004">
      <c r="B9" s="8"/>
      <c r="C9" s="9" t="s">
        <v>27</v>
      </c>
      <c r="D9" s="10"/>
      <c r="E9" s="10"/>
      <c r="F9" s="10"/>
      <c r="G9" s="10"/>
      <c r="H9" s="10"/>
      <c r="I9" s="10"/>
      <c r="J9" s="10"/>
      <c r="K9" s="10"/>
      <c r="L9" s="10"/>
      <c r="M9" s="10"/>
      <c r="N9" s="10"/>
      <c r="O9" s="10"/>
      <c r="P9" s="10"/>
      <c r="Q9" s="11"/>
    </row>
    <row r="10" spans="2:17" s="12" customFormat="1" ht="24" customHeight="1" x14ac:dyDescent="0.55000000000000004">
      <c r="B10" s="8"/>
      <c r="C10" s="9" t="s">
        <v>34</v>
      </c>
      <c r="D10" s="10"/>
      <c r="E10" s="10"/>
      <c r="F10" s="10"/>
      <c r="G10" s="10"/>
      <c r="H10" s="10"/>
      <c r="I10" s="10"/>
      <c r="J10" s="10"/>
      <c r="K10" s="10"/>
      <c r="L10" s="10"/>
      <c r="M10" s="10"/>
      <c r="N10" s="10"/>
      <c r="O10" s="10"/>
      <c r="P10" s="10"/>
      <c r="Q10" s="11"/>
    </row>
    <row r="11" spans="2:17" s="12" customFormat="1" ht="24" customHeight="1" x14ac:dyDescent="0.55000000000000004">
      <c r="B11" s="8"/>
      <c r="C11" s="9" t="s">
        <v>0</v>
      </c>
      <c r="D11" s="10"/>
      <c r="E11" s="10"/>
      <c r="F11" s="10"/>
      <c r="G11" s="10"/>
      <c r="H11" s="10"/>
      <c r="I11" s="10"/>
      <c r="J11" s="10"/>
      <c r="K11" s="10"/>
      <c r="L11" s="10"/>
      <c r="M11" s="10"/>
      <c r="N11" s="10"/>
      <c r="O11" s="10"/>
      <c r="P11" s="10"/>
      <c r="Q11" s="11"/>
    </row>
    <row r="12" spans="2:17" s="12" customFormat="1" ht="24" customHeight="1" x14ac:dyDescent="0.55000000000000004">
      <c r="B12" s="8"/>
      <c r="C12" s="9" t="s">
        <v>52</v>
      </c>
      <c r="D12" s="10"/>
      <c r="E12" s="10"/>
      <c r="F12" s="10"/>
      <c r="G12" s="10"/>
      <c r="H12" s="10"/>
      <c r="I12" s="10"/>
      <c r="J12" s="10"/>
      <c r="K12" s="10"/>
      <c r="L12" s="10"/>
      <c r="M12" s="10"/>
      <c r="N12" s="10"/>
      <c r="O12" s="10"/>
      <c r="P12" s="10"/>
      <c r="Q12" s="11"/>
    </row>
    <row r="13" spans="2:17" s="12" customFormat="1" ht="24" customHeight="1" x14ac:dyDescent="0.55000000000000004">
      <c r="B13" s="8"/>
      <c r="C13" s="9" t="s">
        <v>61</v>
      </c>
      <c r="D13" s="10"/>
      <c r="E13" s="10"/>
      <c r="F13" s="10"/>
      <c r="G13" s="10"/>
      <c r="H13" s="10"/>
      <c r="I13" s="10"/>
      <c r="J13" s="10"/>
      <c r="K13" s="10"/>
      <c r="L13" s="10"/>
      <c r="M13" s="10"/>
      <c r="N13" s="10"/>
      <c r="O13" s="10"/>
      <c r="P13" s="10"/>
      <c r="Q13" s="11"/>
    </row>
    <row r="14" spans="2:17" s="12" customFormat="1" ht="24" customHeight="1" x14ac:dyDescent="0.55000000000000004">
      <c r="B14" s="8"/>
      <c r="C14" s="9" t="s">
        <v>69</v>
      </c>
      <c r="D14" s="10"/>
      <c r="E14" s="10"/>
      <c r="F14" s="10"/>
      <c r="G14" s="10"/>
      <c r="H14" s="10"/>
      <c r="I14" s="10"/>
      <c r="J14" s="10"/>
      <c r="K14" s="10"/>
      <c r="L14" s="10"/>
      <c r="M14" s="10"/>
      <c r="N14" s="10"/>
      <c r="O14" s="10"/>
      <c r="P14" s="10"/>
      <c r="Q14" s="11"/>
    </row>
    <row r="15" spans="2:17" s="12" customFormat="1" ht="24" customHeight="1" x14ac:dyDescent="0.55000000000000004">
      <c r="B15" s="8"/>
      <c r="C15" s="9" t="s">
        <v>78</v>
      </c>
      <c r="D15" s="10"/>
      <c r="E15" s="10"/>
      <c r="F15" s="10"/>
      <c r="G15" s="10"/>
      <c r="H15" s="10"/>
      <c r="I15" s="10"/>
      <c r="J15" s="10"/>
      <c r="K15" s="10"/>
      <c r="L15" s="10"/>
      <c r="M15" s="10"/>
      <c r="N15" s="10"/>
      <c r="O15" s="10"/>
      <c r="P15" s="10"/>
      <c r="Q15" s="11"/>
    </row>
    <row r="16" spans="2:17" x14ac:dyDescent="0.75">
      <c r="B16" s="13"/>
      <c r="C16" s="14"/>
      <c r="D16" s="14"/>
      <c r="E16" s="14"/>
      <c r="F16" s="14"/>
      <c r="G16" s="14"/>
      <c r="H16" s="14"/>
      <c r="I16" s="14"/>
      <c r="J16" s="14"/>
      <c r="K16" s="14"/>
      <c r="L16" s="14"/>
      <c r="M16" s="14"/>
      <c r="N16" s="14"/>
      <c r="O16" s="14"/>
      <c r="P16" s="14"/>
      <c r="Q16" s="15"/>
    </row>
  </sheetData>
  <mergeCells count="1">
    <mergeCell ref="C3:P4"/>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3D94B-3D7D-4EFA-A788-4549E8B46F96}">
  <dimension ref="A2:Q189"/>
  <sheetViews>
    <sheetView zoomScale="90" zoomScaleNormal="90" workbookViewId="0"/>
  </sheetViews>
  <sheetFormatPr defaultColWidth="11.578125" defaultRowHeight="16.8" customHeight="1" x14ac:dyDescent="0.75"/>
  <cols>
    <col min="1" max="1" width="11.578125" style="30"/>
    <col min="2" max="2" width="25.578125" style="31" customWidth="1"/>
    <col min="3" max="7" width="15.578125" style="30" customWidth="1"/>
    <col min="8" max="16384" width="11.578125" style="30"/>
  </cols>
  <sheetData>
    <row r="2" spans="1:17" ht="16.8" customHeight="1" x14ac:dyDescent="0.75">
      <c r="A2" s="57" t="s">
        <v>71</v>
      </c>
    </row>
    <row r="4" spans="1:17" ht="33" x14ac:dyDescent="0.75">
      <c r="B4" s="58" t="s">
        <v>63</v>
      </c>
      <c r="C4" s="58" t="s">
        <v>72</v>
      </c>
      <c r="D4" s="58" t="s">
        <v>73</v>
      </c>
      <c r="E4" s="58" t="s">
        <v>74</v>
      </c>
      <c r="F4" s="58" t="s">
        <v>75</v>
      </c>
      <c r="G4" s="58" t="s">
        <v>76</v>
      </c>
    </row>
    <row r="5" spans="1:17" ht="16.8" customHeight="1" x14ac:dyDescent="0.75">
      <c r="B5" s="82">
        <v>54000</v>
      </c>
      <c r="C5" s="88">
        <f>'[7]Fig. A1'!C5</f>
        <v>28.617181550539744</v>
      </c>
      <c r="D5" s="88">
        <f>'[7]Fig. A1'!D5</f>
        <v>0.59658881256133456</v>
      </c>
      <c r="E5" s="88">
        <f>'[7]Fig. A1'!E5</f>
        <v>26.81838272816487</v>
      </c>
      <c r="F5" s="88">
        <f>'[7]Fig. A1'!F5</f>
        <v>8.0155784102060856</v>
      </c>
      <c r="G5" s="88">
        <f>'[7]Fig. A1'!G5</f>
        <v>35.943379784102056</v>
      </c>
      <c r="I5" s="32"/>
      <c r="J5" s="33"/>
      <c r="K5" s="33"/>
      <c r="L5" s="33"/>
      <c r="M5" s="33"/>
      <c r="N5" s="33"/>
      <c r="O5" s="33"/>
      <c r="P5" s="33"/>
      <c r="Q5" s="34"/>
    </row>
    <row r="6" spans="1:17" ht="16.8" customHeight="1" x14ac:dyDescent="0.75">
      <c r="B6" s="82">
        <v>53000</v>
      </c>
      <c r="C6" s="88">
        <f>'[7]Fig. A1'!C6</f>
        <v>33.07918120805369</v>
      </c>
      <c r="D6" s="88">
        <f>'[7]Fig. A1'!D6</f>
        <v>0.21253978906999044</v>
      </c>
      <c r="E6" s="88">
        <f>'[7]Fig. A1'!E6</f>
        <v>23.863164908916588</v>
      </c>
      <c r="F6" s="88">
        <f>'[7]Fig. A1'!F6</f>
        <v>7.9975151486097795</v>
      </c>
      <c r="G6" s="88">
        <f>'[7]Fig. A1'!G6</f>
        <v>34.916539789069986</v>
      </c>
      <c r="I6" s="35"/>
      <c r="J6" s="93" t="s">
        <v>77</v>
      </c>
      <c r="K6" s="93"/>
      <c r="L6" s="93"/>
      <c r="M6" s="93"/>
      <c r="N6" s="93"/>
      <c r="O6" s="93"/>
      <c r="P6" s="93"/>
      <c r="Q6" s="36"/>
    </row>
    <row r="7" spans="1:17" ht="16.8" customHeight="1" x14ac:dyDescent="0.75">
      <c r="B7" s="82">
        <v>52000</v>
      </c>
      <c r="C7" s="88">
        <f>'[7]Fig. A1'!C7</f>
        <v>29.658265229615743</v>
      </c>
      <c r="D7" s="88">
        <f>'[7]Fig. A1'!D7</f>
        <v>0.66548463917525769</v>
      </c>
      <c r="E7" s="88">
        <f>'[7]Fig. A1'!E7</f>
        <v>28.180453608247426</v>
      </c>
      <c r="F7" s="88">
        <f>'[7]Fig. A1'!F7</f>
        <v>7.8815577319587629</v>
      </c>
      <c r="G7" s="88">
        <f>'[7]Fig. A1'!G7</f>
        <v>33.394434864104966</v>
      </c>
      <c r="I7" s="35"/>
      <c r="J7" s="93"/>
      <c r="K7" s="93"/>
      <c r="L7" s="93"/>
      <c r="M7" s="93"/>
      <c r="N7" s="93"/>
      <c r="O7" s="93"/>
      <c r="P7" s="93"/>
      <c r="Q7" s="36"/>
    </row>
    <row r="8" spans="1:17" ht="16.8" customHeight="1" x14ac:dyDescent="0.75">
      <c r="B8" s="82">
        <v>51000</v>
      </c>
      <c r="C8" s="88">
        <f>'[7]Fig. A1'!C8</f>
        <v>28.997537545787544</v>
      </c>
      <c r="D8" s="88">
        <f>'[7]Fig. A1'!D8</f>
        <v>0.32392958791208792</v>
      </c>
      <c r="E8" s="88">
        <f>'[7]Fig. A1'!E8</f>
        <v>22.75758608058608</v>
      </c>
      <c r="F8" s="88">
        <f>'[7]Fig. A1'!F8</f>
        <v>10.581185897435898</v>
      </c>
      <c r="G8" s="88">
        <f>'[7]Fig. A1'!G8</f>
        <v>37.424161172161178</v>
      </c>
      <c r="I8" s="35"/>
      <c r="J8" s="93"/>
      <c r="K8" s="93"/>
      <c r="L8" s="93"/>
      <c r="M8" s="93"/>
      <c r="N8" s="93"/>
      <c r="O8" s="93"/>
      <c r="P8" s="93"/>
      <c r="Q8" s="36"/>
    </row>
    <row r="9" spans="1:17" ht="16.8" customHeight="1" x14ac:dyDescent="0.75">
      <c r="B9" s="82">
        <v>50000</v>
      </c>
      <c r="C9" s="88">
        <f>'[7]Fig. A1'!C9</f>
        <v>26.361460161145928</v>
      </c>
      <c r="D9" s="88">
        <f>'[7]Fig. A1'!D9</f>
        <v>0.33479819158460161</v>
      </c>
      <c r="E9" s="88">
        <f>'[7]Fig. A1'!E9</f>
        <v>28.334882721575649</v>
      </c>
      <c r="F9" s="88">
        <f>'[7]Fig. A1'!F9</f>
        <v>9.8475586392121759</v>
      </c>
      <c r="G9" s="88">
        <f>'[7]Fig. A1'!G9</f>
        <v>35.250582811101168</v>
      </c>
      <c r="I9" s="35"/>
      <c r="J9" s="93"/>
      <c r="K9" s="93"/>
      <c r="L9" s="93"/>
      <c r="M9" s="93"/>
      <c r="N9" s="93"/>
      <c r="O9" s="93"/>
      <c r="P9" s="93"/>
      <c r="Q9" s="36"/>
    </row>
    <row r="10" spans="1:17" ht="16.8" customHeight="1" x14ac:dyDescent="0.75">
      <c r="B10" s="82">
        <v>49000</v>
      </c>
      <c r="C10" s="88">
        <f>'[7]Fig. A1'!C10</f>
        <v>26.752821834061137</v>
      </c>
      <c r="D10" s="88">
        <f>'[7]Fig. A1'!D10</f>
        <v>0.5027413624454149</v>
      </c>
      <c r="E10" s="88">
        <f>'[7]Fig. A1'!E10</f>
        <v>24.636943231441048</v>
      </c>
      <c r="F10" s="88">
        <f>'[7]Fig. A1'!F10</f>
        <v>10.293465502183405</v>
      </c>
      <c r="G10" s="88">
        <f>'[7]Fig. A1'!G10</f>
        <v>37.86188209606987</v>
      </c>
      <c r="I10" s="35"/>
      <c r="J10" s="93"/>
      <c r="K10" s="93"/>
      <c r="L10" s="93"/>
      <c r="M10" s="93"/>
      <c r="N10" s="93"/>
      <c r="O10" s="93"/>
      <c r="P10" s="93"/>
      <c r="Q10" s="36"/>
    </row>
    <row r="11" spans="1:17" ht="16.8" customHeight="1" x14ac:dyDescent="0.75">
      <c r="B11" s="82">
        <v>48000</v>
      </c>
      <c r="C11" s="88">
        <f>'[7]Fig. A1'!C11</f>
        <v>31.251958226768966</v>
      </c>
      <c r="D11" s="88">
        <f>'[7]Fig. A1'!D11</f>
        <v>1.1565080988917307</v>
      </c>
      <c r="E11" s="88">
        <f>'[7]Fig. A1'!E11</f>
        <v>25.065110826939474</v>
      </c>
      <c r="F11" s="88">
        <f>'[7]Fig. A1'!F11</f>
        <v>10.733696504688831</v>
      </c>
      <c r="G11" s="88">
        <f>'[7]Fig. A1'!G11</f>
        <v>32.05732651321398</v>
      </c>
      <c r="I11" s="35"/>
      <c r="J11" s="93"/>
      <c r="K11" s="93"/>
      <c r="L11" s="93"/>
      <c r="M11" s="93"/>
      <c r="N11" s="93"/>
      <c r="O11" s="93"/>
      <c r="P11" s="93"/>
      <c r="Q11" s="36"/>
    </row>
    <row r="12" spans="1:17" ht="16.8" customHeight="1" x14ac:dyDescent="0.75">
      <c r="B12" s="82">
        <v>47000</v>
      </c>
      <c r="C12" s="88">
        <f>'[7]Fig. A1'!C12</f>
        <v>25.864490424646132</v>
      </c>
      <c r="D12" s="88">
        <f>'[7]Fig. A1'!D12</f>
        <v>0.65599583680266438</v>
      </c>
      <c r="E12" s="88">
        <f>'[7]Fig. A1'!E12</f>
        <v>26.379455453788509</v>
      </c>
      <c r="F12" s="88">
        <f>'[7]Fig. A1'!F12</f>
        <v>9.2791490424646135</v>
      </c>
      <c r="G12" s="88">
        <f>'[7]Fig. A1'!G12</f>
        <v>38.186403830141543</v>
      </c>
      <c r="I12" s="35"/>
      <c r="J12" s="93"/>
      <c r="K12" s="93"/>
      <c r="L12" s="93"/>
      <c r="M12" s="93"/>
      <c r="N12" s="93"/>
      <c r="O12" s="93"/>
      <c r="P12" s="93"/>
      <c r="Q12" s="36"/>
    </row>
    <row r="13" spans="1:17" ht="16.8" customHeight="1" x14ac:dyDescent="0.75">
      <c r="B13" s="82">
        <v>46000</v>
      </c>
      <c r="C13" s="88">
        <f>'[7]Fig. A1'!C13</f>
        <v>26.799512175324676</v>
      </c>
      <c r="D13" s="88">
        <f>'[7]Fig. A1'!D13</f>
        <v>0.46476704545454545</v>
      </c>
      <c r="E13" s="88">
        <f>'[7]Fig. A1'!E13</f>
        <v>24.692653409090909</v>
      </c>
      <c r="F13" s="88">
        <f>'[7]Fig. A1'!F13</f>
        <v>11.060134740259739</v>
      </c>
      <c r="G13" s="88">
        <f>'[7]Fig. A1'!G13</f>
        <v>37.054454545454547</v>
      </c>
      <c r="I13" s="35"/>
      <c r="J13" s="93"/>
      <c r="K13" s="93"/>
      <c r="L13" s="93"/>
      <c r="M13" s="93"/>
      <c r="N13" s="93"/>
      <c r="O13" s="93"/>
      <c r="P13" s="93"/>
      <c r="Q13" s="36"/>
    </row>
    <row r="14" spans="1:17" ht="16.8" customHeight="1" x14ac:dyDescent="0.75">
      <c r="B14" s="82">
        <v>45000</v>
      </c>
      <c r="C14" s="88">
        <f>'[7]Fig. A1'!C14</f>
        <v>26.074879651623117</v>
      </c>
      <c r="D14" s="88">
        <f>'[7]Fig. A1'!D14</f>
        <v>0.30258749010292957</v>
      </c>
      <c r="E14" s="88">
        <f>'[7]Fig. A1'!E14</f>
        <v>25.741312747426765</v>
      </c>
      <c r="F14" s="88">
        <f>'[7]Fig. A1'!F14</f>
        <v>10.617783056215361</v>
      </c>
      <c r="G14" s="88">
        <f>'[7]Fig. A1'!G14</f>
        <v>37.283259699129054</v>
      </c>
      <c r="I14" s="35"/>
      <c r="J14" s="93"/>
      <c r="K14" s="93"/>
      <c r="L14" s="93"/>
      <c r="M14" s="93"/>
      <c r="N14" s="93"/>
      <c r="O14" s="93"/>
      <c r="P14" s="93"/>
      <c r="Q14" s="36"/>
    </row>
    <row r="15" spans="1:17" ht="16.8" customHeight="1" x14ac:dyDescent="0.75">
      <c r="B15" s="82">
        <v>44000</v>
      </c>
      <c r="C15" s="88">
        <f>'[7]Fig. A1'!C15</f>
        <v>26.142268104776576</v>
      </c>
      <c r="D15" s="88">
        <f>'[7]Fig. A1'!D15</f>
        <v>0.77966949152542375</v>
      </c>
      <c r="E15" s="88">
        <f>'[7]Fig. A1'!E15</f>
        <v>26.380325115562403</v>
      </c>
      <c r="F15" s="88">
        <f>'[7]Fig. A1'!F15</f>
        <v>9.1969083204930655</v>
      </c>
      <c r="G15" s="88">
        <f>'[7]Fig. A1'!G15</f>
        <v>37.445466872110941</v>
      </c>
      <c r="I15" s="35"/>
      <c r="J15" s="87"/>
      <c r="K15" s="87"/>
      <c r="L15" s="87"/>
      <c r="M15" s="87"/>
      <c r="N15" s="87"/>
      <c r="O15" s="87"/>
      <c r="P15" s="87"/>
      <c r="Q15" s="36"/>
    </row>
    <row r="16" spans="1:17" ht="16.8" customHeight="1" x14ac:dyDescent="0.75">
      <c r="B16" s="82">
        <v>43000</v>
      </c>
      <c r="C16" s="88">
        <f>'[7]Fig. A1'!C16</f>
        <v>26.472939234808702</v>
      </c>
      <c r="D16" s="88">
        <f>'[7]Fig. A1'!D16</f>
        <v>0.81318132033008261</v>
      </c>
      <c r="E16" s="88">
        <f>'[7]Fig. A1'!E16</f>
        <v>26.657555138784694</v>
      </c>
      <c r="F16" s="88">
        <f>'[7]Fig. A1'!F16</f>
        <v>10.796228057014254</v>
      </c>
      <c r="G16" s="88">
        <f>'[7]Fig. A1'!G16</f>
        <v>35.5334463615904</v>
      </c>
      <c r="I16" s="35"/>
      <c r="J16" s="83"/>
      <c r="K16" s="83"/>
      <c r="L16" s="83"/>
      <c r="M16" s="83"/>
      <c r="N16" s="83"/>
      <c r="O16" s="83"/>
      <c r="P16" s="83"/>
      <c r="Q16" s="36"/>
    </row>
    <row r="17" spans="2:17" ht="16.8" customHeight="1" x14ac:dyDescent="0.75">
      <c r="B17" s="82">
        <v>42000</v>
      </c>
      <c r="C17" s="88">
        <f>'[7]Fig. A1'!C17</f>
        <v>23.09724271137026</v>
      </c>
      <c r="D17" s="88">
        <f>'[7]Fig. A1'!D17</f>
        <v>1.2200888483965013</v>
      </c>
      <c r="E17" s="88">
        <f>'[7]Fig. A1'!E17</f>
        <v>27.892680758017491</v>
      </c>
      <c r="F17" s="88">
        <f>'[7]Fig. A1'!F17</f>
        <v>10.401903790087463</v>
      </c>
      <c r="G17" s="88">
        <f>'[7]Fig. A1'!G17</f>
        <v>37.377104956268219</v>
      </c>
      <c r="I17" s="35"/>
      <c r="J17" s="93" t="s">
        <v>26</v>
      </c>
      <c r="K17" s="93"/>
      <c r="L17" s="93"/>
      <c r="M17" s="93"/>
      <c r="N17" s="93"/>
      <c r="O17" s="93"/>
      <c r="P17" s="93"/>
      <c r="Q17" s="36"/>
    </row>
    <row r="18" spans="2:17" ht="16.8" customHeight="1" x14ac:dyDescent="0.75">
      <c r="B18" s="82">
        <v>41000</v>
      </c>
      <c r="C18" s="88">
        <f>'[7]Fig. A1'!C18</f>
        <v>23.657833687190376</v>
      </c>
      <c r="D18" s="88">
        <f>'[7]Fig. A1'!D18</f>
        <v>0.83839136588818119</v>
      </c>
      <c r="E18" s="88">
        <f>'[7]Fig. A1'!E18</f>
        <v>26.653844302901632</v>
      </c>
      <c r="F18" s="88">
        <f>'[7]Fig. A1'!F18</f>
        <v>11.902929228591649</v>
      </c>
      <c r="G18" s="88">
        <f>'[7]Fig. A1'!G18</f>
        <v>37.198135881104037</v>
      </c>
      <c r="I18" s="37"/>
      <c r="J18" s="38"/>
      <c r="K18" s="38"/>
      <c r="L18" s="38"/>
      <c r="M18" s="38"/>
      <c r="N18" s="38"/>
      <c r="O18" s="38"/>
      <c r="P18" s="38"/>
      <c r="Q18" s="39"/>
    </row>
    <row r="19" spans="2:17" ht="16.8" customHeight="1" x14ac:dyDescent="0.75">
      <c r="B19" s="82">
        <v>40000</v>
      </c>
      <c r="C19" s="88">
        <f>'[7]Fig. A1'!C19</f>
        <v>25.063806872852233</v>
      </c>
      <c r="D19" s="88">
        <f>'[7]Fig. A1'!D19</f>
        <v>0.51738052920962208</v>
      </c>
      <c r="E19" s="88">
        <f>'[7]Fig. A1'!E19</f>
        <v>25.548198625429553</v>
      </c>
      <c r="F19" s="88">
        <f>'[7]Fig. A1'!F19</f>
        <v>13.002496907216496</v>
      </c>
      <c r="G19" s="88">
        <f>'[7]Fig. A1'!G19</f>
        <v>36.126595876288661</v>
      </c>
    </row>
    <row r="20" spans="2:17" ht="16.8" customHeight="1" x14ac:dyDescent="0.75">
      <c r="B20" s="82">
        <v>39000</v>
      </c>
      <c r="C20" s="88">
        <f>'[7]Fig. A1'!C20</f>
        <v>21.271578877005346</v>
      </c>
      <c r="D20" s="88">
        <f>'[7]Fig. A1'!D20</f>
        <v>0.98346383689839556</v>
      </c>
      <c r="E20" s="88">
        <f>'[7]Fig. A1'!E20</f>
        <v>26.604308155080215</v>
      </c>
      <c r="F20" s="88">
        <f>'[7]Fig. A1'!F20</f>
        <v>11.596635026737969</v>
      </c>
      <c r="G20" s="88">
        <f>'[7]Fig. A1'!G20</f>
        <v>39.531528074866316</v>
      </c>
    </row>
    <row r="21" spans="2:17" ht="16.8" customHeight="1" x14ac:dyDescent="0.75">
      <c r="B21" s="82">
        <v>38000</v>
      </c>
      <c r="C21" s="88">
        <f>'[7]Fig. A1'!C21</f>
        <v>27.789227774172616</v>
      </c>
      <c r="D21" s="88">
        <f>'[7]Fig. A1'!D21</f>
        <v>0.90779565217391311</v>
      </c>
      <c r="E21" s="88">
        <f>'[7]Fig. A1'!E21</f>
        <v>25.268209604153146</v>
      </c>
      <c r="F21" s="88">
        <f>'[7]Fig. A1'!F21</f>
        <v>9.801645684620377</v>
      </c>
      <c r="G21" s="88">
        <f>'[7]Fig. A1'!G21</f>
        <v>36.736140817650877</v>
      </c>
    </row>
    <row r="22" spans="2:17" ht="16.8" customHeight="1" x14ac:dyDescent="0.75">
      <c r="B22" s="82">
        <v>37000</v>
      </c>
      <c r="C22" s="88">
        <f>'[7]Fig. A1'!C22</f>
        <v>23.603993722536096</v>
      </c>
      <c r="D22" s="88">
        <f>'[7]Fig. A1'!D22</f>
        <v>0.86600627746390457</v>
      </c>
      <c r="E22" s="88">
        <f>'[7]Fig. A1'!E22</f>
        <v>26.886057124921532</v>
      </c>
      <c r="F22" s="88">
        <f>'[7]Fig. A1'!F22</f>
        <v>11.6524802259887</v>
      </c>
      <c r="G22" s="88">
        <f>'[7]Fig. A1'!G22</f>
        <v>37.127247332077843</v>
      </c>
    </row>
    <row r="23" spans="2:17" ht="16.8" customHeight="1" x14ac:dyDescent="0.75">
      <c r="B23" s="82">
        <v>36000</v>
      </c>
      <c r="C23" s="88">
        <f>'[7]Fig. A1'!C23</f>
        <v>22.761303159173753</v>
      </c>
      <c r="D23" s="88">
        <f>'[7]Fig. A1'!D23</f>
        <v>0.97381245443499387</v>
      </c>
      <c r="E23" s="88">
        <f>'[7]Fig. A1'!E23</f>
        <v>28.610388821385175</v>
      </c>
      <c r="F23" s="88">
        <f>'[7]Fig. A1'!F23</f>
        <v>12.501984204131228</v>
      </c>
      <c r="G23" s="88">
        <f>'[7]Fig. A1'!G23</f>
        <v>35.522430133657352</v>
      </c>
    </row>
    <row r="24" spans="2:17" ht="16.8" customHeight="1" x14ac:dyDescent="0.75">
      <c r="B24" s="82">
        <v>35000</v>
      </c>
      <c r="C24" s="88">
        <f>'[7]Fig. A1'!C24</f>
        <v>22.620126834997066</v>
      </c>
      <c r="D24" s="88">
        <f>'[7]Fig. A1'!D24</f>
        <v>0.97071826189078081</v>
      </c>
      <c r="E24" s="88">
        <f>'[7]Fig. A1'!E24</f>
        <v>23.872859072225484</v>
      </c>
      <c r="F24" s="88">
        <f>'[7]Fig. A1'!F24</f>
        <v>11.058783910745742</v>
      </c>
      <c r="G24" s="88">
        <f>'[7]Fig. A1'!G24</f>
        <v>41.759083969465649</v>
      </c>
    </row>
    <row r="25" spans="2:17" ht="16.8" customHeight="1" x14ac:dyDescent="0.75">
      <c r="B25" s="82">
        <v>34000</v>
      </c>
      <c r="C25" s="88">
        <f>'[7]Fig. A1'!C25</f>
        <v>23.815391600454031</v>
      </c>
      <c r="D25" s="88">
        <f>'[7]Fig. A1'!D25</f>
        <v>1.3487502837684451</v>
      </c>
      <c r="E25" s="88">
        <f>'[7]Fig. A1'!E25</f>
        <v>23.636887060158909</v>
      </c>
      <c r="F25" s="88">
        <f>'[7]Fig. A1'!F25</f>
        <v>13.282611804767312</v>
      </c>
      <c r="G25" s="88">
        <f>'[7]Fig. A1'!G25</f>
        <v>37.848744040862655</v>
      </c>
    </row>
    <row r="26" spans="2:17" ht="16.8" customHeight="1" x14ac:dyDescent="0.75">
      <c r="B26" s="82">
        <v>33000</v>
      </c>
      <c r="C26" s="88">
        <f>'[7]Fig. A1'!C26</f>
        <v>22.100236870897156</v>
      </c>
      <c r="D26" s="88">
        <f>'[7]Fig. A1'!D26</f>
        <v>1.2215968271334792</v>
      </c>
      <c r="E26" s="88">
        <f>'[7]Fig. A1'!E26</f>
        <v>26.080610503282276</v>
      </c>
      <c r="F26" s="88">
        <f>'[7]Fig. A1'!F26</f>
        <v>11.749518052516411</v>
      </c>
      <c r="G26" s="88">
        <f>'[7]Fig. A1'!G26</f>
        <v>39.301711706783372</v>
      </c>
    </row>
    <row r="27" spans="2:17" ht="16.8" customHeight="1" x14ac:dyDescent="0.75">
      <c r="B27" s="82">
        <v>32000</v>
      </c>
      <c r="C27" s="88">
        <f>'[7]Fig. A1'!C27</f>
        <v>19.761635932560591</v>
      </c>
      <c r="D27" s="88">
        <f>'[7]Fig. A1'!D27</f>
        <v>0.8213847207586934</v>
      </c>
      <c r="E27" s="88">
        <f>'[7]Fig. A1'!E27</f>
        <v>26.45213119072708</v>
      </c>
      <c r="F27" s="88">
        <f>'[7]Fig. A1'!F27</f>
        <v>12.865629610115912</v>
      </c>
      <c r="G27" s="88">
        <f>'[7]Fig. A1'!G27</f>
        <v>39.965813487881981</v>
      </c>
    </row>
    <row r="28" spans="2:17" ht="16.8" customHeight="1" x14ac:dyDescent="0.75">
      <c r="B28" s="82">
        <v>31000</v>
      </c>
      <c r="C28" s="88">
        <f>'[7]Fig. A1'!C28</f>
        <v>16.957609224531168</v>
      </c>
      <c r="D28" s="88">
        <f>'[7]Fig. A1'!D28</f>
        <v>0.67986629498226048</v>
      </c>
      <c r="E28" s="88">
        <f>'[7]Fig. A1'!E28</f>
        <v>23.896699949315764</v>
      </c>
      <c r="F28" s="88">
        <f>'[7]Fig. A1'!F28</f>
        <v>16.183537252914341</v>
      </c>
      <c r="G28" s="88">
        <f>'[7]Fig. A1'!G28</f>
        <v>42.264306132792697</v>
      </c>
    </row>
    <row r="29" spans="2:17" ht="16.8" customHeight="1" x14ac:dyDescent="0.75">
      <c r="B29" s="82">
        <v>30000</v>
      </c>
      <c r="C29" s="88">
        <f>'[7]Fig. A1'!C29</f>
        <v>20.080441033138403</v>
      </c>
      <c r="D29" s="88">
        <f>'[7]Fig. A1'!D29</f>
        <v>0.7058546783625731</v>
      </c>
      <c r="E29" s="88">
        <f>'[7]Fig. A1'!E29</f>
        <v>27.015598927875246</v>
      </c>
      <c r="F29" s="88">
        <f>'[7]Fig. A1'!F29</f>
        <v>14.267901559454192</v>
      </c>
      <c r="G29" s="88">
        <f>'[7]Fig. A1'!G29</f>
        <v>37.985877680311894</v>
      </c>
    </row>
    <row r="30" spans="2:17" ht="16.8" customHeight="1" x14ac:dyDescent="0.75">
      <c r="B30" s="82">
        <v>29000</v>
      </c>
      <c r="C30" s="88">
        <f>'[7]Fig. A1'!C30</f>
        <v>22.718477855477857</v>
      </c>
      <c r="D30" s="88">
        <f>'[7]Fig. A1'!D30</f>
        <v>1.1955398601398601</v>
      </c>
      <c r="E30" s="88">
        <f>'[7]Fig. A1'!E30</f>
        <v>21.425956177156177</v>
      </c>
      <c r="F30" s="88">
        <f>'[7]Fig. A1'!F30</f>
        <v>13.929048018648018</v>
      </c>
      <c r="G30" s="88">
        <f>'[7]Fig. A1'!G30</f>
        <v>40.862716550116552</v>
      </c>
    </row>
    <row r="31" spans="2:17" ht="16.8" customHeight="1" x14ac:dyDescent="0.75">
      <c r="B31" s="82">
        <v>28000</v>
      </c>
      <c r="C31" s="88">
        <f>'[7]Fig. A1'!C31</f>
        <v>16.748081550802137</v>
      </c>
      <c r="D31" s="88">
        <f>'[7]Fig. A1'!D31</f>
        <v>0.97665641711229945</v>
      </c>
      <c r="E31" s="88">
        <f>'[7]Fig. A1'!E31</f>
        <v>26.74975980392157</v>
      </c>
      <c r="F31" s="88">
        <f>'[7]Fig. A1'!F31</f>
        <v>15.221536096256685</v>
      </c>
      <c r="G31" s="88">
        <f>'[7]Fig. A1'!G31</f>
        <v>40.310159982174689</v>
      </c>
    </row>
    <row r="32" spans="2:17" ht="16.8" customHeight="1" x14ac:dyDescent="0.75">
      <c r="B32" s="82">
        <v>27000</v>
      </c>
      <c r="C32" s="88">
        <f>'[7]Fig. A1'!C32</f>
        <v>20.963429241261721</v>
      </c>
      <c r="D32" s="88">
        <f>'[7]Fig. A1'!D32</f>
        <v>1.1656266410912193</v>
      </c>
      <c r="E32" s="88">
        <f>'[7]Fig. A1'!E32</f>
        <v>22.171618499573743</v>
      </c>
      <c r="F32" s="88">
        <f>'[7]Fig. A1'!F32</f>
        <v>13.461484228473999</v>
      </c>
      <c r="G32" s="88">
        <f>'[7]Fig. A1'!G32</f>
        <v>42.448322676896844</v>
      </c>
    </row>
    <row r="33" spans="2:7" ht="16.8" customHeight="1" x14ac:dyDescent="0.75">
      <c r="B33" s="82">
        <v>26000</v>
      </c>
      <c r="C33" s="88">
        <f>'[7]Fig. A1'!C33</f>
        <v>16.396927465362673</v>
      </c>
      <c r="D33" s="88">
        <f>'[7]Fig. A1'!D33</f>
        <v>1.0081275468622657</v>
      </c>
      <c r="E33" s="88">
        <f>'[7]Fig. A1'!E33</f>
        <v>23.618575387123066</v>
      </c>
      <c r="F33" s="88">
        <f>'[7]Fig. A1'!F33</f>
        <v>15.667326813365934</v>
      </c>
      <c r="G33" s="88">
        <f>'[7]Fig. A1'!G33</f>
        <v>43.317033414832927</v>
      </c>
    </row>
    <row r="34" spans="2:7" ht="16.8" customHeight="1" x14ac:dyDescent="0.75">
      <c r="B34" s="82">
        <v>25000</v>
      </c>
      <c r="C34" s="88">
        <f>'[7]Fig. A1'!C34</f>
        <v>17.825402415270744</v>
      </c>
      <c r="D34" s="88">
        <f>'[7]Fig. A1'!D34</f>
        <v>1.3403447214647448</v>
      </c>
      <c r="E34" s="88">
        <f>'[7]Fig. A1'!E34</f>
        <v>25.015943513829374</v>
      </c>
      <c r="F34" s="88">
        <f>'[7]Fig. A1'!F34</f>
        <v>14.600092325671991</v>
      </c>
      <c r="G34" s="88">
        <f>'[7]Fig. A1'!G34</f>
        <v>41.254382547721072</v>
      </c>
    </row>
    <row r="35" spans="2:7" ht="16.8" customHeight="1" x14ac:dyDescent="0.75">
      <c r="B35" s="82">
        <v>24000</v>
      </c>
      <c r="C35" s="88">
        <f>'[7]Fig. A1'!C35</f>
        <v>16.941079054303657</v>
      </c>
      <c r="D35" s="88">
        <f>'[7]Fig. A1'!D35</f>
        <v>1.3973421869227927</v>
      </c>
      <c r="E35" s="88">
        <f>'[7]Fig. A1'!E35</f>
        <v>23.090392685629848</v>
      </c>
      <c r="F35" s="88">
        <f>'[7]Fig. A1'!F35</f>
        <v>16.978272995936461</v>
      </c>
      <c r="G35" s="88">
        <f>'[7]Fig. A1'!G35</f>
        <v>41.85445142223864</v>
      </c>
    </row>
    <row r="36" spans="2:7" ht="16.8" customHeight="1" x14ac:dyDescent="0.75">
      <c r="B36" s="82">
        <v>23000</v>
      </c>
      <c r="C36" s="88">
        <f>'[7]Fig. A1'!C36</f>
        <v>17.815875569575883</v>
      </c>
      <c r="D36" s="88">
        <f>'[7]Fig. A1'!D36</f>
        <v>1.5174588152821591</v>
      </c>
      <c r="E36" s="88">
        <f>'[7]Fig. A1'!E36</f>
        <v>24.277365229582895</v>
      </c>
      <c r="F36" s="88">
        <f>'[7]Fig. A1'!F36</f>
        <v>16.30626743778479</v>
      </c>
      <c r="G36" s="88">
        <f>'[7]Fig. A1'!G36</f>
        <v>40.273396424815985</v>
      </c>
    </row>
    <row r="37" spans="2:7" ht="16.8" customHeight="1" x14ac:dyDescent="0.75">
      <c r="B37" s="82">
        <v>22000</v>
      </c>
      <c r="C37" s="88">
        <f>'[7]Fig. A1'!C37</f>
        <v>12.251816489361703</v>
      </c>
      <c r="D37" s="88">
        <f>'[7]Fig. A1'!D37</f>
        <v>1.634253324468085</v>
      </c>
      <c r="E37" s="88">
        <f>'[7]Fig. A1'!E37</f>
        <v>23.975667553191489</v>
      </c>
      <c r="F37" s="88">
        <f>'[7]Fig. A1'!F37</f>
        <v>15.190737699468086</v>
      </c>
      <c r="G37" s="88">
        <f>'[7]Fig. A1'!G37</f>
        <v>47.074468085106389</v>
      </c>
    </row>
    <row r="38" spans="2:7" ht="16.8" customHeight="1" x14ac:dyDescent="0.75">
      <c r="B38" s="82">
        <v>21000</v>
      </c>
      <c r="C38" s="88">
        <f>'[7]Fig. A1'!C38</f>
        <v>13.832800943396226</v>
      </c>
      <c r="D38" s="88">
        <f>'[7]Fig. A1'!D38</f>
        <v>1.8055383962264149</v>
      </c>
      <c r="E38" s="88">
        <f>'[7]Fig. A1'!E38</f>
        <v>25.206572012578615</v>
      </c>
      <c r="F38" s="88">
        <f>'[7]Fig. A1'!F38</f>
        <v>13.747725786163523</v>
      </c>
      <c r="G38" s="88">
        <f>'[7]Fig. A1'!G38</f>
        <v>45.345911949685537</v>
      </c>
    </row>
    <row r="39" spans="2:7" ht="16.8" customHeight="1" x14ac:dyDescent="0.75">
      <c r="B39" s="82">
        <v>20000</v>
      </c>
      <c r="C39" s="88">
        <f>'[7]Fig. A1'!C39</f>
        <v>13.213720283855707</v>
      </c>
      <c r="D39" s="88">
        <f>'[7]Fig. A1'!D39</f>
        <v>1.356019692489651</v>
      </c>
      <c r="E39" s="88">
        <f>'[7]Fig. A1'!E39</f>
        <v>24.695916321703134</v>
      </c>
      <c r="F39" s="88">
        <f>'[7]Fig. A1'!F39</f>
        <v>16.807733293908932</v>
      </c>
      <c r="G39" s="88">
        <f>'[7]Fig. A1'!G39</f>
        <v>44.234180958013006</v>
      </c>
    </row>
    <row r="40" spans="2:7" ht="16.8" customHeight="1" x14ac:dyDescent="0.75">
      <c r="B40" s="82">
        <v>19000</v>
      </c>
      <c r="C40" s="88">
        <f>'[7]Fig. A1'!C40</f>
        <v>13.550602054984726</v>
      </c>
      <c r="D40" s="88">
        <f>'[7]Fig. A1'!D40</f>
        <v>1.4209561232990835</v>
      </c>
      <c r="E40" s="88">
        <f>'[7]Fig. A1'!E40</f>
        <v>23.927919744515414</v>
      </c>
      <c r="F40" s="88">
        <f>'[7]Fig. A1'!F40</f>
        <v>17.13217245209664</v>
      </c>
      <c r="G40" s="88">
        <f>'[7]Fig. A1'!G40</f>
        <v>44.04332129963899</v>
      </c>
    </row>
    <row r="41" spans="2:7" ht="16.8" customHeight="1" x14ac:dyDescent="0.75">
      <c r="B41" s="82">
        <v>18000</v>
      </c>
      <c r="C41" s="88">
        <f>'[7]Fig. A1'!C41</f>
        <v>12.703039490776824</v>
      </c>
      <c r="D41" s="88">
        <f>'[7]Fig. A1'!D41</f>
        <v>1.5984558326838139</v>
      </c>
      <c r="E41" s="88">
        <f>'[7]Fig. A1'!E41</f>
        <v>26.474408937386336</v>
      </c>
      <c r="F41" s="88">
        <f>'[7]Fig. A1'!F41</f>
        <v>18.424049363471031</v>
      </c>
      <c r="G41" s="88">
        <f>'[7]Fig. A1'!G41</f>
        <v>40.737853988048847</v>
      </c>
    </row>
    <row r="42" spans="2:7" ht="16.8" customHeight="1" x14ac:dyDescent="0.75">
      <c r="B42" s="82">
        <v>17000</v>
      </c>
      <c r="C42" s="88">
        <f>'[7]Fig. A1'!C42</f>
        <v>12.050714251149286</v>
      </c>
      <c r="D42" s="88">
        <f>'[7]Fig. A1'!D42</f>
        <v>1.7687018146624729</v>
      </c>
      <c r="E42" s="88">
        <f>'[7]Fig. A1'!E42</f>
        <v>22.493352770384707</v>
      </c>
      <c r="F42" s="88">
        <f>'[7]Fig. A1'!F42</f>
        <v>17.402418582143721</v>
      </c>
      <c r="G42" s="88">
        <f>'[7]Fig. A1'!G42</f>
        <v>46.455359303169608</v>
      </c>
    </row>
    <row r="43" spans="2:7" ht="16.8" customHeight="1" x14ac:dyDescent="0.75">
      <c r="B43" s="82">
        <v>16000</v>
      </c>
      <c r="C43" s="88">
        <f>'[7]Fig. A1'!C43</f>
        <v>11.548809982094896</v>
      </c>
      <c r="D43" s="88">
        <f>'[7]Fig. A1'!D43</f>
        <v>1.9670957923008059</v>
      </c>
      <c r="E43" s="88">
        <f>'[7]Fig. A1'!E43</f>
        <v>25.201432408236347</v>
      </c>
      <c r="F43" s="88">
        <f>'[7]Fig. A1'!F43</f>
        <v>17.538702999104743</v>
      </c>
      <c r="G43" s="88">
        <f>'[7]Fig. A1'!G43</f>
        <v>44.024171888988363</v>
      </c>
    </row>
    <row r="44" spans="2:7" ht="16.8" customHeight="1" x14ac:dyDescent="0.75">
      <c r="B44" s="82">
        <v>15000</v>
      </c>
      <c r="C44" s="88">
        <f>'[7]Fig. A1'!C44</f>
        <v>10.30542960363336</v>
      </c>
      <c r="D44" s="88">
        <f>'[7]Fig. A1'!D44</f>
        <v>1.8257335672997521</v>
      </c>
      <c r="E44" s="88">
        <f>'[7]Fig. A1'!E44</f>
        <v>19.988686209744014</v>
      </c>
      <c r="F44" s="88">
        <f>'[7]Fig. A1'!F44</f>
        <v>18.62913955408753</v>
      </c>
      <c r="G44" s="88">
        <f>'[7]Fig. A1'!G44</f>
        <v>49.360033030553261</v>
      </c>
    </row>
    <row r="45" spans="2:7" ht="16.8" customHeight="1" x14ac:dyDescent="0.75">
      <c r="B45" s="82">
        <v>14000</v>
      </c>
      <c r="C45" s="88">
        <f>'[7]Fig. A1'!C45</f>
        <v>10.770776607963246</v>
      </c>
      <c r="D45" s="88">
        <f>'[7]Fig. A1'!D45</f>
        <v>2.6092136294027566</v>
      </c>
      <c r="E45" s="88">
        <f>'[7]Fig. A1'!E45</f>
        <v>21.209800918836141</v>
      </c>
      <c r="F45" s="88">
        <f>'[7]Fig. A1'!F45</f>
        <v>18.764364854517613</v>
      </c>
      <c r="G45" s="88">
        <f>'[7]Fig. A1'!G45</f>
        <v>46.669218989280239</v>
      </c>
    </row>
    <row r="46" spans="2:7" ht="16.8" customHeight="1" x14ac:dyDescent="0.75">
      <c r="B46" s="82">
        <v>13000</v>
      </c>
      <c r="C46" s="88">
        <f>'[7]Fig. A1'!C46</f>
        <v>7.2133410485709275</v>
      </c>
      <c r="D46" s="88">
        <f>'[7]Fig. A1'!D46</f>
        <v>2.2165025425214799</v>
      </c>
      <c r="E46" s="88">
        <f>'[7]Fig. A1'!E46</f>
        <v>21.970892512712609</v>
      </c>
      <c r="F46" s="88">
        <f>'[7]Fig. A1'!F46</f>
        <v>21.427318954935998</v>
      </c>
      <c r="G46" s="88">
        <f>'[7]Fig. A1'!G46</f>
        <v>47.010345432228654</v>
      </c>
    </row>
    <row r="47" spans="2:7" ht="16.8" customHeight="1" x14ac:dyDescent="0.75">
      <c r="B47" s="82">
        <v>12000</v>
      </c>
      <c r="C47" s="88">
        <f>'[7]Fig. A1'!C47</f>
        <v>8.4441755386565269</v>
      </c>
      <c r="D47" s="88">
        <f>'[7]Fig. A1'!D47</f>
        <v>2.061860899873257</v>
      </c>
      <c r="E47" s="88">
        <f>'[7]Fig. A1'!E47</f>
        <v>18.99556400506971</v>
      </c>
      <c r="F47" s="88">
        <f>'[7]Fig. A1'!F47</f>
        <v>20.104562737642588</v>
      </c>
      <c r="G47" s="88">
        <f>'[7]Fig. A1'!G47</f>
        <v>50.348542458808623</v>
      </c>
    </row>
    <row r="48" spans="2:7" ht="16.8" customHeight="1" x14ac:dyDescent="0.75">
      <c r="B48" s="82">
        <v>11000</v>
      </c>
      <c r="C48" s="88">
        <f>'[7]Fig. A1'!C48</f>
        <v>7.5695324914869468</v>
      </c>
      <c r="D48" s="88">
        <f>'[7]Fig. A1'!D48</f>
        <v>2.782414869466515</v>
      </c>
      <c r="E48" s="88">
        <f>'[7]Fig. A1'!E48</f>
        <v>23.354143019296252</v>
      </c>
      <c r="F48" s="88">
        <f>'[7]Fig. A1'!F48</f>
        <v>19.23950056753689</v>
      </c>
      <c r="G48" s="88">
        <f>'[7]Fig. A1'!G48</f>
        <v>47.020431328036324</v>
      </c>
    </row>
    <row r="49" spans="2:8" ht="16.8" customHeight="1" x14ac:dyDescent="0.75">
      <c r="B49" s="82">
        <v>10000</v>
      </c>
      <c r="C49" s="88">
        <f>'[7]Fig. A1'!C49</f>
        <v>6.7012439085973998</v>
      </c>
      <c r="D49" s="88">
        <f>'[7]Fig. A1'!D49</f>
        <v>1.5993926271935361</v>
      </c>
      <c r="E49" s="88">
        <f>'[7]Fig. A1'!E49</f>
        <v>21.045322560282791</v>
      </c>
      <c r="F49" s="88">
        <f>'[7]Fig. A1'!F49</f>
        <v>22.295164751925263</v>
      </c>
      <c r="G49" s="88">
        <f>'[7]Fig. A1'!G49</f>
        <v>48.415604090392627</v>
      </c>
    </row>
    <row r="50" spans="2:8" ht="16.8" customHeight="1" x14ac:dyDescent="0.75">
      <c r="B50" s="82">
        <v>9000</v>
      </c>
      <c r="C50" s="88">
        <f>'[7]Fig. A1'!C50</f>
        <v>6.2560984317650989</v>
      </c>
      <c r="D50" s="88">
        <f>'[7]Fig. A1'!D50</f>
        <v>2.9373739294850409</v>
      </c>
      <c r="E50" s="88">
        <f>'[7]Fig. A1'!E50</f>
        <v>19.397174952730509</v>
      </c>
      <c r="F50" s="88">
        <f>'[7]Fig. A1'!F50</f>
        <v>19.99777555333111</v>
      </c>
      <c r="G50" s="88">
        <f>'[7]Fig. A1'!G50</f>
        <v>51.418084751418078</v>
      </c>
    </row>
    <row r="51" spans="2:8" ht="16.8" customHeight="1" x14ac:dyDescent="0.75">
      <c r="B51" s="82">
        <v>8000</v>
      </c>
      <c r="C51" s="88">
        <f>'[7]Fig. A1'!C51</f>
        <v>6.0426677325581393</v>
      </c>
      <c r="D51" s="88">
        <f>'[7]Fig. A1'!D51</f>
        <v>4.1473273255813954</v>
      </c>
      <c r="E51" s="88">
        <f>'[7]Fig. A1'!E51</f>
        <v>19.050387596899224</v>
      </c>
      <c r="F51" s="88">
        <f>'[7]Fig. A1'!F51</f>
        <v>21.686046511627907</v>
      </c>
      <c r="G51" s="88">
        <f>'[7]Fig. A1'!G51</f>
        <v>49.069767441860463</v>
      </c>
    </row>
    <row r="52" spans="2:8" ht="16.8" customHeight="1" x14ac:dyDescent="0.75">
      <c r="B52" s="82">
        <v>7000</v>
      </c>
      <c r="C52" s="88">
        <f>'[7]Fig. A1'!C52</f>
        <v>5.0189504152823927</v>
      </c>
      <c r="D52" s="88">
        <f>'[7]Fig. A1'!D52</f>
        <v>3.7219601328903651</v>
      </c>
      <c r="E52" s="88">
        <f>'[7]Fig. A1'!E52</f>
        <v>18.222591362126245</v>
      </c>
      <c r="F52" s="88">
        <f>'[7]Fig. A1'!F52</f>
        <v>22.475083056478407</v>
      </c>
      <c r="G52" s="88">
        <f>'[7]Fig. A1'!G52</f>
        <v>50.863787375415285</v>
      </c>
    </row>
    <row r="53" spans="2:8" ht="16.8" customHeight="1" x14ac:dyDescent="0.75">
      <c r="B53" s="82">
        <v>6000</v>
      </c>
      <c r="C53" s="88">
        <f>'[7]Fig. A1'!C53</f>
        <v>2.5677238392238393</v>
      </c>
      <c r="D53" s="88">
        <f>'[7]Fig. A1'!D53</f>
        <v>3.8566392931392932</v>
      </c>
      <c r="E53" s="88">
        <f>'[7]Fig. A1'!E53</f>
        <v>17.033957033957034</v>
      </c>
      <c r="F53" s="88">
        <f>'[7]Fig. A1'!F53</f>
        <v>21.01871101871102</v>
      </c>
      <c r="G53" s="88">
        <f>'[7]Fig. A1'!G53</f>
        <v>55.467775467775468</v>
      </c>
    </row>
    <row r="54" spans="2:8" ht="16.8" customHeight="1" x14ac:dyDescent="0.75">
      <c r="B54" s="82">
        <v>5000</v>
      </c>
      <c r="C54" s="88">
        <f>'[7]Fig. A1'!C54</f>
        <v>2.8536129161882893</v>
      </c>
      <c r="D54" s="88">
        <f>'[7]Fig. A1'!D54</f>
        <v>3.6400205510907</v>
      </c>
      <c r="E54" s="88">
        <f>'[7]Fig. A1'!E54</f>
        <v>18.834672789896668</v>
      </c>
      <c r="F54" s="88">
        <f>'[7]Fig. A1'!F54</f>
        <v>21.107921928817454</v>
      </c>
      <c r="G54" s="88">
        <f>'[7]Fig. A1'!G54</f>
        <v>53.559127439724449</v>
      </c>
    </row>
    <row r="55" spans="2:8" ht="16.8" customHeight="1" x14ac:dyDescent="0.75">
      <c r="B55" s="82">
        <v>4000</v>
      </c>
      <c r="C55" s="88">
        <f>'[7]Fig. A1'!C55</f>
        <v>2.0899334236675697</v>
      </c>
      <c r="D55" s="88">
        <f>'[7]Fig. A1'!D55</f>
        <v>5.1084010840108398</v>
      </c>
      <c r="E55" s="88">
        <f>'[7]Fig. A1'!E55</f>
        <v>15.695573622402891</v>
      </c>
      <c r="F55" s="88">
        <f>'[7]Fig. A1'!F55</f>
        <v>24.778681120144537</v>
      </c>
      <c r="G55" s="88">
        <f>'[7]Fig. A1'!G55</f>
        <v>52.348690153568199</v>
      </c>
    </row>
    <row r="56" spans="2:8" ht="16.8" customHeight="1" x14ac:dyDescent="0.75">
      <c r="B56" s="82">
        <v>3000</v>
      </c>
      <c r="C56" s="88">
        <f>'[7]Fig. A1'!C56</f>
        <v>2.1847015475798486</v>
      </c>
      <c r="D56" s="88">
        <f>'[7]Fig. A1'!D56</f>
        <v>3.8557787290088901</v>
      </c>
      <c r="E56" s="88">
        <f>'[7]Fig. A1'!E56</f>
        <v>15.880803424432004</v>
      </c>
      <c r="F56" s="88">
        <f>'[7]Fig. A1'!F56</f>
        <v>23.41784655910438</v>
      </c>
      <c r="G56" s="88">
        <f>'[7]Fig. A1'!G56</f>
        <v>54.692130391834048</v>
      </c>
    </row>
    <row r="57" spans="2:8" ht="16.8" customHeight="1" x14ac:dyDescent="0.75">
      <c r="B57" s="82">
        <v>2000</v>
      </c>
      <c r="C57" s="88">
        <f>'[7]Fig. A1'!C57</f>
        <v>1.2619240912762519</v>
      </c>
      <c r="D57" s="88">
        <f>'[7]Fig. A1'!D57</f>
        <v>6.4903069466882073</v>
      </c>
      <c r="E57" s="88">
        <f>'[7]Fig. A1'!E57</f>
        <v>15.422051696284331</v>
      </c>
      <c r="F57" s="88">
        <f>'[7]Fig. A1'!F57</f>
        <v>23.485460420032311</v>
      </c>
      <c r="G57" s="88">
        <f>'[7]Fig. A1'!G57</f>
        <v>53.513731825525035</v>
      </c>
    </row>
    <row r="58" spans="2:8" ht="16.8" customHeight="1" x14ac:dyDescent="0.75">
      <c r="B58" s="82">
        <v>1000</v>
      </c>
      <c r="C58" s="88">
        <f>'[7]Fig. A1'!C58</f>
        <v>2.8828956706884314</v>
      </c>
      <c r="D58" s="88">
        <f>'[7]Fig. A1'!D58</f>
        <v>9.517388218594748</v>
      </c>
      <c r="E58" s="88">
        <f>'[7]Fig. A1'!E58</f>
        <v>11.767210787792761</v>
      </c>
      <c r="F58" s="88">
        <f>'[7]Fig. A1'!F58</f>
        <v>25.322924059616746</v>
      </c>
      <c r="G58" s="88">
        <f>'[7]Fig. A1'!G58</f>
        <v>50.660042583392475</v>
      </c>
    </row>
    <row r="59" spans="2:8" ht="16.8" customHeight="1" x14ac:dyDescent="0.75">
      <c r="B59" s="84"/>
      <c r="C59" s="85"/>
      <c r="D59" s="85"/>
      <c r="F59" s="85"/>
      <c r="G59" s="85"/>
    </row>
    <row r="60" spans="2:8" ht="16.8" customHeight="1" x14ac:dyDescent="0.75">
      <c r="B60" s="84"/>
      <c r="C60" s="85"/>
      <c r="D60" s="85"/>
      <c r="F60" s="85"/>
      <c r="G60" s="85"/>
    </row>
    <row r="61" spans="2:8" ht="16.8" customHeight="1" x14ac:dyDescent="0.75">
      <c r="B61" s="84"/>
      <c r="C61" s="85"/>
      <c r="D61" s="85"/>
      <c r="F61" s="85"/>
      <c r="G61" s="85"/>
      <c r="H61" s="86"/>
    </row>
    <row r="62" spans="2:8" ht="16.8" customHeight="1" x14ac:dyDescent="0.75">
      <c r="B62" s="84"/>
      <c r="C62" s="85"/>
      <c r="D62" s="85"/>
      <c r="F62" s="85"/>
      <c r="G62" s="85"/>
      <c r="H62" s="86"/>
    </row>
    <row r="63" spans="2:8" ht="16.8" customHeight="1" x14ac:dyDescent="0.75">
      <c r="B63" s="84"/>
      <c r="C63" s="85"/>
      <c r="D63" s="85"/>
      <c r="F63" s="85"/>
      <c r="G63" s="85"/>
      <c r="H63" s="86"/>
    </row>
    <row r="64" spans="2:8" ht="16.8" customHeight="1" x14ac:dyDescent="0.75">
      <c r="B64" s="84"/>
      <c r="C64" s="85"/>
      <c r="D64" s="85"/>
      <c r="F64" s="85"/>
      <c r="G64" s="85"/>
      <c r="H64" s="86"/>
    </row>
    <row r="65" spans="2:8" ht="16.8" customHeight="1" x14ac:dyDescent="0.75">
      <c r="B65" s="84"/>
      <c r="C65" s="85"/>
      <c r="D65" s="85"/>
      <c r="F65" s="85"/>
      <c r="G65" s="85"/>
      <c r="H65" s="86"/>
    </row>
    <row r="66" spans="2:8" ht="16.8" customHeight="1" x14ac:dyDescent="0.75">
      <c r="B66" s="84"/>
      <c r="C66" s="85"/>
      <c r="D66" s="85"/>
      <c r="F66" s="85"/>
      <c r="G66" s="85"/>
      <c r="H66" s="86"/>
    </row>
    <row r="67" spans="2:8" ht="16.8" customHeight="1" x14ac:dyDescent="0.75">
      <c r="B67" s="84"/>
      <c r="C67" s="85"/>
      <c r="D67" s="85"/>
      <c r="F67" s="85"/>
      <c r="G67" s="85"/>
      <c r="H67" s="86"/>
    </row>
    <row r="68" spans="2:8" ht="16.8" customHeight="1" x14ac:dyDescent="0.75">
      <c r="B68" s="84"/>
      <c r="C68" s="85"/>
      <c r="D68" s="85"/>
      <c r="F68" s="85"/>
      <c r="G68" s="85"/>
      <c r="H68" s="86"/>
    </row>
    <row r="69" spans="2:8" ht="16.8" customHeight="1" x14ac:dyDescent="0.75">
      <c r="B69" s="84"/>
      <c r="C69" s="85"/>
      <c r="D69" s="85"/>
      <c r="F69" s="85"/>
      <c r="G69" s="85"/>
      <c r="H69" s="86"/>
    </row>
    <row r="70" spans="2:8" ht="16.8" customHeight="1" x14ac:dyDescent="0.75">
      <c r="B70" s="84"/>
      <c r="C70" s="85"/>
      <c r="D70" s="85"/>
      <c r="F70" s="85"/>
      <c r="G70" s="85"/>
      <c r="H70" s="86"/>
    </row>
    <row r="71" spans="2:8" ht="16.8" customHeight="1" x14ac:dyDescent="0.75">
      <c r="B71" s="84"/>
      <c r="C71" s="85"/>
      <c r="D71" s="85"/>
      <c r="F71" s="85"/>
      <c r="G71" s="85"/>
      <c r="H71" s="86"/>
    </row>
    <row r="72" spans="2:8" ht="16.8" customHeight="1" x14ac:dyDescent="0.75">
      <c r="B72" s="84"/>
      <c r="C72" s="85"/>
      <c r="D72" s="85"/>
      <c r="F72" s="85"/>
      <c r="G72" s="85"/>
      <c r="H72" s="86"/>
    </row>
    <row r="73" spans="2:8" ht="16.8" customHeight="1" x14ac:dyDescent="0.75">
      <c r="B73" s="84"/>
      <c r="C73" s="85"/>
      <c r="D73" s="85"/>
      <c r="F73" s="85"/>
      <c r="G73" s="85"/>
      <c r="H73" s="86"/>
    </row>
    <row r="74" spans="2:8" ht="16.8" customHeight="1" x14ac:dyDescent="0.75">
      <c r="B74" s="84"/>
      <c r="C74" s="85"/>
      <c r="D74" s="85"/>
      <c r="F74" s="85"/>
      <c r="G74" s="85"/>
      <c r="H74" s="86"/>
    </row>
    <row r="75" spans="2:8" ht="16.8" customHeight="1" x14ac:dyDescent="0.75">
      <c r="B75" s="84"/>
      <c r="C75" s="85"/>
      <c r="D75" s="85"/>
      <c r="F75" s="85"/>
      <c r="G75" s="85"/>
      <c r="H75" s="86"/>
    </row>
    <row r="76" spans="2:8" ht="16.8" customHeight="1" x14ac:dyDescent="0.75">
      <c r="B76" s="84"/>
      <c r="C76" s="85"/>
      <c r="D76" s="85"/>
      <c r="F76" s="85"/>
      <c r="G76" s="85"/>
      <c r="H76" s="86"/>
    </row>
    <row r="77" spans="2:8" ht="16.8" customHeight="1" x14ac:dyDescent="0.75">
      <c r="B77" s="84"/>
      <c r="C77" s="85"/>
      <c r="D77" s="85"/>
      <c r="F77" s="85"/>
      <c r="G77" s="85"/>
      <c r="H77" s="86"/>
    </row>
    <row r="78" spans="2:8" ht="16.8" customHeight="1" x14ac:dyDescent="0.75">
      <c r="B78" s="84"/>
      <c r="C78" s="85"/>
      <c r="D78" s="85"/>
      <c r="F78" s="85"/>
      <c r="G78" s="85"/>
      <c r="H78" s="86"/>
    </row>
    <row r="79" spans="2:8" ht="16.8" customHeight="1" x14ac:dyDescent="0.75">
      <c r="B79" s="84"/>
      <c r="C79" s="85"/>
      <c r="D79" s="85"/>
      <c r="F79" s="85"/>
      <c r="G79" s="85"/>
      <c r="H79" s="86"/>
    </row>
    <row r="80" spans="2:8" ht="16.8" customHeight="1" x14ac:dyDescent="0.75">
      <c r="B80" s="84"/>
      <c r="C80" s="85"/>
      <c r="D80" s="85"/>
      <c r="F80" s="85"/>
      <c r="G80" s="85"/>
      <c r="H80" s="86"/>
    </row>
    <row r="81" spans="2:8" ht="16.8" customHeight="1" x14ac:dyDescent="0.75">
      <c r="B81" s="84"/>
      <c r="C81" s="85"/>
      <c r="D81" s="85"/>
      <c r="F81" s="85"/>
      <c r="G81" s="85"/>
      <c r="H81" s="86"/>
    </row>
    <row r="82" spans="2:8" ht="16.8" customHeight="1" x14ac:dyDescent="0.75">
      <c r="B82" s="84"/>
      <c r="C82" s="85"/>
      <c r="D82" s="85"/>
      <c r="F82" s="85"/>
      <c r="G82" s="85"/>
      <c r="H82" s="86"/>
    </row>
    <row r="83" spans="2:8" ht="16.8" customHeight="1" x14ac:dyDescent="0.75">
      <c r="B83" s="84"/>
      <c r="C83" s="85"/>
      <c r="D83" s="85"/>
      <c r="F83" s="85"/>
      <c r="G83" s="85"/>
      <c r="H83" s="86"/>
    </row>
    <row r="84" spans="2:8" ht="16.8" customHeight="1" x14ac:dyDescent="0.75">
      <c r="B84" s="84"/>
      <c r="C84" s="85"/>
      <c r="D84" s="85"/>
      <c r="F84" s="85"/>
      <c r="G84" s="85"/>
      <c r="H84" s="86"/>
    </row>
    <row r="85" spans="2:8" ht="16.8" customHeight="1" x14ac:dyDescent="0.75">
      <c r="B85" s="84"/>
      <c r="C85" s="85"/>
      <c r="D85" s="85"/>
      <c r="F85" s="85"/>
      <c r="G85" s="85"/>
      <c r="H85" s="86"/>
    </row>
    <row r="86" spans="2:8" ht="16.8" customHeight="1" x14ac:dyDescent="0.75">
      <c r="B86" s="84"/>
      <c r="C86" s="85"/>
      <c r="D86" s="85"/>
      <c r="F86" s="85"/>
      <c r="G86" s="85"/>
      <c r="H86" s="86"/>
    </row>
    <row r="87" spans="2:8" ht="16.8" customHeight="1" x14ac:dyDescent="0.75">
      <c r="B87" s="84"/>
      <c r="C87" s="85"/>
      <c r="D87" s="85"/>
      <c r="F87" s="85"/>
      <c r="G87" s="85"/>
      <c r="H87" s="86"/>
    </row>
    <row r="88" spans="2:8" ht="16.8" customHeight="1" x14ac:dyDescent="0.75">
      <c r="B88" s="84"/>
      <c r="C88" s="85"/>
      <c r="D88" s="85"/>
      <c r="F88" s="85"/>
      <c r="G88" s="85"/>
      <c r="H88" s="86"/>
    </row>
    <row r="89" spans="2:8" ht="16.8" customHeight="1" x14ac:dyDescent="0.75">
      <c r="B89" s="84"/>
      <c r="C89" s="85"/>
      <c r="D89" s="85"/>
      <c r="F89" s="85"/>
      <c r="G89" s="85"/>
      <c r="H89" s="86"/>
    </row>
    <row r="90" spans="2:8" ht="16.8" customHeight="1" x14ac:dyDescent="0.75">
      <c r="B90" s="84"/>
      <c r="C90" s="85"/>
      <c r="D90" s="85"/>
      <c r="F90" s="85"/>
      <c r="G90" s="85"/>
      <c r="H90" s="86"/>
    </row>
    <row r="91" spans="2:8" ht="16.8" customHeight="1" x14ac:dyDescent="0.75">
      <c r="B91" s="84"/>
      <c r="C91" s="85"/>
      <c r="D91" s="85"/>
      <c r="F91" s="85"/>
      <c r="G91" s="85"/>
      <c r="H91" s="86"/>
    </row>
    <row r="92" spans="2:8" ht="16.8" customHeight="1" x14ac:dyDescent="0.75">
      <c r="B92" s="84"/>
      <c r="C92" s="85"/>
      <c r="D92" s="85"/>
      <c r="F92" s="85"/>
      <c r="G92" s="85"/>
      <c r="H92" s="86"/>
    </row>
    <row r="93" spans="2:8" ht="16.8" customHeight="1" x14ac:dyDescent="0.75">
      <c r="B93" s="84"/>
      <c r="C93" s="85"/>
      <c r="D93" s="85"/>
      <c r="F93" s="85"/>
      <c r="G93" s="85"/>
      <c r="H93" s="86"/>
    </row>
    <row r="94" spans="2:8" ht="16.8" customHeight="1" x14ac:dyDescent="0.75">
      <c r="B94" s="84"/>
      <c r="C94" s="85"/>
      <c r="D94" s="85"/>
      <c r="F94" s="85"/>
      <c r="G94" s="85"/>
      <c r="H94" s="86"/>
    </row>
    <row r="95" spans="2:8" ht="16.8" customHeight="1" x14ac:dyDescent="0.75">
      <c r="B95" s="84"/>
      <c r="C95" s="85"/>
      <c r="D95" s="85"/>
      <c r="F95" s="85"/>
      <c r="G95" s="85"/>
      <c r="H95" s="86"/>
    </row>
    <row r="96" spans="2:8" ht="16.8" customHeight="1" x14ac:dyDescent="0.75">
      <c r="B96" s="84"/>
      <c r="C96" s="85"/>
      <c r="D96" s="85"/>
      <c r="F96" s="85"/>
      <c r="G96" s="85"/>
      <c r="H96" s="86"/>
    </row>
    <row r="97" spans="2:8" ht="16.8" customHeight="1" x14ac:dyDescent="0.75">
      <c r="B97" s="84"/>
      <c r="C97" s="85"/>
      <c r="D97" s="85"/>
      <c r="F97" s="85"/>
      <c r="G97" s="85"/>
      <c r="H97" s="86"/>
    </row>
    <row r="98" spans="2:8" ht="16.8" customHeight="1" x14ac:dyDescent="0.75">
      <c r="B98" s="84"/>
      <c r="C98" s="85"/>
      <c r="D98" s="85"/>
      <c r="F98" s="85"/>
      <c r="G98" s="85"/>
      <c r="H98" s="86"/>
    </row>
    <row r="99" spans="2:8" ht="16.8" customHeight="1" x14ac:dyDescent="0.75">
      <c r="B99" s="84"/>
      <c r="C99" s="85"/>
      <c r="D99" s="85"/>
      <c r="F99" s="85"/>
      <c r="G99" s="85"/>
      <c r="H99" s="86"/>
    </row>
    <row r="100" spans="2:8" ht="16.8" customHeight="1" x14ac:dyDescent="0.75">
      <c r="B100" s="84"/>
      <c r="C100" s="85"/>
      <c r="D100" s="85"/>
      <c r="F100" s="85"/>
      <c r="G100" s="85"/>
      <c r="H100" s="86"/>
    </row>
    <row r="101" spans="2:8" ht="16.8" customHeight="1" x14ac:dyDescent="0.75">
      <c r="B101" s="84"/>
      <c r="C101" s="85"/>
      <c r="D101" s="85"/>
      <c r="F101" s="85"/>
      <c r="G101" s="85"/>
      <c r="H101" s="86"/>
    </row>
    <row r="102" spans="2:8" ht="16.8" customHeight="1" x14ac:dyDescent="0.75">
      <c r="B102" s="84"/>
      <c r="C102" s="85"/>
      <c r="D102" s="85"/>
      <c r="F102" s="85"/>
      <c r="G102" s="85"/>
      <c r="H102" s="86"/>
    </row>
    <row r="103" spans="2:8" ht="16.8" customHeight="1" x14ac:dyDescent="0.75">
      <c r="B103" s="84"/>
      <c r="C103" s="85"/>
      <c r="D103" s="85"/>
      <c r="F103" s="85"/>
      <c r="G103" s="85"/>
      <c r="H103" s="86"/>
    </row>
    <row r="104" spans="2:8" ht="16.8" customHeight="1" x14ac:dyDescent="0.75">
      <c r="B104" s="84"/>
      <c r="C104" s="85"/>
      <c r="D104" s="85"/>
      <c r="F104" s="85"/>
      <c r="G104" s="85"/>
      <c r="H104" s="86"/>
    </row>
    <row r="105" spans="2:8" ht="16.8" customHeight="1" x14ac:dyDescent="0.75">
      <c r="B105" s="84"/>
      <c r="C105" s="85"/>
      <c r="D105" s="85"/>
      <c r="F105" s="85"/>
      <c r="G105" s="85"/>
      <c r="H105" s="86"/>
    </row>
    <row r="106" spans="2:8" ht="16.8" customHeight="1" x14ac:dyDescent="0.75">
      <c r="B106" s="84"/>
      <c r="C106" s="85"/>
      <c r="D106" s="85"/>
      <c r="F106" s="85"/>
      <c r="G106" s="85"/>
      <c r="H106" s="86"/>
    </row>
    <row r="107" spans="2:8" ht="16.8" customHeight="1" x14ac:dyDescent="0.75">
      <c r="B107" s="84"/>
      <c r="C107" s="85"/>
      <c r="D107" s="85"/>
      <c r="F107" s="85"/>
      <c r="G107" s="85"/>
      <c r="H107" s="86"/>
    </row>
    <row r="108" spans="2:8" ht="16.8" customHeight="1" x14ac:dyDescent="0.75">
      <c r="B108" s="84"/>
      <c r="C108" s="85"/>
      <c r="D108" s="85"/>
      <c r="F108" s="85"/>
      <c r="G108" s="85"/>
      <c r="H108" s="86"/>
    </row>
    <row r="109" spans="2:8" ht="16.8" customHeight="1" x14ac:dyDescent="0.75">
      <c r="B109" s="84"/>
      <c r="C109" s="85"/>
      <c r="D109" s="85"/>
      <c r="F109" s="85"/>
      <c r="G109" s="85"/>
      <c r="H109" s="86"/>
    </row>
    <row r="110" spans="2:8" ht="16.8" customHeight="1" x14ac:dyDescent="0.75">
      <c r="B110" s="84"/>
      <c r="C110" s="85"/>
      <c r="D110" s="85"/>
      <c r="F110" s="85"/>
      <c r="G110" s="85"/>
      <c r="H110" s="86"/>
    </row>
    <row r="111" spans="2:8" ht="16.8" customHeight="1" x14ac:dyDescent="0.75">
      <c r="B111" s="84"/>
      <c r="C111" s="85"/>
      <c r="D111" s="85"/>
      <c r="F111" s="85"/>
      <c r="G111" s="85"/>
      <c r="H111" s="86"/>
    </row>
    <row r="112" spans="2:8" ht="16.8" customHeight="1" x14ac:dyDescent="0.75">
      <c r="B112" s="84"/>
      <c r="C112" s="85"/>
      <c r="D112" s="85"/>
      <c r="F112" s="85"/>
      <c r="G112" s="85"/>
      <c r="H112" s="86"/>
    </row>
    <row r="113" spans="2:8" ht="16.8" customHeight="1" x14ac:dyDescent="0.75">
      <c r="B113" s="84"/>
      <c r="C113" s="85"/>
      <c r="D113" s="85"/>
      <c r="F113" s="85"/>
      <c r="G113" s="85"/>
      <c r="H113" s="86"/>
    </row>
    <row r="114" spans="2:8" ht="16.8" customHeight="1" x14ac:dyDescent="0.75">
      <c r="B114" s="84"/>
      <c r="C114" s="85"/>
      <c r="D114" s="85"/>
      <c r="F114" s="85"/>
      <c r="G114" s="85"/>
      <c r="H114" s="86"/>
    </row>
    <row r="115" spans="2:8" ht="16.8" customHeight="1" x14ac:dyDescent="0.75">
      <c r="B115" s="84"/>
      <c r="C115" s="85"/>
      <c r="D115" s="85"/>
      <c r="F115" s="85"/>
      <c r="G115" s="85"/>
      <c r="H115" s="86"/>
    </row>
    <row r="116" spans="2:8" ht="16.8" customHeight="1" x14ac:dyDescent="0.75">
      <c r="B116" s="84"/>
      <c r="C116" s="85"/>
      <c r="D116" s="85"/>
      <c r="F116" s="85"/>
      <c r="G116" s="85"/>
      <c r="H116" s="86"/>
    </row>
    <row r="117" spans="2:8" ht="16.8" customHeight="1" x14ac:dyDescent="0.75">
      <c r="B117" s="84"/>
      <c r="C117" s="85"/>
      <c r="D117" s="85"/>
      <c r="F117" s="85"/>
      <c r="G117" s="85"/>
      <c r="H117" s="86"/>
    </row>
    <row r="118" spans="2:8" ht="16.8" customHeight="1" x14ac:dyDescent="0.75">
      <c r="B118" s="84"/>
      <c r="C118" s="85"/>
      <c r="D118" s="85"/>
      <c r="F118" s="85"/>
      <c r="G118" s="85"/>
      <c r="H118" s="86"/>
    </row>
    <row r="119" spans="2:8" ht="16.8" customHeight="1" x14ac:dyDescent="0.75">
      <c r="B119" s="84"/>
      <c r="C119" s="85"/>
      <c r="D119" s="85"/>
      <c r="F119" s="85"/>
      <c r="G119" s="85"/>
      <c r="H119" s="86"/>
    </row>
    <row r="120" spans="2:8" ht="16.8" customHeight="1" x14ac:dyDescent="0.75">
      <c r="B120" s="84"/>
      <c r="C120" s="85"/>
      <c r="D120" s="85"/>
      <c r="F120" s="85"/>
      <c r="G120" s="85"/>
      <c r="H120" s="86"/>
    </row>
    <row r="121" spans="2:8" ht="16.8" customHeight="1" x14ac:dyDescent="0.75">
      <c r="B121" s="84"/>
      <c r="C121" s="85"/>
      <c r="D121" s="85"/>
      <c r="F121" s="85"/>
      <c r="G121" s="85"/>
      <c r="H121" s="86"/>
    </row>
    <row r="122" spans="2:8" ht="16.8" customHeight="1" x14ac:dyDescent="0.75">
      <c r="B122" s="84"/>
      <c r="C122" s="85"/>
      <c r="D122" s="85"/>
      <c r="F122" s="85"/>
      <c r="G122" s="85"/>
      <c r="H122" s="86"/>
    </row>
    <row r="123" spans="2:8" ht="16.8" customHeight="1" x14ac:dyDescent="0.75">
      <c r="B123" s="84"/>
      <c r="C123" s="85"/>
      <c r="D123" s="85"/>
      <c r="F123" s="85"/>
      <c r="G123" s="85"/>
      <c r="H123" s="86"/>
    </row>
    <row r="124" spans="2:8" ht="16.8" customHeight="1" x14ac:dyDescent="0.75">
      <c r="B124" s="84"/>
      <c r="C124" s="85"/>
      <c r="D124" s="85"/>
      <c r="F124" s="85"/>
      <c r="G124" s="85"/>
      <c r="H124" s="86"/>
    </row>
    <row r="125" spans="2:8" ht="16.8" customHeight="1" x14ac:dyDescent="0.75">
      <c r="B125" s="84"/>
      <c r="C125" s="85"/>
      <c r="D125" s="85"/>
      <c r="F125" s="85"/>
      <c r="G125" s="85"/>
      <c r="H125" s="86"/>
    </row>
    <row r="126" spans="2:8" ht="16.8" customHeight="1" x14ac:dyDescent="0.75">
      <c r="B126" s="84"/>
      <c r="C126" s="85"/>
      <c r="D126" s="85"/>
      <c r="F126" s="85"/>
      <c r="G126" s="85"/>
      <c r="H126" s="86"/>
    </row>
    <row r="127" spans="2:8" ht="16.8" customHeight="1" x14ac:dyDescent="0.75">
      <c r="B127" s="84"/>
      <c r="C127" s="85"/>
      <c r="D127" s="85"/>
      <c r="F127" s="85"/>
      <c r="G127" s="85"/>
      <c r="H127" s="86"/>
    </row>
    <row r="128" spans="2:8" ht="16.8" customHeight="1" x14ac:dyDescent="0.75">
      <c r="B128" s="84"/>
      <c r="C128" s="85"/>
      <c r="D128" s="85"/>
      <c r="F128" s="85"/>
      <c r="G128" s="85"/>
      <c r="H128" s="86"/>
    </row>
    <row r="129" spans="2:8" ht="16.8" customHeight="1" x14ac:dyDescent="0.75">
      <c r="B129" s="84"/>
      <c r="C129" s="85"/>
      <c r="D129" s="85"/>
      <c r="F129" s="85"/>
      <c r="G129" s="85"/>
      <c r="H129" s="86"/>
    </row>
    <row r="130" spans="2:8" ht="16.8" customHeight="1" x14ac:dyDescent="0.75">
      <c r="B130" s="84"/>
      <c r="C130" s="85"/>
      <c r="D130" s="85"/>
      <c r="F130" s="85"/>
      <c r="G130" s="85"/>
      <c r="H130" s="86"/>
    </row>
    <row r="131" spans="2:8" ht="16.8" customHeight="1" x14ac:dyDescent="0.75">
      <c r="B131" s="84"/>
      <c r="C131" s="85"/>
      <c r="D131" s="85"/>
      <c r="F131" s="85"/>
      <c r="G131" s="85"/>
      <c r="H131" s="86"/>
    </row>
    <row r="132" spans="2:8" ht="16.8" customHeight="1" x14ac:dyDescent="0.75">
      <c r="B132" s="84"/>
      <c r="C132" s="85"/>
      <c r="D132" s="85"/>
      <c r="F132" s="85"/>
      <c r="G132" s="85"/>
      <c r="H132" s="86"/>
    </row>
    <row r="133" spans="2:8" ht="16.8" customHeight="1" x14ac:dyDescent="0.75">
      <c r="B133" s="84"/>
      <c r="C133" s="85"/>
      <c r="D133" s="85"/>
      <c r="F133" s="85"/>
      <c r="G133" s="85"/>
      <c r="H133" s="86"/>
    </row>
    <row r="134" spans="2:8" ht="16.8" customHeight="1" x14ac:dyDescent="0.75">
      <c r="B134" s="84"/>
      <c r="C134" s="85"/>
      <c r="D134" s="85"/>
      <c r="F134" s="85"/>
      <c r="G134" s="85"/>
      <c r="H134" s="86"/>
    </row>
    <row r="135" spans="2:8" ht="16.8" customHeight="1" x14ac:dyDescent="0.75">
      <c r="B135" s="84"/>
      <c r="C135" s="85"/>
      <c r="D135" s="85"/>
      <c r="F135" s="85"/>
      <c r="G135" s="85"/>
      <c r="H135" s="86"/>
    </row>
    <row r="136" spans="2:8" ht="16.8" customHeight="1" x14ac:dyDescent="0.75">
      <c r="B136" s="84"/>
      <c r="C136" s="85"/>
      <c r="D136" s="85"/>
      <c r="F136" s="85"/>
      <c r="G136" s="85"/>
      <c r="H136" s="86"/>
    </row>
    <row r="137" spans="2:8" ht="16.8" customHeight="1" x14ac:dyDescent="0.75">
      <c r="B137" s="84"/>
      <c r="C137" s="85"/>
      <c r="D137" s="85"/>
      <c r="F137" s="85"/>
      <c r="G137" s="85"/>
      <c r="H137" s="86"/>
    </row>
    <row r="138" spans="2:8" ht="16.8" customHeight="1" x14ac:dyDescent="0.75">
      <c r="B138" s="84"/>
      <c r="C138" s="85"/>
      <c r="D138" s="85"/>
      <c r="F138" s="85"/>
      <c r="G138" s="85"/>
      <c r="H138" s="86"/>
    </row>
    <row r="139" spans="2:8" ht="16.8" customHeight="1" x14ac:dyDescent="0.75">
      <c r="B139" s="84"/>
      <c r="C139" s="85"/>
      <c r="D139" s="85"/>
      <c r="F139" s="85"/>
      <c r="G139" s="85"/>
      <c r="H139" s="86"/>
    </row>
    <row r="140" spans="2:8" ht="16.8" customHeight="1" x14ac:dyDescent="0.75">
      <c r="B140" s="84"/>
      <c r="C140" s="85"/>
      <c r="D140" s="85"/>
      <c r="F140" s="85"/>
      <c r="G140" s="85"/>
      <c r="H140" s="86"/>
    </row>
    <row r="141" spans="2:8" ht="16.8" customHeight="1" x14ac:dyDescent="0.75">
      <c r="B141" s="84"/>
      <c r="C141" s="85"/>
      <c r="D141" s="85"/>
      <c r="F141" s="85"/>
      <c r="G141" s="85"/>
      <c r="H141" s="86"/>
    </row>
    <row r="142" spans="2:8" ht="16.8" customHeight="1" x14ac:dyDescent="0.75">
      <c r="B142" s="84"/>
      <c r="C142" s="85"/>
      <c r="D142" s="85"/>
      <c r="F142" s="85"/>
      <c r="G142" s="85"/>
      <c r="H142" s="86"/>
    </row>
    <row r="143" spans="2:8" ht="16.8" customHeight="1" x14ac:dyDescent="0.75">
      <c r="B143" s="84"/>
      <c r="C143" s="85"/>
      <c r="D143" s="85"/>
      <c r="F143" s="85"/>
      <c r="G143" s="85"/>
      <c r="H143" s="86"/>
    </row>
    <row r="144" spans="2:8" ht="16.8" customHeight="1" x14ac:dyDescent="0.75">
      <c r="B144" s="84"/>
      <c r="C144" s="85"/>
      <c r="D144" s="85"/>
      <c r="F144" s="85"/>
      <c r="G144" s="85"/>
      <c r="H144" s="86"/>
    </row>
    <row r="145" spans="2:8" ht="16.8" customHeight="1" x14ac:dyDescent="0.75">
      <c r="B145" s="84"/>
      <c r="C145" s="85"/>
      <c r="D145" s="85"/>
      <c r="F145" s="85"/>
      <c r="G145" s="85"/>
      <c r="H145" s="86"/>
    </row>
    <row r="146" spans="2:8" ht="16.8" customHeight="1" x14ac:dyDescent="0.75">
      <c r="B146" s="84"/>
      <c r="C146" s="85"/>
      <c r="D146" s="85"/>
      <c r="F146" s="85"/>
      <c r="G146" s="85"/>
      <c r="H146" s="86"/>
    </row>
    <row r="147" spans="2:8" ht="16.8" customHeight="1" x14ac:dyDescent="0.75">
      <c r="B147" s="84"/>
      <c r="C147" s="85"/>
      <c r="D147" s="85"/>
      <c r="F147" s="85"/>
      <c r="G147" s="85"/>
      <c r="H147" s="86"/>
    </row>
    <row r="148" spans="2:8" ht="16.8" customHeight="1" x14ac:dyDescent="0.75">
      <c r="B148" s="84"/>
      <c r="C148" s="85"/>
      <c r="D148" s="85"/>
      <c r="F148" s="85"/>
      <c r="G148" s="85"/>
      <c r="H148" s="86"/>
    </row>
    <row r="149" spans="2:8" ht="16.8" customHeight="1" x14ac:dyDescent="0.75">
      <c r="B149" s="84"/>
      <c r="C149" s="85"/>
      <c r="D149" s="85"/>
      <c r="F149" s="85"/>
      <c r="G149" s="85"/>
      <c r="H149" s="86"/>
    </row>
    <row r="150" spans="2:8" ht="16.8" customHeight="1" x14ac:dyDescent="0.75">
      <c r="B150" s="84"/>
      <c r="C150" s="85"/>
      <c r="D150" s="85"/>
      <c r="F150" s="85"/>
      <c r="G150" s="85"/>
      <c r="H150" s="86"/>
    </row>
    <row r="151" spans="2:8" ht="16.8" customHeight="1" x14ac:dyDescent="0.75">
      <c r="B151" s="84"/>
      <c r="C151" s="85"/>
      <c r="D151" s="85"/>
      <c r="F151" s="85"/>
      <c r="G151" s="85"/>
      <c r="H151" s="86"/>
    </row>
    <row r="152" spans="2:8" ht="16.8" customHeight="1" x14ac:dyDescent="0.75">
      <c r="B152" s="84"/>
      <c r="C152" s="85"/>
      <c r="D152" s="85"/>
      <c r="F152" s="85"/>
      <c r="G152" s="85"/>
      <c r="H152" s="86"/>
    </row>
    <row r="153" spans="2:8" ht="16.8" customHeight="1" x14ac:dyDescent="0.75">
      <c r="B153" s="84"/>
      <c r="C153" s="85"/>
      <c r="D153" s="85"/>
      <c r="F153" s="85"/>
      <c r="G153" s="85"/>
      <c r="H153" s="86"/>
    </row>
    <row r="154" spans="2:8" ht="16.8" customHeight="1" x14ac:dyDescent="0.75">
      <c r="B154" s="84"/>
      <c r="C154" s="85"/>
      <c r="D154" s="85"/>
      <c r="F154" s="85"/>
      <c r="G154" s="85"/>
      <c r="H154" s="86"/>
    </row>
    <row r="155" spans="2:8" ht="16.8" customHeight="1" x14ac:dyDescent="0.75">
      <c r="B155" s="84"/>
      <c r="C155" s="85"/>
      <c r="D155" s="85"/>
      <c r="F155" s="85"/>
      <c r="G155" s="85"/>
      <c r="H155" s="86"/>
    </row>
    <row r="156" spans="2:8" ht="16.8" customHeight="1" x14ac:dyDescent="0.75">
      <c r="B156" s="84"/>
      <c r="C156" s="85"/>
      <c r="D156" s="85"/>
      <c r="F156" s="85"/>
      <c r="G156" s="85"/>
      <c r="H156" s="86"/>
    </row>
    <row r="157" spans="2:8" ht="16.8" customHeight="1" x14ac:dyDescent="0.75">
      <c r="B157" s="84"/>
      <c r="C157" s="85"/>
      <c r="D157" s="85"/>
      <c r="F157" s="85"/>
      <c r="G157" s="85"/>
      <c r="H157" s="86"/>
    </row>
    <row r="158" spans="2:8" ht="16.8" customHeight="1" x14ac:dyDescent="0.75">
      <c r="B158" s="84"/>
      <c r="C158" s="85"/>
      <c r="D158" s="85"/>
      <c r="F158" s="85"/>
      <c r="G158" s="85"/>
      <c r="H158" s="86"/>
    </row>
    <row r="159" spans="2:8" ht="16.8" customHeight="1" x14ac:dyDescent="0.75">
      <c r="B159" s="84"/>
      <c r="C159" s="85"/>
      <c r="D159" s="85"/>
      <c r="F159" s="85"/>
      <c r="G159" s="85"/>
      <c r="H159" s="86"/>
    </row>
    <row r="160" spans="2:8" ht="16.8" customHeight="1" x14ac:dyDescent="0.75">
      <c r="B160" s="84"/>
      <c r="C160" s="85"/>
      <c r="D160" s="85"/>
      <c r="F160" s="85"/>
      <c r="G160" s="85"/>
      <c r="H160" s="86"/>
    </row>
    <row r="161" spans="2:8" ht="16.8" customHeight="1" x14ac:dyDescent="0.75">
      <c r="B161" s="84"/>
      <c r="C161" s="85"/>
      <c r="D161" s="85"/>
      <c r="F161" s="85"/>
      <c r="G161" s="85"/>
      <c r="H161" s="86"/>
    </row>
    <row r="162" spans="2:8" ht="16.8" customHeight="1" x14ac:dyDescent="0.75">
      <c r="B162" s="84"/>
      <c r="C162" s="85"/>
      <c r="D162" s="85"/>
      <c r="F162" s="85"/>
      <c r="G162" s="85"/>
      <c r="H162" s="86"/>
    </row>
    <row r="163" spans="2:8" ht="16.8" customHeight="1" x14ac:dyDescent="0.75">
      <c r="B163" s="84"/>
      <c r="C163" s="85"/>
      <c r="D163" s="85"/>
      <c r="F163" s="85"/>
      <c r="G163" s="85"/>
      <c r="H163" s="86"/>
    </row>
    <row r="164" spans="2:8" ht="16.8" customHeight="1" x14ac:dyDescent="0.75">
      <c r="B164" s="84"/>
      <c r="C164" s="85"/>
      <c r="D164" s="85"/>
      <c r="F164" s="85"/>
      <c r="G164" s="85"/>
      <c r="H164" s="86"/>
    </row>
    <row r="165" spans="2:8" ht="16.8" customHeight="1" x14ac:dyDescent="0.75">
      <c r="B165" s="84"/>
      <c r="C165" s="85"/>
      <c r="D165" s="85"/>
      <c r="F165" s="85"/>
      <c r="G165" s="85"/>
      <c r="H165" s="86"/>
    </row>
    <row r="166" spans="2:8" ht="16.8" customHeight="1" x14ac:dyDescent="0.75">
      <c r="B166" s="84"/>
      <c r="C166" s="85"/>
      <c r="D166" s="85"/>
      <c r="F166" s="85"/>
      <c r="G166" s="85"/>
      <c r="H166" s="86"/>
    </row>
    <row r="167" spans="2:8" ht="16.8" customHeight="1" x14ac:dyDescent="0.75">
      <c r="B167" s="84"/>
      <c r="C167" s="85"/>
      <c r="D167" s="85"/>
      <c r="F167" s="85"/>
      <c r="G167" s="85"/>
      <c r="H167" s="86"/>
    </row>
    <row r="168" spans="2:8" ht="16.8" customHeight="1" x14ac:dyDescent="0.75">
      <c r="B168" s="84"/>
      <c r="C168" s="85"/>
      <c r="D168" s="85"/>
      <c r="F168" s="85"/>
      <c r="G168" s="85"/>
      <c r="H168" s="86"/>
    </row>
    <row r="169" spans="2:8" ht="16.8" customHeight="1" x14ac:dyDescent="0.75">
      <c r="B169" s="84"/>
      <c r="C169" s="85"/>
      <c r="D169" s="85"/>
      <c r="F169" s="85"/>
      <c r="G169" s="85"/>
      <c r="H169" s="86"/>
    </row>
    <row r="170" spans="2:8" ht="16.8" customHeight="1" x14ac:dyDescent="0.75">
      <c r="B170" s="84"/>
      <c r="C170" s="85"/>
      <c r="D170" s="85"/>
      <c r="F170" s="85"/>
      <c r="G170" s="85"/>
      <c r="H170" s="86"/>
    </row>
    <row r="171" spans="2:8" ht="16.8" customHeight="1" x14ac:dyDescent="0.75">
      <c r="B171" s="84"/>
      <c r="C171" s="85"/>
      <c r="D171" s="85"/>
      <c r="F171" s="85"/>
      <c r="G171" s="85"/>
      <c r="H171" s="86"/>
    </row>
    <row r="172" spans="2:8" ht="16.8" customHeight="1" x14ac:dyDescent="0.75">
      <c r="B172" s="84"/>
      <c r="C172" s="85"/>
      <c r="D172" s="85"/>
      <c r="F172" s="85"/>
      <c r="G172" s="85"/>
      <c r="H172" s="86"/>
    </row>
    <row r="173" spans="2:8" ht="16.8" customHeight="1" x14ac:dyDescent="0.75">
      <c r="B173" s="84"/>
      <c r="C173" s="85"/>
      <c r="D173" s="85"/>
      <c r="F173" s="85"/>
      <c r="G173" s="85"/>
      <c r="H173" s="86"/>
    </row>
    <row r="174" spans="2:8" ht="16.8" customHeight="1" x14ac:dyDescent="0.75">
      <c r="B174" s="84"/>
      <c r="C174" s="85"/>
      <c r="D174" s="85"/>
      <c r="F174" s="85"/>
      <c r="G174" s="85"/>
      <c r="H174" s="86"/>
    </row>
    <row r="175" spans="2:8" ht="16.8" customHeight="1" x14ac:dyDescent="0.75">
      <c r="B175" s="84"/>
      <c r="C175" s="85"/>
      <c r="D175" s="85"/>
      <c r="F175" s="85"/>
      <c r="G175" s="85"/>
      <c r="H175" s="86"/>
    </row>
    <row r="176" spans="2:8" ht="16.8" customHeight="1" x14ac:dyDescent="0.75">
      <c r="B176" s="84"/>
      <c r="C176" s="85"/>
      <c r="D176" s="85"/>
      <c r="F176" s="85"/>
      <c r="G176" s="85"/>
      <c r="H176" s="86"/>
    </row>
    <row r="177" spans="2:8" ht="16.8" customHeight="1" x14ac:dyDescent="0.75">
      <c r="B177" s="84"/>
      <c r="C177" s="85"/>
      <c r="D177" s="85"/>
      <c r="F177" s="85"/>
      <c r="G177" s="85"/>
      <c r="H177" s="86"/>
    </row>
    <row r="178" spans="2:8" ht="16.8" customHeight="1" x14ac:dyDescent="0.75">
      <c r="B178" s="84"/>
      <c r="C178" s="85"/>
      <c r="D178" s="85"/>
      <c r="F178" s="85"/>
      <c r="G178" s="85"/>
      <c r="H178" s="86"/>
    </row>
    <row r="179" spans="2:8" ht="16.8" customHeight="1" x14ac:dyDescent="0.75">
      <c r="B179" s="84"/>
      <c r="C179" s="85"/>
      <c r="D179" s="85"/>
      <c r="F179" s="85"/>
      <c r="G179" s="85"/>
      <c r="H179" s="86"/>
    </row>
    <row r="180" spans="2:8" ht="16.8" customHeight="1" x14ac:dyDescent="0.75">
      <c r="B180" s="84"/>
      <c r="C180" s="85"/>
      <c r="D180" s="85"/>
      <c r="F180" s="85"/>
      <c r="G180" s="85"/>
      <c r="H180" s="86"/>
    </row>
    <row r="181" spans="2:8" ht="16.8" customHeight="1" x14ac:dyDescent="0.75">
      <c r="B181" s="84"/>
      <c r="C181" s="85"/>
      <c r="D181" s="85"/>
      <c r="F181" s="85"/>
      <c r="G181" s="85"/>
      <c r="H181" s="86"/>
    </row>
    <row r="182" spans="2:8" ht="16.8" customHeight="1" x14ac:dyDescent="0.75">
      <c r="B182" s="84"/>
      <c r="C182" s="85"/>
      <c r="D182" s="85"/>
      <c r="F182" s="85"/>
      <c r="G182" s="85"/>
      <c r="H182" s="86"/>
    </row>
    <row r="183" spans="2:8" ht="16.8" customHeight="1" x14ac:dyDescent="0.75">
      <c r="B183" s="84"/>
      <c r="C183" s="85"/>
      <c r="D183" s="85"/>
      <c r="F183" s="85"/>
      <c r="G183" s="85"/>
      <c r="H183" s="86"/>
    </row>
    <row r="184" spans="2:8" ht="16.8" customHeight="1" x14ac:dyDescent="0.75">
      <c r="B184" s="84"/>
      <c r="C184" s="85"/>
      <c r="D184" s="85"/>
      <c r="F184" s="85"/>
      <c r="G184" s="85"/>
      <c r="H184" s="86"/>
    </row>
    <row r="185" spans="2:8" ht="16.8" customHeight="1" x14ac:dyDescent="0.75">
      <c r="B185" s="84"/>
      <c r="C185" s="85"/>
      <c r="D185" s="85"/>
      <c r="F185" s="85"/>
      <c r="G185" s="85"/>
      <c r="H185" s="86"/>
    </row>
    <row r="186" spans="2:8" ht="16.8" customHeight="1" x14ac:dyDescent="0.75">
      <c r="B186" s="84"/>
      <c r="C186" s="85"/>
      <c r="D186" s="85"/>
      <c r="F186" s="85"/>
      <c r="G186" s="85"/>
      <c r="H186" s="86"/>
    </row>
    <row r="187" spans="2:8" ht="16.8" customHeight="1" x14ac:dyDescent="0.75">
      <c r="B187" s="84"/>
      <c r="C187" s="85"/>
      <c r="D187" s="85"/>
      <c r="F187" s="85"/>
      <c r="G187" s="85"/>
      <c r="H187" s="86"/>
    </row>
    <row r="188" spans="2:8" ht="16.8" customHeight="1" x14ac:dyDescent="0.75">
      <c r="H188" s="86"/>
    </row>
    <row r="189" spans="2:8" ht="16.8" customHeight="1" x14ac:dyDescent="0.75">
      <c r="H189" s="86"/>
    </row>
  </sheetData>
  <mergeCells count="2">
    <mergeCell ref="J6:P14"/>
    <mergeCell ref="J17:P1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5076-76E8-44EE-A2D5-BF34D38377C7}">
  <dimension ref="A1:N26"/>
  <sheetViews>
    <sheetView tabSelected="1" zoomScale="90" zoomScaleNormal="90" workbookViewId="0"/>
  </sheetViews>
  <sheetFormatPr defaultColWidth="11.578125" defaultRowHeight="16.5" x14ac:dyDescent="0.75"/>
  <cols>
    <col min="1" max="2" width="11.578125" style="43"/>
    <col min="3" max="5" width="20.578125" style="43" customWidth="1"/>
    <col min="6" max="16384" width="11.578125" style="43"/>
  </cols>
  <sheetData>
    <row r="1" spans="1:14" x14ac:dyDescent="0.75">
      <c r="A1" s="46"/>
    </row>
    <row r="2" spans="1:14" x14ac:dyDescent="0.75">
      <c r="A2" s="47" t="s">
        <v>78</v>
      </c>
    </row>
    <row r="3" spans="1:14" x14ac:dyDescent="0.75">
      <c r="A3" s="46"/>
    </row>
    <row r="4" spans="1:14" s="45" customFormat="1" ht="49.5" x14ac:dyDescent="0.75">
      <c r="B4" s="56" t="s">
        <v>82</v>
      </c>
      <c r="C4" s="56" t="s">
        <v>79</v>
      </c>
      <c r="D4" s="56" t="s">
        <v>80</v>
      </c>
      <c r="E4" s="56" t="s">
        <v>81</v>
      </c>
    </row>
    <row r="5" spans="1:14" x14ac:dyDescent="0.75">
      <c r="B5" s="43" t="str">
        <f>'[8]nd-res'!A21</f>
        <v>£100-200k</v>
      </c>
      <c r="C5" s="44">
        <f>'[8]nd-res'!C21</f>
        <v>11.053522573191376</v>
      </c>
      <c r="D5" s="44">
        <f>'[8]nd-res'!D21</f>
        <v>22.766943827449147</v>
      </c>
      <c r="E5" s="44">
        <f>'[8]nd-res'!B21</f>
        <v>2.5165492751928924</v>
      </c>
      <c r="G5" s="19"/>
      <c r="H5" s="20"/>
      <c r="I5" s="20"/>
      <c r="J5" s="20"/>
      <c r="K5" s="20"/>
      <c r="L5" s="20"/>
      <c r="M5" s="20"/>
      <c r="N5" s="21"/>
    </row>
    <row r="6" spans="1:14" ht="16.5" customHeight="1" x14ac:dyDescent="0.75">
      <c r="B6" s="43" t="str">
        <f>'[8]nd-res'!A22</f>
        <v>£200-500k</v>
      </c>
      <c r="C6" s="44">
        <f>'[8]nd-res'!C22</f>
        <v>29.413012729844411</v>
      </c>
      <c r="D6" s="44">
        <f>'[8]nd-res'!D22</f>
        <v>27.054606681378111</v>
      </c>
      <c r="E6" s="44">
        <f>'[8]nd-res'!B22</f>
        <v>7.9575749072030817</v>
      </c>
      <c r="G6" s="22"/>
      <c r="H6" s="91" t="s">
        <v>83</v>
      </c>
      <c r="I6" s="91"/>
      <c r="J6" s="91"/>
      <c r="K6" s="91"/>
      <c r="L6" s="91"/>
      <c r="M6" s="91"/>
      <c r="N6" s="23"/>
    </row>
    <row r="7" spans="1:14" x14ac:dyDescent="0.75">
      <c r="B7" s="43" t="str">
        <f>'[8]nd-res'!A23</f>
        <v>£500k-1m</v>
      </c>
      <c r="C7" s="44">
        <f>'[8]nd-res'!C23</f>
        <v>40.972069496371233</v>
      </c>
      <c r="D7" s="44">
        <f>'[8]nd-res'!D23</f>
        <v>30.640161725067383</v>
      </c>
      <c r="E7" s="44">
        <f>'[8]nd-res'!B23</f>
        <v>12.553908355795148</v>
      </c>
      <c r="G7" s="22"/>
      <c r="H7" s="91"/>
      <c r="I7" s="91"/>
      <c r="J7" s="91"/>
      <c r="K7" s="91"/>
      <c r="L7" s="91"/>
      <c r="M7" s="91"/>
      <c r="N7" s="23"/>
    </row>
    <row r="8" spans="1:14" x14ac:dyDescent="0.75">
      <c r="B8" s="43" t="str">
        <f>'[8]nd-res'!A24</f>
        <v>£1-£2m</v>
      </c>
      <c r="C8" s="44">
        <f>'[8]nd-res'!C24</f>
        <v>44.835965978128797</v>
      </c>
      <c r="D8" s="44">
        <f>'[8]nd-res'!D24</f>
        <v>32.972756410256409</v>
      </c>
      <c r="E8" s="44">
        <f>'[8]nd-res'!B24</f>
        <v>14.783653846153847</v>
      </c>
      <c r="G8" s="22"/>
      <c r="H8" s="91"/>
      <c r="I8" s="91"/>
      <c r="J8" s="91"/>
      <c r="K8" s="91"/>
      <c r="L8" s="91"/>
      <c r="M8" s="91"/>
      <c r="N8" s="23"/>
    </row>
    <row r="9" spans="1:14" x14ac:dyDescent="0.75">
      <c r="B9" s="43" t="str">
        <f>'[8]nd-res'!A25</f>
        <v>£2-£5m</v>
      </c>
      <c r="C9" s="44">
        <f>'[8]nd-res'!C25</f>
        <v>56.299496040316775</v>
      </c>
      <c r="D9" s="44">
        <f>'[8]nd-res'!D25</f>
        <v>39.879414298018951</v>
      </c>
      <c r="E9" s="44">
        <f>'[8]nd-res'!B25</f>
        <v>22.451909273614699</v>
      </c>
      <c r="G9" s="22"/>
      <c r="H9" s="91"/>
      <c r="I9" s="91"/>
      <c r="J9" s="91"/>
      <c r="K9" s="91"/>
      <c r="L9" s="91"/>
      <c r="M9" s="91"/>
      <c r="N9" s="23"/>
    </row>
    <row r="10" spans="1:14" x14ac:dyDescent="0.75">
      <c r="B10" s="43" t="str">
        <f>'[8]nd-res'!A26</f>
        <v>£5-£10m</v>
      </c>
      <c r="C10" s="44">
        <f>'[8]nd-res'!C26</f>
        <v>68.327402135231324</v>
      </c>
      <c r="D10" s="44">
        <f>'[8]nd-res'!D26</f>
        <v>43.90625</v>
      </c>
      <c r="E10" s="44">
        <f>'[8]nd-res'!B26</f>
        <v>30</v>
      </c>
      <c r="G10" s="22"/>
      <c r="H10" s="91"/>
      <c r="I10" s="91"/>
      <c r="J10" s="91"/>
      <c r="K10" s="91"/>
      <c r="L10" s="91"/>
      <c r="M10" s="91"/>
      <c r="N10" s="23"/>
    </row>
    <row r="11" spans="1:14" x14ac:dyDescent="0.75">
      <c r="B11" s="43" t="str">
        <f>'[8]nd-res'!A27</f>
        <v>&gt;£10m</v>
      </c>
      <c r="C11" s="44">
        <f>'[8]nd-res'!C27</f>
        <v>81</v>
      </c>
      <c r="D11" s="44">
        <f>'[8]nd-res'!D27</f>
        <v>36.764705882352942</v>
      </c>
      <c r="E11" s="44">
        <f>'[8]nd-res'!B27</f>
        <v>29.77941176470588</v>
      </c>
      <c r="G11" s="22"/>
      <c r="H11" s="91"/>
      <c r="I11" s="91"/>
      <c r="J11" s="91"/>
      <c r="K11" s="91"/>
      <c r="L11" s="91"/>
      <c r="M11" s="91"/>
      <c r="N11" s="23"/>
    </row>
    <row r="12" spans="1:14" x14ac:dyDescent="0.75">
      <c r="C12" s="44"/>
      <c r="D12" s="44"/>
      <c r="E12" s="44"/>
      <c r="G12" s="22"/>
      <c r="H12" s="91"/>
      <c r="I12" s="91"/>
      <c r="J12" s="91"/>
      <c r="K12" s="91"/>
      <c r="L12" s="91"/>
      <c r="M12" s="91"/>
      <c r="N12" s="23"/>
    </row>
    <row r="13" spans="1:14" x14ac:dyDescent="0.75">
      <c r="C13" s="44"/>
      <c r="D13" s="44"/>
      <c r="E13" s="44"/>
      <c r="G13" s="22"/>
      <c r="H13" s="91"/>
      <c r="I13" s="91"/>
      <c r="J13" s="91"/>
      <c r="K13" s="91"/>
      <c r="L13" s="91"/>
      <c r="M13" s="91"/>
      <c r="N13" s="23"/>
    </row>
    <row r="14" spans="1:14" x14ac:dyDescent="0.75">
      <c r="C14" s="44"/>
      <c r="D14" s="44"/>
      <c r="E14" s="44"/>
      <c r="G14" s="22"/>
      <c r="H14" s="29"/>
      <c r="I14" s="29"/>
      <c r="J14" s="29"/>
      <c r="K14" s="29"/>
      <c r="L14" s="29"/>
      <c r="M14" s="29"/>
      <c r="N14" s="23"/>
    </row>
    <row r="15" spans="1:14" x14ac:dyDescent="0.75">
      <c r="C15" s="44"/>
      <c r="D15" s="44"/>
      <c r="E15" s="44"/>
      <c r="G15" s="22"/>
      <c r="H15" s="24"/>
      <c r="I15" s="24"/>
      <c r="J15" s="24"/>
      <c r="K15" s="24"/>
      <c r="L15" s="24"/>
      <c r="M15" s="24"/>
      <c r="N15" s="23"/>
    </row>
    <row r="16" spans="1:14" x14ac:dyDescent="0.75">
      <c r="C16" s="44"/>
      <c r="D16" s="44"/>
      <c r="E16" s="44"/>
      <c r="G16" s="22"/>
      <c r="H16" s="91" t="s">
        <v>84</v>
      </c>
      <c r="I16" s="91"/>
      <c r="J16" s="91"/>
      <c r="K16" s="91"/>
      <c r="L16" s="91"/>
      <c r="M16" s="91"/>
      <c r="N16" s="23"/>
    </row>
    <row r="17" spans="3:14" x14ac:dyDescent="0.75">
      <c r="C17" s="44"/>
      <c r="D17" s="44"/>
      <c r="E17" s="44"/>
      <c r="G17" s="25"/>
      <c r="H17" s="26"/>
      <c r="I17" s="26"/>
      <c r="J17" s="26"/>
      <c r="K17" s="26"/>
      <c r="L17" s="26"/>
      <c r="M17" s="26"/>
      <c r="N17" s="27"/>
    </row>
    <row r="18" spans="3:14" x14ac:dyDescent="0.75">
      <c r="C18" s="44"/>
      <c r="D18" s="44"/>
      <c r="E18" s="44"/>
    </row>
    <row r="19" spans="3:14" x14ac:dyDescent="0.75">
      <c r="C19" s="44"/>
      <c r="D19" s="44"/>
      <c r="E19" s="44"/>
    </row>
    <row r="20" spans="3:14" x14ac:dyDescent="0.75">
      <c r="C20" s="44"/>
      <c r="D20" s="44"/>
      <c r="E20" s="44"/>
    </row>
    <row r="21" spans="3:14" x14ac:dyDescent="0.75">
      <c r="C21" s="44"/>
      <c r="D21" s="44"/>
      <c r="E21" s="44"/>
    </row>
    <row r="22" spans="3:14" x14ac:dyDescent="0.75">
      <c r="C22" s="44"/>
      <c r="D22" s="44"/>
      <c r="E22" s="44"/>
    </row>
    <row r="23" spans="3:14" x14ac:dyDescent="0.75">
      <c r="C23" s="44"/>
      <c r="D23" s="44"/>
      <c r="E23" s="44"/>
    </row>
    <row r="24" spans="3:14" x14ac:dyDescent="0.75">
      <c r="C24" s="44"/>
      <c r="D24" s="44"/>
      <c r="E24" s="44"/>
    </row>
    <row r="25" spans="3:14" x14ac:dyDescent="0.75">
      <c r="C25" s="44"/>
      <c r="D25" s="44"/>
      <c r="E25" s="44"/>
    </row>
    <row r="26" spans="3:14" x14ac:dyDescent="0.75">
      <c r="C26" s="44"/>
      <c r="D26" s="44"/>
      <c r="E26" s="44"/>
    </row>
  </sheetData>
  <mergeCells count="2">
    <mergeCell ref="H16:M16"/>
    <mergeCell ref="H6: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8636-F425-4389-B744-2924FA41C0A6}">
  <dimension ref="A1:AE52"/>
  <sheetViews>
    <sheetView zoomScale="90" zoomScaleNormal="90" workbookViewId="0"/>
  </sheetViews>
  <sheetFormatPr defaultColWidth="11.578125" defaultRowHeight="16.5" x14ac:dyDescent="0.75"/>
  <cols>
    <col min="1" max="1" width="11.578125" style="16"/>
    <col min="2" max="5" width="11.578125" style="64"/>
    <col min="6" max="6" width="2.578125" style="64" customWidth="1"/>
    <col min="7" max="9" width="11.578125" style="64"/>
    <col min="10" max="10" width="2.578125" style="64" customWidth="1"/>
    <col min="11" max="13" width="11.578125" style="64"/>
    <col min="14" max="14" width="2.578125" style="64" customWidth="1"/>
    <col min="15" max="17" width="11.578125" style="64"/>
    <col min="18" max="16384" width="11.578125" style="16"/>
  </cols>
  <sheetData>
    <row r="1" spans="1:26" s="48" customFormat="1" x14ac:dyDescent="0.75">
      <c r="B1" s="62"/>
      <c r="C1" s="62"/>
      <c r="D1" s="62"/>
      <c r="E1" s="62"/>
      <c r="F1" s="62"/>
      <c r="G1" s="62"/>
      <c r="H1" s="62"/>
      <c r="I1" s="62"/>
      <c r="J1" s="62"/>
      <c r="K1" s="62"/>
      <c r="L1" s="62"/>
      <c r="M1" s="62"/>
      <c r="N1" s="62"/>
      <c r="O1" s="62"/>
      <c r="P1" s="62"/>
      <c r="Q1" s="62"/>
    </row>
    <row r="2" spans="1:26" s="48" customFormat="1" x14ac:dyDescent="0.75">
      <c r="A2" s="47" t="s">
        <v>3</v>
      </c>
      <c r="B2" s="62"/>
      <c r="C2" s="62"/>
      <c r="D2" s="62"/>
      <c r="E2" s="62"/>
      <c r="F2" s="62"/>
      <c r="G2" s="62"/>
      <c r="H2" s="62"/>
      <c r="I2" s="62"/>
      <c r="J2" s="62"/>
      <c r="K2" s="62"/>
      <c r="L2" s="62"/>
      <c r="M2" s="62"/>
      <c r="N2" s="62"/>
      <c r="O2" s="62"/>
      <c r="P2" s="62"/>
      <c r="Q2" s="62"/>
    </row>
    <row r="3" spans="1:26" s="48" customFormat="1" x14ac:dyDescent="0.75">
      <c r="B3" s="62"/>
      <c r="C3" s="62"/>
      <c r="D3" s="62"/>
      <c r="E3" s="62"/>
      <c r="F3" s="62"/>
      <c r="G3" s="62"/>
      <c r="H3" s="62"/>
      <c r="I3" s="62"/>
      <c r="J3" s="62"/>
      <c r="K3" s="62"/>
      <c r="L3" s="62"/>
      <c r="M3" s="62"/>
      <c r="N3" s="62"/>
      <c r="O3" s="62"/>
      <c r="P3" s="62"/>
      <c r="Q3" s="62"/>
    </row>
    <row r="4" spans="1:26" s="48" customFormat="1" x14ac:dyDescent="0.75">
      <c r="B4" s="62"/>
      <c r="C4" s="90" t="s">
        <v>5</v>
      </c>
      <c r="D4" s="90"/>
      <c r="E4" s="90"/>
      <c r="F4" s="90"/>
      <c r="G4" s="90"/>
      <c r="H4" s="90"/>
      <c r="I4" s="90"/>
      <c r="J4" s="68"/>
      <c r="K4" s="90" t="s">
        <v>6</v>
      </c>
      <c r="L4" s="90"/>
      <c r="M4" s="90"/>
      <c r="N4" s="90"/>
      <c r="O4" s="90"/>
      <c r="P4" s="90"/>
      <c r="Q4" s="90"/>
    </row>
    <row r="5" spans="1:26" s="49" customFormat="1" x14ac:dyDescent="0.75">
      <c r="B5" s="50"/>
      <c r="C5" s="92" t="s">
        <v>4</v>
      </c>
      <c r="D5" s="92"/>
      <c r="E5" s="92"/>
      <c r="F5" s="63"/>
      <c r="G5" s="92" t="s">
        <v>10</v>
      </c>
      <c r="H5" s="92"/>
      <c r="I5" s="92"/>
      <c r="J5" s="63"/>
      <c r="K5" s="92" t="s">
        <v>4</v>
      </c>
      <c r="L5" s="92"/>
      <c r="M5" s="92"/>
      <c r="N5" s="63"/>
      <c r="O5" s="92" t="s">
        <v>10</v>
      </c>
      <c r="P5" s="92"/>
      <c r="Q5" s="92"/>
    </row>
    <row r="6" spans="1:26" s="51" customFormat="1" x14ac:dyDescent="0.75">
      <c r="B6" s="63" t="s">
        <v>14</v>
      </c>
      <c r="C6" s="52" t="s">
        <v>7</v>
      </c>
      <c r="D6" s="52" t="s">
        <v>8</v>
      </c>
      <c r="E6" s="52" t="s">
        <v>9</v>
      </c>
      <c r="F6" s="52"/>
      <c r="G6" s="52" t="s">
        <v>7</v>
      </c>
      <c r="H6" s="52" t="s">
        <v>8</v>
      </c>
      <c r="I6" s="52" t="s">
        <v>9</v>
      </c>
      <c r="J6" s="52"/>
      <c r="K6" s="52" t="s">
        <v>11</v>
      </c>
      <c r="L6" s="52" t="s">
        <v>12</v>
      </c>
      <c r="M6" s="52" t="s">
        <v>13</v>
      </c>
      <c r="N6" s="52"/>
      <c r="O6" s="52" t="s">
        <v>11</v>
      </c>
      <c r="P6" s="52" t="s">
        <v>12</v>
      </c>
      <c r="Q6" s="52" t="s">
        <v>13</v>
      </c>
    </row>
    <row r="7" spans="1:26" x14ac:dyDescent="0.75">
      <c r="B7" s="64">
        <v>1997</v>
      </c>
      <c r="C7" s="28">
        <v>40.276837264478509</v>
      </c>
      <c r="D7" s="28">
        <v>27.521876200277941</v>
      </c>
      <c r="E7" s="28">
        <v>12.197222810136847</v>
      </c>
      <c r="F7" s="28"/>
      <c r="G7" s="28">
        <v>33.024646759603137</v>
      </c>
      <c r="H7" s="28">
        <v>22.566325992962138</v>
      </c>
      <c r="I7" s="28">
        <v>10.001008075879732</v>
      </c>
      <c r="J7" s="28"/>
      <c r="K7" s="28">
        <v>8.8069575945204157</v>
      </c>
      <c r="L7" s="28">
        <v>4.2275813179040664</v>
      </c>
      <c r="M7" s="28">
        <v>3.081976995503807</v>
      </c>
      <c r="N7" s="28"/>
      <c r="O7" s="28">
        <v>7.2211892328087126</v>
      </c>
      <c r="P7" s="28">
        <v>3.4663689890668223</v>
      </c>
      <c r="Q7" s="28">
        <v>2.5270405650122996</v>
      </c>
      <c r="S7" s="19"/>
      <c r="T7" s="20"/>
      <c r="U7" s="20"/>
      <c r="V7" s="20"/>
      <c r="W7" s="20"/>
      <c r="X7" s="20"/>
      <c r="Y7" s="20"/>
      <c r="Z7" s="21"/>
    </row>
    <row r="8" spans="1:26" ht="16.5" customHeight="1" x14ac:dyDescent="0.75">
      <c r="B8" s="64">
        <v>1998</v>
      </c>
      <c r="C8" s="28">
        <v>39.879916137014796</v>
      </c>
      <c r="D8" s="28">
        <v>27.42983596818635</v>
      </c>
      <c r="E8" s="28">
        <v>12.363166322231081</v>
      </c>
      <c r="F8" s="28"/>
      <c r="G8" s="28">
        <v>33.543885713443373</v>
      </c>
      <c r="H8" s="28">
        <v>23.071845981174011</v>
      </c>
      <c r="I8" s="28">
        <v>10.398934560052822</v>
      </c>
      <c r="J8" s="28"/>
      <c r="K8" s="28">
        <v>8.9330238867880087</v>
      </c>
      <c r="L8" s="28">
        <v>4.2487246367082649</v>
      </c>
      <c r="M8" s="28">
        <v>3.0890334372044626</v>
      </c>
      <c r="N8" s="28"/>
      <c r="O8" s="28">
        <v>7.513765357589512</v>
      </c>
      <c r="P8" s="28">
        <v>3.5736969243361476</v>
      </c>
      <c r="Q8" s="28">
        <v>2.5982548264793812</v>
      </c>
      <c r="S8" s="22"/>
      <c r="T8" s="91" t="s">
        <v>15</v>
      </c>
      <c r="U8" s="91"/>
      <c r="V8" s="91"/>
      <c r="W8" s="91"/>
      <c r="X8" s="91"/>
      <c r="Y8" s="91"/>
      <c r="Z8" s="23"/>
    </row>
    <row r="9" spans="1:26" x14ac:dyDescent="0.75">
      <c r="B9" s="64">
        <v>1999</v>
      </c>
      <c r="C9" s="28">
        <v>40.744097954807138</v>
      </c>
      <c r="D9" s="28">
        <v>28.306071593467312</v>
      </c>
      <c r="E9" s="28">
        <v>12.941116355180155</v>
      </c>
      <c r="F9" s="28"/>
      <c r="G9" s="28">
        <v>34.701459012920182</v>
      </c>
      <c r="H9" s="28">
        <v>24.108080250224294</v>
      </c>
      <c r="I9" s="28">
        <v>11.021856939349211</v>
      </c>
      <c r="J9" s="28"/>
      <c r="K9" s="28">
        <v>9.4105528538247434</v>
      </c>
      <c r="L9" s="28">
        <v>4.5914616779376569</v>
      </c>
      <c r="M9" s="28">
        <v>3.3776207468692441</v>
      </c>
      <c r="N9" s="28"/>
      <c r="O9" s="28">
        <v>8.014901066361432</v>
      </c>
      <c r="P9" s="28">
        <v>3.910515319373979</v>
      </c>
      <c r="Q9" s="28">
        <v>2.8766956146305667</v>
      </c>
      <c r="S9" s="22"/>
      <c r="T9" s="91"/>
      <c r="U9" s="91"/>
      <c r="V9" s="91"/>
      <c r="W9" s="91"/>
      <c r="X9" s="91"/>
      <c r="Y9" s="91"/>
      <c r="Z9" s="23"/>
    </row>
    <row r="10" spans="1:26" x14ac:dyDescent="0.75">
      <c r="B10" s="64">
        <v>2000</v>
      </c>
      <c r="C10" s="28">
        <v>40.759541184869512</v>
      </c>
      <c r="D10" s="28">
        <v>28.404079293618445</v>
      </c>
      <c r="E10" s="28">
        <v>13.040319293297223</v>
      </c>
      <c r="F10" s="28"/>
      <c r="G10" s="28">
        <v>35.007687211962633</v>
      </c>
      <c r="H10" s="28">
        <v>24.395787944342693</v>
      </c>
      <c r="I10" s="28">
        <v>11.200111819053889</v>
      </c>
      <c r="J10" s="28"/>
      <c r="K10" s="28">
        <v>9.5226202710920393</v>
      </c>
      <c r="L10" s="28">
        <v>4.7114888165555184</v>
      </c>
      <c r="M10" s="28">
        <v>3.4737086950585057</v>
      </c>
      <c r="N10" s="28"/>
      <c r="O10" s="28">
        <v>8.1788190494262594</v>
      </c>
      <c r="P10" s="28">
        <v>4.0466188283263334</v>
      </c>
      <c r="Q10" s="28">
        <v>2.9835102144678953</v>
      </c>
      <c r="S10" s="22"/>
      <c r="T10" s="91"/>
      <c r="U10" s="91"/>
      <c r="V10" s="91"/>
      <c r="W10" s="91"/>
      <c r="X10" s="91"/>
      <c r="Y10" s="91"/>
      <c r="Z10" s="23"/>
    </row>
    <row r="11" spans="1:26" x14ac:dyDescent="0.75">
      <c r="B11" s="64">
        <v>2001</v>
      </c>
      <c r="C11" s="28">
        <v>40.591815670834144</v>
      </c>
      <c r="D11" s="28">
        <v>28.539815861218138</v>
      </c>
      <c r="E11" s="28">
        <v>13.351396455845304</v>
      </c>
      <c r="F11" s="28"/>
      <c r="G11" s="28">
        <v>35.831877957315143</v>
      </c>
      <c r="H11" s="28">
        <v>25.193137630406483</v>
      </c>
      <c r="I11" s="28">
        <v>11.785765195749072</v>
      </c>
      <c r="J11" s="28"/>
      <c r="K11" s="28">
        <v>9.829596338478737</v>
      </c>
      <c r="L11" s="28">
        <v>4.8786498934892544</v>
      </c>
      <c r="M11" s="28">
        <v>3.5456350102402383</v>
      </c>
      <c r="N11" s="28"/>
      <c r="O11" s="28">
        <v>8.6769436288880364</v>
      </c>
      <c r="P11" s="28">
        <v>4.3065624114365511</v>
      </c>
      <c r="Q11" s="28">
        <v>3.1298614971637528</v>
      </c>
      <c r="S11" s="22"/>
      <c r="T11" s="91"/>
      <c r="U11" s="91"/>
      <c r="V11" s="91"/>
      <c r="W11" s="91"/>
      <c r="X11" s="91"/>
      <c r="Y11" s="91"/>
      <c r="Z11" s="23"/>
    </row>
    <row r="12" spans="1:26" x14ac:dyDescent="0.75">
      <c r="B12" s="64">
        <v>2002</v>
      </c>
      <c r="C12" s="28">
        <v>40.976003199321831</v>
      </c>
      <c r="D12" s="28">
        <v>28.659343219426269</v>
      </c>
      <c r="E12" s="28">
        <v>13.204011756530798</v>
      </c>
      <c r="F12" s="28"/>
      <c r="G12" s="28">
        <v>35.691830745853537</v>
      </c>
      <c r="H12" s="28">
        <v>24.963499307126593</v>
      </c>
      <c r="I12" s="28">
        <v>11.501252342448014</v>
      </c>
      <c r="J12" s="28"/>
      <c r="K12" s="28">
        <v>9.634226425239012</v>
      </c>
      <c r="L12" s="28">
        <v>4.6758144232864343</v>
      </c>
      <c r="M12" s="28">
        <v>3.3729489193823912</v>
      </c>
      <c r="N12" s="28"/>
      <c r="O12" s="28">
        <v>8.3918184324661382</v>
      </c>
      <c r="P12" s="28">
        <v>4.0728319983565955</v>
      </c>
      <c r="Q12" s="28">
        <v>2.9379810753967908</v>
      </c>
      <c r="S12" s="22"/>
      <c r="T12" s="91"/>
      <c r="U12" s="91"/>
      <c r="V12" s="91"/>
      <c r="W12" s="91"/>
      <c r="X12" s="91"/>
      <c r="Y12" s="91"/>
      <c r="Z12" s="23"/>
    </row>
    <row r="13" spans="1:26" x14ac:dyDescent="0.75">
      <c r="B13" s="64">
        <v>2003</v>
      </c>
      <c r="C13" s="28">
        <v>40.59014422259061</v>
      </c>
      <c r="D13" s="28">
        <v>28.247096678893506</v>
      </c>
      <c r="E13" s="28">
        <v>12.817618265852779</v>
      </c>
      <c r="F13" s="28"/>
      <c r="G13" s="28">
        <v>34.95352883008016</v>
      </c>
      <c r="H13" s="28">
        <v>24.324518353947116</v>
      </c>
      <c r="I13" s="28">
        <v>11.037679174815528</v>
      </c>
      <c r="J13" s="28"/>
      <c r="K13" s="28">
        <v>9.2591651166065159</v>
      </c>
      <c r="L13" s="28">
        <v>4.4021448766542566</v>
      </c>
      <c r="M13" s="28">
        <v>3.1532687754613695</v>
      </c>
      <c r="N13" s="28"/>
      <c r="O13" s="28">
        <v>7.9733763218721192</v>
      </c>
      <c r="P13" s="28">
        <v>3.7908339772463036</v>
      </c>
      <c r="Q13" s="28">
        <v>2.7153850562259971</v>
      </c>
      <c r="S13" s="22"/>
      <c r="T13" s="91"/>
      <c r="U13" s="91"/>
      <c r="V13" s="91"/>
      <c r="W13" s="91"/>
      <c r="X13" s="91"/>
      <c r="Y13" s="91"/>
      <c r="Z13" s="23"/>
    </row>
    <row r="14" spans="1:26" x14ac:dyDescent="0.75">
      <c r="B14" s="64">
        <v>2004</v>
      </c>
      <c r="C14" s="28">
        <v>41.190299859052125</v>
      </c>
      <c r="D14" s="28">
        <v>28.770751129092638</v>
      </c>
      <c r="E14" s="28">
        <v>13.159687712146214</v>
      </c>
      <c r="F14" s="28"/>
      <c r="G14" s="28">
        <v>34.153602192851892</v>
      </c>
      <c r="H14" s="28">
        <v>23.855732835521685</v>
      </c>
      <c r="I14" s="28">
        <v>10.911567544804608</v>
      </c>
      <c r="J14" s="28"/>
      <c r="K14" s="28">
        <v>9.5362308560709348</v>
      </c>
      <c r="L14" s="28">
        <v>4.5800068741066218</v>
      </c>
      <c r="M14" s="28">
        <v>3.3059779423692306</v>
      </c>
      <c r="N14" s="28"/>
      <c r="O14" s="28">
        <v>7.9071197877155015</v>
      </c>
      <c r="P14" s="28">
        <v>3.7975866491389088</v>
      </c>
      <c r="Q14" s="28">
        <v>2.741204989727891</v>
      </c>
      <c r="S14" s="22"/>
      <c r="T14" s="91"/>
      <c r="U14" s="91"/>
      <c r="V14" s="91"/>
      <c r="W14" s="91"/>
      <c r="X14" s="91"/>
      <c r="Y14" s="91"/>
      <c r="Z14" s="23"/>
    </row>
    <row r="15" spans="1:26" x14ac:dyDescent="0.75">
      <c r="B15" s="64">
        <v>2005</v>
      </c>
      <c r="C15" s="28">
        <v>40.703029854533931</v>
      </c>
      <c r="D15" s="28">
        <v>28.453831555607341</v>
      </c>
      <c r="E15" s="28">
        <v>13.241135006096167</v>
      </c>
      <c r="F15" s="28"/>
      <c r="G15" s="28">
        <v>34.912782696130797</v>
      </c>
      <c r="H15" s="28">
        <v>24.406105430565951</v>
      </c>
      <c r="I15" s="28">
        <v>11.357505099008542</v>
      </c>
      <c r="J15" s="28"/>
      <c r="K15" s="28">
        <v>9.6431643657644486</v>
      </c>
      <c r="L15" s="28">
        <v>4.6932189481633735</v>
      </c>
      <c r="M15" s="28">
        <v>3.4176521942951501</v>
      </c>
      <c r="N15" s="28"/>
      <c r="O15" s="28">
        <v>8.2713670998991837</v>
      </c>
      <c r="P15" s="28">
        <v>4.0255807459095019</v>
      </c>
      <c r="Q15" s="28">
        <v>2.9314709203912028</v>
      </c>
      <c r="S15" s="22"/>
      <c r="T15" s="91"/>
      <c r="U15" s="91"/>
      <c r="V15" s="91"/>
      <c r="W15" s="91"/>
      <c r="X15" s="91"/>
      <c r="Y15" s="91"/>
      <c r="Z15" s="23"/>
    </row>
    <row r="16" spans="1:26" x14ac:dyDescent="0.75">
      <c r="B16" s="64">
        <v>2006</v>
      </c>
      <c r="C16" s="28">
        <v>41.501880218732488</v>
      </c>
      <c r="D16" s="28">
        <v>29.444731770778954</v>
      </c>
      <c r="E16" s="28">
        <v>14.160315293304388</v>
      </c>
      <c r="F16" s="28"/>
      <c r="G16" s="28">
        <v>36.565131877512258</v>
      </c>
      <c r="H16" s="28">
        <v>25.942210199203103</v>
      </c>
      <c r="I16" s="28">
        <v>12.475911775513335</v>
      </c>
      <c r="J16" s="28"/>
      <c r="K16" s="28">
        <v>10.426483430562318</v>
      </c>
      <c r="L16" s="28">
        <v>5.1789097720264259</v>
      </c>
      <c r="M16" s="28">
        <v>3.7905404284993711</v>
      </c>
      <c r="N16" s="28"/>
      <c r="O16" s="28">
        <v>9.186228181660228</v>
      </c>
      <c r="P16" s="28">
        <v>4.5628660146922542</v>
      </c>
      <c r="Q16" s="28">
        <v>3.3396465394972985</v>
      </c>
      <c r="S16" s="22"/>
      <c r="T16" s="91"/>
      <c r="U16" s="91"/>
      <c r="V16" s="91"/>
      <c r="W16" s="91"/>
      <c r="X16" s="91"/>
      <c r="Y16" s="91"/>
      <c r="Z16" s="23"/>
    </row>
    <row r="17" spans="2:31" x14ac:dyDescent="0.75">
      <c r="B17" s="64">
        <v>2007</v>
      </c>
      <c r="C17" s="28">
        <v>41.940146160366425</v>
      </c>
      <c r="D17" s="28">
        <v>30.036725309578436</v>
      </c>
      <c r="E17" s="28">
        <v>14.812450066242219</v>
      </c>
      <c r="F17" s="28"/>
      <c r="G17" s="28">
        <v>36.816159621703449</v>
      </c>
      <c r="H17" s="28">
        <v>26.367024790097631</v>
      </c>
      <c r="I17" s="28">
        <v>13.002756927505205</v>
      </c>
      <c r="J17" s="28"/>
      <c r="K17" s="28">
        <v>11.021280364102646</v>
      </c>
      <c r="L17" s="28">
        <v>5.6019547513112933</v>
      </c>
      <c r="M17" s="28">
        <v>4.1252267660029984</v>
      </c>
      <c r="N17" s="28"/>
      <c r="O17" s="28">
        <v>9.6747687899999377</v>
      </c>
      <c r="P17" s="28">
        <v>4.9175427174056061</v>
      </c>
      <c r="Q17" s="28">
        <v>3.6212321843649713</v>
      </c>
      <c r="S17" s="22"/>
      <c r="T17" s="91"/>
      <c r="U17" s="91"/>
      <c r="V17" s="91"/>
      <c r="W17" s="91"/>
      <c r="X17" s="91"/>
      <c r="Y17" s="91"/>
      <c r="Z17" s="23"/>
    </row>
    <row r="18" spans="2:31" x14ac:dyDescent="0.75">
      <c r="B18" s="64">
        <v>2008</v>
      </c>
      <c r="C18" s="28">
        <v>42.094902728437653</v>
      </c>
      <c r="D18" s="28">
        <v>30.363032797290263</v>
      </c>
      <c r="E18" s="28">
        <v>15.241534564418036</v>
      </c>
      <c r="F18" s="28"/>
      <c r="G18" s="28">
        <v>37.582042165656773</v>
      </c>
      <c r="H18" s="28">
        <v>27.107908675462905</v>
      </c>
      <c r="I18" s="28">
        <v>13.607538146947832</v>
      </c>
      <c r="J18" s="28"/>
      <c r="K18" s="28">
        <v>11.462452847408658</v>
      </c>
      <c r="L18" s="28">
        <v>6.0161342939018558</v>
      </c>
      <c r="M18" s="28">
        <v>4.5057970170262305</v>
      </c>
      <c r="N18" s="28"/>
      <c r="O18" s="28">
        <v>10.233599754635971</v>
      </c>
      <c r="P18" s="28">
        <v>5.3711636814148038</v>
      </c>
      <c r="Q18" s="28">
        <v>4.0227448576421789</v>
      </c>
      <c r="S18" s="22"/>
      <c r="T18" s="24"/>
      <c r="U18" s="24"/>
      <c r="V18" s="24"/>
      <c r="W18" s="24"/>
      <c r="X18" s="24"/>
      <c r="Y18" s="24"/>
      <c r="Z18" s="23"/>
    </row>
    <row r="19" spans="2:31" x14ac:dyDescent="0.75">
      <c r="B19" s="64">
        <v>2009</v>
      </c>
      <c r="C19" s="28"/>
      <c r="D19" s="28"/>
      <c r="E19" s="28"/>
      <c r="F19" s="28"/>
      <c r="G19" s="28"/>
      <c r="H19" s="28"/>
      <c r="I19" s="28"/>
      <c r="J19" s="28"/>
      <c r="K19" s="28"/>
      <c r="L19" s="28"/>
      <c r="M19" s="28"/>
      <c r="N19" s="28"/>
      <c r="O19" s="28"/>
      <c r="P19" s="28"/>
      <c r="Q19" s="28"/>
      <c r="S19" s="22"/>
      <c r="T19" s="91" t="s">
        <v>16</v>
      </c>
      <c r="U19" s="91"/>
      <c r="V19" s="91"/>
      <c r="W19" s="91"/>
      <c r="X19" s="91"/>
      <c r="Y19" s="91"/>
      <c r="Z19" s="23"/>
    </row>
    <row r="20" spans="2:31" ht="16.5" customHeight="1" x14ac:dyDescent="0.75">
      <c r="B20" s="64">
        <v>2010</v>
      </c>
      <c r="C20" s="28">
        <v>42.560669110173677</v>
      </c>
      <c r="D20" s="28">
        <v>30.692170994995482</v>
      </c>
      <c r="E20" s="28">
        <v>15.707358281525691</v>
      </c>
      <c r="F20" s="28"/>
      <c r="G20" s="28">
        <v>37.843797428623361</v>
      </c>
      <c r="H20" s="28">
        <v>27.290649467294966</v>
      </c>
      <c r="I20" s="28">
        <v>13.966558735393011</v>
      </c>
      <c r="J20" s="28"/>
      <c r="K20" s="28">
        <v>12.039280357622365</v>
      </c>
      <c r="L20" s="28">
        <v>6.6042029783667804</v>
      </c>
      <c r="M20" s="28">
        <v>5.0295068758581234</v>
      </c>
      <c r="N20" s="28"/>
      <c r="O20" s="28">
        <v>10.70500291855975</v>
      </c>
      <c r="P20" s="28">
        <v>5.8722789118717307</v>
      </c>
      <c r="Q20" s="28">
        <v>4.4721016693401889</v>
      </c>
      <c r="S20" s="25"/>
      <c r="T20" s="26"/>
      <c r="U20" s="26"/>
      <c r="V20" s="26"/>
      <c r="W20" s="26"/>
      <c r="X20" s="26"/>
      <c r="Y20" s="26"/>
      <c r="Z20" s="27"/>
    </row>
    <row r="21" spans="2:31" x14ac:dyDescent="0.75">
      <c r="B21" s="64">
        <v>2011</v>
      </c>
      <c r="C21" s="28">
        <v>40.696585166383997</v>
      </c>
      <c r="D21" s="28">
        <v>28.520111077375265</v>
      </c>
      <c r="E21" s="28">
        <v>13.369331081849165</v>
      </c>
      <c r="F21" s="28"/>
      <c r="G21" s="28">
        <v>35.201259049637635</v>
      </c>
      <c r="H21" s="28">
        <v>24.668994070500037</v>
      </c>
      <c r="I21" s="28">
        <v>11.564048551210671</v>
      </c>
      <c r="J21" s="28"/>
      <c r="K21" s="28">
        <v>9.8259333300366549</v>
      </c>
      <c r="L21" s="28">
        <v>4.9921582260032604</v>
      </c>
      <c r="M21" s="28">
        <v>3.722205614804174</v>
      </c>
      <c r="N21" s="28"/>
      <c r="O21" s="28">
        <v>8.4991215636636586</v>
      </c>
      <c r="P21" s="28">
        <v>4.3180589774759799</v>
      </c>
      <c r="Q21" s="28">
        <v>3.2195901338416766</v>
      </c>
    </row>
    <row r="22" spans="2:31" x14ac:dyDescent="0.75">
      <c r="B22" s="64">
        <v>2012</v>
      </c>
      <c r="C22" s="28">
        <v>40.959817387877152</v>
      </c>
      <c r="D22" s="28">
        <v>28.835546245261849</v>
      </c>
      <c r="E22" s="28">
        <v>13.460481381454029</v>
      </c>
      <c r="F22" s="28"/>
      <c r="G22" s="28">
        <v>35.906315871566406</v>
      </c>
      <c r="H22" s="28">
        <v>25.27790155915033</v>
      </c>
      <c r="I22" s="28">
        <v>11.799766871247666</v>
      </c>
      <c r="J22" s="28"/>
      <c r="K22" s="28">
        <v>9.8686553226279887</v>
      </c>
      <c r="L22" s="28">
        <v>4.9957016381444728</v>
      </c>
      <c r="M22" s="28">
        <v>3.7220121104657355</v>
      </c>
      <c r="N22" s="28"/>
      <c r="O22" s="28">
        <v>8.6510897225526087</v>
      </c>
      <c r="P22" s="28">
        <v>4.3793466977811129</v>
      </c>
      <c r="Q22" s="28">
        <v>3.2628012290829371</v>
      </c>
    </row>
    <row r="23" spans="2:31" x14ac:dyDescent="0.75">
      <c r="B23" s="64">
        <v>2013</v>
      </c>
      <c r="C23" s="28">
        <v>40.486378610612498</v>
      </c>
      <c r="D23" s="28">
        <v>28.461942314935978</v>
      </c>
      <c r="E23" s="28">
        <v>13.114480329658576</v>
      </c>
      <c r="F23" s="28"/>
      <c r="G23" s="28">
        <v>35.221110691566757</v>
      </c>
      <c r="H23" s="28">
        <v>24.760456607214991</v>
      </c>
      <c r="I23" s="28">
        <v>11.408937504531519</v>
      </c>
      <c r="J23" s="28"/>
      <c r="K23" s="28">
        <v>9.5462175973243752</v>
      </c>
      <c r="L23" s="28">
        <v>4.7641080206159199</v>
      </c>
      <c r="M23" s="28">
        <v>3.5235189493918631</v>
      </c>
      <c r="N23" s="28"/>
      <c r="O23" s="28">
        <v>8.3047286079820015</v>
      </c>
      <c r="P23" s="28">
        <v>4.1445340803267214</v>
      </c>
      <c r="Q23" s="28">
        <v>3.0652840584717915</v>
      </c>
    </row>
    <row r="24" spans="2:31" x14ac:dyDescent="0.75">
      <c r="B24" s="64">
        <v>2014</v>
      </c>
      <c r="C24" s="28">
        <v>41.352260009171104</v>
      </c>
      <c r="D24" s="28">
        <v>29.651770591701354</v>
      </c>
      <c r="E24" s="28">
        <v>14.556503845603503</v>
      </c>
      <c r="F24" s="28"/>
      <c r="G24" s="28">
        <v>36.571582603376676</v>
      </c>
      <c r="H24" s="28">
        <v>26.223770533709175</v>
      </c>
      <c r="I24" s="28">
        <v>12.873646632319327</v>
      </c>
      <c r="J24" s="28"/>
      <c r="K24" s="28">
        <v>10.97013311845342</v>
      </c>
      <c r="L24" s="28">
        <v>5.8472310341470308</v>
      </c>
      <c r="M24" s="28">
        <v>4.4231495783737849</v>
      </c>
      <c r="N24" s="28"/>
      <c r="O24" s="28">
        <v>9.7018912490533857</v>
      </c>
      <c r="P24" s="28">
        <v>5.1712407669837104</v>
      </c>
      <c r="Q24" s="28">
        <v>3.9117953924818649</v>
      </c>
    </row>
    <row r="25" spans="2:31" x14ac:dyDescent="0.75">
      <c r="B25" s="64">
        <v>2015</v>
      </c>
      <c r="C25" s="28">
        <v>41.040083335940167</v>
      </c>
      <c r="D25" s="28">
        <v>29.317323859584825</v>
      </c>
      <c r="E25" s="28">
        <v>14.202820462738948</v>
      </c>
      <c r="F25" s="28"/>
      <c r="G25" s="28">
        <v>35.571975928518498</v>
      </c>
      <c r="H25" s="28">
        <v>25.41113598832418</v>
      </c>
      <c r="I25" s="28">
        <v>12.310462030060739</v>
      </c>
      <c r="J25" s="28"/>
      <c r="K25" s="28">
        <v>10.623762633495915</v>
      </c>
      <c r="L25" s="28">
        <v>5.5718506804794599</v>
      </c>
      <c r="M25" s="28">
        <v>4.1966697842815917</v>
      </c>
      <c r="N25" s="28"/>
      <c r="O25" s="28">
        <v>9.2082714739047358</v>
      </c>
      <c r="P25" s="28">
        <v>4.8294672469571447</v>
      </c>
      <c r="Q25" s="28">
        <v>3.6375129973401616</v>
      </c>
    </row>
    <row r="26" spans="2:31" x14ac:dyDescent="0.75">
      <c r="B26" s="64">
        <v>2016</v>
      </c>
      <c r="C26" s="28">
        <v>41.324674381022305</v>
      </c>
      <c r="D26" s="28">
        <v>29.887353021666701</v>
      </c>
      <c r="E26" s="28">
        <v>14.948591538865516</v>
      </c>
      <c r="F26" s="28"/>
      <c r="G26" s="28">
        <v>36.668731153491585</v>
      </c>
      <c r="H26" s="28">
        <v>26.520022946491245</v>
      </c>
      <c r="I26" s="28">
        <v>13.264372737894961</v>
      </c>
      <c r="J26" s="28"/>
      <c r="K26" s="28">
        <v>11.379178267753595</v>
      </c>
      <c r="L26" s="28">
        <v>6.1533040811258637</v>
      </c>
      <c r="M26" s="28">
        <v>4.6641741474473291</v>
      </c>
      <c r="N26" s="28"/>
      <c r="O26" s="28">
        <v>10.0971159458072</v>
      </c>
      <c r="P26" s="28">
        <v>5.4600273670905333</v>
      </c>
      <c r="Q26" s="28">
        <v>4.1386738172183737</v>
      </c>
    </row>
    <row r="27" spans="2:31" x14ac:dyDescent="0.75">
      <c r="B27" s="64">
        <v>2017</v>
      </c>
      <c r="C27" s="28">
        <v>40.470346613752831</v>
      </c>
      <c r="D27" s="28">
        <v>28.990158985439841</v>
      </c>
      <c r="E27" s="28">
        <v>14.114166496251935</v>
      </c>
      <c r="F27" s="28"/>
      <c r="G27" s="28">
        <v>35.90188577987832</v>
      </c>
      <c r="H27" s="28">
        <v>25.717629418130166</v>
      </c>
      <c r="I27" s="28">
        <v>12.520900753897287</v>
      </c>
      <c r="J27" s="28"/>
      <c r="K27" s="28">
        <v>10.618090237167666</v>
      </c>
      <c r="L27" s="28">
        <v>5.5951797162838792</v>
      </c>
      <c r="M27" s="28">
        <v>4.2113869772231665</v>
      </c>
      <c r="N27" s="28"/>
      <c r="O27" s="28">
        <v>9.4194761051463356</v>
      </c>
      <c r="P27" s="28">
        <v>4.9635725883220552</v>
      </c>
      <c r="Q27" s="28">
        <v>3.7359881217264581</v>
      </c>
    </row>
    <row r="28" spans="2:31" x14ac:dyDescent="0.75">
      <c r="B28" s="64">
        <v>2018</v>
      </c>
      <c r="C28" s="28">
        <v>40.574392862416879</v>
      </c>
      <c r="D28" s="28">
        <v>29.172646677522028</v>
      </c>
      <c r="E28" s="28">
        <v>14.437034421587446</v>
      </c>
      <c r="F28" s="28"/>
      <c r="G28" s="28">
        <v>35.65333495976806</v>
      </c>
      <c r="H28" s="28">
        <v>25.634447499523283</v>
      </c>
      <c r="I28" s="28">
        <v>12.686041311916698</v>
      </c>
      <c r="J28" s="28"/>
      <c r="K28" s="28">
        <v>10.908283029546768</v>
      </c>
      <c r="L28" s="28">
        <v>5.8089518053542655</v>
      </c>
      <c r="M28" s="28">
        <v>4.410666988671494</v>
      </c>
      <c r="N28" s="28"/>
      <c r="O28" s="28">
        <v>9.5852738944771474</v>
      </c>
      <c r="P28" s="28">
        <v>5.1044141358744719</v>
      </c>
      <c r="Q28" s="28">
        <v>3.8757200403794072</v>
      </c>
      <c r="R28" s="17"/>
    </row>
    <row r="29" spans="2:31" x14ac:dyDescent="0.75">
      <c r="B29" s="64">
        <v>2019</v>
      </c>
      <c r="C29" s="28">
        <v>40.434081213446376</v>
      </c>
      <c r="D29" s="28">
        <v>29.017145647729691</v>
      </c>
      <c r="E29" s="28">
        <v>14.2985390810371</v>
      </c>
      <c r="F29" s="28"/>
      <c r="G29" s="28">
        <v>35.093190737675407</v>
      </c>
      <c r="H29" s="28">
        <v>25.18430483193589</v>
      </c>
      <c r="I29" s="28">
        <v>12.4098617844709</v>
      </c>
      <c r="J29" s="28"/>
      <c r="K29" s="28">
        <v>10.817291909284799</v>
      </c>
      <c r="L29" s="28">
        <v>5.7980567315212888</v>
      </c>
      <c r="M29" s="28">
        <v>4.4107671191306537</v>
      </c>
      <c r="N29" s="28"/>
      <c r="O29" s="28">
        <v>9.3884484782457172</v>
      </c>
      <c r="P29" s="28">
        <v>5.0321982021313891</v>
      </c>
      <c r="Q29" s="28">
        <v>3.8281540513808991</v>
      </c>
      <c r="R29" s="17"/>
    </row>
    <row r="30" spans="2:31" x14ac:dyDescent="0.75">
      <c r="B30" s="65"/>
      <c r="C30" s="66"/>
      <c r="D30" s="66"/>
      <c r="E30" s="66"/>
      <c r="F30" s="66"/>
      <c r="G30" s="66"/>
      <c r="H30" s="66"/>
      <c r="I30" s="66"/>
      <c r="J30" s="66"/>
      <c r="K30" s="66"/>
      <c r="L30" s="66"/>
      <c r="M30" s="66"/>
      <c r="N30" s="66"/>
      <c r="O30" s="66"/>
      <c r="P30" s="66"/>
      <c r="Q30" s="66"/>
      <c r="R30" s="17"/>
      <c r="AE30" s="18"/>
    </row>
    <row r="31" spans="2:31" x14ac:dyDescent="0.75">
      <c r="B31" s="65"/>
      <c r="C31" s="66"/>
      <c r="D31" s="66"/>
      <c r="E31" s="66"/>
      <c r="F31" s="66"/>
      <c r="G31" s="66"/>
      <c r="H31" s="66"/>
      <c r="I31" s="66"/>
      <c r="J31" s="66"/>
      <c r="K31" s="66"/>
      <c r="L31" s="66"/>
      <c r="M31" s="66"/>
      <c r="N31" s="66"/>
      <c r="O31" s="66"/>
      <c r="P31" s="66"/>
      <c r="Q31" s="66"/>
      <c r="R31" s="17"/>
      <c r="AE31" s="18"/>
    </row>
    <row r="32" spans="2:31" x14ac:dyDescent="0.75">
      <c r="B32" s="65"/>
      <c r="C32" s="66"/>
      <c r="D32" s="66"/>
      <c r="E32" s="66"/>
      <c r="F32" s="66"/>
      <c r="G32" s="66"/>
      <c r="H32" s="66"/>
      <c r="I32" s="66"/>
      <c r="J32" s="66"/>
      <c r="K32" s="66"/>
      <c r="L32" s="66"/>
      <c r="M32" s="66"/>
      <c r="N32" s="66"/>
      <c r="O32" s="66"/>
      <c r="P32" s="66"/>
      <c r="Q32" s="66"/>
      <c r="R32" s="17"/>
      <c r="AE32" s="18"/>
    </row>
    <row r="33" spans="2:31" x14ac:dyDescent="0.75">
      <c r="B33" s="65"/>
      <c r="C33" s="66"/>
      <c r="D33" s="66"/>
      <c r="E33" s="66"/>
      <c r="F33" s="66"/>
      <c r="G33" s="66"/>
      <c r="H33" s="66"/>
      <c r="I33" s="66"/>
      <c r="J33" s="66"/>
      <c r="K33" s="66"/>
      <c r="L33" s="66"/>
      <c r="M33" s="66"/>
      <c r="N33" s="66"/>
      <c r="O33" s="66"/>
      <c r="P33" s="66"/>
      <c r="Q33" s="66"/>
      <c r="R33" s="17"/>
      <c r="AE33" s="18"/>
    </row>
    <row r="34" spans="2:31" x14ac:dyDescent="0.75">
      <c r="B34" s="65"/>
      <c r="C34" s="66"/>
      <c r="D34" s="66"/>
      <c r="E34" s="66"/>
      <c r="F34" s="66"/>
      <c r="G34" s="66"/>
      <c r="H34" s="66"/>
      <c r="I34" s="66"/>
      <c r="J34" s="66"/>
      <c r="K34" s="66"/>
      <c r="L34" s="66"/>
      <c r="M34" s="66"/>
      <c r="N34" s="66"/>
      <c r="O34" s="66"/>
      <c r="P34" s="66"/>
      <c r="Q34" s="66"/>
      <c r="R34" s="17"/>
      <c r="AE34" s="18"/>
    </row>
    <row r="35" spans="2:31" x14ac:dyDescent="0.75">
      <c r="B35" s="65"/>
      <c r="C35" s="66"/>
      <c r="D35" s="66"/>
      <c r="E35" s="66"/>
      <c r="F35" s="66"/>
      <c r="G35" s="66"/>
      <c r="H35" s="66"/>
      <c r="I35" s="66"/>
      <c r="J35" s="66"/>
      <c r="K35" s="66"/>
      <c r="L35" s="66"/>
      <c r="M35" s="66"/>
      <c r="N35" s="66"/>
      <c r="O35" s="66"/>
      <c r="P35" s="66"/>
      <c r="Q35" s="66"/>
      <c r="R35" s="17"/>
      <c r="AE35" s="18"/>
    </row>
    <row r="36" spans="2:31" x14ac:dyDescent="0.75">
      <c r="B36" s="65"/>
      <c r="C36" s="66"/>
      <c r="D36" s="66"/>
      <c r="E36" s="66"/>
      <c r="F36" s="66"/>
      <c r="G36" s="66"/>
      <c r="H36" s="66"/>
      <c r="I36" s="66"/>
      <c r="J36" s="66"/>
      <c r="K36" s="66"/>
      <c r="L36" s="66"/>
      <c r="M36" s="66"/>
      <c r="N36" s="66"/>
      <c r="O36" s="66"/>
      <c r="P36" s="66"/>
      <c r="Q36" s="66"/>
      <c r="R36" s="17"/>
      <c r="AE36" s="18"/>
    </row>
    <row r="37" spans="2:31" x14ac:dyDescent="0.75">
      <c r="B37" s="65"/>
      <c r="C37" s="66"/>
      <c r="D37" s="66"/>
      <c r="E37" s="66"/>
      <c r="F37" s="66"/>
      <c r="G37" s="66"/>
      <c r="H37" s="66"/>
      <c r="I37" s="66"/>
      <c r="J37" s="66"/>
      <c r="K37" s="66"/>
      <c r="L37" s="66"/>
      <c r="M37" s="66"/>
      <c r="N37" s="66"/>
      <c r="O37" s="66"/>
      <c r="P37" s="66"/>
      <c r="Q37" s="66"/>
      <c r="R37" s="17"/>
      <c r="AE37" s="18"/>
    </row>
    <row r="38" spans="2:31" x14ac:dyDescent="0.75">
      <c r="B38" s="65"/>
      <c r="C38" s="66"/>
      <c r="D38" s="66"/>
      <c r="E38" s="66"/>
      <c r="F38" s="66"/>
      <c r="G38" s="66"/>
      <c r="H38" s="66"/>
      <c r="I38" s="66"/>
      <c r="J38" s="66"/>
      <c r="K38" s="66"/>
      <c r="L38" s="66"/>
      <c r="M38" s="66"/>
      <c r="N38" s="66"/>
      <c r="O38" s="66"/>
      <c r="P38" s="66"/>
      <c r="Q38" s="66"/>
      <c r="R38" s="17"/>
      <c r="AE38" s="18"/>
    </row>
    <row r="39" spans="2:31" x14ac:dyDescent="0.75">
      <c r="B39" s="65"/>
      <c r="C39" s="66"/>
      <c r="D39" s="66"/>
      <c r="E39" s="66"/>
      <c r="F39" s="66"/>
      <c r="G39" s="66"/>
      <c r="H39" s="66"/>
      <c r="I39" s="66"/>
      <c r="J39" s="66"/>
      <c r="K39" s="66"/>
      <c r="L39" s="66"/>
      <c r="M39" s="66"/>
      <c r="N39" s="66"/>
      <c r="O39" s="66"/>
      <c r="P39" s="66"/>
      <c r="Q39" s="66"/>
      <c r="R39" s="17"/>
      <c r="AE39" s="18"/>
    </row>
    <row r="40" spans="2:31" x14ac:dyDescent="0.75">
      <c r="B40" s="65"/>
      <c r="C40" s="66"/>
      <c r="D40" s="66"/>
      <c r="E40" s="66"/>
      <c r="F40" s="66"/>
      <c r="G40" s="66"/>
      <c r="H40" s="66"/>
      <c r="I40" s="66"/>
      <c r="J40" s="66"/>
      <c r="K40" s="66"/>
      <c r="L40" s="66"/>
      <c r="M40" s="66"/>
      <c r="N40" s="66"/>
      <c r="O40" s="66"/>
      <c r="P40" s="66"/>
      <c r="Q40" s="66"/>
      <c r="R40" s="17"/>
      <c r="AE40" s="18"/>
    </row>
    <row r="41" spans="2:31" x14ac:dyDescent="0.75">
      <c r="B41" s="65"/>
      <c r="C41" s="66"/>
      <c r="D41" s="66"/>
      <c r="E41" s="66"/>
      <c r="F41" s="66"/>
      <c r="G41" s="66"/>
      <c r="H41" s="66"/>
      <c r="I41" s="66"/>
      <c r="J41" s="66"/>
      <c r="K41" s="66"/>
      <c r="L41" s="66"/>
      <c r="M41" s="66"/>
      <c r="N41" s="66"/>
      <c r="O41" s="66"/>
      <c r="P41" s="66"/>
      <c r="Q41" s="66"/>
      <c r="R41" s="17"/>
      <c r="AE41" s="18"/>
    </row>
    <row r="42" spans="2:31" x14ac:dyDescent="0.75">
      <c r="B42" s="65"/>
      <c r="C42" s="67"/>
      <c r="D42" s="67"/>
      <c r="E42" s="67"/>
      <c r="F42" s="67"/>
      <c r="G42" s="67"/>
      <c r="H42" s="67"/>
      <c r="I42" s="67"/>
      <c r="J42" s="67"/>
      <c r="K42" s="67"/>
      <c r="L42" s="67"/>
      <c r="M42" s="67"/>
      <c r="N42" s="67"/>
      <c r="O42" s="67"/>
      <c r="P42" s="67"/>
      <c r="Q42" s="67"/>
      <c r="R42" s="17"/>
      <c r="AE42" s="18"/>
    </row>
    <row r="43" spans="2:31" x14ac:dyDescent="0.75">
      <c r="B43" s="65"/>
      <c r="C43" s="66"/>
      <c r="D43" s="66"/>
      <c r="E43" s="66"/>
      <c r="F43" s="66"/>
      <c r="G43" s="66"/>
      <c r="H43" s="66"/>
      <c r="I43" s="66"/>
      <c r="J43" s="66"/>
      <c r="K43" s="66"/>
      <c r="L43" s="66"/>
      <c r="M43" s="66"/>
      <c r="N43" s="66"/>
      <c r="O43" s="66"/>
      <c r="P43" s="66"/>
      <c r="Q43" s="66"/>
      <c r="R43" s="17"/>
      <c r="AE43" s="18"/>
    </row>
    <row r="44" spans="2:31" x14ac:dyDescent="0.75">
      <c r="B44" s="65"/>
      <c r="C44" s="66"/>
      <c r="D44" s="66"/>
      <c r="E44" s="66"/>
      <c r="F44" s="66"/>
      <c r="G44" s="66"/>
      <c r="H44" s="66"/>
      <c r="I44" s="66"/>
      <c r="J44" s="66"/>
      <c r="K44" s="66"/>
      <c r="L44" s="66"/>
      <c r="M44" s="66"/>
      <c r="N44" s="66"/>
      <c r="O44" s="66"/>
      <c r="P44" s="66"/>
      <c r="Q44" s="66"/>
      <c r="R44" s="17"/>
      <c r="AE44" s="18"/>
    </row>
    <row r="45" spans="2:31" x14ac:dyDescent="0.75">
      <c r="B45" s="65"/>
      <c r="C45" s="66"/>
      <c r="D45" s="66"/>
      <c r="E45" s="66"/>
      <c r="F45" s="66"/>
      <c r="G45" s="66"/>
      <c r="H45" s="66"/>
      <c r="I45" s="66"/>
      <c r="J45" s="66"/>
      <c r="K45" s="66"/>
      <c r="L45" s="66"/>
      <c r="M45" s="66"/>
      <c r="N45" s="66"/>
      <c r="O45" s="66"/>
      <c r="P45" s="66"/>
      <c r="Q45" s="66"/>
      <c r="R45" s="17"/>
      <c r="AE45" s="18"/>
    </row>
    <row r="46" spans="2:31" x14ac:dyDescent="0.75">
      <c r="B46" s="65"/>
      <c r="C46" s="66"/>
      <c r="D46" s="66"/>
      <c r="E46" s="66"/>
      <c r="F46" s="66"/>
      <c r="G46" s="66"/>
      <c r="H46" s="66"/>
      <c r="I46" s="66"/>
      <c r="J46" s="66"/>
      <c r="K46" s="66"/>
      <c r="L46" s="66"/>
      <c r="M46" s="66"/>
      <c r="N46" s="66"/>
      <c r="O46" s="66"/>
      <c r="P46" s="66"/>
      <c r="Q46" s="66"/>
      <c r="R46" s="17"/>
      <c r="AE46" s="18"/>
    </row>
    <row r="47" spans="2:31" x14ac:dyDescent="0.75">
      <c r="B47" s="65"/>
      <c r="C47" s="66"/>
      <c r="D47" s="66"/>
      <c r="E47" s="66"/>
      <c r="F47" s="66"/>
      <c r="G47" s="66"/>
      <c r="H47" s="66"/>
      <c r="I47" s="66"/>
      <c r="J47" s="66"/>
      <c r="K47" s="66"/>
      <c r="L47" s="66"/>
      <c r="M47" s="66"/>
      <c r="N47" s="66"/>
      <c r="O47" s="66"/>
      <c r="P47" s="66"/>
      <c r="Q47" s="66"/>
      <c r="R47" s="17"/>
      <c r="AE47" s="18"/>
    </row>
    <row r="48" spans="2:31" x14ac:dyDescent="0.75">
      <c r="B48" s="65"/>
      <c r="C48" s="66"/>
      <c r="D48" s="66"/>
      <c r="E48" s="66"/>
      <c r="F48" s="66"/>
      <c r="G48" s="66"/>
      <c r="H48" s="66"/>
      <c r="I48" s="66"/>
      <c r="J48" s="66"/>
      <c r="K48" s="66"/>
      <c r="L48" s="66"/>
      <c r="M48" s="66"/>
      <c r="N48" s="66"/>
      <c r="O48" s="66"/>
      <c r="P48" s="66"/>
      <c r="Q48" s="66"/>
      <c r="R48" s="17"/>
      <c r="AE48" s="18"/>
    </row>
    <row r="49" spans="2:31" x14ac:dyDescent="0.75">
      <c r="B49" s="65"/>
      <c r="C49" s="66"/>
      <c r="D49" s="66"/>
      <c r="E49" s="66"/>
      <c r="F49" s="66"/>
      <c r="G49" s="66"/>
      <c r="H49" s="66"/>
      <c r="I49" s="66"/>
      <c r="J49" s="66"/>
      <c r="K49" s="66"/>
      <c r="L49" s="66"/>
      <c r="M49" s="66"/>
      <c r="N49" s="66"/>
      <c r="O49" s="66"/>
      <c r="P49" s="66"/>
      <c r="Q49" s="66"/>
      <c r="R49" s="17"/>
      <c r="AE49" s="18"/>
    </row>
    <row r="50" spans="2:31" x14ac:dyDescent="0.75">
      <c r="B50" s="65"/>
      <c r="C50" s="66"/>
      <c r="D50" s="66"/>
      <c r="E50" s="66"/>
      <c r="F50" s="66"/>
      <c r="G50" s="66"/>
      <c r="H50" s="66"/>
      <c r="I50" s="66"/>
      <c r="J50" s="66"/>
      <c r="K50" s="66"/>
      <c r="L50" s="66"/>
      <c r="M50" s="66"/>
      <c r="N50" s="66"/>
      <c r="O50" s="66"/>
      <c r="P50" s="66"/>
      <c r="Q50" s="66"/>
      <c r="AE50" s="18"/>
    </row>
    <row r="51" spans="2:31" x14ac:dyDescent="0.75">
      <c r="B51" s="65"/>
      <c r="C51" s="66"/>
      <c r="D51" s="66"/>
      <c r="E51" s="66"/>
      <c r="F51" s="66"/>
      <c r="G51" s="66"/>
      <c r="H51" s="66"/>
      <c r="I51" s="66"/>
      <c r="J51" s="66"/>
      <c r="K51" s="66"/>
      <c r="L51" s="66"/>
      <c r="M51" s="66"/>
      <c r="N51" s="66"/>
      <c r="O51" s="66"/>
      <c r="P51" s="66"/>
      <c r="Q51" s="66"/>
    </row>
    <row r="52" spans="2:31" x14ac:dyDescent="0.75">
      <c r="B52" s="65"/>
      <c r="C52" s="66"/>
      <c r="D52" s="66"/>
      <c r="E52" s="66"/>
      <c r="F52" s="66"/>
      <c r="G52" s="66"/>
      <c r="H52" s="66"/>
      <c r="I52" s="66"/>
      <c r="J52" s="66"/>
      <c r="K52" s="66"/>
      <c r="L52" s="66"/>
      <c r="M52" s="66"/>
      <c r="N52" s="66"/>
      <c r="O52" s="66"/>
      <c r="P52" s="66"/>
      <c r="Q52" s="66"/>
    </row>
  </sheetData>
  <mergeCells count="8">
    <mergeCell ref="C4:I4"/>
    <mergeCell ref="K4:Q4"/>
    <mergeCell ref="T19:Y19"/>
    <mergeCell ref="T8:Y17"/>
    <mergeCell ref="C5:E5"/>
    <mergeCell ref="G5:I5"/>
    <mergeCell ref="K5:M5"/>
    <mergeCell ref="O5:Q5"/>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D516-F83A-4C1B-AEB5-2979662CF7B4}">
  <dimension ref="A1:V28"/>
  <sheetViews>
    <sheetView zoomScale="90" zoomScaleNormal="90" workbookViewId="0"/>
  </sheetViews>
  <sheetFormatPr defaultColWidth="11.578125" defaultRowHeight="16.5" x14ac:dyDescent="0.75"/>
  <cols>
    <col min="1" max="1" width="11.578125" style="30"/>
    <col min="2" max="2" width="11.578125" style="75"/>
    <col min="3" max="5" width="18.578125" style="76" customWidth="1"/>
    <col min="6" max="6" width="2.578125" style="76" customWidth="1"/>
    <col min="7" max="9" width="18.578125" style="76" customWidth="1"/>
    <col min="10" max="10" width="2.578125" style="76" customWidth="1"/>
    <col min="11" max="13" width="18.578125" style="76" customWidth="1"/>
    <col min="14" max="16384" width="11.578125" style="30"/>
  </cols>
  <sheetData>
    <row r="1" spans="1:22" s="53" customFormat="1" x14ac:dyDescent="0.75">
      <c r="B1" s="69"/>
      <c r="C1" s="70"/>
      <c r="D1" s="70"/>
      <c r="E1" s="70"/>
      <c r="F1" s="70"/>
      <c r="G1" s="70"/>
      <c r="H1" s="70"/>
      <c r="I1" s="70"/>
      <c r="J1" s="70"/>
      <c r="K1" s="70"/>
      <c r="L1" s="70"/>
      <c r="M1" s="70"/>
    </row>
    <row r="2" spans="1:22" s="53" customFormat="1" x14ac:dyDescent="0.75">
      <c r="A2" s="47" t="s">
        <v>21</v>
      </c>
      <c r="B2" s="69"/>
      <c r="C2" s="70"/>
      <c r="D2" s="70"/>
      <c r="E2" s="70"/>
      <c r="F2" s="70"/>
      <c r="G2" s="70"/>
      <c r="H2" s="70"/>
      <c r="I2" s="70"/>
      <c r="J2" s="70"/>
      <c r="K2" s="70"/>
      <c r="L2" s="70"/>
      <c r="M2" s="70"/>
    </row>
    <row r="3" spans="1:22" s="53" customFormat="1" x14ac:dyDescent="0.75">
      <c r="B3" s="69"/>
      <c r="C3" s="70"/>
      <c r="D3" s="70"/>
      <c r="E3" s="70"/>
      <c r="F3" s="70"/>
      <c r="G3" s="70"/>
      <c r="H3" s="70"/>
      <c r="I3" s="70"/>
      <c r="J3" s="70"/>
      <c r="K3" s="70"/>
      <c r="L3" s="70"/>
      <c r="M3" s="70"/>
    </row>
    <row r="4" spans="1:22" s="53" customFormat="1" x14ac:dyDescent="0.75">
      <c r="B4" s="69"/>
      <c r="C4" s="90" t="s">
        <v>22</v>
      </c>
      <c r="D4" s="90"/>
      <c r="E4" s="90"/>
      <c r="F4" s="68"/>
      <c r="G4" s="90" t="s">
        <v>23</v>
      </c>
      <c r="H4" s="90"/>
      <c r="I4" s="90"/>
      <c r="J4" s="68"/>
      <c r="K4" s="90" t="s">
        <v>24</v>
      </c>
      <c r="L4" s="90"/>
      <c r="M4" s="90"/>
    </row>
    <row r="5" spans="1:22" s="53" customFormat="1" ht="33" x14ac:dyDescent="0.75">
      <c r="B5" s="63" t="s">
        <v>14</v>
      </c>
      <c r="C5" s="54" t="s">
        <v>18</v>
      </c>
      <c r="D5" s="54" t="s">
        <v>19</v>
      </c>
      <c r="E5" s="54" t="s">
        <v>20</v>
      </c>
      <c r="F5" s="54"/>
      <c r="G5" s="54" t="s">
        <v>18</v>
      </c>
      <c r="H5" s="54" t="s">
        <v>19</v>
      </c>
      <c r="I5" s="54" t="s">
        <v>20</v>
      </c>
      <c r="J5" s="54"/>
      <c r="K5" s="54" t="s">
        <v>18</v>
      </c>
      <c r="L5" s="54" t="s">
        <v>19</v>
      </c>
      <c r="M5" s="54" t="s">
        <v>20</v>
      </c>
    </row>
    <row r="6" spans="1:22" ht="16.5" customHeight="1" x14ac:dyDescent="0.75">
      <c r="B6" s="71">
        <v>1997</v>
      </c>
      <c r="C6" s="40">
        <v>12.309547930287899</v>
      </c>
      <c r="D6" s="40">
        <v>13.747214145528321</v>
      </c>
      <c r="E6" s="40">
        <v>14.168174058071031</v>
      </c>
      <c r="F6" s="40"/>
      <c r="G6" s="40">
        <v>4.2868203481998686</v>
      </c>
      <c r="H6" s="40">
        <v>5.3513071343396286</v>
      </c>
      <c r="I6" s="40">
        <v>5.6700797078690863</v>
      </c>
      <c r="J6" s="40"/>
      <c r="K6" s="40">
        <v>1.5216988304284116</v>
      </c>
      <c r="L6" s="40">
        <v>2.1204797692245014</v>
      </c>
      <c r="M6" s="40">
        <v>2.3052663283037504</v>
      </c>
      <c r="N6" s="31"/>
      <c r="O6" s="32"/>
      <c r="P6" s="33"/>
      <c r="Q6" s="33"/>
      <c r="R6" s="33"/>
      <c r="S6" s="33"/>
      <c r="T6" s="33"/>
      <c r="U6" s="33"/>
      <c r="V6" s="34"/>
    </row>
    <row r="7" spans="1:22" x14ac:dyDescent="0.75">
      <c r="B7" s="72">
        <v>1998</v>
      </c>
      <c r="C7" s="40">
        <v>12.313287471521036</v>
      </c>
      <c r="D7" s="40">
        <v>13.844554540068971</v>
      </c>
      <c r="E7" s="40">
        <v>14.906897212164216</v>
      </c>
      <c r="F7" s="40"/>
      <c r="G7" s="40">
        <v>4.3382093600357328</v>
      </c>
      <c r="H7" s="40">
        <v>5.4183501675655243</v>
      </c>
      <c r="I7" s="40">
        <v>6.190647060650428</v>
      </c>
      <c r="J7" s="40"/>
      <c r="K7" s="40">
        <v>1.5672339860012656</v>
      </c>
      <c r="L7" s="40">
        <v>2.1672139648842381</v>
      </c>
      <c r="M7" s="40">
        <v>2.6146850987186196</v>
      </c>
      <c r="O7" s="35"/>
      <c r="P7" s="93" t="s">
        <v>25</v>
      </c>
      <c r="Q7" s="93"/>
      <c r="R7" s="93"/>
      <c r="S7" s="93"/>
      <c r="T7" s="93"/>
      <c r="U7" s="93"/>
      <c r="V7" s="36"/>
    </row>
    <row r="8" spans="1:22" x14ac:dyDescent="0.75">
      <c r="B8" s="73">
        <v>1999</v>
      </c>
      <c r="C8" s="40">
        <v>13.199468702776612</v>
      </c>
      <c r="D8" s="40">
        <v>15.158825645370783</v>
      </c>
      <c r="E8" s="40">
        <v>15.436695314694054</v>
      </c>
      <c r="F8" s="40"/>
      <c r="G8" s="40">
        <v>5.1954585475283315</v>
      </c>
      <c r="H8" s="40">
        <v>6.7506526904139523</v>
      </c>
      <c r="I8" s="40">
        <v>6.9752644129817147</v>
      </c>
      <c r="J8" s="40"/>
      <c r="K8" s="40">
        <v>2.350714264451168</v>
      </c>
      <c r="L8" s="40">
        <v>3.3789828048616974</v>
      </c>
      <c r="M8" s="40">
        <v>3.5301897823820942</v>
      </c>
      <c r="O8" s="35"/>
      <c r="P8" s="93"/>
      <c r="Q8" s="93"/>
      <c r="R8" s="93"/>
      <c r="S8" s="93"/>
      <c r="T8" s="93"/>
      <c r="U8" s="93"/>
      <c r="V8" s="36"/>
    </row>
    <row r="9" spans="1:22" x14ac:dyDescent="0.75">
      <c r="B9" s="72">
        <v>2000</v>
      </c>
      <c r="C9" s="40">
        <v>13.984974511773233</v>
      </c>
      <c r="D9" s="40">
        <v>15.426410478208149</v>
      </c>
      <c r="E9" s="40">
        <v>16.118416827856166</v>
      </c>
      <c r="F9" s="40"/>
      <c r="G9" s="40">
        <v>5.5763986418014015</v>
      </c>
      <c r="H9" s="40">
        <v>6.6572322932090593</v>
      </c>
      <c r="I9" s="40">
        <v>7.197089940309831</v>
      </c>
      <c r="J9" s="40"/>
      <c r="K9" s="40">
        <v>2.4293395975797272</v>
      </c>
      <c r="L9" s="40">
        <v>3.0681059608799925</v>
      </c>
      <c r="M9" s="40">
        <v>3.4097720594916656</v>
      </c>
      <c r="O9" s="35"/>
      <c r="P9" s="93"/>
      <c r="Q9" s="93"/>
      <c r="R9" s="93"/>
      <c r="S9" s="93"/>
      <c r="T9" s="93"/>
      <c r="U9" s="93"/>
      <c r="V9" s="36"/>
    </row>
    <row r="10" spans="1:22" x14ac:dyDescent="0.75">
      <c r="B10" s="72">
        <v>2001</v>
      </c>
      <c r="C10" s="40">
        <v>13.606794498019653</v>
      </c>
      <c r="D10" s="40">
        <v>14.762817461524277</v>
      </c>
      <c r="E10" s="40">
        <v>15.522603511948338</v>
      </c>
      <c r="F10" s="40"/>
      <c r="G10" s="40">
        <v>5.1747971096082725</v>
      </c>
      <c r="H10" s="40">
        <v>6.0551476369311397</v>
      </c>
      <c r="I10" s="40">
        <v>6.6720988749583379</v>
      </c>
      <c r="J10" s="40"/>
      <c r="K10" s="40">
        <v>1.8281834898184115</v>
      </c>
      <c r="L10" s="40">
        <v>2.3991172937204155</v>
      </c>
      <c r="M10" s="40">
        <v>2.8253889253427418</v>
      </c>
      <c r="O10" s="35"/>
      <c r="P10" s="93"/>
      <c r="Q10" s="93"/>
      <c r="R10" s="93"/>
      <c r="S10" s="93"/>
      <c r="T10" s="93"/>
      <c r="U10" s="93"/>
      <c r="V10" s="36"/>
    </row>
    <row r="11" spans="1:22" x14ac:dyDescent="0.75">
      <c r="B11" s="72">
        <v>2002</v>
      </c>
      <c r="C11" s="40">
        <v>13.187500270505495</v>
      </c>
      <c r="D11" s="40">
        <v>13.795588083716574</v>
      </c>
      <c r="E11" s="40">
        <v>15.285534286116617</v>
      </c>
      <c r="F11" s="40"/>
      <c r="G11" s="40">
        <v>4.7614633329625136</v>
      </c>
      <c r="H11" s="40">
        <v>5.1592089925206519</v>
      </c>
      <c r="I11" s="40">
        <v>6.2220403306395236</v>
      </c>
      <c r="J11" s="40"/>
      <c r="K11" s="40">
        <v>1.5825000324606597</v>
      </c>
      <c r="L11" s="40">
        <v>1.799696119532302</v>
      </c>
      <c r="M11" s="40">
        <v>2.4549537270272825</v>
      </c>
      <c r="O11" s="35"/>
      <c r="P11" s="93"/>
      <c r="Q11" s="93"/>
      <c r="R11" s="93"/>
      <c r="S11" s="93"/>
      <c r="T11" s="93"/>
      <c r="U11" s="93"/>
      <c r="V11" s="36"/>
    </row>
    <row r="12" spans="1:22" x14ac:dyDescent="0.75">
      <c r="B12" s="72">
        <v>2003</v>
      </c>
      <c r="C12" s="40">
        <v>12.893427789054074</v>
      </c>
      <c r="D12" s="40">
        <v>14.663250294192492</v>
      </c>
      <c r="E12" s="40">
        <v>15.426443597945596</v>
      </c>
      <c r="F12" s="40"/>
      <c r="G12" s="40">
        <v>4.5128515207037623</v>
      </c>
      <c r="H12" s="40">
        <v>5.9819799668189626</v>
      </c>
      <c r="I12" s="40">
        <v>6.6476114091039848</v>
      </c>
      <c r="J12" s="40"/>
      <c r="K12" s="40">
        <v>1.494417195470183</v>
      </c>
      <c r="L12" s="40">
        <v>2.4082297723642405</v>
      </c>
      <c r="M12" s="40">
        <v>2.8628063789430751</v>
      </c>
      <c r="O12" s="35"/>
      <c r="P12" s="93"/>
      <c r="Q12" s="93"/>
      <c r="R12" s="93"/>
      <c r="S12" s="93"/>
      <c r="T12" s="93"/>
      <c r="U12" s="93"/>
      <c r="V12" s="36"/>
    </row>
    <row r="13" spans="1:22" x14ac:dyDescent="0.75">
      <c r="B13" s="72">
        <v>2004</v>
      </c>
      <c r="C13" s="40">
        <v>12.7823431839448</v>
      </c>
      <c r="D13" s="40">
        <v>14.334403242358995</v>
      </c>
      <c r="E13" s="40">
        <v>15.267374681203494</v>
      </c>
      <c r="F13" s="40"/>
      <c r="G13" s="40">
        <v>4.4647253035770964</v>
      </c>
      <c r="H13" s="40">
        <v>5.6615834695673346</v>
      </c>
      <c r="I13" s="40">
        <v>6.4084332734779297</v>
      </c>
      <c r="J13" s="40"/>
      <c r="K13" s="40">
        <v>1.4945555208135857</v>
      </c>
      <c r="L13" s="40">
        <v>2.2226375065792712</v>
      </c>
      <c r="M13" s="40">
        <v>2.7106845560003374</v>
      </c>
      <c r="O13" s="35"/>
      <c r="P13" s="93"/>
      <c r="Q13" s="93"/>
      <c r="R13" s="93"/>
      <c r="S13" s="93"/>
      <c r="T13" s="93"/>
      <c r="U13" s="93"/>
      <c r="V13" s="36"/>
    </row>
    <row r="14" spans="1:22" x14ac:dyDescent="0.75">
      <c r="B14" s="72">
        <v>2005</v>
      </c>
      <c r="C14" s="40">
        <v>12.920980274868676</v>
      </c>
      <c r="D14" s="40">
        <v>14.76171707072384</v>
      </c>
      <c r="E14" s="40">
        <v>15.268634465707393</v>
      </c>
      <c r="F14" s="40"/>
      <c r="G14" s="40">
        <v>4.5925121872173245</v>
      </c>
      <c r="H14" s="40">
        <v>5.9921726290310309</v>
      </c>
      <c r="I14" s="40">
        <v>6.3955310832244399</v>
      </c>
      <c r="J14" s="40"/>
      <c r="K14" s="40">
        <v>1.5527652366807605</v>
      </c>
      <c r="L14" s="40">
        <v>2.4010921592771637</v>
      </c>
      <c r="M14" s="40">
        <v>2.6639363966301364</v>
      </c>
      <c r="O14" s="35"/>
      <c r="P14" s="93"/>
      <c r="Q14" s="93"/>
      <c r="R14" s="93"/>
      <c r="S14" s="93"/>
      <c r="T14" s="93"/>
      <c r="U14" s="93"/>
      <c r="V14" s="36"/>
    </row>
    <row r="15" spans="1:22" ht="16.5" customHeight="1" x14ac:dyDescent="0.75">
      <c r="B15" s="72">
        <v>2006</v>
      </c>
      <c r="C15" s="40">
        <v>13.119806832829978</v>
      </c>
      <c r="D15" s="40">
        <v>15.432055921431953</v>
      </c>
      <c r="E15" s="40">
        <v>15.321588545020989</v>
      </c>
      <c r="F15" s="40"/>
      <c r="G15" s="40">
        <v>4.9462172515754999</v>
      </c>
      <c r="H15" s="40">
        <v>6.7647504532336704</v>
      </c>
      <c r="I15" s="40">
        <v>6.6730617448343663</v>
      </c>
      <c r="J15" s="40"/>
      <c r="K15" s="40">
        <v>1.8027215495491573</v>
      </c>
      <c r="L15" s="40">
        <v>2.9357596256441307</v>
      </c>
      <c r="M15" s="40">
        <v>2.8740828985630644</v>
      </c>
      <c r="O15" s="35"/>
      <c r="P15" s="93"/>
      <c r="Q15" s="93"/>
      <c r="R15" s="93"/>
      <c r="S15" s="93"/>
      <c r="T15" s="93"/>
      <c r="U15" s="93"/>
      <c r="V15" s="36"/>
    </row>
    <row r="16" spans="1:22" x14ac:dyDescent="0.75">
      <c r="B16" s="72">
        <v>2007</v>
      </c>
      <c r="C16" s="40">
        <v>13.861502276369505</v>
      </c>
      <c r="D16" s="40">
        <v>16.855220107255814</v>
      </c>
      <c r="E16" s="40">
        <v>15.671128145767277</v>
      </c>
      <c r="F16" s="40"/>
      <c r="G16" s="40">
        <v>5.5211267322643653</v>
      </c>
      <c r="H16" s="40">
        <v>7.9488406567226448</v>
      </c>
      <c r="I16" s="40">
        <v>6.9500504170586312</v>
      </c>
      <c r="J16" s="40"/>
      <c r="K16" s="40">
        <v>2.1208920079085267</v>
      </c>
      <c r="L16" s="40">
        <v>3.7114937732683297</v>
      </c>
      <c r="M16" s="40">
        <v>3.0200935778593498</v>
      </c>
      <c r="O16" s="35"/>
      <c r="P16" s="93"/>
      <c r="Q16" s="93"/>
      <c r="R16" s="93"/>
      <c r="S16" s="93"/>
      <c r="T16" s="93"/>
      <c r="U16" s="93"/>
      <c r="V16" s="36"/>
    </row>
    <row r="17" spans="2:22" x14ac:dyDescent="0.75">
      <c r="B17" s="72">
        <v>2008</v>
      </c>
      <c r="C17" s="40">
        <v>14.035676181569793</v>
      </c>
      <c r="D17" s="40">
        <v>19.04556480163577</v>
      </c>
      <c r="E17" s="40">
        <v>15.607063437308334</v>
      </c>
      <c r="F17" s="40"/>
      <c r="G17" s="40">
        <v>5.6418563141797442</v>
      </c>
      <c r="H17" s="40">
        <v>9.9280913108884885</v>
      </c>
      <c r="I17" s="40">
        <v>6.8416980606759532</v>
      </c>
      <c r="J17" s="40"/>
      <c r="K17" s="40">
        <v>2.1494887737183928</v>
      </c>
      <c r="L17" s="40">
        <v>5.0024099270709197</v>
      </c>
      <c r="M17" s="40">
        <v>2.8410399210705037</v>
      </c>
      <c r="O17" s="35"/>
      <c r="P17" s="93"/>
      <c r="Q17" s="93"/>
      <c r="R17" s="93"/>
      <c r="S17" s="93"/>
      <c r="T17" s="93"/>
      <c r="U17" s="93"/>
      <c r="V17" s="36"/>
    </row>
    <row r="18" spans="2:22" x14ac:dyDescent="0.75">
      <c r="B18" s="72">
        <v>2009</v>
      </c>
      <c r="C18" s="40">
        <v>12.730303825279668</v>
      </c>
      <c r="D18" s="40">
        <v>14.116253025596235</v>
      </c>
      <c r="E18" s="40">
        <v>14.278656564136801</v>
      </c>
      <c r="F18" s="40"/>
      <c r="G18" s="40">
        <v>5.0014142055582775</v>
      </c>
      <c r="H18" s="40">
        <v>6.1156771090572954</v>
      </c>
      <c r="I18" s="40">
        <v>6.2520011923657552</v>
      </c>
      <c r="J18" s="40"/>
      <c r="K18" s="40">
        <v>1.9413452680320016</v>
      </c>
      <c r="L18" s="40">
        <v>2.7474448922096593</v>
      </c>
      <c r="M18" s="40">
        <v>2.8446290787461526</v>
      </c>
      <c r="O18" s="35"/>
      <c r="Q18" s="41"/>
      <c r="R18" s="41"/>
      <c r="S18" s="41"/>
      <c r="T18" s="41"/>
      <c r="U18" s="41"/>
      <c r="V18" s="36"/>
    </row>
    <row r="19" spans="2:22" x14ac:dyDescent="0.75">
      <c r="B19" s="72">
        <v>2010</v>
      </c>
      <c r="C19" s="40">
        <v>14.85429276947923</v>
      </c>
      <c r="D19" s="40">
        <v>16.245397867918236</v>
      </c>
      <c r="E19" s="40">
        <v>16.472505532195434</v>
      </c>
      <c r="F19" s="40"/>
      <c r="G19" s="40">
        <v>6.7509982664393968</v>
      </c>
      <c r="H19" s="40">
        <v>7.7309586435998234</v>
      </c>
      <c r="I19" s="40">
        <v>7.9066864171927413</v>
      </c>
      <c r="J19" s="40"/>
      <c r="K19" s="40">
        <v>3.1176193857749634</v>
      </c>
      <c r="L19" s="40">
        <v>3.6377352947275137</v>
      </c>
      <c r="M19" s="40">
        <v>3.7376127344717465</v>
      </c>
      <c r="O19" s="35"/>
      <c r="P19" s="42" t="s">
        <v>26</v>
      </c>
      <c r="Q19" s="42"/>
      <c r="R19" s="42"/>
      <c r="S19" s="42"/>
      <c r="T19" s="42"/>
      <c r="U19" s="41"/>
      <c r="V19" s="36"/>
    </row>
    <row r="20" spans="2:22" x14ac:dyDescent="0.75">
      <c r="B20" s="72">
        <v>2011</v>
      </c>
      <c r="C20" s="40">
        <v>11.844799616313885</v>
      </c>
      <c r="D20" s="40">
        <v>13.539766129060906</v>
      </c>
      <c r="E20" s="40">
        <v>13.611576953072122</v>
      </c>
      <c r="F20" s="40"/>
      <c r="G20" s="40">
        <v>4.4105356854566207</v>
      </c>
      <c r="H20" s="40">
        <v>5.6990196832298192</v>
      </c>
      <c r="I20" s="40">
        <v>5.7583666543985794</v>
      </c>
      <c r="J20" s="40"/>
      <c r="K20" s="40">
        <v>1.6013355704458685</v>
      </c>
      <c r="L20" s="40">
        <v>2.3404027146050987</v>
      </c>
      <c r="M20" s="40">
        <v>2.3778524205124665</v>
      </c>
      <c r="O20" s="37"/>
      <c r="P20" s="38"/>
      <c r="Q20" s="38"/>
      <c r="R20" s="38"/>
      <c r="S20" s="38"/>
      <c r="T20" s="38"/>
      <c r="U20" s="38"/>
      <c r="V20" s="39"/>
    </row>
    <row r="21" spans="2:22" x14ac:dyDescent="0.75">
      <c r="B21" s="72">
        <v>2012</v>
      </c>
      <c r="C21" s="40">
        <v>12.198892838924122</v>
      </c>
      <c r="D21" s="40">
        <v>13.657992220232376</v>
      </c>
      <c r="E21" s="40">
        <v>14.084300863648714</v>
      </c>
      <c r="F21" s="40"/>
      <c r="G21" s="40">
        <v>4.5254600826000608</v>
      </c>
      <c r="H21" s="40">
        <v>5.6567747305844334</v>
      </c>
      <c r="I21" s="40">
        <v>6.0156040897156249</v>
      </c>
      <c r="J21" s="40"/>
      <c r="K21" s="40">
        <v>1.6278489871728672</v>
      </c>
      <c r="L21" s="40">
        <v>2.2740508163393351</v>
      </c>
      <c r="M21" s="40">
        <v>2.505115558336322</v>
      </c>
    </row>
    <row r="22" spans="2:22" x14ac:dyDescent="0.75">
      <c r="B22" s="72">
        <v>2013</v>
      </c>
      <c r="C22" s="40">
        <v>12.015172141376217</v>
      </c>
      <c r="D22" s="40">
        <v>13.518408364275059</v>
      </c>
      <c r="E22" s="40">
        <v>14.268909573377719</v>
      </c>
      <c r="F22" s="40"/>
      <c r="G22" s="40">
        <v>4.3780774305995038</v>
      </c>
      <c r="H22" s="40">
        <v>5.5488014972793067</v>
      </c>
      <c r="I22" s="40">
        <v>6.1825727803825208</v>
      </c>
      <c r="J22" s="40"/>
      <c r="K22" s="40">
        <v>1.5509781032168646</v>
      </c>
      <c r="L22" s="40">
        <v>2.2129778816962729</v>
      </c>
      <c r="M22" s="40">
        <v>2.6234150996211798</v>
      </c>
    </row>
    <row r="23" spans="2:22" x14ac:dyDescent="0.75">
      <c r="B23" s="72">
        <v>2014</v>
      </c>
      <c r="C23" s="40">
        <v>13.555014266759837</v>
      </c>
      <c r="D23" s="40">
        <v>15.516000134325319</v>
      </c>
      <c r="E23" s="40">
        <v>15.9261332012913</v>
      </c>
      <c r="F23" s="40"/>
      <c r="G23" s="40">
        <v>5.4566634136359919</v>
      </c>
      <c r="H23" s="40">
        <v>6.9756492763124802</v>
      </c>
      <c r="I23" s="40">
        <v>7.3181508430570101</v>
      </c>
      <c r="J23" s="40"/>
      <c r="K23" s="40">
        <v>2.1121946946925489</v>
      </c>
      <c r="L23" s="40">
        <v>2.9487886865656865</v>
      </c>
      <c r="M23" s="40">
        <v>3.164710130682566</v>
      </c>
    </row>
    <row r="24" spans="2:22" x14ac:dyDescent="0.75">
      <c r="B24" s="72">
        <v>2015</v>
      </c>
      <c r="C24" s="40">
        <v>13.443890315548865</v>
      </c>
      <c r="D24" s="40">
        <v>15.782316802098025</v>
      </c>
      <c r="E24" s="40">
        <v>15.956457861453726</v>
      </c>
      <c r="F24" s="40"/>
      <c r="G24" s="40">
        <v>5.3518963492028195</v>
      </c>
      <c r="H24" s="40">
        <v>7.1902144038306224</v>
      </c>
      <c r="I24" s="40">
        <v>7.3380234523910399</v>
      </c>
      <c r="J24" s="40"/>
      <c r="K24" s="40">
        <v>2.0921882474708968</v>
      </c>
      <c r="L24" s="40">
        <v>3.0784822330425907</v>
      </c>
      <c r="M24" s="40">
        <v>3.1702017731832433</v>
      </c>
    </row>
    <row r="25" spans="2:22" x14ac:dyDescent="0.75">
      <c r="B25" s="72">
        <v>2016</v>
      </c>
      <c r="C25" s="40">
        <v>14.319370438472594</v>
      </c>
      <c r="D25" s="40">
        <v>17.052075720872839</v>
      </c>
      <c r="E25" s="40">
        <v>16.907021230673209</v>
      </c>
      <c r="F25" s="40"/>
      <c r="G25" s="40">
        <v>5.971688249894382</v>
      </c>
      <c r="H25" s="40">
        <v>8.1187862009657241</v>
      </c>
      <c r="I25" s="40">
        <v>7.9950925280354763</v>
      </c>
      <c r="J25" s="40"/>
      <c r="K25" s="40">
        <v>2.3698293880645602</v>
      </c>
      <c r="L25" s="40">
        <v>3.5264098995747459</v>
      </c>
      <c r="M25" s="40">
        <v>3.4505401897588652</v>
      </c>
    </row>
    <row r="26" spans="2:22" x14ac:dyDescent="0.75">
      <c r="B26" s="72">
        <v>2017</v>
      </c>
      <c r="C26" s="40">
        <v>13.264822685454709</v>
      </c>
      <c r="D26" s="40">
        <v>16.056055270970553</v>
      </c>
      <c r="E26" s="40">
        <v>16.163511645557183</v>
      </c>
      <c r="F26" s="40"/>
      <c r="G26" s="40">
        <v>5.2605719385477476</v>
      </c>
      <c r="H26" s="40">
        <v>7.5339319254057431</v>
      </c>
      <c r="I26" s="40">
        <v>7.6278983588221587</v>
      </c>
      <c r="J26" s="40"/>
      <c r="K26" s="40">
        <v>2.0273783833446588</v>
      </c>
      <c r="L26" s="40">
        <v>3.3485055360298546</v>
      </c>
      <c r="M26" s="40">
        <v>3.4098406859884807</v>
      </c>
    </row>
    <row r="27" spans="2:22" x14ac:dyDescent="0.75">
      <c r="B27" s="72">
        <v>2018</v>
      </c>
      <c r="C27" s="40">
        <v>13.763198309474747</v>
      </c>
      <c r="D27" s="40">
        <v>16.832823079074817</v>
      </c>
      <c r="E27" s="40">
        <v>16.664555341669335</v>
      </c>
      <c r="F27" s="40"/>
      <c r="G27" s="40">
        <v>5.5896958137217343</v>
      </c>
      <c r="H27" s="40">
        <v>8.0680370261416918</v>
      </c>
      <c r="I27" s="40">
        <v>7.9213686309685185</v>
      </c>
      <c r="J27" s="40"/>
      <c r="K27" s="40">
        <v>2.2163466670338772</v>
      </c>
      <c r="L27" s="40">
        <v>3.5930080495221786</v>
      </c>
      <c r="M27" s="40">
        <v>3.5011792200261627</v>
      </c>
    </row>
    <row r="28" spans="2:22" x14ac:dyDescent="0.75">
      <c r="B28" s="74"/>
      <c r="C28" s="74"/>
      <c r="D28" s="74"/>
      <c r="E28" s="74"/>
      <c r="F28" s="74"/>
      <c r="G28" s="74"/>
      <c r="H28" s="74"/>
      <c r="I28" s="74"/>
      <c r="J28" s="74"/>
      <c r="K28" s="74"/>
      <c r="L28" s="74"/>
      <c r="M28" s="74"/>
    </row>
  </sheetData>
  <mergeCells count="4">
    <mergeCell ref="P7:U17"/>
    <mergeCell ref="C4:E4"/>
    <mergeCell ref="G4:I4"/>
    <mergeCell ref="K4:M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1DD8-9F06-4D61-AAFA-7BA5B2FDCFDF}">
  <dimension ref="A1:P26"/>
  <sheetViews>
    <sheetView zoomScale="90" zoomScaleNormal="90" workbookViewId="0"/>
  </sheetViews>
  <sheetFormatPr defaultColWidth="11.578125" defaultRowHeight="16.5" x14ac:dyDescent="0.75"/>
  <cols>
    <col min="1" max="16384" width="11.578125" style="43"/>
  </cols>
  <sheetData>
    <row r="1" spans="1:16" x14ac:dyDescent="0.75">
      <c r="A1" s="46"/>
    </row>
    <row r="2" spans="1:16" x14ac:dyDescent="0.75">
      <c r="A2" s="47" t="s">
        <v>27</v>
      </c>
    </row>
    <row r="3" spans="1:16" x14ac:dyDescent="0.75">
      <c r="A3" s="46"/>
    </row>
    <row r="4" spans="1:16" s="45" customFormat="1" x14ac:dyDescent="0.75">
      <c r="B4" s="45" t="s">
        <v>14</v>
      </c>
      <c r="C4" s="45" t="s">
        <v>32</v>
      </c>
      <c r="D4" s="45" t="s">
        <v>28</v>
      </c>
      <c r="E4" s="45" t="s">
        <v>29</v>
      </c>
      <c r="F4" s="45" t="s">
        <v>30</v>
      </c>
      <c r="G4" s="45" t="s">
        <v>31</v>
      </c>
    </row>
    <row r="5" spans="1:16" x14ac:dyDescent="0.75">
      <c r="B5" s="43">
        <v>1997</v>
      </c>
      <c r="C5" s="44"/>
      <c r="D5" s="44">
        <v>14.9917447568049</v>
      </c>
      <c r="E5" s="44">
        <v>18.174921909861599</v>
      </c>
      <c r="F5" s="44">
        <v>17.938420348058902</v>
      </c>
      <c r="G5" s="44">
        <v>16.741071428571399</v>
      </c>
      <c r="I5" s="19"/>
      <c r="J5" s="20"/>
      <c r="K5" s="20"/>
      <c r="L5" s="20"/>
      <c r="M5" s="20"/>
      <c r="N5" s="20"/>
      <c r="O5" s="20"/>
      <c r="P5" s="21"/>
    </row>
    <row r="6" spans="1:16" ht="16.5" customHeight="1" x14ac:dyDescent="0.75">
      <c r="B6" s="43">
        <v>1998</v>
      </c>
      <c r="C6" s="44"/>
      <c r="D6" s="44">
        <v>15.311868097682298</v>
      </c>
      <c r="E6" s="44">
        <v>18.3676643779303</v>
      </c>
      <c r="F6" s="44">
        <v>18.533333333333299</v>
      </c>
      <c r="G6" s="44">
        <v>15.333333333333298</v>
      </c>
      <c r="I6" s="22"/>
      <c r="J6" s="91" t="s">
        <v>35</v>
      </c>
      <c r="K6" s="91"/>
      <c r="L6" s="91"/>
      <c r="M6" s="91"/>
      <c r="N6" s="91"/>
      <c r="O6" s="91"/>
      <c r="P6" s="23"/>
    </row>
    <row r="7" spans="1:16" x14ac:dyDescent="0.75">
      <c r="B7" s="43">
        <v>1999</v>
      </c>
      <c r="C7" s="44"/>
      <c r="D7" s="44">
        <v>15.392575231609401</v>
      </c>
      <c r="E7" s="44">
        <v>18.325336635195701</v>
      </c>
      <c r="F7" s="44">
        <v>18.262215343798299</v>
      </c>
      <c r="G7" s="44">
        <v>15.7079646017699</v>
      </c>
      <c r="I7" s="22"/>
      <c r="J7" s="91"/>
      <c r="K7" s="91"/>
      <c r="L7" s="91"/>
      <c r="M7" s="91"/>
      <c r="N7" s="91"/>
      <c r="O7" s="91"/>
      <c r="P7" s="23"/>
    </row>
    <row r="8" spans="1:16" x14ac:dyDescent="0.75">
      <c r="B8" s="43">
        <v>2000</v>
      </c>
      <c r="C8" s="44">
        <v>7.57238890879926</v>
      </c>
      <c r="D8" s="44">
        <v>15.480650835532101</v>
      </c>
      <c r="E8" s="44">
        <v>19.206244503078199</v>
      </c>
      <c r="F8" s="44">
        <v>20.184696569920799</v>
      </c>
      <c r="G8" s="44">
        <v>20.219780219780201</v>
      </c>
      <c r="I8" s="22"/>
      <c r="J8" s="91"/>
      <c r="K8" s="91"/>
      <c r="L8" s="91"/>
      <c r="M8" s="91"/>
      <c r="N8" s="91"/>
      <c r="O8" s="91"/>
      <c r="P8" s="23"/>
    </row>
    <row r="9" spans="1:16" x14ac:dyDescent="0.75">
      <c r="B9" s="43">
        <v>2001</v>
      </c>
      <c r="C9" s="44">
        <v>7.9794609581128402</v>
      </c>
      <c r="D9" s="44">
        <v>15.981510621557801</v>
      </c>
      <c r="E9" s="44">
        <v>20.5153422501966</v>
      </c>
      <c r="F9" s="44">
        <v>23.710664335664301</v>
      </c>
      <c r="G9" s="44">
        <v>25.545851528384201</v>
      </c>
      <c r="I9" s="22"/>
      <c r="J9" s="91"/>
      <c r="K9" s="91"/>
      <c r="L9" s="91"/>
      <c r="M9" s="91"/>
      <c r="N9" s="91"/>
      <c r="O9" s="91"/>
      <c r="P9" s="23"/>
    </row>
    <row r="10" spans="1:16" x14ac:dyDescent="0.75">
      <c r="B10" s="43">
        <v>2002</v>
      </c>
      <c r="C10" s="44">
        <v>8.2798722615079008</v>
      </c>
      <c r="D10" s="44">
        <v>16.181158790826899</v>
      </c>
      <c r="E10" s="44">
        <v>20.634989576094501</v>
      </c>
      <c r="F10" s="44">
        <v>24.364820846905499</v>
      </c>
      <c r="G10" s="44">
        <v>23.9130434782608</v>
      </c>
      <c r="I10" s="22"/>
      <c r="J10" s="91"/>
      <c r="K10" s="91"/>
      <c r="L10" s="91"/>
      <c r="M10" s="91"/>
      <c r="N10" s="91"/>
      <c r="O10" s="91"/>
      <c r="P10" s="23"/>
    </row>
    <row r="11" spans="1:16" x14ac:dyDescent="0.75">
      <c r="B11" s="43">
        <v>2003</v>
      </c>
      <c r="C11" s="44">
        <v>8.5179606005500297</v>
      </c>
      <c r="D11" s="44">
        <v>16.1740087155369</v>
      </c>
      <c r="E11" s="44">
        <v>19.9853302843336</v>
      </c>
      <c r="F11" s="44">
        <v>23.300970873786401</v>
      </c>
      <c r="G11" s="44">
        <v>24.137931034482701</v>
      </c>
      <c r="I11" s="22"/>
      <c r="J11" s="91"/>
      <c r="K11" s="91"/>
      <c r="L11" s="91"/>
      <c r="M11" s="91"/>
      <c r="N11" s="91"/>
      <c r="O11" s="91"/>
      <c r="P11" s="23"/>
    </row>
    <row r="12" spans="1:16" x14ac:dyDescent="0.75">
      <c r="B12" s="43">
        <v>2004</v>
      </c>
      <c r="C12" s="44">
        <v>8.8296811018821302</v>
      </c>
      <c r="D12" s="44">
        <v>15.710124440446299</v>
      </c>
      <c r="E12" s="44">
        <v>19.325751247617202</v>
      </c>
      <c r="F12" s="44">
        <v>23.645320197044299</v>
      </c>
      <c r="G12" s="44">
        <v>22.912205567451799</v>
      </c>
      <c r="I12" s="22"/>
      <c r="J12" s="91"/>
      <c r="K12" s="91"/>
      <c r="L12" s="91"/>
      <c r="M12" s="91"/>
      <c r="N12" s="91"/>
      <c r="O12" s="91"/>
      <c r="P12" s="23"/>
    </row>
    <row r="13" spans="1:16" x14ac:dyDescent="0.75">
      <c r="B13" s="43">
        <v>2005</v>
      </c>
      <c r="C13" s="44">
        <v>9.2949037765352198</v>
      </c>
      <c r="D13" s="44">
        <v>17.035175879396899</v>
      </c>
      <c r="E13" s="44">
        <v>20.827767529631199</v>
      </c>
      <c r="F13" s="44">
        <v>25.106022052586901</v>
      </c>
      <c r="G13" s="44">
        <v>24.1525423728813</v>
      </c>
      <c r="I13" s="22"/>
      <c r="J13" s="91"/>
      <c r="K13" s="91"/>
      <c r="L13" s="91"/>
      <c r="M13" s="91"/>
      <c r="N13" s="91"/>
      <c r="O13" s="91"/>
      <c r="P13" s="23"/>
    </row>
    <row r="14" spans="1:16" x14ac:dyDescent="0.75">
      <c r="B14" s="43">
        <v>2006</v>
      </c>
      <c r="C14" s="44">
        <v>9.9906399702144189</v>
      </c>
      <c r="D14" s="44">
        <v>17.299125903513097</v>
      </c>
      <c r="E14" s="44">
        <v>20.8900655572365</v>
      </c>
      <c r="F14" s="44">
        <v>25.593612103383002</v>
      </c>
      <c r="G14" s="44">
        <v>29.2016806722689</v>
      </c>
      <c r="I14" s="22"/>
      <c r="J14" s="24"/>
      <c r="K14" s="24"/>
      <c r="L14" s="24"/>
      <c r="M14" s="24"/>
      <c r="N14" s="24"/>
      <c r="O14" s="24"/>
      <c r="P14" s="23"/>
    </row>
    <row r="15" spans="1:16" x14ac:dyDescent="0.75">
      <c r="B15" s="43">
        <v>2007</v>
      </c>
      <c r="C15" s="44">
        <v>10.529976549872199</v>
      </c>
      <c r="D15" s="44">
        <v>17.5282559373894</v>
      </c>
      <c r="E15" s="44">
        <v>22.236329954415801</v>
      </c>
      <c r="F15" s="44">
        <v>28.393005828476198</v>
      </c>
      <c r="G15" s="44">
        <v>28.3333333333333</v>
      </c>
      <c r="I15" s="22"/>
      <c r="J15" s="91" t="s">
        <v>33</v>
      </c>
      <c r="K15" s="91"/>
      <c r="L15" s="91"/>
      <c r="M15" s="91"/>
      <c r="N15" s="91"/>
      <c r="O15" s="91"/>
      <c r="P15" s="23"/>
    </row>
    <row r="16" spans="1:16" x14ac:dyDescent="0.75">
      <c r="B16" s="43">
        <v>2008</v>
      </c>
      <c r="C16" s="44">
        <v>11.0347005311445</v>
      </c>
      <c r="D16" s="44">
        <v>18.030887234788302</v>
      </c>
      <c r="E16" s="44">
        <v>22.788098723685</v>
      </c>
      <c r="F16" s="44">
        <v>29.154639175257703</v>
      </c>
      <c r="G16" s="44">
        <v>36.701030927834999</v>
      </c>
      <c r="I16" s="25"/>
      <c r="J16" s="26"/>
      <c r="K16" s="26"/>
      <c r="L16" s="26"/>
      <c r="M16" s="26"/>
      <c r="N16" s="26"/>
      <c r="O16" s="26"/>
      <c r="P16" s="27"/>
    </row>
    <row r="17" spans="2:7" x14ac:dyDescent="0.75">
      <c r="B17" s="43">
        <v>2009</v>
      </c>
      <c r="C17" s="44">
        <v>11.3635351466293</v>
      </c>
      <c r="D17" s="44">
        <v>18.593130239214801</v>
      </c>
      <c r="E17" s="44">
        <v>22.287875690042899</v>
      </c>
      <c r="F17" s="44">
        <v>28.358208955223802</v>
      </c>
      <c r="G17" s="44">
        <v>30.265848670756601</v>
      </c>
    </row>
    <row r="18" spans="2:7" x14ac:dyDescent="0.75">
      <c r="B18" s="43">
        <v>2010</v>
      </c>
      <c r="C18" s="44">
        <v>11.612415715194899</v>
      </c>
      <c r="D18" s="44">
        <v>19.2357861902736</v>
      </c>
      <c r="E18" s="44">
        <v>23.3618926090214</v>
      </c>
      <c r="F18" s="44">
        <v>26.919181689284898</v>
      </c>
      <c r="G18" s="44">
        <v>31.1740890688259</v>
      </c>
    </row>
    <row r="19" spans="2:7" x14ac:dyDescent="0.75">
      <c r="B19" s="43">
        <v>2011</v>
      </c>
      <c r="C19" s="44">
        <v>12.196083200889801</v>
      </c>
      <c r="D19" s="44">
        <v>20.072031942855901</v>
      </c>
      <c r="E19" s="44">
        <v>28.012199281687</v>
      </c>
      <c r="F19" s="44">
        <v>35.3130016051364</v>
      </c>
      <c r="G19" s="44">
        <v>39.156626506023997</v>
      </c>
    </row>
    <row r="20" spans="2:7" x14ac:dyDescent="0.75">
      <c r="B20" s="43">
        <v>2012</v>
      </c>
      <c r="C20" s="44">
        <v>12.3707108049336</v>
      </c>
      <c r="D20" s="44">
        <v>20.3650784161335</v>
      </c>
      <c r="E20" s="44">
        <v>27.6020804687032</v>
      </c>
      <c r="F20" s="44">
        <v>33.638899960143398</v>
      </c>
      <c r="G20" s="44">
        <v>33.067729083665299</v>
      </c>
    </row>
    <row r="21" spans="2:7" x14ac:dyDescent="0.75">
      <c r="B21" s="43">
        <v>2013</v>
      </c>
      <c r="C21" s="44">
        <v>12.452766800968899</v>
      </c>
      <c r="D21" s="44">
        <v>20.517009227357299</v>
      </c>
      <c r="E21" s="44">
        <v>28.299869312106402</v>
      </c>
      <c r="F21" s="44">
        <v>33.920792079207899</v>
      </c>
      <c r="G21" s="44">
        <v>36.435643564356404</v>
      </c>
    </row>
    <row r="22" spans="2:7" x14ac:dyDescent="0.75">
      <c r="B22" s="43">
        <v>2014</v>
      </c>
      <c r="C22" s="44">
        <v>12.9344170478991</v>
      </c>
      <c r="D22" s="44">
        <v>20.4382243174229</v>
      </c>
      <c r="E22" s="44">
        <v>26.978982518169296</v>
      </c>
      <c r="F22" s="44">
        <v>32.783343154586497</v>
      </c>
      <c r="G22" s="44">
        <v>30.451866404715101</v>
      </c>
    </row>
    <row r="23" spans="2:7" x14ac:dyDescent="0.75">
      <c r="B23" s="43">
        <v>2015</v>
      </c>
      <c r="C23" s="44">
        <v>13.270736611515199</v>
      </c>
      <c r="D23" s="44">
        <v>20.872046592259199</v>
      </c>
      <c r="E23" s="44">
        <v>27.228812403825497</v>
      </c>
      <c r="F23" s="44">
        <v>33.0151928320997</v>
      </c>
      <c r="G23" s="44">
        <v>28.070175438596401</v>
      </c>
    </row>
    <row r="24" spans="2:7" x14ac:dyDescent="0.75">
      <c r="B24" s="43">
        <v>2016</v>
      </c>
      <c r="C24" s="44">
        <v>14.0812538012686</v>
      </c>
      <c r="D24" s="44">
        <v>21.015849823837097</v>
      </c>
      <c r="E24" s="44">
        <v>25.594294770205998</v>
      </c>
      <c r="F24" s="44">
        <v>29.6868960185543</v>
      </c>
      <c r="G24" s="44">
        <v>25.918762088974802</v>
      </c>
    </row>
    <row r="25" spans="2:7" x14ac:dyDescent="0.75">
      <c r="B25" s="43">
        <v>2017</v>
      </c>
      <c r="C25" s="44">
        <v>14.328146238647498</v>
      </c>
      <c r="D25" s="44">
        <v>22.3271797054926</v>
      </c>
      <c r="E25" s="44">
        <v>29.000153409526703</v>
      </c>
      <c r="F25" s="44">
        <v>36.088207094918502</v>
      </c>
      <c r="G25" s="44">
        <v>36.468330134357004</v>
      </c>
    </row>
    <row r="26" spans="2:7" x14ac:dyDescent="0.75">
      <c r="B26" s="43">
        <v>2018</v>
      </c>
      <c r="C26" s="44">
        <v>14.1661729209413</v>
      </c>
      <c r="D26" s="44">
        <v>22.862622580264599</v>
      </c>
      <c r="E26" s="44">
        <v>29.501303346842398</v>
      </c>
      <c r="F26" s="44">
        <v>37.005327245053202</v>
      </c>
      <c r="G26" s="44">
        <v>35.171102661596898</v>
      </c>
    </row>
  </sheetData>
  <mergeCells count="2">
    <mergeCell ref="J15:O15"/>
    <mergeCell ref="J6:O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5994-907E-487D-BF9D-FE6D14C4CD1D}">
  <dimension ref="A1:O26"/>
  <sheetViews>
    <sheetView zoomScale="90" zoomScaleNormal="90" workbookViewId="0"/>
  </sheetViews>
  <sheetFormatPr defaultColWidth="11.578125" defaultRowHeight="16.5" x14ac:dyDescent="0.75"/>
  <cols>
    <col min="1" max="16384" width="11.578125" style="43"/>
  </cols>
  <sheetData>
    <row r="1" spans="1:15" x14ac:dyDescent="0.75">
      <c r="A1" s="46"/>
    </row>
    <row r="2" spans="1:15" x14ac:dyDescent="0.75">
      <c r="A2" s="47" t="s">
        <v>34</v>
      </c>
    </row>
    <row r="3" spans="1:15" x14ac:dyDescent="0.75">
      <c r="A3" s="46"/>
    </row>
    <row r="4" spans="1:15" s="45" customFormat="1" x14ac:dyDescent="0.75">
      <c r="B4" s="45" t="s">
        <v>14</v>
      </c>
      <c r="C4" s="45" t="s">
        <v>28</v>
      </c>
      <c r="D4" s="45" t="s">
        <v>29</v>
      </c>
      <c r="E4" s="45" t="s">
        <v>30</v>
      </c>
      <c r="F4" s="45" t="s">
        <v>31</v>
      </c>
    </row>
    <row r="5" spans="1:15" x14ac:dyDescent="0.75">
      <c r="B5" s="43">
        <v>1997</v>
      </c>
      <c r="C5" s="44">
        <v>16.263735944095501</v>
      </c>
      <c r="D5" s="44">
        <v>18.100447767272602</v>
      </c>
      <c r="E5" s="44">
        <v>17.853740496815202</v>
      </c>
      <c r="F5" s="44">
        <v>17.1748859063587</v>
      </c>
      <c r="H5" s="19"/>
      <c r="I5" s="20"/>
      <c r="J5" s="20"/>
      <c r="K5" s="20"/>
      <c r="L5" s="20"/>
      <c r="M5" s="20"/>
      <c r="N5" s="20"/>
      <c r="O5" s="21"/>
    </row>
    <row r="6" spans="1:15" ht="16.5" customHeight="1" x14ac:dyDescent="0.75">
      <c r="B6" s="43">
        <v>1998</v>
      </c>
      <c r="C6" s="44">
        <v>16.4475201124297</v>
      </c>
      <c r="D6" s="44">
        <v>18.064819314968201</v>
      </c>
      <c r="E6" s="44">
        <v>17.163283180829101</v>
      </c>
      <c r="F6" s="44">
        <v>14.4765675823922</v>
      </c>
      <c r="H6" s="22"/>
      <c r="I6" s="91" t="s">
        <v>36</v>
      </c>
      <c r="J6" s="91"/>
      <c r="K6" s="91"/>
      <c r="L6" s="91"/>
      <c r="M6" s="91"/>
      <c r="N6" s="91"/>
      <c r="O6" s="23"/>
    </row>
    <row r="7" spans="1:15" x14ac:dyDescent="0.75">
      <c r="B7" s="43">
        <v>1999</v>
      </c>
      <c r="C7" s="44">
        <v>16.500461619212501</v>
      </c>
      <c r="D7" s="44">
        <v>18.075926831304699</v>
      </c>
      <c r="E7" s="44">
        <v>17.487874305437401</v>
      </c>
      <c r="F7" s="44">
        <v>15.489315393188599</v>
      </c>
      <c r="H7" s="22"/>
      <c r="I7" s="91"/>
      <c r="J7" s="91"/>
      <c r="K7" s="91"/>
      <c r="L7" s="91"/>
      <c r="M7" s="91"/>
      <c r="N7" s="91"/>
      <c r="O7" s="23"/>
    </row>
    <row r="8" spans="1:15" x14ac:dyDescent="0.75">
      <c r="B8" s="43">
        <v>2000</v>
      </c>
      <c r="C8" s="44">
        <v>17.120726796237101</v>
      </c>
      <c r="D8" s="44">
        <v>19.4604803485304</v>
      </c>
      <c r="E8" s="44">
        <v>19.795853863505901</v>
      </c>
      <c r="F8" s="44">
        <v>19.351799022083799</v>
      </c>
      <c r="H8" s="22"/>
      <c r="I8" s="91"/>
      <c r="J8" s="91"/>
      <c r="K8" s="91"/>
      <c r="L8" s="91"/>
      <c r="M8" s="91"/>
      <c r="N8" s="91"/>
      <c r="O8" s="23"/>
    </row>
    <row r="9" spans="1:15" x14ac:dyDescent="0.75">
      <c r="B9" s="43">
        <v>2001</v>
      </c>
      <c r="C9" s="44">
        <v>18.389636119045701</v>
      </c>
      <c r="D9" s="44">
        <v>22.0775980719093</v>
      </c>
      <c r="E9" s="44">
        <v>24.621606472365002</v>
      </c>
      <c r="F9" s="44">
        <v>26.666208256922403</v>
      </c>
      <c r="H9" s="22"/>
      <c r="I9" s="91"/>
      <c r="J9" s="91"/>
      <c r="K9" s="91"/>
      <c r="L9" s="91"/>
      <c r="M9" s="91"/>
      <c r="N9" s="91"/>
      <c r="O9" s="23"/>
    </row>
    <row r="10" spans="1:15" x14ac:dyDescent="0.75">
      <c r="B10" s="43">
        <v>2002</v>
      </c>
      <c r="C10" s="44">
        <v>18.195922485220802</v>
      </c>
      <c r="D10" s="44">
        <v>21.590476257507802</v>
      </c>
      <c r="E10" s="44">
        <v>23.5789765252742</v>
      </c>
      <c r="F10" s="44">
        <v>21.820211285953501</v>
      </c>
      <c r="H10" s="22"/>
      <c r="I10" s="91"/>
      <c r="J10" s="91"/>
      <c r="K10" s="91"/>
      <c r="L10" s="91"/>
      <c r="M10" s="91"/>
      <c r="N10" s="91"/>
      <c r="O10" s="23"/>
    </row>
    <row r="11" spans="1:15" x14ac:dyDescent="0.75">
      <c r="B11" s="43">
        <v>2003</v>
      </c>
      <c r="C11" s="44">
        <v>17.888128573649301</v>
      </c>
      <c r="D11" s="44">
        <v>20.9584964066552</v>
      </c>
      <c r="E11" s="44">
        <v>23.137100672586101</v>
      </c>
      <c r="F11" s="44">
        <v>22.967169388651403</v>
      </c>
      <c r="H11" s="22"/>
      <c r="I11" s="91"/>
      <c r="J11" s="91"/>
      <c r="K11" s="91"/>
      <c r="L11" s="91"/>
      <c r="M11" s="91"/>
      <c r="N11" s="91"/>
      <c r="O11" s="23"/>
    </row>
    <row r="12" spans="1:15" x14ac:dyDescent="0.75">
      <c r="B12" s="43">
        <v>2004</v>
      </c>
      <c r="C12" s="44">
        <v>17.382820372242399</v>
      </c>
      <c r="D12" s="44">
        <v>20.5141324605721</v>
      </c>
      <c r="E12" s="44">
        <v>23.3106486623421</v>
      </c>
      <c r="F12" s="44">
        <v>22.758567776967499</v>
      </c>
      <c r="H12" s="22"/>
      <c r="I12" s="29"/>
      <c r="J12" s="29"/>
      <c r="K12" s="29"/>
      <c r="L12" s="29"/>
      <c r="M12" s="29"/>
      <c r="N12" s="29"/>
      <c r="O12" s="23"/>
    </row>
    <row r="13" spans="1:15" x14ac:dyDescent="0.75">
      <c r="B13" s="43">
        <v>2005</v>
      </c>
      <c r="C13" s="44">
        <v>18.845538328999002</v>
      </c>
      <c r="D13" s="44">
        <v>22.066820781258002</v>
      </c>
      <c r="E13" s="44">
        <v>24.8357437231573</v>
      </c>
      <c r="F13" s="44">
        <v>23.960348719855602</v>
      </c>
      <c r="H13" s="22"/>
      <c r="I13" s="24"/>
      <c r="J13" s="24"/>
      <c r="K13" s="24"/>
      <c r="L13" s="24"/>
      <c r="M13" s="24"/>
      <c r="N13" s="24"/>
      <c r="O13" s="23"/>
    </row>
    <row r="14" spans="1:15" x14ac:dyDescent="0.75">
      <c r="B14" s="43">
        <v>2006</v>
      </c>
      <c r="C14" s="44">
        <v>19.402115599543901</v>
      </c>
      <c r="D14" s="44">
        <v>22.772249780734001</v>
      </c>
      <c r="E14" s="44">
        <v>26.413258521322902</v>
      </c>
      <c r="F14" s="44">
        <v>27.673307542874298</v>
      </c>
      <c r="H14" s="22"/>
      <c r="I14" s="91" t="s">
        <v>33</v>
      </c>
      <c r="J14" s="91"/>
      <c r="K14" s="91"/>
      <c r="L14" s="91"/>
      <c r="M14" s="91"/>
      <c r="N14" s="91"/>
      <c r="O14" s="23"/>
    </row>
    <row r="15" spans="1:15" x14ac:dyDescent="0.75">
      <c r="B15" s="43">
        <v>2007</v>
      </c>
      <c r="C15" s="44">
        <v>20.069877980758001</v>
      </c>
      <c r="D15" s="44">
        <v>24.0057612165593</v>
      </c>
      <c r="E15" s="44">
        <v>26.831268194166103</v>
      </c>
      <c r="F15" s="44">
        <v>22.9947195171342</v>
      </c>
      <c r="H15" s="25"/>
      <c r="I15" s="26"/>
      <c r="J15" s="26"/>
      <c r="K15" s="26"/>
      <c r="L15" s="26"/>
      <c r="M15" s="26"/>
      <c r="N15" s="26"/>
      <c r="O15" s="27"/>
    </row>
    <row r="16" spans="1:15" x14ac:dyDescent="0.75">
      <c r="B16" s="43">
        <v>2008</v>
      </c>
      <c r="C16" s="44">
        <v>20.949451085331699</v>
      </c>
      <c r="D16" s="44">
        <v>25.381342444877902</v>
      </c>
      <c r="E16" s="44">
        <v>29.844221674219401</v>
      </c>
      <c r="F16" s="44">
        <v>31.598675518919201</v>
      </c>
    </row>
    <row r="17" spans="2:6" x14ac:dyDescent="0.75">
      <c r="B17" s="43">
        <v>2009</v>
      </c>
      <c r="C17" s="44">
        <v>20.8500126051648</v>
      </c>
      <c r="D17" s="44">
        <v>24.325220796418201</v>
      </c>
      <c r="E17" s="44">
        <v>27.705309579660298</v>
      </c>
      <c r="F17" s="44">
        <v>25.716230686407197</v>
      </c>
    </row>
    <row r="18" spans="2:6" x14ac:dyDescent="0.75">
      <c r="B18" s="43">
        <v>2010</v>
      </c>
      <c r="C18" s="44">
        <v>21.891263139094399</v>
      </c>
      <c r="D18" s="44">
        <v>25.435256883176898</v>
      </c>
      <c r="E18" s="44">
        <v>28.1915497183378</v>
      </c>
      <c r="F18" s="44">
        <v>30.034318359513701</v>
      </c>
    </row>
    <row r="19" spans="2:6" x14ac:dyDescent="0.75">
      <c r="B19" s="43">
        <v>2011</v>
      </c>
      <c r="C19" s="44">
        <v>23.894253216037402</v>
      </c>
      <c r="D19" s="44">
        <v>30.513670948389198</v>
      </c>
      <c r="E19" s="44">
        <v>35.435930715752498</v>
      </c>
      <c r="F19" s="44">
        <v>34.4592382672352</v>
      </c>
    </row>
    <row r="20" spans="2:6" x14ac:dyDescent="0.75">
      <c r="B20" s="43">
        <v>2012</v>
      </c>
      <c r="C20" s="44">
        <v>23.708768618498301</v>
      </c>
      <c r="D20" s="44">
        <v>29.511445357904098</v>
      </c>
      <c r="E20" s="44">
        <v>32.494072358617998</v>
      </c>
      <c r="F20" s="44">
        <v>28.922961682370801</v>
      </c>
    </row>
    <row r="21" spans="2:6" x14ac:dyDescent="0.75">
      <c r="B21" s="43">
        <v>2013</v>
      </c>
      <c r="C21" s="44">
        <v>23.884327304822801</v>
      </c>
      <c r="D21" s="44">
        <v>30.0247545454001</v>
      </c>
      <c r="E21" s="44">
        <v>33.2012577239541</v>
      </c>
      <c r="F21" s="44">
        <v>31.665955713722699</v>
      </c>
    </row>
    <row r="22" spans="2:6" x14ac:dyDescent="0.75">
      <c r="B22" s="43">
        <v>2014</v>
      </c>
      <c r="C22" s="44">
        <v>23.761572119425299</v>
      </c>
      <c r="D22" s="44">
        <v>28.678910680864099</v>
      </c>
      <c r="E22" s="44">
        <v>31.627457596740598</v>
      </c>
      <c r="F22" s="44">
        <v>28.608183872542298</v>
      </c>
    </row>
    <row r="23" spans="2:6" x14ac:dyDescent="0.75">
      <c r="B23" s="43">
        <v>2015</v>
      </c>
      <c r="C23" s="44">
        <v>23.862959497729598</v>
      </c>
      <c r="D23" s="44">
        <v>28.472703058750398</v>
      </c>
      <c r="E23" s="44">
        <v>30.739837697194901</v>
      </c>
      <c r="F23" s="44">
        <v>25.1849823717756</v>
      </c>
    </row>
    <row r="24" spans="2:6" x14ac:dyDescent="0.75">
      <c r="B24" s="43">
        <v>2016</v>
      </c>
      <c r="C24" s="44">
        <v>23.1748346989962</v>
      </c>
      <c r="D24" s="44">
        <v>26.063929509130702</v>
      </c>
      <c r="E24" s="44">
        <v>26.805244327775501</v>
      </c>
      <c r="F24" s="44">
        <v>21.353676960394299</v>
      </c>
    </row>
    <row r="25" spans="2:6" x14ac:dyDescent="0.75">
      <c r="B25" s="43">
        <v>2017</v>
      </c>
      <c r="C25" s="44">
        <v>25.627392487876101</v>
      </c>
      <c r="D25" s="44">
        <v>30.712982799700299</v>
      </c>
      <c r="E25" s="44">
        <v>33.740076504858202</v>
      </c>
      <c r="F25" s="44">
        <v>29.452192221114398</v>
      </c>
    </row>
    <row r="26" spans="2:6" x14ac:dyDescent="0.75">
      <c r="B26" s="43">
        <v>2018</v>
      </c>
      <c r="C26" s="44">
        <v>26.5263978370131</v>
      </c>
      <c r="D26" s="44">
        <v>32.029280758422601</v>
      </c>
      <c r="E26" s="44">
        <v>35.726615343625397</v>
      </c>
      <c r="F26" s="44">
        <v>32.034864714472796</v>
      </c>
    </row>
  </sheetData>
  <mergeCells count="2">
    <mergeCell ref="I14:N14"/>
    <mergeCell ref="I6:N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9004-68A4-492C-8A4A-4E8D8E5706F1}">
  <dimension ref="A1:Q127"/>
  <sheetViews>
    <sheetView zoomScale="90" zoomScaleNormal="90" workbookViewId="0"/>
  </sheetViews>
  <sheetFormatPr defaultColWidth="11.578125" defaultRowHeight="16.5" x14ac:dyDescent="0.75"/>
  <cols>
    <col min="1" max="2" width="11.578125" style="43"/>
    <col min="3" max="8" width="18.578125" style="43" customWidth="1"/>
    <col min="9" max="16384" width="11.578125" style="43"/>
  </cols>
  <sheetData>
    <row r="1" spans="1:17" x14ac:dyDescent="0.75">
      <c r="A1" s="46"/>
    </row>
    <row r="2" spans="1:17" x14ac:dyDescent="0.75">
      <c r="A2" s="47" t="s">
        <v>37</v>
      </c>
    </row>
    <row r="3" spans="1:17" x14ac:dyDescent="0.75">
      <c r="A3" s="46"/>
    </row>
    <row r="4" spans="1:17" s="45" customFormat="1" ht="49.5" x14ac:dyDescent="0.75">
      <c r="B4" s="45" t="s">
        <v>14</v>
      </c>
      <c r="C4" s="56" t="s">
        <v>38</v>
      </c>
      <c r="D4" s="56" t="s">
        <v>39</v>
      </c>
      <c r="E4" s="56" t="s">
        <v>40</v>
      </c>
      <c r="F4" s="56" t="s">
        <v>41</v>
      </c>
      <c r="G4" s="56" t="s">
        <v>42</v>
      </c>
      <c r="H4" s="56" t="s">
        <v>43</v>
      </c>
    </row>
    <row r="5" spans="1:17" x14ac:dyDescent="0.75">
      <c r="B5" s="55" t="str">
        <f>[6]Fig17!B5</f>
        <v>1895</v>
      </c>
      <c r="C5" s="44">
        <f>[6]Fig17!C5</f>
        <v>70.009999999999991</v>
      </c>
      <c r="D5" s="44"/>
      <c r="E5" s="44"/>
      <c r="F5" s="44">
        <f>[6]Fig17!F5</f>
        <v>93.03</v>
      </c>
      <c r="G5" s="44"/>
      <c r="H5" s="44"/>
      <c r="J5" s="19"/>
      <c r="K5" s="20"/>
      <c r="L5" s="20"/>
      <c r="M5" s="20"/>
      <c r="N5" s="20"/>
      <c r="O5" s="20"/>
      <c r="P5" s="20"/>
      <c r="Q5" s="21"/>
    </row>
    <row r="6" spans="1:17" ht="16.5" customHeight="1" x14ac:dyDescent="0.75">
      <c r="B6" s="55" t="str">
        <f>[6]Fig17!B6</f>
        <v>1896</v>
      </c>
      <c r="C6" s="44">
        <f>[6]Fig17!C6</f>
        <v>70.509999999999991</v>
      </c>
      <c r="D6" s="44"/>
      <c r="E6" s="44"/>
      <c r="F6" s="44">
        <f>[6]Fig17!F6</f>
        <v>92.9</v>
      </c>
      <c r="G6" s="44"/>
      <c r="H6" s="44"/>
      <c r="J6" s="22"/>
      <c r="K6" s="91" t="s">
        <v>44</v>
      </c>
      <c r="L6" s="91"/>
      <c r="M6" s="91"/>
      <c r="N6" s="91"/>
      <c r="O6" s="91"/>
      <c r="P6" s="91"/>
      <c r="Q6" s="23"/>
    </row>
    <row r="7" spans="1:17" x14ac:dyDescent="0.75">
      <c r="B7" s="55" t="str">
        <f>[6]Fig17!B7</f>
        <v>1897</v>
      </c>
      <c r="C7" s="44">
        <f>[6]Fig17!C7</f>
        <v>71.38</v>
      </c>
      <c r="D7" s="44"/>
      <c r="E7" s="44"/>
      <c r="F7" s="44">
        <f>[6]Fig17!F7</f>
        <v>92.789999999999992</v>
      </c>
      <c r="G7" s="44"/>
      <c r="H7" s="44"/>
      <c r="J7" s="22"/>
      <c r="K7" s="91"/>
      <c r="L7" s="91"/>
      <c r="M7" s="91"/>
      <c r="N7" s="91"/>
      <c r="O7" s="91"/>
      <c r="P7" s="91"/>
      <c r="Q7" s="23"/>
    </row>
    <row r="8" spans="1:17" x14ac:dyDescent="0.75">
      <c r="B8" s="55" t="str">
        <f>[6]Fig17!B8</f>
        <v>1898</v>
      </c>
      <c r="C8" s="44">
        <f>[6]Fig17!C8</f>
        <v>70.199999999999989</v>
      </c>
      <c r="D8" s="44"/>
      <c r="E8" s="44"/>
      <c r="F8" s="44">
        <f>[6]Fig17!F8</f>
        <v>92.63</v>
      </c>
      <c r="G8" s="44"/>
      <c r="H8" s="44"/>
      <c r="J8" s="22"/>
      <c r="K8" s="91"/>
      <c r="L8" s="91"/>
      <c r="M8" s="91"/>
      <c r="N8" s="91"/>
      <c r="O8" s="91"/>
      <c r="P8" s="91"/>
      <c r="Q8" s="23"/>
    </row>
    <row r="9" spans="1:17" x14ac:dyDescent="0.75">
      <c r="B9" s="55" t="str">
        <f>[6]Fig17!B9</f>
        <v>1899</v>
      </c>
      <c r="C9" s="44">
        <f>[6]Fig17!C9</f>
        <v>71.419999999999987</v>
      </c>
      <c r="D9" s="44"/>
      <c r="E9" s="44"/>
      <c r="F9" s="44">
        <f>[6]Fig17!F9</f>
        <v>92.589999999999989</v>
      </c>
      <c r="G9" s="44"/>
      <c r="H9" s="44"/>
      <c r="J9" s="22"/>
      <c r="K9" s="91"/>
      <c r="L9" s="91"/>
      <c r="M9" s="91"/>
      <c r="N9" s="91"/>
      <c r="O9" s="91"/>
      <c r="P9" s="91"/>
      <c r="Q9" s="23"/>
    </row>
    <row r="10" spans="1:17" x14ac:dyDescent="0.75">
      <c r="B10" s="55" t="str">
        <f>[6]Fig17!B10</f>
        <v>1900</v>
      </c>
      <c r="C10" s="44">
        <f>[6]Fig17!C10</f>
        <v>70.650000000000006</v>
      </c>
      <c r="D10" s="44"/>
      <c r="E10" s="44"/>
      <c r="F10" s="44">
        <f>[6]Fig17!F10</f>
        <v>92.66</v>
      </c>
      <c r="G10" s="44"/>
      <c r="H10" s="44"/>
      <c r="J10" s="22"/>
      <c r="K10" s="91"/>
      <c r="L10" s="91"/>
      <c r="M10" s="91"/>
      <c r="N10" s="91"/>
      <c r="O10" s="91"/>
      <c r="P10" s="91"/>
      <c r="Q10" s="23"/>
    </row>
    <row r="11" spans="1:17" x14ac:dyDescent="0.75">
      <c r="B11" s="55" t="str">
        <f>[6]Fig17!B11</f>
        <v>1901</v>
      </c>
      <c r="C11" s="44">
        <f>[6]Fig17!C11</f>
        <v>73.77</v>
      </c>
      <c r="D11" s="44"/>
      <c r="E11" s="44"/>
      <c r="F11" s="44">
        <f>[6]Fig17!F11</f>
        <v>92.94</v>
      </c>
      <c r="G11" s="44"/>
      <c r="H11" s="44"/>
      <c r="J11" s="22"/>
      <c r="K11" s="91"/>
      <c r="L11" s="91"/>
      <c r="M11" s="91"/>
      <c r="N11" s="91"/>
      <c r="O11" s="91"/>
      <c r="P11" s="91"/>
      <c r="Q11" s="23"/>
    </row>
    <row r="12" spans="1:17" x14ac:dyDescent="0.75">
      <c r="B12" s="55" t="str">
        <f>[6]Fig17!B12</f>
        <v>1902</v>
      </c>
      <c r="C12" s="44">
        <f>[6]Fig17!C12</f>
        <v>70.650000000000006</v>
      </c>
      <c r="D12" s="44"/>
      <c r="E12" s="44"/>
      <c r="F12" s="44">
        <f>[6]Fig17!F12</f>
        <v>92.56</v>
      </c>
      <c r="G12" s="44"/>
      <c r="H12" s="44"/>
      <c r="J12" s="22"/>
      <c r="K12" s="91"/>
      <c r="L12" s="91"/>
      <c r="M12" s="91"/>
      <c r="N12" s="91"/>
      <c r="O12" s="91"/>
      <c r="P12" s="91"/>
      <c r="Q12" s="23"/>
    </row>
    <row r="13" spans="1:17" x14ac:dyDescent="0.75">
      <c r="B13" s="55" t="str">
        <f>[6]Fig17!B13</f>
        <v>1903</v>
      </c>
      <c r="C13" s="44">
        <f>[6]Fig17!C13</f>
        <v>70.34</v>
      </c>
      <c r="D13" s="44"/>
      <c r="E13" s="44"/>
      <c r="F13" s="44">
        <f>[6]Fig17!F13</f>
        <v>92.39</v>
      </c>
      <c r="G13" s="44"/>
      <c r="H13" s="44"/>
      <c r="J13" s="22"/>
      <c r="K13" s="91"/>
      <c r="L13" s="91"/>
      <c r="M13" s="91"/>
      <c r="N13" s="91"/>
      <c r="O13" s="91"/>
      <c r="P13" s="91"/>
      <c r="Q13" s="23"/>
    </row>
    <row r="14" spans="1:17" x14ac:dyDescent="0.75">
      <c r="B14" s="55" t="str">
        <f>[6]Fig17!B14</f>
        <v>1904</v>
      </c>
      <c r="C14" s="44">
        <f>[6]Fig17!C14</f>
        <v>70.009999999999991</v>
      </c>
      <c r="D14" s="44"/>
      <c r="E14" s="44"/>
      <c r="F14" s="44">
        <f>[6]Fig17!F14</f>
        <v>92.36999999999999</v>
      </c>
      <c r="G14" s="44"/>
      <c r="H14" s="44"/>
      <c r="J14" s="22"/>
      <c r="K14" s="24"/>
      <c r="L14" s="24"/>
      <c r="M14" s="24"/>
      <c r="N14" s="24"/>
      <c r="O14" s="24"/>
      <c r="P14" s="24"/>
      <c r="Q14" s="23"/>
    </row>
    <row r="15" spans="1:17" x14ac:dyDescent="0.75">
      <c r="B15" s="55" t="str">
        <f>[6]Fig17!B15</f>
        <v>1905</v>
      </c>
      <c r="C15" s="44">
        <f>[6]Fig17!C15</f>
        <v>71.350000000000009</v>
      </c>
      <c r="D15" s="44"/>
      <c r="E15" s="44"/>
      <c r="F15" s="44">
        <f>[6]Fig17!F15</f>
        <v>92.52</v>
      </c>
      <c r="G15" s="44"/>
      <c r="H15" s="44"/>
      <c r="J15" s="22"/>
      <c r="K15" s="91" t="s">
        <v>45</v>
      </c>
      <c r="L15" s="91"/>
      <c r="M15" s="91"/>
      <c r="N15" s="91"/>
      <c r="O15" s="91"/>
      <c r="P15" s="91"/>
      <c r="Q15" s="23"/>
    </row>
    <row r="16" spans="1:17" x14ac:dyDescent="0.75">
      <c r="B16" s="55" t="str">
        <f>[6]Fig17!B16</f>
        <v>1906</v>
      </c>
      <c r="C16" s="44">
        <f>[6]Fig17!C16</f>
        <v>72.09</v>
      </c>
      <c r="D16" s="44"/>
      <c r="E16" s="44"/>
      <c r="F16" s="44">
        <f>[6]Fig17!F16</f>
        <v>92.54</v>
      </c>
      <c r="G16" s="44"/>
      <c r="H16" s="44"/>
      <c r="J16" s="25"/>
      <c r="K16" s="26"/>
      <c r="L16" s="26"/>
      <c r="M16" s="26"/>
      <c r="N16" s="26"/>
      <c r="O16" s="26"/>
      <c r="P16" s="26"/>
      <c r="Q16" s="27"/>
    </row>
    <row r="17" spans="2:8" x14ac:dyDescent="0.75">
      <c r="B17" s="55" t="str">
        <f>[6]Fig17!B17</f>
        <v>1907</v>
      </c>
      <c r="C17" s="44">
        <f>[6]Fig17!C17</f>
        <v>69.94</v>
      </c>
      <c r="D17" s="44"/>
      <c r="E17" s="44"/>
      <c r="F17" s="44">
        <f>[6]Fig17!F17</f>
        <v>92.210000000000008</v>
      </c>
      <c r="G17" s="44"/>
      <c r="H17" s="44"/>
    </row>
    <row r="18" spans="2:8" x14ac:dyDescent="0.75">
      <c r="B18" s="55" t="str">
        <f>[6]Fig17!B18</f>
        <v>1908</v>
      </c>
      <c r="C18" s="44">
        <f>[6]Fig17!C18</f>
        <v>68.650000000000006</v>
      </c>
      <c r="D18" s="44"/>
      <c r="E18" s="44"/>
      <c r="F18" s="44">
        <f>[6]Fig17!F18</f>
        <v>92.05</v>
      </c>
      <c r="G18" s="44"/>
      <c r="H18" s="44"/>
    </row>
    <row r="19" spans="2:8" x14ac:dyDescent="0.75">
      <c r="B19" s="55" t="str">
        <f>[6]Fig17!B19</f>
        <v>1909</v>
      </c>
      <c r="C19" s="44">
        <f>[6]Fig17!C19</f>
        <v>70.25</v>
      </c>
      <c r="D19" s="44"/>
      <c r="E19" s="44"/>
      <c r="F19" s="44">
        <f>[6]Fig17!F19</f>
        <v>92.16</v>
      </c>
      <c r="G19" s="44"/>
      <c r="H19" s="44"/>
    </row>
    <row r="20" spans="2:8" x14ac:dyDescent="0.75">
      <c r="B20" s="55" t="str">
        <f>[6]Fig17!B20</f>
        <v>1910</v>
      </c>
      <c r="C20" s="44">
        <f>[6]Fig17!C20</f>
        <v>68.83</v>
      </c>
      <c r="D20" s="44"/>
      <c r="E20" s="44"/>
      <c r="F20" s="44">
        <f>[6]Fig17!F20</f>
        <v>91.9</v>
      </c>
      <c r="G20" s="44"/>
      <c r="H20" s="44"/>
    </row>
    <row r="21" spans="2:8" x14ac:dyDescent="0.75">
      <c r="B21" s="55" t="str">
        <f>[6]Fig17!B21</f>
        <v>1911</v>
      </c>
      <c r="C21" s="44">
        <f>[6]Fig17!C21</f>
        <v>67.650000000000006</v>
      </c>
      <c r="D21" s="44"/>
      <c r="E21" s="44"/>
      <c r="F21" s="44">
        <f>[6]Fig17!F21</f>
        <v>92.7</v>
      </c>
      <c r="G21" s="44"/>
      <c r="H21" s="44"/>
    </row>
    <row r="22" spans="2:8" x14ac:dyDescent="0.75">
      <c r="B22" s="55" t="str">
        <f>[6]Fig17!B22</f>
        <v>1912</v>
      </c>
      <c r="C22" s="44">
        <f>[6]Fig17!C22</f>
        <v>68.78</v>
      </c>
      <c r="D22" s="44"/>
      <c r="E22" s="44"/>
      <c r="F22" s="44">
        <f>[6]Fig17!F22</f>
        <v>92.85</v>
      </c>
      <c r="G22" s="44"/>
      <c r="H22" s="44"/>
    </row>
    <row r="23" spans="2:8" x14ac:dyDescent="0.75">
      <c r="B23" s="55" t="str">
        <f>[6]Fig17!B23</f>
        <v>1913</v>
      </c>
      <c r="C23" s="44">
        <f>[6]Fig17!C23</f>
        <v>66.58</v>
      </c>
      <c r="D23" s="44"/>
      <c r="E23" s="44"/>
      <c r="F23" s="44">
        <f>[6]Fig17!F23</f>
        <v>92.57</v>
      </c>
      <c r="G23" s="44"/>
      <c r="H23" s="44"/>
    </row>
    <row r="24" spans="2:8" x14ac:dyDescent="0.75">
      <c r="B24" s="55" t="str">
        <f>[6]Fig17!B24</f>
        <v>1914</v>
      </c>
      <c r="C24" s="44">
        <f>[6]Fig17!C24</f>
        <v>67.210000000000008</v>
      </c>
      <c r="D24" s="44"/>
      <c r="E24" s="44"/>
      <c r="F24" s="44">
        <f>[6]Fig17!F24</f>
        <v>92.97</v>
      </c>
      <c r="G24" s="44"/>
      <c r="H24" s="44"/>
    </row>
    <row r="25" spans="2:8" x14ac:dyDescent="0.75">
      <c r="B25" s="55" t="str">
        <f>[6]Fig17!B25</f>
        <v>1915</v>
      </c>
      <c r="C25" s="44">
        <f>[6]Fig17!C25</f>
        <v>66.278000000000006</v>
      </c>
      <c r="D25" s="44"/>
      <c r="E25" s="44"/>
      <c r="F25" s="44">
        <f>[6]Fig17!F25</f>
        <v>92.081999999999994</v>
      </c>
      <c r="G25" s="44"/>
      <c r="H25" s="44"/>
    </row>
    <row r="26" spans="2:8" x14ac:dyDescent="0.75">
      <c r="B26" s="55" t="str">
        <f>[6]Fig17!B26</f>
        <v>1916</v>
      </c>
      <c r="C26" s="44">
        <f>[6]Fig17!C26</f>
        <v>65.346000000000004</v>
      </c>
      <c r="D26" s="44"/>
      <c r="E26" s="44"/>
      <c r="F26" s="44">
        <f>[6]Fig17!F26</f>
        <v>91.194000000000003</v>
      </c>
      <c r="G26" s="44"/>
      <c r="H26" s="44"/>
    </row>
    <row r="27" spans="2:8" x14ac:dyDescent="0.75">
      <c r="B27" s="55" t="str">
        <f>[6]Fig17!B27</f>
        <v>1917</v>
      </c>
      <c r="C27" s="44">
        <f>[6]Fig17!C27</f>
        <v>64.414000000000001</v>
      </c>
      <c r="D27" s="44"/>
      <c r="E27" s="44"/>
      <c r="F27" s="44">
        <f>[6]Fig17!F27</f>
        <v>90.305999999999997</v>
      </c>
      <c r="G27" s="44"/>
      <c r="H27" s="44"/>
    </row>
    <row r="28" spans="2:8" x14ac:dyDescent="0.75">
      <c r="B28" s="55" t="str">
        <f>[6]Fig17!B28</f>
        <v>1918</v>
      </c>
      <c r="C28" s="44">
        <f>[6]Fig17!C28</f>
        <v>63.482000000000006</v>
      </c>
      <c r="D28" s="44"/>
      <c r="E28" s="44"/>
      <c r="F28" s="44">
        <f>[6]Fig17!F28</f>
        <v>89.417999999999992</v>
      </c>
      <c r="G28" s="44"/>
      <c r="H28" s="44"/>
    </row>
    <row r="29" spans="2:8" x14ac:dyDescent="0.75">
      <c r="B29" s="55" t="str">
        <f>[6]Fig17!B29</f>
        <v>1919</v>
      </c>
      <c r="C29" s="44">
        <f>[6]Fig17!C29</f>
        <v>62.55</v>
      </c>
      <c r="D29" s="44"/>
      <c r="E29" s="44"/>
      <c r="F29" s="44">
        <f>[6]Fig17!F29</f>
        <v>88.53</v>
      </c>
      <c r="G29" s="44"/>
      <c r="H29" s="44"/>
    </row>
    <row r="30" spans="2:8" x14ac:dyDescent="0.75">
      <c r="B30" s="55" t="str">
        <f>[6]Fig17!B30</f>
        <v>1920</v>
      </c>
      <c r="C30" s="44">
        <f>[6]Fig17!C30</f>
        <v>57.31</v>
      </c>
      <c r="D30" s="44"/>
      <c r="E30" s="44"/>
      <c r="F30" s="44">
        <f>[6]Fig17!F30</f>
        <v>87.97</v>
      </c>
      <c r="G30" s="44"/>
      <c r="H30" s="44"/>
    </row>
    <row r="31" spans="2:8" x14ac:dyDescent="0.75">
      <c r="B31" s="55" t="str">
        <f>[6]Fig17!B31</f>
        <v>1921</v>
      </c>
      <c r="C31" s="44">
        <f>[6]Fig17!C31</f>
        <v>60.540000000000006</v>
      </c>
      <c r="D31" s="44"/>
      <c r="E31" s="44"/>
      <c r="F31" s="44">
        <f>[6]Fig17!F31</f>
        <v>88.18</v>
      </c>
      <c r="G31" s="44"/>
      <c r="H31" s="44"/>
    </row>
    <row r="32" spans="2:8" x14ac:dyDescent="0.75">
      <c r="B32" s="55" t="str">
        <f>[6]Fig17!B32</f>
        <v>1922</v>
      </c>
      <c r="C32" s="44">
        <f>[6]Fig17!C32</f>
        <v>61.739999999999995</v>
      </c>
      <c r="D32" s="44"/>
      <c r="E32" s="44"/>
      <c r="F32" s="44">
        <f>[6]Fig17!F32</f>
        <v>88.82</v>
      </c>
      <c r="G32" s="44"/>
      <c r="H32" s="44"/>
    </row>
    <row r="33" spans="2:8" x14ac:dyDescent="0.75">
      <c r="B33" s="55" t="str">
        <f>[6]Fig17!B33</f>
        <v>1923</v>
      </c>
      <c r="C33" s="44">
        <f>[6]Fig17!C33</f>
        <v>60.24</v>
      </c>
      <c r="D33" s="44"/>
      <c r="E33" s="44"/>
      <c r="F33" s="44">
        <f>[6]Fig17!F33</f>
        <v>88.33</v>
      </c>
      <c r="G33" s="44"/>
      <c r="H33" s="44"/>
    </row>
    <row r="34" spans="2:8" x14ac:dyDescent="0.75">
      <c r="B34" s="55" t="str">
        <f>[6]Fig17!B34</f>
        <v>1924</v>
      </c>
      <c r="C34" s="44">
        <f>[6]Fig17!C34</f>
        <v>59.46</v>
      </c>
      <c r="D34" s="44"/>
      <c r="E34" s="44"/>
      <c r="F34" s="44">
        <f>[6]Fig17!F34</f>
        <v>87.929999999999993</v>
      </c>
      <c r="G34" s="44"/>
      <c r="H34" s="44"/>
    </row>
    <row r="35" spans="2:8" x14ac:dyDescent="0.75">
      <c r="B35" s="55" t="str">
        <f>[6]Fig17!B35</f>
        <v>1925</v>
      </c>
      <c r="C35" s="44">
        <f>[6]Fig17!C35</f>
        <v>60.27</v>
      </c>
      <c r="D35" s="44"/>
      <c r="E35" s="44"/>
      <c r="F35" s="44">
        <f>[6]Fig17!F35</f>
        <v>88.160000000000011</v>
      </c>
      <c r="G35" s="44"/>
      <c r="H35" s="44"/>
    </row>
    <row r="36" spans="2:8" x14ac:dyDescent="0.75">
      <c r="B36" s="55" t="str">
        <f>[6]Fig17!B36</f>
        <v>1926</v>
      </c>
      <c r="C36" s="44">
        <f>[6]Fig17!C36</f>
        <v>56.889999999999993</v>
      </c>
      <c r="D36" s="44"/>
      <c r="E36" s="44"/>
      <c r="F36" s="44">
        <f>[6]Fig17!F36</f>
        <v>87.21</v>
      </c>
      <c r="G36" s="44"/>
      <c r="H36" s="44"/>
    </row>
    <row r="37" spans="2:8" x14ac:dyDescent="0.75">
      <c r="B37" s="55" t="str">
        <f>[6]Fig17!B37</f>
        <v>1927</v>
      </c>
      <c r="C37" s="44">
        <f>[6]Fig17!C37</f>
        <v>59.11</v>
      </c>
      <c r="D37" s="44"/>
      <c r="E37" s="44"/>
      <c r="F37" s="44">
        <f>[6]Fig17!F37</f>
        <v>87.98</v>
      </c>
      <c r="G37" s="44"/>
      <c r="H37" s="44"/>
    </row>
    <row r="38" spans="2:8" x14ac:dyDescent="0.75">
      <c r="B38" s="55" t="str">
        <f>[6]Fig17!B38</f>
        <v>1928</v>
      </c>
      <c r="C38" s="44">
        <f>[6]Fig17!C38</f>
        <v>56.46</v>
      </c>
      <c r="D38" s="44"/>
      <c r="E38" s="44"/>
      <c r="F38" s="44">
        <f>[6]Fig17!F38</f>
        <v>86.68</v>
      </c>
      <c r="G38" s="44"/>
      <c r="H38" s="44"/>
    </row>
    <row r="39" spans="2:8" x14ac:dyDescent="0.75">
      <c r="B39" s="55" t="str">
        <f>[6]Fig17!B39</f>
        <v>1929</v>
      </c>
      <c r="C39" s="44">
        <f>[6]Fig17!C39</f>
        <v>56.32</v>
      </c>
      <c r="D39" s="44"/>
      <c r="E39" s="44"/>
      <c r="F39" s="44">
        <f>[6]Fig17!F39</f>
        <v>87.070000000000007</v>
      </c>
      <c r="G39" s="44"/>
      <c r="H39" s="44"/>
    </row>
    <row r="40" spans="2:8" x14ac:dyDescent="0.75">
      <c r="B40" s="55" t="str">
        <f>[6]Fig17!B40</f>
        <v>1930</v>
      </c>
      <c r="C40" s="44">
        <f>[6]Fig17!C40</f>
        <v>56.940000000000005</v>
      </c>
      <c r="D40" s="44"/>
      <c r="E40" s="44"/>
      <c r="F40" s="44">
        <f>[6]Fig17!F40</f>
        <v>86.13</v>
      </c>
      <c r="G40" s="44"/>
      <c r="H40" s="44"/>
    </row>
    <row r="41" spans="2:8" x14ac:dyDescent="0.75">
      <c r="B41" s="55" t="str">
        <f>[6]Fig17!B41</f>
        <v>1931</v>
      </c>
      <c r="C41" s="44">
        <f>[6]Fig17!C41</f>
        <v>53.11</v>
      </c>
      <c r="D41" s="44"/>
      <c r="E41" s="44"/>
      <c r="F41" s="44">
        <f>[6]Fig17!F41</f>
        <v>85.81</v>
      </c>
      <c r="G41" s="44"/>
      <c r="H41" s="44"/>
    </row>
    <row r="42" spans="2:8" x14ac:dyDescent="0.75">
      <c r="B42" s="55" t="str">
        <f>[6]Fig17!B42</f>
        <v>1932</v>
      </c>
      <c r="C42" s="44">
        <f>[6]Fig17!C42</f>
        <v>54.32</v>
      </c>
      <c r="D42" s="44"/>
      <c r="E42" s="44"/>
      <c r="F42" s="44">
        <f>[6]Fig17!F42</f>
        <v>85.740000000000009</v>
      </c>
      <c r="G42" s="44"/>
      <c r="H42" s="44"/>
    </row>
    <row r="43" spans="2:8" x14ac:dyDescent="0.75">
      <c r="B43" s="55" t="str">
        <f>[6]Fig17!B43</f>
        <v>1933</v>
      </c>
      <c r="C43" s="44">
        <f>[6]Fig17!C43</f>
        <v>55.95</v>
      </c>
      <c r="D43" s="44"/>
      <c r="E43" s="44"/>
      <c r="F43" s="44">
        <f>[6]Fig17!F43</f>
        <v>86.41</v>
      </c>
      <c r="G43" s="44"/>
      <c r="H43" s="44"/>
    </row>
    <row r="44" spans="2:8" x14ac:dyDescent="0.75">
      <c r="B44" s="55" t="str">
        <f>[6]Fig17!B44</f>
        <v>1934</v>
      </c>
      <c r="C44" s="44">
        <f>[6]Fig17!C44</f>
        <v>53.800000000000004</v>
      </c>
      <c r="D44" s="44"/>
      <c r="E44" s="44"/>
      <c r="F44" s="44">
        <f>[6]Fig17!F44</f>
        <v>86.11999999999999</v>
      </c>
      <c r="G44" s="44"/>
      <c r="H44" s="44"/>
    </row>
    <row r="45" spans="2:8" x14ac:dyDescent="0.75">
      <c r="B45" s="55" t="str">
        <f>[6]Fig17!B45</f>
        <v>1935</v>
      </c>
      <c r="C45" s="44">
        <f>[6]Fig17!C45</f>
        <v>53.98</v>
      </c>
      <c r="D45" s="44"/>
      <c r="E45" s="44"/>
      <c r="F45" s="44">
        <f>[6]Fig17!F45</f>
        <v>85.87</v>
      </c>
      <c r="G45" s="44"/>
      <c r="H45" s="44"/>
    </row>
    <row r="46" spans="2:8" x14ac:dyDescent="0.75">
      <c r="B46" s="55" t="str">
        <f>[6]Fig17!B46</f>
        <v>1936</v>
      </c>
      <c r="C46" s="44">
        <f>[6]Fig17!C46</f>
        <v>53.43</v>
      </c>
      <c r="D46" s="44"/>
      <c r="E46" s="44"/>
      <c r="F46" s="44">
        <f>[6]Fig17!F46</f>
        <v>85.16</v>
      </c>
      <c r="G46" s="44"/>
      <c r="H46" s="44"/>
    </row>
    <row r="47" spans="2:8" x14ac:dyDescent="0.75">
      <c r="B47" s="55" t="str">
        <f>[6]Fig17!B47</f>
        <v>1937</v>
      </c>
      <c r="C47" s="44">
        <f>[6]Fig17!C47</f>
        <v>53.13</v>
      </c>
      <c r="D47" s="44"/>
      <c r="E47" s="44"/>
      <c r="F47" s="44">
        <f>[6]Fig17!F47</f>
        <v>85.47</v>
      </c>
      <c r="G47" s="44"/>
      <c r="H47" s="44"/>
    </row>
    <row r="48" spans="2:8" x14ac:dyDescent="0.75">
      <c r="B48" s="55" t="str">
        <f>[6]Fig17!B48</f>
        <v>1938</v>
      </c>
      <c r="C48" s="44">
        <f>[6]Fig17!C48</f>
        <v>54.069999999999993</v>
      </c>
      <c r="D48" s="44"/>
      <c r="E48" s="44"/>
      <c r="F48" s="44">
        <f>[6]Fig17!F48</f>
        <v>85.009999999999991</v>
      </c>
      <c r="G48" s="44"/>
      <c r="H48" s="44"/>
    </row>
    <row r="49" spans="2:8" x14ac:dyDescent="0.75">
      <c r="B49" s="55" t="str">
        <f>[6]Fig17!B49</f>
        <v>1939</v>
      </c>
      <c r="C49" s="44">
        <f>[6]Fig17!C49</f>
        <v>51.190000000000005</v>
      </c>
      <c r="D49" s="44"/>
      <c r="E49" s="44"/>
      <c r="F49" s="44">
        <f>[6]Fig17!F49</f>
        <v>84.289999999999992</v>
      </c>
      <c r="G49" s="44"/>
      <c r="H49" s="44"/>
    </row>
    <row r="50" spans="2:8" x14ac:dyDescent="0.75">
      <c r="B50" s="55" t="str">
        <f>[6]Fig17!B50</f>
        <v>1940</v>
      </c>
      <c r="C50" s="44">
        <f>[6]Fig17!C50</f>
        <v>50.980000000000004</v>
      </c>
      <c r="D50" s="44"/>
      <c r="E50" s="44"/>
      <c r="F50" s="44">
        <f>[6]Fig17!F50</f>
        <v>83.81</v>
      </c>
      <c r="G50" s="44"/>
      <c r="H50" s="44"/>
    </row>
    <row r="51" spans="2:8" x14ac:dyDescent="0.75">
      <c r="B51" s="55" t="str">
        <f>[6]Fig17!B51</f>
        <v>1941</v>
      </c>
      <c r="C51" s="44">
        <f>[6]Fig17!C51</f>
        <v>49.85</v>
      </c>
      <c r="D51" s="44"/>
      <c r="E51" s="44"/>
      <c r="F51" s="44">
        <f>[6]Fig17!F51</f>
        <v>82.86</v>
      </c>
      <c r="G51" s="44"/>
      <c r="H51" s="44"/>
    </row>
    <row r="52" spans="2:8" x14ac:dyDescent="0.75">
      <c r="B52" s="55" t="str">
        <f>[6]Fig17!B52</f>
        <v>1942</v>
      </c>
      <c r="C52" s="44">
        <f>[6]Fig17!C52</f>
        <v>49.096000000000004</v>
      </c>
      <c r="D52" s="44"/>
      <c r="E52" s="44"/>
      <c r="F52" s="44">
        <f>[6]Fig17!F52</f>
        <v>82.99</v>
      </c>
      <c r="G52" s="44"/>
      <c r="H52" s="44"/>
    </row>
    <row r="53" spans="2:8" x14ac:dyDescent="0.75">
      <c r="B53" s="55" t="str">
        <f>[6]Fig17!B53</f>
        <v>1943</v>
      </c>
      <c r="C53" s="44">
        <f>[6]Fig17!C53</f>
        <v>48.341999999999999</v>
      </c>
      <c r="D53" s="44"/>
      <c r="E53" s="44"/>
      <c r="F53" s="44">
        <f>[6]Fig17!F53</f>
        <v>83.11999999999999</v>
      </c>
      <c r="G53" s="44"/>
      <c r="H53" s="44"/>
    </row>
    <row r="54" spans="2:8" x14ac:dyDescent="0.75">
      <c r="B54" s="55" t="str">
        <f>[6]Fig17!B54</f>
        <v>1944</v>
      </c>
      <c r="C54" s="44">
        <f>[6]Fig17!C54</f>
        <v>47.588000000000001</v>
      </c>
      <c r="D54" s="44"/>
      <c r="E54" s="44"/>
      <c r="F54" s="44">
        <f>[6]Fig17!F54</f>
        <v>83.249999999999986</v>
      </c>
      <c r="G54" s="44"/>
      <c r="H54" s="44"/>
    </row>
    <row r="55" spans="2:8" x14ac:dyDescent="0.75">
      <c r="B55" s="55" t="str">
        <f>[6]Fig17!B55</f>
        <v>1945</v>
      </c>
      <c r="C55" s="44">
        <f>[6]Fig17!C55</f>
        <v>46.834000000000003</v>
      </c>
      <c r="D55" s="44"/>
      <c r="E55" s="44"/>
      <c r="F55" s="44">
        <f>[6]Fig17!F55</f>
        <v>83.379999999999981</v>
      </c>
      <c r="G55" s="44"/>
      <c r="H55" s="44"/>
    </row>
    <row r="56" spans="2:8" x14ac:dyDescent="0.75">
      <c r="B56" s="55" t="str">
        <f>[6]Fig17!B56</f>
        <v>1946</v>
      </c>
      <c r="C56" s="44">
        <f>[6]Fig17!C56</f>
        <v>46.08</v>
      </c>
      <c r="D56" s="44"/>
      <c r="E56" s="44"/>
      <c r="F56" s="44">
        <f>[6]Fig17!F56</f>
        <v>83.509999999999991</v>
      </c>
      <c r="G56" s="44"/>
      <c r="H56" s="44"/>
    </row>
    <row r="57" spans="2:8" x14ac:dyDescent="0.75">
      <c r="B57" s="55" t="str">
        <f>[6]Fig17!B57</f>
        <v>1947</v>
      </c>
      <c r="C57" s="44">
        <f>[6]Fig17!C57</f>
        <v>44.95</v>
      </c>
      <c r="D57" s="44"/>
      <c r="E57" s="44"/>
      <c r="F57" s="44">
        <f>[6]Fig17!F57</f>
        <v>82.98</v>
      </c>
      <c r="G57" s="44"/>
      <c r="H57" s="44"/>
    </row>
    <row r="58" spans="2:8" x14ac:dyDescent="0.75">
      <c r="B58" s="55" t="str">
        <f>[6]Fig17!B58</f>
        <v>1948</v>
      </c>
      <c r="C58" s="44">
        <f>[6]Fig17!C58</f>
        <v>44.39</v>
      </c>
      <c r="D58" s="44"/>
      <c r="E58" s="44"/>
      <c r="F58" s="44">
        <f>[6]Fig17!F58</f>
        <v>83.1</v>
      </c>
      <c r="G58" s="44"/>
      <c r="H58" s="44"/>
    </row>
    <row r="59" spans="2:8" x14ac:dyDescent="0.75">
      <c r="B59" s="55" t="str">
        <f>[6]Fig17!B59</f>
        <v>1949</v>
      </c>
      <c r="C59" s="44">
        <f>[6]Fig17!C59</f>
        <v>43.38</v>
      </c>
      <c r="D59" s="44"/>
      <c r="E59" s="44"/>
      <c r="F59" s="44">
        <f>[6]Fig17!F59</f>
        <v>81.77</v>
      </c>
      <c r="G59" s="44"/>
      <c r="H59" s="44"/>
    </row>
    <row r="60" spans="2:8" x14ac:dyDescent="0.75">
      <c r="B60" s="55" t="str">
        <f>[6]Fig17!B60</f>
        <v>1950</v>
      </c>
      <c r="C60" s="44">
        <f>[6]Fig17!C60</f>
        <v>43.04</v>
      </c>
      <c r="D60" s="44"/>
      <c r="E60" s="44"/>
      <c r="F60" s="44">
        <f>[6]Fig17!F60</f>
        <v>79.94</v>
      </c>
      <c r="G60" s="44"/>
      <c r="H60" s="44"/>
    </row>
    <row r="61" spans="2:8" x14ac:dyDescent="0.75">
      <c r="B61" s="55" t="str">
        <f>[6]Fig17!B61</f>
        <v>1951</v>
      </c>
      <c r="C61" s="44">
        <f>[6]Fig17!C61</f>
        <v>41.85</v>
      </c>
      <c r="D61" s="44"/>
      <c r="E61" s="44"/>
      <c r="F61" s="44">
        <f>[6]Fig17!F61</f>
        <v>78.3</v>
      </c>
      <c r="G61" s="44"/>
      <c r="H61" s="44"/>
    </row>
    <row r="62" spans="2:8" x14ac:dyDescent="0.75">
      <c r="B62" s="55" t="str">
        <f>[6]Fig17!B62</f>
        <v>1952</v>
      </c>
      <c r="C62" s="44">
        <f>[6]Fig17!C62</f>
        <v>38.78</v>
      </c>
      <c r="D62" s="44"/>
      <c r="E62" s="44"/>
      <c r="F62" s="44">
        <f>[6]Fig17!F62</f>
        <v>77.490000000000009</v>
      </c>
      <c r="G62" s="44"/>
      <c r="H62" s="44"/>
    </row>
    <row r="63" spans="2:8" x14ac:dyDescent="0.75">
      <c r="B63" s="55" t="str">
        <f>[6]Fig17!B63</f>
        <v>1953</v>
      </c>
      <c r="C63" s="44">
        <f>[6]Fig17!C63</f>
        <v>38.89</v>
      </c>
      <c r="D63" s="44"/>
      <c r="E63" s="44"/>
      <c r="F63" s="44">
        <f>[6]Fig17!F63</f>
        <v>76.929999999999993</v>
      </c>
      <c r="G63" s="44"/>
      <c r="H63" s="44"/>
    </row>
    <row r="64" spans="2:8" x14ac:dyDescent="0.75">
      <c r="B64" s="55" t="str">
        <f>[6]Fig17!B64</f>
        <v>1954</v>
      </c>
      <c r="C64" s="44">
        <f>[6]Fig17!C64</f>
        <v>40.93</v>
      </c>
      <c r="D64" s="44"/>
      <c r="E64" s="44"/>
      <c r="F64" s="44">
        <f>[6]Fig17!F64</f>
        <v>76.62</v>
      </c>
      <c r="G64" s="44"/>
      <c r="H64" s="44"/>
    </row>
    <row r="65" spans="2:8" x14ac:dyDescent="0.75">
      <c r="B65" s="55" t="str">
        <f>[6]Fig17!B65</f>
        <v>1955</v>
      </c>
      <c r="C65" s="44">
        <f>[6]Fig17!C65</f>
        <v>37.86</v>
      </c>
      <c r="D65" s="44"/>
      <c r="E65" s="44"/>
      <c r="F65" s="44">
        <f>[6]Fig17!F65</f>
        <v>75.319999999999993</v>
      </c>
      <c r="G65" s="44"/>
      <c r="H65" s="44"/>
    </row>
    <row r="66" spans="2:8" x14ac:dyDescent="0.75">
      <c r="B66" s="55" t="str">
        <f>[6]Fig17!B66</f>
        <v>1956</v>
      </c>
      <c r="C66" s="44">
        <f>[6]Fig17!C66</f>
        <v>37.909999999999997</v>
      </c>
      <c r="D66" s="44"/>
      <c r="E66" s="44"/>
      <c r="F66" s="44">
        <f>[6]Fig17!F66</f>
        <v>73.95</v>
      </c>
      <c r="G66" s="44"/>
      <c r="H66" s="44"/>
    </row>
    <row r="67" spans="2:8" x14ac:dyDescent="0.75">
      <c r="B67" s="55" t="str">
        <f>[6]Fig17!B67</f>
        <v>1957</v>
      </c>
      <c r="C67" s="44">
        <f>[6]Fig17!C67</f>
        <v>36.57</v>
      </c>
      <c r="D67" s="44"/>
      <c r="E67" s="44"/>
      <c r="F67" s="44">
        <f>[6]Fig17!F67</f>
        <v>72.42</v>
      </c>
      <c r="G67" s="44"/>
      <c r="H67" s="44"/>
    </row>
    <row r="68" spans="2:8" x14ac:dyDescent="0.75">
      <c r="B68" s="55" t="str">
        <f>[6]Fig17!B68</f>
        <v>1958</v>
      </c>
      <c r="C68" s="44">
        <f>[6]Fig17!C68</f>
        <v>35.28</v>
      </c>
      <c r="D68" s="44"/>
      <c r="E68" s="44"/>
      <c r="F68" s="44">
        <f>[6]Fig17!F68</f>
        <v>72.040000000000006</v>
      </c>
      <c r="G68" s="44"/>
      <c r="H68" s="44"/>
    </row>
    <row r="69" spans="2:8" x14ac:dyDescent="0.75">
      <c r="B69" s="55" t="str">
        <f>[6]Fig17!B69</f>
        <v>1959</v>
      </c>
      <c r="C69" s="44">
        <f>[6]Fig17!C69</f>
        <v>36.090000000000003</v>
      </c>
      <c r="D69" s="44"/>
      <c r="E69" s="44"/>
      <c r="F69" s="44">
        <f>[6]Fig17!F69</f>
        <v>71.64</v>
      </c>
      <c r="G69" s="44"/>
      <c r="H69" s="44"/>
    </row>
    <row r="70" spans="2:8" x14ac:dyDescent="0.75">
      <c r="B70" s="55" t="str">
        <f>[6]Fig17!B70</f>
        <v>1960</v>
      </c>
      <c r="C70" s="44">
        <f>[6]Fig17!C70</f>
        <v>35.04</v>
      </c>
      <c r="D70" s="44"/>
      <c r="E70" s="44"/>
      <c r="F70" s="44">
        <f>[6]Fig17!F70</f>
        <v>70.540000000000006</v>
      </c>
      <c r="G70" s="44"/>
      <c r="H70" s="44"/>
    </row>
    <row r="71" spans="2:8" x14ac:dyDescent="0.75">
      <c r="B71" s="55" t="str">
        <f>[6]Fig17!B71</f>
        <v>1961</v>
      </c>
      <c r="C71" s="44">
        <f>[6]Fig17!C71</f>
        <v>34.03</v>
      </c>
      <c r="D71" s="44"/>
      <c r="E71" s="44"/>
      <c r="F71" s="44">
        <f>[6]Fig17!F71</f>
        <v>69.36</v>
      </c>
      <c r="G71" s="44"/>
      <c r="H71" s="44"/>
    </row>
    <row r="72" spans="2:8" x14ac:dyDescent="0.75">
      <c r="B72" s="55" t="str">
        <f>[6]Fig17!B72</f>
        <v>1962</v>
      </c>
      <c r="C72" s="44">
        <f>[6]Fig17!C72</f>
        <v>32.76</v>
      </c>
      <c r="D72" s="44"/>
      <c r="E72" s="44"/>
      <c r="F72" s="44">
        <f>[6]Fig17!F72</f>
        <v>67.349999999999994</v>
      </c>
      <c r="G72" s="44"/>
      <c r="H72" s="44"/>
    </row>
    <row r="73" spans="2:8" x14ac:dyDescent="0.75">
      <c r="B73" s="55" t="str">
        <f>[6]Fig17!B73</f>
        <v>1963</v>
      </c>
      <c r="C73" s="44">
        <f>[6]Fig17!C73</f>
        <v>32.379999999999995</v>
      </c>
      <c r="D73" s="44"/>
      <c r="E73" s="44"/>
      <c r="F73" s="44">
        <f>[6]Fig17!F73</f>
        <v>67.95</v>
      </c>
      <c r="G73" s="44"/>
      <c r="H73" s="44"/>
    </row>
    <row r="74" spans="2:8" x14ac:dyDescent="0.75">
      <c r="B74" s="55" t="str">
        <f>[6]Fig17!B74</f>
        <v>1964</v>
      </c>
      <c r="C74" s="44">
        <f>[6]Fig17!C74</f>
        <v>32.07</v>
      </c>
      <c r="D74" s="44"/>
      <c r="E74" s="44"/>
      <c r="F74" s="44">
        <f>[6]Fig17!F74</f>
        <v>68.489999999999995</v>
      </c>
      <c r="G74" s="44"/>
      <c r="H74" s="44"/>
    </row>
    <row r="75" spans="2:8" x14ac:dyDescent="0.75">
      <c r="B75" s="55" t="str">
        <f>[6]Fig17!B75</f>
        <v>1965</v>
      </c>
      <c r="C75" s="44">
        <f>[6]Fig17!C75</f>
        <v>30.94</v>
      </c>
      <c r="D75" s="44"/>
      <c r="E75" s="44"/>
      <c r="F75" s="44">
        <f>[6]Fig17!F75</f>
        <v>68.16</v>
      </c>
      <c r="G75" s="44"/>
      <c r="H75" s="44"/>
    </row>
    <row r="76" spans="2:8" x14ac:dyDescent="0.75">
      <c r="B76" s="55" t="str">
        <f>[6]Fig17!B76</f>
        <v>1966</v>
      </c>
      <c r="C76" s="44">
        <f>[6]Fig17!C76</f>
        <v>29.270000000000003</v>
      </c>
      <c r="D76" s="44"/>
      <c r="E76" s="44"/>
      <c r="F76" s="44">
        <f>[6]Fig17!F76</f>
        <v>66.290000000000006</v>
      </c>
      <c r="G76" s="44"/>
      <c r="H76" s="44"/>
    </row>
    <row r="77" spans="2:8" x14ac:dyDescent="0.75">
      <c r="B77" s="55" t="str">
        <f>[6]Fig17!B77</f>
        <v>1967</v>
      </c>
      <c r="C77" s="44">
        <f>[6]Fig17!C77</f>
        <v>29.909999999999997</v>
      </c>
      <c r="D77" s="44"/>
      <c r="E77" s="44"/>
      <c r="F77" s="44">
        <f>[6]Fig17!F77</f>
        <v>66.710000000000008</v>
      </c>
      <c r="G77" s="44"/>
      <c r="H77" s="44"/>
    </row>
    <row r="78" spans="2:8" x14ac:dyDescent="0.75">
      <c r="B78" s="55" t="str">
        <f>[6]Fig17!B78</f>
        <v>1968</v>
      </c>
      <c r="C78" s="44">
        <f>[6]Fig17!C78</f>
        <v>30.53</v>
      </c>
      <c r="D78" s="44"/>
      <c r="E78" s="44"/>
      <c r="F78" s="44">
        <f>[6]Fig17!F78</f>
        <v>67.36</v>
      </c>
      <c r="G78" s="44"/>
      <c r="H78" s="44"/>
    </row>
    <row r="79" spans="2:8" x14ac:dyDescent="0.75">
      <c r="B79" s="55" t="str">
        <f>[6]Fig17!B79</f>
        <v>1969</v>
      </c>
      <c r="C79" s="44">
        <f>[6]Fig17!C79</f>
        <v>27.6</v>
      </c>
      <c r="D79" s="44"/>
      <c r="E79" s="44"/>
      <c r="F79" s="44">
        <f>[6]Fig17!F79</f>
        <v>64.61</v>
      </c>
      <c r="G79" s="44"/>
      <c r="H79" s="44"/>
    </row>
    <row r="80" spans="2:8" x14ac:dyDescent="0.75">
      <c r="B80" s="55" t="str">
        <f>[6]Fig17!B80</f>
        <v>1970</v>
      </c>
      <c r="C80" s="44">
        <f>[6]Fig17!C80</f>
        <v>27.389999999999997</v>
      </c>
      <c r="D80" s="44"/>
      <c r="E80" s="44"/>
      <c r="F80" s="44">
        <f>[6]Fig17!F80</f>
        <v>64.459999999999994</v>
      </c>
      <c r="G80" s="44"/>
      <c r="H80" s="44"/>
    </row>
    <row r="81" spans="2:8" x14ac:dyDescent="0.75">
      <c r="B81" s="55" t="str">
        <f>[6]Fig17!B81</f>
        <v>1971</v>
      </c>
      <c r="C81" s="44">
        <f>[6]Fig17!C81</f>
        <v>26.729999999999997</v>
      </c>
      <c r="D81" s="44"/>
      <c r="E81" s="44"/>
      <c r="F81" s="44">
        <f>[6]Fig17!F81</f>
        <v>63.4</v>
      </c>
      <c r="G81" s="44"/>
      <c r="H81" s="44"/>
    </row>
    <row r="82" spans="2:8" x14ac:dyDescent="0.75">
      <c r="B82" s="55" t="str">
        <f>[6]Fig17!B82</f>
        <v>1972</v>
      </c>
      <c r="C82" s="44">
        <f>[6]Fig17!C82</f>
        <v>28.349999999999998</v>
      </c>
      <c r="D82" s="44"/>
      <c r="E82" s="44"/>
      <c r="F82" s="44">
        <f>[6]Fig17!F82</f>
        <v>65.990000000000009</v>
      </c>
      <c r="G82" s="44"/>
      <c r="H82" s="44"/>
    </row>
    <row r="83" spans="2:8" x14ac:dyDescent="0.75">
      <c r="B83" s="55" t="str">
        <f>[6]Fig17!B83</f>
        <v>1973</v>
      </c>
      <c r="C83" s="44">
        <f>[6]Fig17!C83</f>
        <v>26.669999999999998</v>
      </c>
      <c r="D83" s="44"/>
      <c r="E83" s="44"/>
      <c r="F83" s="44">
        <f>[6]Fig17!F83</f>
        <v>63.4</v>
      </c>
      <c r="G83" s="44"/>
      <c r="H83" s="44"/>
    </row>
    <row r="84" spans="2:8" x14ac:dyDescent="0.75">
      <c r="B84" s="55" t="str">
        <f>[6]Fig17!B84</f>
        <v>1974</v>
      </c>
      <c r="C84" s="44">
        <f>[6]Fig17!C84</f>
        <v>23.669999999999998</v>
      </c>
      <c r="D84" s="44"/>
      <c r="E84" s="44"/>
      <c r="F84" s="44">
        <f>[6]Fig17!F84</f>
        <v>61.040000000000006</v>
      </c>
      <c r="G84" s="44"/>
      <c r="H84" s="44"/>
    </row>
    <row r="85" spans="2:8" x14ac:dyDescent="0.75">
      <c r="B85" s="55" t="str">
        <f>[6]Fig17!B85</f>
        <v>1975</v>
      </c>
      <c r="C85" s="44">
        <f>[6]Fig17!C85</f>
        <v>22.13</v>
      </c>
      <c r="D85" s="44"/>
      <c r="E85" s="44"/>
      <c r="F85" s="44">
        <f>[6]Fig17!F85</f>
        <v>58.650000000000006</v>
      </c>
      <c r="G85" s="44"/>
      <c r="H85" s="44"/>
    </row>
    <row r="86" spans="2:8" x14ac:dyDescent="0.75">
      <c r="B86" s="55" t="str">
        <f>[6]Fig17!B86</f>
        <v>1976</v>
      </c>
      <c r="C86" s="44">
        <f>[6]Fig17!C86</f>
        <v>23.080000000000002</v>
      </c>
      <c r="D86" s="44"/>
      <c r="E86" s="44"/>
      <c r="F86" s="44">
        <f>[6]Fig17!F86</f>
        <v>60.95</v>
      </c>
      <c r="G86" s="44"/>
      <c r="H86" s="44"/>
    </row>
    <row r="87" spans="2:8" x14ac:dyDescent="0.75">
      <c r="B87" s="55" t="str">
        <f>[6]Fig17!B87</f>
        <v>1977</v>
      </c>
      <c r="C87" s="44">
        <f>[6]Fig17!C87</f>
        <v>20.630000000000003</v>
      </c>
      <c r="D87" s="44"/>
      <c r="E87" s="44"/>
      <c r="F87" s="44">
        <f>[6]Fig17!F87</f>
        <v>57.67</v>
      </c>
      <c r="G87" s="44"/>
      <c r="H87" s="44"/>
    </row>
    <row r="88" spans="2:8" x14ac:dyDescent="0.75">
      <c r="B88" s="55" t="str">
        <f>[6]Fig17!B88</f>
        <v>1978</v>
      </c>
      <c r="C88" s="44">
        <f>[6]Fig17!C88</f>
        <v>21.15</v>
      </c>
      <c r="D88" s="44"/>
      <c r="E88" s="44"/>
      <c r="F88" s="44">
        <f>[6]Fig17!F88</f>
        <v>58.84</v>
      </c>
      <c r="G88" s="44"/>
      <c r="H88" s="44"/>
    </row>
    <row r="89" spans="2:8" x14ac:dyDescent="0.75">
      <c r="B89" s="55" t="str">
        <f>[6]Fig17!B89</f>
        <v>1979</v>
      </c>
      <c r="C89" s="44">
        <f>[6]Fig17!C89</f>
        <v>18.529999999999998</v>
      </c>
      <c r="D89" s="44"/>
      <c r="E89" s="44"/>
      <c r="F89" s="44">
        <f>[6]Fig17!F89</f>
        <v>54.02</v>
      </c>
      <c r="G89" s="44"/>
      <c r="H89" s="44"/>
    </row>
    <row r="90" spans="2:8" x14ac:dyDescent="0.75">
      <c r="B90" s="55" t="str">
        <f>[6]Fig17!B90</f>
        <v>1980</v>
      </c>
      <c r="C90" s="44">
        <f>[6]Fig17!C90</f>
        <v>18.75</v>
      </c>
      <c r="D90" s="44"/>
      <c r="E90" s="44"/>
      <c r="F90" s="44">
        <f>[6]Fig17!F90</f>
        <v>52.1</v>
      </c>
      <c r="G90" s="44"/>
      <c r="H90" s="44"/>
    </row>
    <row r="91" spans="2:8" x14ac:dyDescent="0.75">
      <c r="B91" s="55" t="str">
        <f>[6]Fig17!B91</f>
        <v>1981</v>
      </c>
      <c r="C91" s="44">
        <f>[6]Fig17!C91</f>
        <v>17.39</v>
      </c>
      <c r="D91" s="44"/>
      <c r="E91" s="44"/>
      <c r="F91" s="44">
        <f>[6]Fig17!F91</f>
        <v>53.169999999999995</v>
      </c>
      <c r="G91" s="44"/>
      <c r="H91" s="44"/>
    </row>
    <row r="92" spans="2:8" x14ac:dyDescent="0.75">
      <c r="B92" s="55" t="str">
        <f>[6]Fig17!B92</f>
        <v>1982</v>
      </c>
      <c r="C92" s="44">
        <f>[6]Fig17!C92</f>
        <v>17.2</v>
      </c>
      <c r="D92" s="44"/>
      <c r="E92" s="44"/>
      <c r="F92" s="44">
        <f>[6]Fig17!F92</f>
        <v>51.23</v>
      </c>
      <c r="G92" s="44"/>
      <c r="H92" s="44"/>
    </row>
    <row r="93" spans="2:8" x14ac:dyDescent="0.75">
      <c r="B93" s="55" t="str">
        <f>[6]Fig17!B93</f>
        <v>1983</v>
      </c>
      <c r="C93" s="44">
        <f>[6]Fig17!C93</f>
        <v>17.46</v>
      </c>
      <c r="D93" s="44"/>
      <c r="E93" s="44"/>
      <c r="F93" s="44">
        <f>[6]Fig17!F93</f>
        <v>50.660000000000004</v>
      </c>
      <c r="G93" s="44"/>
      <c r="H93" s="44"/>
    </row>
    <row r="94" spans="2:8" x14ac:dyDescent="0.75">
      <c r="B94" s="55" t="str">
        <f>[6]Fig17!B94</f>
        <v>1984</v>
      </c>
      <c r="C94" s="44">
        <f>[6]Fig17!C94</f>
        <v>15.22</v>
      </c>
      <c r="D94" s="44"/>
      <c r="E94" s="44"/>
      <c r="F94" s="44">
        <f>[6]Fig17!F94</f>
        <v>46.71</v>
      </c>
      <c r="G94" s="44"/>
      <c r="H94" s="44"/>
    </row>
    <row r="95" spans="2:8" x14ac:dyDescent="0.75">
      <c r="B95" s="55" t="str">
        <f>[6]Fig17!B95</f>
        <v>1985</v>
      </c>
      <c r="C95" s="44">
        <f>[6]Fig17!C95</f>
        <v>15.78</v>
      </c>
      <c r="D95" s="44"/>
      <c r="E95" s="44"/>
      <c r="F95" s="44">
        <f>[6]Fig17!F95</f>
        <v>48.68</v>
      </c>
      <c r="G95" s="44"/>
      <c r="H95" s="44"/>
    </row>
    <row r="96" spans="2:8" x14ac:dyDescent="0.75">
      <c r="B96" s="55" t="str">
        <f>[6]Fig17!B96</f>
        <v>1986</v>
      </c>
      <c r="C96" s="44">
        <f>[6]Fig17!C96</f>
        <v>16.3</v>
      </c>
      <c r="D96" s="44"/>
      <c r="E96" s="44"/>
      <c r="F96" s="44">
        <f>[6]Fig17!F96</f>
        <v>48.82</v>
      </c>
      <c r="G96" s="44"/>
      <c r="H96" s="44"/>
    </row>
    <row r="97" spans="2:8" x14ac:dyDescent="0.75">
      <c r="B97" s="55" t="str">
        <f>[6]Fig17!B97</f>
        <v>1987</v>
      </c>
      <c r="C97" s="44">
        <f>[6]Fig17!C97</f>
        <v>16.669999999999998</v>
      </c>
      <c r="D97" s="44"/>
      <c r="E97" s="44"/>
      <c r="F97" s="44">
        <f>[6]Fig17!F97</f>
        <v>50.360000000000007</v>
      </c>
      <c r="G97" s="44"/>
      <c r="H97" s="44"/>
    </row>
    <row r="98" spans="2:8" x14ac:dyDescent="0.75">
      <c r="B98" s="55" t="str">
        <f>[6]Fig17!B98</f>
        <v>1988</v>
      </c>
      <c r="C98" s="44">
        <f>[6]Fig17!C98</f>
        <v>15.2</v>
      </c>
      <c r="D98" s="44"/>
      <c r="E98" s="44"/>
      <c r="F98" s="44">
        <f>[6]Fig17!F98</f>
        <v>48.19</v>
      </c>
      <c r="G98" s="44"/>
      <c r="H98" s="44"/>
    </row>
    <row r="99" spans="2:8" x14ac:dyDescent="0.75">
      <c r="B99" s="55" t="str">
        <f>[6]Fig17!B99</f>
        <v>1989</v>
      </c>
      <c r="C99" s="44">
        <f>[6]Fig17!C99</f>
        <v>16.59</v>
      </c>
      <c r="D99" s="44"/>
      <c r="E99" s="44"/>
      <c r="F99" s="44">
        <f>[6]Fig17!F99</f>
        <v>48.53</v>
      </c>
      <c r="G99" s="44"/>
      <c r="H99" s="44"/>
    </row>
    <row r="100" spans="2:8" x14ac:dyDescent="0.75">
      <c r="B100" s="55" t="str">
        <f>[6]Fig17!B100</f>
        <v>1990</v>
      </c>
      <c r="C100" s="44">
        <f>[6]Fig17!C100</f>
        <v>16.350000000000001</v>
      </c>
      <c r="D100" s="44"/>
      <c r="E100" s="44"/>
      <c r="F100" s="44">
        <f>[6]Fig17!F100</f>
        <v>45.989999999999995</v>
      </c>
      <c r="G100" s="44"/>
      <c r="H100" s="44"/>
    </row>
    <row r="101" spans="2:8" x14ac:dyDescent="0.75">
      <c r="B101" s="55" t="str">
        <f>[6]Fig17!B101</f>
        <v>1991</v>
      </c>
      <c r="C101" s="44">
        <f>[6]Fig17!C101</f>
        <v>15.58</v>
      </c>
      <c r="D101" s="44"/>
      <c r="E101" s="44"/>
      <c r="F101" s="44">
        <f>[6]Fig17!F101</f>
        <v>45.59</v>
      </c>
      <c r="G101" s="44"/>
      <c r="H101" s="44"/>
    </row>
    <row r="102" spans="2:8" x14ac:dyDescent="0.75">
      <c r="B102" s="55" t="str">
        <f>[6]Fig17!B102</f>
        <v>1992</v>
      </c>
      <c r="C102" s="44">
        <f>[6]Fig17!C102</f>
        <v>16.989999999999998</v>
      </c>
      <c r="D102" s="44"/>
      <c r="E102" s="44"/>
      <c r="F102" s="44">
        <f>[6]Fig17!F102</f>
        <v>48</v>
      </c>
      <c r="G102" s="44"/>
      <c r="H102" s="44"/>
    </row>
    <row r="103" spans="2:8" x14ac:dyDescent="0.75">
      <c r="B103" s="55" t="str">
        <f>[6]Fig17!B103</f>
        <v>1993</v>
      </c>
      <c r="C103" s="44">
        <f>[6]Fig17!C103</f>
        <v>18.29</v>
      </c>
      <c r="D103" s="44"/>
      <c r="E103" s="44"/>
      <c r="F103" s="44">
        <f>[6]Fig17!F103</f>
        <v>49.830000000000005</v>
      </c>
      <c r="G103" s="44"/>
      <c r="H103" s="44"/>
    </row>
    <row r="104" spans="2:8" x14ac:dyDescent="0.75">
      <c r="B104" s="55" t="str">
        <f>[6]Fig17!B104</f>
        <v>1994</v>
      </c>
      <c r="C104" s="44">
        <f>[6]Fig17!C104</f>
        <v>17.649999999999999</v>
      </c>
      <c r="D104" s="44"/>
      <c r="E104" s="44"/>
      <c r="F104" s="44">
        <f>[6]Fig17!F104</f>
        <v>49.55</v>
      </c>
      <c r="G104" s="44"/>
      <c r="H104" s="44"/>
    </row>
    <row r="105" spans="2:8" x14ac:dyDescent="0.75">
      <c r="B105" s="55" t="str">
        <f>[6]Fig17!B105</f>
        <v>1995</v>
      </c>
      <c r="C105" s="44">
        <f>[6]Fig17!C105</f>
        <v>16.23</v>
      </c>
      <c r="D105" s="44"/>
      <c r="E105" s="44"/>
      <c r="F105" s="44">
        <f>[6]Fig17!F105</f>
        <v>46.92</v>
      </c>
      <c r="G105" s="44"/>
      <c r="H105" s="44"/>
    </row>
    <row r="106" spans="2:8" x14ac:dyDescent="0.75">
      <c r="B106" s="55" t="str">
        <f>[6]Fig17!B106</f>
        <v>1996</v>
      </c>
      <c r="C106" s="44">
        <f>[6]Fig17!C106</f>
        <v>16.55</v>
      </c>
      <c r="D106" s="44"/>
      <c r="E106" s="44"/>
      <c r="F106" s="44">
        <f>[6]Fig17!F106</f>
        <v>48.38</v>
      </c>
      <c r="G106" s="44"/>
      <c r="H106" s="44"/>
    </row>
    <row r="107" spans="2:8" x14ac:dyDescent="0.75">
      <c r="B107" s="55" t="str">
        <f>[6]Fig17!B107</f>
        <v>1997</v>
      </c>
      <c r="C107" s="44">
        <f>[6]Fig17!C107</f>
        <v>19.27</v>
      </c>
      <c r="D107" s="44"/>
      <c r="E107" s="44"/>
      <c r="F107" s="44">
        <f>[6]Fig17!F107</f>
        <v>51.570000000000007</v>
      </c>
      <c r="G107" s="44"/>
      <c r="H107" s="44"/>
    </row>
    <row r="108" spans="2:8" x14ac:dyDescent="0.75">
      <c r="B108" s="55" t="str">
        <f>[6]Fig17!B108</f>
        <v>1998</v>
      </c>
      <c r="C108" s="44">
        <f>[6]Fig17!C108</f>
        <v>19.96</v>
      </c>
      <c r="D108" s="44"/>
      <c r="E108" s="44"/>
      <c r="F108" s="44">
        <f>[6]Fig17!F108</f>
        <v>51.89</v>
      </c>
      <c r="G108" s="44"/>
      <c r="H108" s="44"/>
    </row>
    <row r="109" spans="2:8" x14ac:dyDescent="0.75">
      <c r="B109" s="55" t="str">
        <f>[6]Fig17!B109</f>
        <v>1999</v>
      </c>
      <c r="C109" s="44">
        <f>[6]Fig17!C109</f>
        <v>19.3</v>
      </c>
      <c r="D109" s="44"/>
      <c r="E109" s="44"/>
      <c r="F109" s="44">
        <f>[6]Fig17!F109</f>
        <v>50.07</v>
      </c>
      <c r="G109" s="44"/>
      <c r="H109" s="44"/>
    </row>
    <row r="110" spans="2:8" x14ac:dyDescent="0.75">
      <c r="B110" s="55" t="str">
        <f>[6]Fig17!B110</f>
        <v>2000</v>
      </c>
      <c r="C110" s="44">
        <f>[6]Fig17!C110</f>
        <v>18.5</v>
      </c>
      <c r="D110" s="44"/>
      <c r="E110" s="44"/>
      <c r="F110" s="44">
        <f>[6]Fig17!F110</f>
        <v>50.56</v>
      </c>
      <c r="G110" s="44"/>
      <c r="H110" s="44"/>
    </row>
    <row r="111" spans="2:8" x14ac:dyDescent="0.75">
      <c r="B111" s="55" t="str">
        <f>[6]Fig17!B111</f>
        <v>2001</v>
      </c>
      <c r="C111" s="44">
        <f>[6]Fig17!C111</f>
        <v>18.86</v>
      </c>
      <c r="D111" s="44"/>
      <c r="E111" s="44"/>
      <c r="F111" s="44">
        <f>[6]Fig17!F111</f>
        <v>50.239999999999995</v>
      </c>
      <c r="G111" s="44"/>
      <c r="H111" s="44"/>
    </row>
    <row r="112" spans="2:8" x14ac:dyDescent="0.75">
      <c r="B112" s="55" t="str">
        <f>[6]Fig17!B112</f>
        <v>2002</v>
      </c>
      <c r="C112" s="44">
        <f>[6]Fig17!C112</f>
        <v>18.05</v>
      </c>
      <c r="D112" s="44"/>
      <c r="E112" s="44"/>
      <c r="F112" s="44">
        <f>[6]Fig17!F112</f>
        <v>50.849999999999994</v>
      </c>
      <c r="G112" s="44"/>
      <c r="H112" s="44"/>
    </row>
    <row r="113" spans="2:8" x14ac:dyDescent="0.75">
      <c r="B113" s="55" t="str">
        <f>[6]Fig17!B113</f>
        <v>2003</v>
      </c>
      <c r="C113" s="44">
        <f>[6]Fig17!C113</f>
        <v>16.79</v>
      </c>
      <c r="D113" s="44"/>
      <c r="E113" s="44"/>
      <c r="F113" s="44">
        <f>[6]Fig17!F113</f>
        <v>50.260000000000005</v>
      </c>
      <c r="G113" s="44"/>
      <c r="H113" s="44"/>
    </row>
    <row r="114" spans="2:8" x14ac:dyDescent="0.75">
      <c r="B114" s="55" t="str">
        <f>[6]Fig17!B114</f>
        <v>2004</v>
      </c>
      <c r="C114" s="44">
        <f>[6]Fig17!C114</f>
        <v>17.78</v>
      </c>
      <c r="D114" s="44"/>
      <c r="E114" s="44"/>
      <c r="F114" s="44">
        <f>[6]Fig17!F114</f>
        <v>50.724999999999994</v>
      </c>
      <c r="G114" s="44"/>
      <c r="H114" s="44"/>
    </row>
    <row r="115" spans="2:8" x14ac:dyDescent="0.75">
      <c r="B115" s="55" t="str">
        <f>[6]Fig17!B115</f>
        <v>2005</v>
      </c>
      <c r="C115" s="44">
        <f>[6]Fig17!C115</f>
        <v>18.77</v>
      </c>
      <c r="D115" s="44"/>
      <c r="E115" s="44"/>
      <c r="F115" s="44">
        <f>[6]Fig17!F115</f>
        <v>51.190000000000005</v>
      </c>
      <c r="G115" s="44"/>
      <c r="H115" s="44"/>
    </row>
    <row r="116" spans="2:8" x14ac:dyDescent="0.75">
      <c r="B116" s="55" t="str">
        <f>[6]Fig17!B116</f>
        <v>2006</v>
      </c>
      <c r="C116" s="44">
        <f>[6]Fig17!C116</f>
        <v>19.869999999999997</v>
      </c>
      <c r="D116" s="44"/>
      <c r="E116" s="44"/>
      <c r="F116" s="44">
        <f>[6]Fig17!F116</f>
        <v>51.980000000000004</v>
      </c>
      <c r="G116" s="44"/>
      <c r="H116" s="44"/>
    </row>
    <row r="117" spans="2:8" x14ac:dyDescent="0.75">
      <c r="B117" s="55" t="str">
        <f>[6]Fig17!B117</f>
        <v>2007</v>
      </c>
      <c r="C117" s="44">
        <f>[6]Fig17!C117</f>
        <v>20.106666666666666</v>
      </c>
      <c r="D117" s="44">
        <f>[6]Fig17!D117</f>
        <v>19.330257319963245</v>
      </c>
      <c r="E117" s="44"/>
      <c r="F117" s="44">
        <f>[6]Fig17!F117</f>
        <v>52.656666666666673</v>
      </c>
      <c r="G117" s="44">
        <f>[6]Fig17!G117</f>
        <v>51.209631959626442</v>
      </c>
      <c r="H117" s="44"/>
    </row>
    <row r="118" spans="2:8" x14ac:dyDescent="0.75">
      <c r="B118" s="55" t="str">
        <f>[6]Fig17!B118</f>
        <v>2008</v>
      </c>
      <c r="C118" s="44">
        <f>[6]Fig17!C118</f>
        <v>20.343333333333334</v>
      </c>
      <c r="D118" s="44"/>
      <c r="E118" s="44"/>
      <c r="F118" s="44">
        <f>[6]Fig17!F118</f>
        <v>53.333333333333343</v>
      </c>
      <c r="G118" s="44"/>
      <c r="H118" s="44"/>
    </row>
    <row r="119" spans="2:8" x14ac:dyDescent="0.75">
      <c r="B119" s="55" t="str">
        <f>[6]Fig17!B119</f>
        <v>2009</v>
      </c>
      <c r="C119" s="44">
        <f>[6]Fig17!C119</f>
        <v>20.580000000000002</v>
      </c>
      <c r="D119" s="44">
        <f>[6]Fig17!D119</f>
        <v>19.261958382138506</v>
      </c>
      <c r="E119" s="44"/>
      <c r="F119" s="44">
        <f>[6]Fig17!F119</f>
        <v>54.010000000000005</v>
      </c>
      <c r="G119" s="44">
        <f>[6]Fig17!G119</f>
        <v>51.553061209526206</v>
      </c>
      <c r="H119" s="44"/>
    </row>
    <row r="120" spans="2:8" x14ac:dyDescent="0.75">
      <c r="B120" s="55" t="str">
        <f>[6]Fig17!B120</f>
        <v>2010</v>
      </c>
      <c r="C120" s="44">
        <f>[6]Fig17!C120</f>
        <v>20.346666666666668</v>
      </c>
      <c r="D120" s="44"/>
      <c r="E120" s="44"/>
      <c r="F120" s="44">
        <f>[6]Fig17!F120</f>
        <v>53.313333333333333</v>
      </c>
      <c r="G120" s="44"/>
      <c r="H120" s="44"/>
    </row>
    <row r="121" spans="2:8" x14ac:dyDescent="0.75">
      <c r="B121" s="55" t="str">
        <f>[6]Fig17!B121</f>
        <v>2011</v>
      </c>
      <c r="C121" s="44">
        <f>[6]Fig17!C121</f>
        <v>20.113333333333337</v>
      </c>
      <c r="D121" s="44">
        <f>[6]Fig17!D121</f>
        <v>17.993174699662511</v>
      </c>
      <c r="E121" s="44"/>
      <c r="F121" s="44">
        <f>[6]Fig17!F121</f>
        <v>52.616666666666667</v>
      </c>
      <c r="G121" s="44">
        <f>[6]Fig17!G121</f>
        <v>51.319269889585094</v>
      </c>
      <c r="H121" s="44"/>
    </row>
    <row r="122" spans="2:8" x14ac:dyDescent="0.75">
      <c r="B122" s="55" t="str">
        <f>[6]Fig17!B122</f>
        <v>2012</v>
      </c>
      <c r="C122" s="44">
        <f>[6]Fig17!C122</f>
        <v>19.88</v>
      </c>
      <c r="D122" s="44"/>
      <c r="E122" s="44"/>
      <c r="F122" s="44">
        <f>[6]Fig17!F122</f>
        <v>51.92</v>
      </c>
      <c r="G122" s="44"/>
      <c r="H122" s="44"/>
    </row>
    <row r="123" spans="2:8" x14ac:dyDescent="0.75">
      <c r="B123" s="55" t="str">
        <f>[6]Fig17!B123</f>
        <v>2013</v>
      </c>
      <c r="C123" s="44"/>
      <c r="D123" s="44">
        <f>[6]Fig17!D123</f>
        <v>18.791987995313757</v>
      </c>
      <c r="E123" s="44"/>
      <c r="F123" s="44"/>
      <c r="G123" s="44">
        <f>[6]Fig17!G123</f>
        <v>52.722161525772407</v>
      </c>
      <c r="H123" s="44"/>
    </row>
    <row r="124" spans="2:8" x14ac:dyDescent="0.75">
      <c r="B124" s="55" t="str">
        <f>[6]Fig17!B124</f>
        <v>2014</v>
      </c>
      <c r="C124" s="44"/>
      <c r="D124" s="44"/>
      <c r="E124" s="44"/>
      <c r="F124" s="44"/>
      <c r="G124" s="44"/>
      <c r="H124" s="44"/>
    </row>
    <row r="125" spans="2:8" x14ac:dyDescent="0.75">
      <c r="B125" s="55" t="str">
        <f>[6]Fig17!B125</f>
        <v>2015</v>
      </c>
      <c r="C125" s="44"/>
      <c r="D125" s="44">
        <f>[6]Fig17!D125</f>
        <v>17.572709931449666</v>
      </c>
      <c r="E125" s="44"/>
      <c r="F125" s="44"/>
      <c r="G125" s="44">
        <f>[6]Fig17!G125</f>
        <v>51.266671017993346</v>
      </c>
      <c r="H125" s="44"/>
    </row>
    <row r="126" spans="2:8" x14ac:dyDescent="0.75">
      <c r="B126" s="55" t="str">
        <f>[6]Fig17!B126</f>
        <v>2016</v>
      </c>
      <c r="C126" s="44"/>
      <c r="D126" s="44"/>
      <c r="E126" s="44"/>
      <c r="F126" s="44"/>
      <c r="G126" s="44"/>
      <c r="H126" s="44"/>
    </row>
    <row r="127" spans="2:8" x14ac:dyDescent="0.75">
      <c r="B127" s="55" t="str">
        <f>[6]Fig17!B127</f>
        <v>2017</v>
      </c>
      <c r="C127" s="44"/>
      <c r="D127" s="44">
        <f>[6]Fig17!D127</f>
        <v>17.572709931449666</v>
      </c>
      <c r="E127" s="44">
        <f>[6]Fig17!E127</f>
        <v>23.04640894455261</v>
      </c>
      <c r="F127" s="44"/>
      <c r="G127" s="44">
        <f>[6]Fig17!G127</f>
        <v>51.266671017993346</v>
      </c>
      <c r="H127" s="44">
        <f>[6]Fig17!H127</f>
        <v>54.502875611547111</v>
      </c>
    </row>
  </sheetData>
  <mergeCells count="2">
    <mergeCell ref="K6:P13"/>
    <mergeCell ref="K15:P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26C4-537A-408A-9AD7-12F189AD0D05}">
  <dimension ref="A2:R835"/>
  <sheetViews>
    <sheetView zoomScale="90" zoomScaleNormal="90" workbookViewId="0"/>
  </sheetViews>
  <sheetFormatPr defaultColWidth="11.578125" defaultRowHeight="16.8" customHeight="1" x14ac:dyDescent="0.75"/>
  <cols>
    <col min="1" max="1" width="11.578125" style="30"/>
    <col min="2" max="3" width="18.578125" style="30" customWidth="1"/>
    <col min="4" max="4" width="2.578125" style="30" customWidth="1"/>
    <col min="5" max="6" width="18.578125" style="30" customWidth="1"/>
    <col min="7" max="7" width="2.578125" style="30" customWidth="1"/>
    <col min="8" max="9" width="18.578125" style="30" customWidth="1"/>
    <col min="10" max="16384" width="11.578125" style="30"/>
  </cols>
  <sheetData>
    <row r="2" spans="1:18" ht="16.8" customHeight="1" x14ac:dyDescent="0.75">
      <c r="A2" s="57" t="s">
        <v>52</v>
      </c>
    </row>
    <row r="4" spans="1:18" ht="16.8" customHeight="1" x14ac:dyDescent="0.75">
      <c r="B4" s="94" t="s">
        <v>46</v>
      </c>
      <c r="C4" s="94"/>
      <c r="D4" s="58"/>
      <c r="E4" s="94" t="s">
        <v>47</v>
      </c>
      <c r="F4" s="94"/>
      <c r="G4" s="58"/>
      <c r="H4" s="94" t="s">
        <v>48</v>
      </c>
      <c r="I4" s="94"/>
    </row>
    <row r="5" spans="1:18" ht="16.8" customHeight="1" x14ac:dyDescent="0.75">
      <c r="B5" s="59" t="s">
        <v>49</v>
      </c>
      <c r="C5" s="59" t="s">
        <v>50</v>
      </c>
      <c r="D5" s="59"/>
      <c r="E5" s="59" t="s">
        <v>49</v>
      </c>
      <c r="F5" s="59" t="s">
        <v>50</v>
      </c>
      <c r="G5" s="59"/>
      <c r="H5" s="59" t="s">
        <v>51</v>
      </c>
      <c r="I5" s="59" t="s">
        <v>50</v>
      </c>
    </row>
    <row r="6" spans="1:18" ht="16.8" customHeight="1" x14ac:dyDescent="0.75">
      <c r="B6" s="77">
        <v>100000</v>
      </c>
      <c r="C6" s="61">
        <v>34.67</v>
      </c>
      <c r="D6" s="61"/>
      <c r="E6" s="77">
        <v>100000</v>
      </c>
      <c r="F6" s="61">
        <v>31.603881024564945</v>
      </c>
      <c r="G6" s="61"/>
      <c r="H6" s="77">
        <v>100000</v>
      </c>
      <c r="I6" s="61">
        <v>31.645209691606691</v>
      </c>
      <c r="J6" s="58"/>
      <c r="K6" s="32"/>
      <c r="L6" s="33"/>
      <c r="M6" s="33"/>
      <c r="N6" s="33"/>
      <c r="O6" s="33"/>
      <c r="P6" s="33"/>
      <c r="Q6" s="33"/>
      <c r="R6" s="34"/>
    </row>
    <row r="7" spans="1:18" ht="16.8" customHeight="1" x14ac:dyDescent="0.75">
      <c r="B7" s="77">
        <v>105000</v>
      </c>
      <c r="C7" s="61">
        <v>35.971428571428568</v>
      </c>
      <c r="D7" s="61"/>
      <c r="E7" s="77">
        <v>110000</v>
      </c>
      <c r="F7" s="61">
        <v>33.475769025802435</v>
      </c>
      <c r="G7" s="61"/>
      <c r="H7" s="77">
        <v>110000</v>
      </c>
      <c r="I7" s="61">
        <v>33.162010800927391</v>
      </c>
      <c r="J7" s="61"/>
      <c r="K7" s="35"/>
      <c r="L7" s="93" t="s">
        <v>53</v>
      </c>
      <c r="M7" s="93"/>
      <c r="N7" s="93"/>
      <c r="O7" s="93"/>
      <c r="P7" s="93"/>
      <c r="Q7" s="93"/>
      <c r="R7" s="36"/>
    </row>
    <row r="8" spans="1:18" ht="16.8" customHeight="1" x14ac:dyDescent="0.75">
      <c r="B8" s="77">
        <v>110000</v>
      </c>
      <c r="C8" s="61">
        <v>37.154545454545456</v>
      </c>
      <c r="D8" s="61"/>
      <c r="E8" s="77">
        <v>120000</v>
      </c>
      <c r="F8" s="61">
        <v>35.141599800607302</v>
      </c>
      <c r="G8" s="61"/>
      <c r="H8" s="77">
        <v>120000</v>
      </c>
      <c r="I8" s="61">
        <v>34.605883814638553</v>
      </c>
      <c r="J8" s="61"/>
      <c r="K8" s="35"/>
      <c r="L8" s="93"/>
      <c r="M8" s="93"/>
      <c r="N8" s="93"/>
      <c r="O8" s="93"/>
      <c r="P8" s="93"/>
      <c r="Q8" s="93"/>
      <c r="R8" s="36"/>
    </row>
    <row r="9" spans="1:18" ht="16.8" customHeight="1" x14ac:dyDescent="0.75">
      <c r="B9" s="77">
        <v>115000</v>
      </c>
      <c r="C9" s="61">
        <v>38.234782608695653</v>
      </c>
      <c r="D9" s="61"/>
      <c r="E9" s="77">
        <v>130000</v>
      </c>
      <c r="F9" s="61">
        <v>35.512167969697124</v>
      </c>
      <c r="G9" s="61"/>
      <c r="H9" s="77">
        <v>130000</v>
      </c>
      <c r="I9" s="61">
        <v>34.884278431956574</v>
      </c>
      <c r="J9" s="61"/>
      <c r="K9" s="35"/>
      <c r="L9" s="93"/>
      <c r="M9" s="93"/>
      <c r="N9" s="93"/>
      <c r="O9" s="93"/>
      <c r="P9" s="93"/>
      <c r="Q9" s="93"/>
      <c r="R9" s="36"/>
    </row>
    <row r="10" spans="1:18" ht="16.8" customHeight="1" x14ac:dyDescent="0.75">
      <c r="B10" s="77">
        <v>120000</v>
      </c>
      <c r="C10" s="61">
        <v>39.225000000000001</v>
      </c>
      <c r="D10" s="61"/>
      <c r="E10" s="77">
        <v>140000</v>
      </c>
      <c r="F10" s="61">
        <v>35.360147538341721</v>
      </c>
      <c r="G10" s="61"/>
      <c r="H10" s="77">
        <v>140000</v>
      </c>
      <c r="I10" s="61">
        <v>34.687092487380212</v>
      </c>
      <c r="J10" s="61"/>
      <c r="K10" s="35"/>
      <c r="L10" s="93"/>
      <c r="M10" s="93"/>
      <c r="N10" s="93"/>
      <c r="O10" s="93"/>
      <c r="P10" s="93"/>
      <c r="Q10" s="93"/>
      <c r="R10" s="36"/>
    </row>
    <row r="11" spans="1:18" ht="16.8" customHeight="1" x14ac:dyDescent="0.75">
      <c r="B11" s="77">
        <v>125000</v>
      </c>
      <c r="C11" s="61">
        <v>39.531199999999998</v>
      </c>
      <c r="D11" s="61"/>
      <c r="E11" s="77">
        <v>150000</v>
      </c>
      <c r="F11" s="61">
        <v>36.324222581842847</v>
      </c>
      <c r="G11" s="61"/>
      <c r="H11" s="77">
        <v>150000</v>
      </c>
      <c r="I11" s="61">
        <v>35.469622791888661</v>
      </c>
      <c r="J11" s="61"/>
      <c r="K11" s="35"/>
      <c r="L11" s="93"/>
      <c r="M11" s="93"/>
      <c r="N11" s="93"/>
      <c r="O11" s="93"/>
      <c r="P11" s="93"/>
      <c r="Q11" s="93"/>
      <c r="R11" s="36"/>
    </row>
    <row r="12" spans="1:18" ht="16.8" customHeight="1" x14ac:dyDescent="0.75">
      <c r="B12" s="77">
        <v>130000</v>
      </c>
      <c r="C12" s="61">
        <v>39.626153846153841</v>
      </c>
      <c r="D12" s="61"/>
      <c r="E12" s="77">
        <v>160000</v>
      </c>
      <c r="F12" s="61">
        <v>36.746459101714365</v>
      </c>
      <c r="G12" s="61"/>
      <c r="H12" s="77">
        <v>160000</v>
      </c>
      <c r="I12" s="61">
        <v>35.787667444411916</v>
      </c>
      <c r="J12" s="61"/>
      <c r="K12" s="35"/>
      <c r="L12" s="93"/>
      <c r="M12" s="93"/>
      <c r="N12" s="93"/>
      <c r="O12" s="93"/>
      <c r="P12" s="93"/>
      <c r="Q12" s="93"/>
      <c r="R12" s="36"/>
    </row>
    <row r="13" spans="1:18" ht="16.8" customHeight="1" x14ac:dyDescent="0.75">
      <c r="B13" s="77">
        <v>135000</v>
      </c>
      <c r="C13" s="61">
        <v>39.714074074074077</v>
      </c>
      <c r="D13" s="61"/>
      <c r="E13" s="77">
        <v>170000</v>
      </c>
      <c r="F13" s="61">
        <v>37.091244872653832</v>
      </c>
      <c r="G13" s="61"/>
      <c r="H13" s="77">
        <v>170000</v>
      </c>
      <c r="I13" s="61">
        <v>35.98039101194874</v>
      </c>
      <c r="J13" s="61"/>
      <c r="K13" s="35"/>
      <c r="L13" s="78"/>
      <c r="M13" s="78"/>
      <c r="N13" s="78"/>
      <c r="O13" s="78"/>
      <c r="P13" s="78"/>
      <c r="Q13" s="78"/>
      <c r="R13" s="36"/>
    </row>
    <row r="14" spans="1:18" ht="16.8" customHeight="1" x14ac:dyDescent="0.75">
      <c r="B14" s="77">
        <v>140000</v>
      </c>
      <c r="C14" s="61">
        <v>39.795714285714283</v>
      </c>
      <c r="D14" s="61"/>
      <c r="E14" s="77">
        <v>180000</v>
      </c>
      <c r="F14" s="61">
        <v>37.494916980268187</v>
      </c>
      <c r="G14" s="61"/>
      <c r="H14" s="77">
        <v>180000</v>
      </c>
      <c r="I14" s="61">
        <v>36.296255500991542</v>
      </c>
      <c r="J14" s="61"/>
      <c r="K14" s="35"/>
      <c r="L14" s="79" t="s">
        <v>54</v>
      </c>
      <c r="M14" s="78"/>
      <c r="N14" s="78"/>
      <c r="O14" s="78"/>
      <c r="P14" s="78"/>
      <c r="Q14" s="78"/>
      <c r="R14" s="36"/>
    </row>
    <row r="15" spans="1:18" ht="16.8" customHeight="1" x14ac:dyDescent="0.75">
      <c r="B15" s="77">
        <v>145000</v>
      </c>
      <c r="C15" s="61">
        <v>39.871724137931039</v>
      </c>
      <c r="D15" s="61"/>
      <c r="E15" s="77">
        <v>190000</v>
      </c>
      <c r="F15" s="61">
        <v>37.736651779152034</v>
      </c>
      <c r="G15" s="61"/>
      <c r="H15" s="77">
        <v>190000</v>
      </c>
      <c r="I15" s="61">
        <v>36.440209028066803</v>
      </c>
      <c r="J15" s="61"/>
      <c r="K15" s="37"/>
      <c r="L15" s="38"/>
      <c r="M15" s="38"/>
      <c r="N15" s="38"/>
      <c r="O15" s="38"/>
      <c r="P15" s="38"/>
      <c r="Q15" s="38"/>
      <c r="R15" s="39"/>
    </row>
    <row r="16" spans="1:18" ht="16.8" customHeight="1" x14ac:dyDescent="0.75">
      <c r="B16" s="77">
        <v>150000</v>
      </c>
      <c r="C16" s="61">
        <v>39.942666666666668</v>
      </c>
      <c r="D16" s="61"/>
      <c r="E16" s="77">
        <v>200000</v>
      </c>
      <c r="F16" s="61">
        <v>38.103137516025427</v>
      </c>
      <c r="G16" s="61"/>
      <c r="H16" s="77">
        <v>200000</v>
      </c>
      <c r="I16" s="61">
        <v>36.670192808730938</v>
      </c>
      <c r="J16" s="61"/>
    </row>
    <row r="17" spans="2:10" ht="16.8" customHeight="1" x14ac:dyDescent="0.75">
      <c r="B17" s="77">
        <v>155000</v>
      </c>
      <c r="C17" s="61">
        <v>40.170322580645163</v>
      </c>
      <c r="D17" s="61"/>
      <c r="E17" s="77">
        <v>210000</v>
      </c>
      <c r="F17" s="61">
        <v>38.165798532483031</v>
      </c>
      <c r="G17" s="61"/>
      <c r="H17" s="77">
        <v>210000</v>
      </c>
      <c r="I17" s="61">
        <v>36.755477260206973</v>
      </c>
      <c r="J17" s="61"/>
    </row>
    <row r="18" spans="2:10" ht="16.8" customHeight="1" x14ac:dyDescent="0.75">
      <c r="B18" s="77">
        <v>160000</v>
      </c>
      <c r="C18" s="61">
        <v>40.383749999999999</v>
      </c>
      <c r="D18" s="61"/>
      <c r="E18" s="77">
        <v>220000</v>
      </c>
      <c r="F18" s="61">
        <v>38.457133047509778</v>
      </c>
      <c r="G18" s="61"/>
      <c r="H18" s="77">
        <v>220000</v>
      </c>
      <c r="I18" s="61">
        <v>36.867530578200522</v>
      </c>
      <c r="J18" s="61"/>
    </row>
    <row r="19" spans="2:10" ht="16.8" customHeight="1" x14ac:dyDescent="0.75">
      <c r="B19" s="77">
        <v>165000</v>
      </c>
      <c r="C19" s="61">
        <v>40.584242424242426</v>
      </c>
      <c r="D19" s="61"/>
      <c r="E19" s="77">
        <v>230000</v>
      </c>
      <c r="F19" s="61">
        <v>38.582208285770911</v>
      </c>
      <c r="G19" s="61"/>
      <c r="H19" s="77">
        <v>230000</v>
      </c>
      <c r="I19" s="61">
        <v>36.996410468605369</v>
      </c>
      <c r="J19" s="61"/>
    </row>
    <row r="20" spans="2:10" ht="16.8" customHeight="1" x14ac:dyDescent="0.75">
      <c r="B20" s="77">
        <v>170000</v>
      </c>
      <c r="C20" s="61">
        <v>40.772941176470589</v>
      </c>
      <c r="D20" s="61"/>
      <c r="E20" s="77">
        <v>240000</v>
      </c>
      <c r="F20" s="61">
        <v>38.653363696344194</v>
      </c>
      <c r="G20" s="61"/>
      <c r="H20" s="77">
        <v>240000</v>
      </c>
      <c r="I20" s="61">
        <v>36.905714642882579</v>
      </c>
      <c r="J20" s="61"/>
    </row>
    <row r="21" spans="2:10" ht="16.8" customHeight="1" x14ac:dyDescent="0.75">
      <c r="B21" s="77">
        <v>175000</v>
      </c>
      <c r="C21" s="61">
        <v>40.950857142857146</v>
      </c>
      <c r="D21" s="61"/>
      <c r="E21" s="77">
        <v>250000</v>
      </c>
      <c r="F21" s="61">
        <v>39.078260198449193</v>
      </c>
      <c r="G21" s="61"/>
      <c r="H21" s="77">
        <v>250000</v>
      </c>
      <c r="I21" s="61">
        <v>37.14421597080257</v>
      </c>
      <c r="J21" s="61"/>
    </row>
    <row r="22" spans="2:10" ht="16.8" customHeight="1" x14ac:dyDescent="0.75">
      <c r="B22" s="77">
        <v>180000</v>
      </c>
      <c r="C22" s="61">
        <v>41.11888888888889</v>
      </c>
      <c r="D22" s="61"/>
      <c r="E22" s="77">
        <v>260000</v>
      </c>
      <c r="F22" s="61">
        <v>39.056346062742612</v>
      </c>
      <c r="G22" s="61"/>
      <c r="H22" s="77">
        <v>260000</v>
      </c>
      <c r="I22" s="61">
        <v>37.05695323322351</v>
      </c>
      <c r="J22" s="61"/>
    </row>
    <row r="23" spans="2:10" ht="16.8" customHeight="1" x14ac:dyDescent="0.75">
      <c r="B23" s="77">
        <v>185000</v>
      </c>
      <c r="C23" s="61">
        <v>41.277837837837836</v>
      </c>
      <c r="D23" s="61"/>
      <c r="E23" s="77">
        <v>270000</v>
      </c>
      <c r="F23" s="61">
        <v>39.089877361659845</v>
      </c>
      <c r="G23" s="61"/>
      <c r="H23" s="77">
        <v>270000</v>
      </c>
      <c r="I23" s="61">
        <v>37.236525944057561</v>
      </c>
      <c r="J23" s="61"/>
    </row>
    <row r="24" spans="2:10" ht="16.8" customHeight="1" x14ac:dyDescent="0.75">
      <c r="B24" s="77">
        <v>190000</v>
      </c>
      <c r="C24" s="61">
        <v>41.428421052631577</v>
      </c>
      <c r="D24" s="61"/>
      <c r="E24" s="77">
        <v>280000</v>
      </c>
      <c r="F24" s="61">
        <v>39.088648413761653</v>
      </c>
      <c r="G24" s="61"/>
      <c r="H24" s="77">
        <v>280000</v>
      </c>
      <c r="I24" s="61">
        <v>37.029225104436584</v>
      </c>
      <c r="J24" s="61"/>
    </row>
    <row r="25" spans="2:10" ht="16.8" customHeight="1" x14ac:dyDescent="0.75">
      <c r="B25" s="77">
        <v>195000</v>
      </c>
      <c r="C25" s="61">
        <v>41.571282051282047</v>
      </c>
      <c r="D25" s="61"/>
      <c r="E25" s="77">
        <v>290000</v>
      </c>
      <c r="F25" s="61">
        <v>39.469838673400425</v>
      </c>
      <c r="G25" s="61"/>
      <c r="H25" s="77">
        <v>290000</v>
      </c>
      <c r="I25" s="61">
        <v>37.224615844703159</v>
      </c>
      <c r="J25" s="61"/>
    </row>
    <row r="26" spans="2:10" ht="16.8" customHeight="1" x14ac:dyDescent="0.75">
      <c r="B26" s="77">
        <v>200000</v>
      </c>
      <c r="C26" s="61">
        <v>41.707000000000001</v>
      </c>
      <c r="D26" s="61"/>
      <c r="E26" s="77">
        <v>300000</v>
      </c>
      <c r="F26" s="61">
        <v>39.396038350863982</v>
      </c>
      <c r="G26" s="61"/>
      <c r="H26" s="77">
        <v>300000</v>
      </c>
      <c r="I26" s="61">
        <v>37.282486617409496</v>
      </c>
      <c r="J26" s="61"/>
    </row>
    <row r="27" spans="2:10" ht="16.8" customHeight="1" x14ac:dyDescent="0.75">
      <c r="B27" s="77">
        <v>250000</v>
      </c>
      <c r="C27" s="61">
        <v>42.765599999999999</v>
      </c>
      <c r="D27" s="61"/>
      <c r="E27" s="77">
        <v>310000</v>
      </c>
      <c r="F27" s="61">
        <v>39.332255956946298</v>
      </c>
      <c r="G27" s="61"/>
      <c r="H27" s="77">
        <v>310000</v>
      </c>
      <c r="I27" s="61">
        <v>37.090767291043946</v>
      </c>
      <c r="J27" s="61"/>
    </row>
    <row r="28" spans="2:10" ht="16.8" customHeight="1" x14ac:dyDescent="0.75">
      <c r="B28" s="77">
        <v>300000</v>
      </c>
      <c r="C28" s="61">
        <v>43.471333333333334</v>
      </c>
      <c r="D28" s="61"/>
      <c r="E28" s="77">
        <v>320000</v>
      </c>
      <c r="F28" s="61">
        <v>39.656862081044849</v>
      </c>
      <c r="G28" s="61"/>
      <c r="H28" s="77">
        <v>320000</v>
      </c>
      <c r="I28" s="61">
        <v>37.100885418185513</v>
      </c>
      <c r="J28" s="61"/>
    </row>
    <row r="29" spans="2:10" ht="16.8" customHeight="1" x14ac:dyDescent="0.75">
      <c r="B29" s="77">
        <v>400000</v>
      </c>
      <c r="C29" s="61">
        <v>44.353500000000004</v>
      </c>
      <c r="D29" s="61"/>
      <c r="E29" s="77">
        <v>330000</v>
      </c>
      <c r="F29" s="61">
        <v>39.810093223648678</v>
      </c>
      <c r="G29" s="61"/>
      <c r="H29" s="77">
        <v>330000</v>
      </c>
      <c r="I29" s="61">
        <v>37.250721157342056</v>
      </c>
      <c r="J29" s="61"/>
    </row>
    <row r="30" spans="2:10" ht="16.8" customHeight="1" x14ac:dyDescent="0.75">
      <c r="B30" s="77">
        <v>500000</v>
      </c>
      <c r="C30" s="61">
        <v>44.882800000000003</v>
      </c>
      <c r="D30" s="61"/>
      <c r="E30" s="77">
        <v>340000</v>
      </c>
      <c r="F30" s="61">
        <v>39.782138264277819</v>
      </c>
      <c r="G30" s="61"/>
      <c r="H30" s="77">
        <v>340000</v>
      </c>
      <c r="I30" s="61">
        <v>37.188485985797172</v>
      </c>
      <c r="J30" s="61"/>
    </row>
    <row r="31" spans="2:10" ht="16.8" customHeight="1" x14ac:dyDescent="0.75">
      <c r="B31" s="77">
        <v>600000</v>
      </c>
      <c r="C31" s="61">
        <v>45.235666666666667</v>
      </c>
      <c r="D31" s="61"/>
      <c r="E31" s="77">
        <v>350000</v>
      </c>
      <c r="F31" s="61">
        <v>39.911827394656257</v>
      </c>
      <c r="G31" s="61"/>
      <c r="H31" s="77">
        <v>350000</v>
      </c>
      <c r="I31" s="61">
        <v>37.389797834445723</v>
      </c>
      <c r="J31" s="61"/>
    </row>
    <row r="32" spans="2:10" ht="16.8" customHeight="1" x14ac:dyDescent="0.75">
      <c r="B32" s="77">
        <v>700000</v>
      </c>
      <c r="C32" s="61">
        <v>45.48771428571429</v>
      </c>
      <c r="D32" s="61"/>
      <c r="E32" s="77">
        <v>360000</v>
      </c>
      <c r="F32" s="61">
        <v>39.941172380609729</v>
      </c>
      <c r="G32" s="61"/>
      <c r="H32" s="77">
        <v>360000</v>
      </c>
      <c r="I32" s="61">
        <v>37.217304702670248</v>
      </c>
      <c r="J32" s="61"/>
    </row>
    <row r="33" spans="2:10" ht="16.8" customHeight="1" x14ac:dyDescent="0.75">
      <c r="B33" s="77">
        <v>800000</v>
      </c>
      <c r="C33" s="61">
        <v>45.676749999999998</v>
      </c>
      <c r="D33" s="61"/>
      <c r="E33" s="77">
        <v>370000</v>
      </c>
      <c r="F33" s="61">
        <v>39.79544334088861</v>
      </c>
      <c r="G33" s="61"/>
      <c r="H33" s="77">
        <v>370000</v>
      </c>
      <c r="I33" s="61">
        <v>37.001693889101013</v>
      </c>
      <c r="J33" s="61"/>
    </row>
    <row r="34" spans="2:10" ht="16.8" customHeight="1" x14ac:dyDescent="0.75">
      <c r="B34" s="77">
        <v>900000</v>
      </c>
      <c r="C34" s="61">
        <v>45.823777777777778</v>
      </c>
      <c r="D34" s="61"/>
      <c r="E34" s="77">
        <v>380000</v>
      </c>
      <c r="F34" s="61">
        <v>39.860393481398312</v>
      </c>
      <c r="G34" s="61"/>
      <c r="H34" s="77">
        <v>380000</v>
      </c>
      <c r="I34" s="61">
        <v>37.247763706703942</v>
      </c>
      <c r="J34" s="61"/>
    </row>
    <row r="35" spans="2:10" ht="16.8" customHeight="1" x14ac:dyDescent="0.75">
      <c r="B35" s="77">
        <v>1000000</v>
      </c>
      <c r="C35" s="61">
        <v>45.941400000000002</v>
      </c>
      <c r="D35" s="61"/>
      <c r="E35" s="77">
        <v>390000</v>
      </c>
      <c r="F35" s="61">
        <v>39.988346416630932</v>
      </c>
      <c r="G35" s="61"/>
      <c r="H35" s="77">
        <v>390000</v>
      </c>
      <c r="I35" s="61">
        <v>36.827226531177701</v>
      </c>
      <c r="J35" s="61"/>
    </row>
    <row r="36" spans="2:10" ht="16.8" customHeight="1" x14ac:dyDescent="0.75">
      <c r="B36" s="77">
        <v>2000000</v>
      </c>
      <c r="C36" s="61">
        <v>46.470700000000001</v>
      </c>
      <c r="D36" s="61"/>
      <c r="E36" s="77">
        <v>400000</v>
      </c>
      <c r="F36" s="61">
        <v>40.125357254501559</v>
      </c>
      <c r="G36" s="61"/>
      <c r="H36" s="77">
        <v>400000</v>
      </c>
      <c r="I36" s="61">
        <v>37.065303067563562</v>
      </c>
      <c r="J36" s="61"/>
    </row>
    <row r="37" spans="2:10" ht="16.8" customHeight="1" x14ac:dyDescent="0.75">
      <c r="B37" s="77">
        <v>3000000</v>
      </c>
      <c r="C37" s="61">
        <v>46.647133333333336</v>
      </c>
      <c r="D37" s="61"/>
      <c r="E37" s="77">
        <v>410000</v>
      </c>
      <c r="F37" s="61">
        <v>40.239105658458371</v>
      </c>
      <c r="G37" s="61"/>
      <c r="H37" s="77">
        <v>410000</v>
      </c>
      <c r="I37" s="61">
        <v>36.882422975075087</v>
      </c>
      <c r="J37" s="61"/>
    </row>
    <row r="38" spans="2:10" ht="16.8" customHeight="1" x14ac:dyDescent="0.75">
      <c r="B38" s="77">
        <v>4000000</v>
      </c>
      <c r="C38" s="61">
        <v>46.735349999999997</v>
      </c>
      <c r="D38" s="61"/>
      <c r="E38" s="77">
        <v>420000</v>
      </c>
      <c r="F38" s="61">
        <v>40.554439876052037</v>
      </c>
      <c r="G38" s="61"/>
      <c r="H38" s="77">
        <v>420000</v>
      </c>
      <c r="I38" s="61">
        <v>37.360163252775806</v>
      </c>
      <c r="J38" s="61"/>
    </row>
    <row r="39" spans="2:10" ht="16.8" customHeight="1" x14ac:dyDescent="0.75">
      <c r="B39" s="77">
        <v>5000000</v>
      </c>
      <c r="C39" s="61">
        <v>46.78828</v>
      </c>
      <c r="D39" s="61"/>
      <c r="E39" s="77">
        <v>430000</v>
      </c>
      <c r="F39" s="61">
        <v>40.293537441544991</v>
      </c>
      <c r="G39" s="61"/>
      <c r="H39" s="77">
        <v>430000</v>
      </c>
      <c r="I39" s="61">
        <v>37.15695919836304</v>
      </c>
      <c r="J39" s="61"/>
    </row>
    <row r="40" spans="2:10" ht="16.8" customHeight="1" x14ac:dyDescent="0.75">
      <c r="B40" s="77">
        <v>6000000</v>
      </c>
      <c r="C40" s="61">
        <v>46.823566666666665</v>
      </c>
      <c r="D40" s="61"/>
      <c r="E40" s="77">
        <v>440000</v>
      </c>
      <c r="F40" s="61">
        <v>40.430190186624074</v>
      </c>
      <c r="G40" s="61"/>
      <c r="H40" s="77">
        <v>440000</v>
      </c>
      <c r="I40" s="61">
        <v>37.220429961107641</v>
      </c>
      <c r="J40" s="61"/>
    </row>
    <row r="41" spans="2:10" ht="16.8" customHeight="1" x14ac:dyDescent="0.75">
      <c r="B41" s="77">
        <v>7000000</v>
      </c>
      <c r="C41" s="61">
        <v>46.848771428571432</v>
      </c>
      <c r="D41" s="61"/>
      <c r="E41" s="77">
        <v>450000</v>
      </c>
      <c r="F41" s="61">
        <v>40.302925496583867</v>
      </c>
      <c r="G41" s="61"/>
      <c r="H41" s="77">
        <v>450000</v>
      </c>
      <c r="I41" s="61">
        <v>36.808157057629195</v>
      </c>
      <c r="J41" s="61"/>
    </row>
    <row r="42" spans="2:10" ht="16.8" customHeight="1" x14ac:dyDescent="0.75">
      <c r="B42" s="77">
        <v>8000000</v>
      </c>
      <c r="C42" s="61">
        <v>46.867674999999998</v>
      </c>
      <c r="D42" s="61"/>
      <c r="E42" s="77">
        <v>460000</v>
      </c>
      <c r="F42" s="61">
        <v>40.154057734234875</v>
      </c>
      <c r="G42" s="61"/>
      <c r="H42" s="77">
        <v>460000</v>
      </c>
      <c r="I42" s="61">
        <v>36.581761628661653</v>
      </c>
      <c r="J42" s="61"/>
    </row>
    <row r="43" spans="2:10" ht="16.8" customHeight="1" x14ac:dyDescent="0.75">
      <c r="B43" s="77">
        <v>9000000</v>
      </c>
      <c r="C43" s="61">
        <v>46.882377777777776</v>
      </c>
      <c r="D43" s="61"/>
      <c r="E43" s="77">
        <v>470000</v>
      </c>
      <c r="F43" s="61">
        <v>40.195339252460386</v>
      </c>
      <c r="G43" s="61"/>
      <c r="H43" s="77">
        <v>470000</v>
      </c>
      <c r="I43" s="61">
        <v>36.933519088780443</v>
      </c>
      <c r="J43" s="61"/>
    </row>
    <row r="44" spans="2:10" ht="16.8" customHeight="1" x14ac:dyDescent="0.75">
      <c r="B44" s="77">
        <v>10000000</v>
      </c>
      <c r="C44" s="61">
        <v>46.89414</v>
      </c>
      <c r="D44" s="61"/>
      <c r="E44" s="77">
        <v>480000</v>
      </c>
      <c r="F44" s="61">
        <v>40.564020080197174</v>
      </c>
      <c r="G44" s="61"/>
      <c r="H44" s="77">
        <v>480000</v>
      </c>
      <c r="I44" s="61">
        <v>37.66985349127949</v>
      </c>
      <c r="J44" s="61"/>
    </row>
    <row r="45" spans="2:10" ht="16.8" customHeight="1" x14ac:dyDescent="0.75">
      <c r="B45" s="77">
        <v>11000000</v>
      </c>
      <c r="C45" s="61">
        <v>46.903763636363635</v>
      </c>
      <c r="D45" s="61"/>
      <c r="E45" s="77">
        <v>490000</v>
      </c>
      <c r="F45" s="61">
        <v>40.294164065931632</v>
      </c>
      <c r="G45" s="61"/>
      <c r="H45" s="77">
        <v>490000</v>
      </c>
      <c r="I45" s="61">
        <v>37.000448142608796</v>
      </c>
      <c r="J45" s="61"/>
    </row>
    <row r="46" spans="2:10" ht="16.8" customHeight="1" x14ac:dyDescent="0.75">
      <c r="B46" s="77">
        <v>12000000</v>
      </c>
      <c r="C46" s="61">
        <v>46.911783333333332</v>
      </c>
      <c r="D46" s="61"/>
      <c r="E46" s="77">
        <v>500000</v>
      </c>
      <c r="F46" s="61">
        <v>40.445575398583848</v>
      </c>
      <c r="G46" s="61"/>
      <c r="H46" s="77">
        <v>500000</v>
      </c>
      <c r="I46" s="61">
        <v>36.731582103768986</v>
      </c>
      <c r="J46" s="61"/>
    </row>
    <row r="47" spans="2:10" ht="16.8" customHeight="1" x14ac:dyDescent="0.75">
      <c r="B47" s="77">
        <v>13000000</v>
      </c>
      <c r="C47" s="61">
        <v>46.918569230769229</v>
      </c>
      <c r="D47" s="61"/>
      <c r="E47" s="77">
        <v>510000</v>
      </c>
      <c r="F47" s="61">
        <v>40.025648672826328</v>
      </c>
      <c r="G47" s="61"/>
      <c r="H47" s="77">
        <v>510000</v>
      </c>
      <c r="I47" s="61">
        <v>36.837281462428109</v>
      </c>
      <c r="J47" s="61"/>
    </row>
    <row r="48" spans="2:10" ht="16.8" customHeight="1" x14ac:dyDescent="0.75">
      <c r="B48" s="77">
        <v>14000000</v>
      </c>
      <c r="C48" s="61">
        <v>46.924385714285712</v>
      </c>
      <c r="D48" s="61"/>
      <c r="E48" s="77">
        <v>520000</v>
      </c>
      <c r="F48" s="61">
        <v>40.890229921885748</v>
      </c>
      <c r="G48" s="61"/>
      <c r="H48" s="77">
        <v>520000</v>
      </c>
      <c r="I48" s="61">
        <v>37.282747223910292</v>
      </c>
      <c r="J48" s="61"/>
    </row>
    <row r="49" spans="2:10" ht="16.8" customHeight="1" x14ac:dyDescent="0.75">
      <c r="B49" s="77"/>
      <c r="C49" s="61"/>
      <c r="D49" s="61"/>
      <c r="E49" s="77">
        <v>530000</v>
      </c>
      <c r="F49" s="61">
        <v>40.548820736252516</v>
      </c>
      <c r="G49" s="61"/>
      <c r="H49" s="77">
        <v>530000</v>
      </c>
      <c r="I49" s="61">
        <v>36.928171371761891</v>
      </c>
      <c r="J49" s="61"/>
    </row>
    <row r="50" spans="2:10" ht="16.8" customHeight="1" x14ac:dyDescent="0.75">
      <c r="B50" s="77"/>
      <c r="C50" s="61"/>
      <c r="D50" s="61"/>
      <c r="E50" s="77">
        <v>540000</v>
      </c>
      <c r="F50" s="61">
        <v>40.013567207036047</v>
      </c>
      <c r="G50" s="61"/>
      <c r="H50" s="77">
        <v>540000</v>
      </c>
      <c r="I50" s="61">
        <v>35.778554287123342</v>
      </c>
      <c r="J50" s="61"/>
    </row>
    <row r="51" spans="2:10" ht="16.8" customHeight="1" x14ac:dyDescent="0.75">
      <c r="B51" s="77"/>
      <c r="C51" s="61"/>
      <c r="D51" s="61"/>
      <c r="E51" s="77">
        <v>550000</v>
      </c>
      <c r="F51" s="61">
        <v>40.599063388572205</v>
      </c>
      <c r="G51" s="61"/>
      <c r="H51" s="77">
        <v>550000</v>
      </c>
      <c r="I51" s="61">
        <v>37.098404157037415</v>
      </c>
      <c r="J51" s="61"/>
    </row>
    <row r="52" spans="2:10" ht="16.8" customHeight="1" x14ac:dyDescent="0.75">
      <c r="B52" s="77"/>
      <c r="C52" s="61"/>
      <c r="D52" s="61"/>
      <c r="E52" s="77">
        <v>560000</v>
      </c>
      <c r="F52" s="61">
        <v>40.731702570797239</v>
      </c>
      <c r="G52" s="61"/>
      <c r="H52" s="77">
        <v>560000</v>
      </c>
      <c r="I52" s="61">
        <v>36.570230915361243</v>
      </c>
      <c r="J52" s="61"/>
    </row>
    <row r="53" spans="2:10" ht="16.8" customHeight="1" x14ac:dyDescent="0.75">
      <c r="B53" s="77"/>
      <c r="C53" s="61"/>
      <c r="D53" s="61"/>
      <c r="E53" s="77">
        <v>570000</v>
      </c>
      <c r="F53" s="61">
        <v>40.315228596334308</v>
      </c>
      <c r="G53" s="61"/>
      <c r="H53" s="77">
        <v>570000</v>
      </c>
      <c r="I53" s="61">
        <v>36.531744829761045</v>
      </c>
      <c r="J53" s="61"/>
    </row>
    <row r="54" spans="2:10" ht="16.8" customHeight="1" x14ac:dyDescent="0.75">
      <c r="B54" s="77"/>
      <c r="C54" s="61"/>
      <c r="D54" s="61"/>
      <c r="E54" s="77">
        <v>580000</v>
      </c>
      <c r="F54" s="61">
        <v>40.083228374942571</v>
      </c>
      <c r="G54" s="61"/>
      <c r="H54" s="77">
        <v>580000</v>
      </c>
      <c r="I54" s="61">
        <v>36.647806513560489</v>
      </c>
      <c r="J54" s="61"/>
    </row>
    <row r="55" spans="2:10" ht="16.8" customHeight="1" x14ac:dyDescent="0.75">
      <c r="B55" s="77"/>
      <c r="C55" s="61"/>
      <c r="D55" s="61"/>
      <c r="E55" s="77">
        <v>590000</v>
      </c>
      <c r="F55" s="61">
        <v>40.785829493071653</v>
      </c>
      <c r="G55" s="61"/>
      <c r="H55" s="77">
        <v>590000</v>
      </c>
      <c r="I55" s="61">
        <v>37.227816689672153</v>
      </c>
      <c r="J55" s="61"/>
    </row>
    <row r="56" spans="2:10" ht="16.8" customHeight="1" x14ac:dyDescent="0.75">
      <c r="B56" s="77"/>
      <c r="C56" s="61"/>
      <c r="D56" s="61"/>
      <c r="E56" s="77">
        <v>600000</v>
      </c>
      <c r="F56" s="61">
        <v>41.002157543381976</v>
      </c>
      <c r="G56" s="61"/>
      <c r="H56" s="77">
        <v>600000</v>
      </c>
      <c r="I56" s="61">
        <v>35.67326016100575</v>
      </c>
      <c r="J56" s="61"/>
    </row>
    <row r="57" spans="2:10" ht="16.8" customHeight="1" x14ac:dyDescent="0.75">
      <c r="B57" s="77"/>
      <c r="C57" s="61"/>
      <c r="D57" s="61"/>
      <c r="E57" s="77">
        <v>610000</v>
      </c>
      <c r="F57" s="61">
        <v>39.571009142553557</v>
      </c>
      <c r="G57" s="61"/>
      <c r="H57" s="77">
        <v>610000</v>
      </c>
      <c r="I57" s="61">
        <v>36.251675914993022</v>
      </c>
      <c r="J57" s="61"/>
    </row>
    <row r="58" spans="2:10" ht="16.8" customHeight="1" x14ac:dyDescent="0.75">
      <c r="B58" s="77"/>
      <c r="C58" s="61"/>
      <c r="D58" s="61"/>
      <c r="E58" s="77">
        <v>620000</v>
      </c>
      <c r="F58" s="61">
        <v>40.698669793047173</v>
      </c>
      <c r="G58" s="61"/>
      <c r="H58" s="77">
        <v>620000</v>
      </c>
      <c r="I58" s="61">
        <v>36.398361860849491</v>
      </c>
      <c r="J58" s="61"/>
    </row>
    <row r="59" spans="2:10" ht="16.8" customHeight="1" x14ac:dyDescent="0.75">
      <c r="B59" s="77"/>
      <c r="C59" s="61"/>
      <c r="D59" s="61"/>
      <c r="E59" s="77">
        <v>630000</v>
      </c>
      <c r="F59" s="61">
        <v>40.689307307463807</v>
      </c>
      <c r="G59" s="61"/>
      <c r="H59" s="77">
        <v>630000</v>
      </c>
      <c r="I59" s="61">
        <v>36.547058370993923</v>
      </c>
      <c r="J59" s="61"/>
    </row>
    <row r="60" spans="2:10" ht="16.8" customHeight="1" x14ac:dyDescent="0.75">
      <c r="B60" s="77"/>
      <c r="C60" s="61"/>
      <c r="D60" s="61"/>
      <c r="E60" s="77">
        <v>640000</v>
      </c>
      <c r="F60" s="61">
        <v>40.158678084705073</v>
      </c>
      <c r="G60" s="61"/>
      <c r="H60" s="77">
        <v>640000</v>
      </c>
      <c r="I60" s="61">
        <v>35.7437220894424</v>
      </c>
      <c r="J60" s="61"/>
    </row>
    <row r="61" spans="2:10" ht="16.8" customHeight="1" x14ac:dyDescent="0.75">
      <c r="B61" s="77"/>
      <c r="C61" s="61"/>
      <c r="D61" s="61"/>
      <c r="E61" s="77">
        <v>660000</v>
      </c>
      <c r="F61" s="61">
        <v>40.592635350174753</v>
      </c>
      <c r="G61" s="61"/>
      <c r="H61" s="77">
        <v>650000</v>
      </c>
      <c r="I61" s="61">
        <v>36.065287638040459</v>
      </c>
      <c r="J61" s="61"/>
    </row>
    <row r="62" spans="2:10" ht="16.8" customHeight="1" x14ac:dyDescent="0.75">
      <c r="B62" s="77"/>
      <c r="C62" s="61"/>
      <c r="D62" s="61"/>
      <c r="E62" s="77">
        <v>670000</v>
      </c>
      <c r="F62" s="61">
        <v>40.559149876417841</v>
      </c>
      <c r="G62" s="61"/>
      <c r="H62" s="77">
        <v>660000</v>
      </c>
      <c r="I62" s="61">
        <v>36.812321655630228</v>
      </c>
      <c r="J62" s="61"/>
    </row>
    <row r="63" spans="2:10" ht="16.8" customHeight="1" x14ac:dyDescent="0.75">
      <c r="B63" s="77"/>
      <c r="C63" s="61"/>
      <c r="D63" s="61"/>
      <c r="E63" s="77">
        <v>680000</v>
      </c>
      <c r="F63" s="61">
        <v>41.194483889006023</v>
      </c>
      <c r="G63" s="61"/>
      <c r="H63" s="77">
        <v>670000</v>
      </c>
      <c r="I63" s="61">
        <v>36.480151191190089</v>
      </c>
      <c r="J63" s="61"/>
    </row>
    <row r="64" spans="2:10" ht="16.8" customHeight="1" x14ac:dyDescent="0.75">
      <c r="B64" s="77"/>
      <c r="C64" s="61"/>
      <c r="D64" s="61"/>
      <c r="E64" s="77">
        <v>700000</v>
      </c>
      <c r="F64" s="61">
        <v>40.54828484557784</v>
      </c>
      <c r="G64" s="61"/>
      <c r="H64" s="77">
        <v>680000</v>
      </c>
      <c r="I64" s="61">
        <v>36.309799377663801</v>
      </c>
      <c r="J64" s="61"/>
    </row>
    <row r="65" spans="2:10" ht="16.8" customHeight="1" x14ac:dyDescent="0.75">
      <c r="B65" s="77"/>
      <c r="C65" s="61"/>
      <c r="D65" s="61"/>
      <c r="E65" s="77">
        <v>720000</v>
      </c>
      <c r="F65" s="61">
        <v>40.77470725818381</v>
      </c>
      <c r="G65" s="61"/>
      <c r="H65" s="77">
        <v>700000</v>
      </c>
      <c r="I65" s="61">
        <v>36.529867114121281</v>
      </c>
      <c r="J65" s="61"/>
    </row>
    <row r="66" spans="2:10" ht="16.8" customHeight="1" x14ac:dyDescent="0.75">
      <c r="B66" s="77"/>
      <c r="C66" s="61"/>
      <c r="D66" s="61"/>
      <c r="E66" s="77">
        <v>730000</v>
      </c>
      <c r="F66" s="61">
        <v>40.417920922273488</v>
      </c>
      <c r="G66" s="61"/>
      <c r="H66" s="77">
        <v>710000</v>
      </c>
      <c r="I66" s="61">
        <v>36.664554397927361</v>
      </c>
      <c r="J66" s="61"/>
    </row>
    <row r="67" spans="2:10" ht="16.8" customHeight="1" x14ac:dyDescent="0.75">
      <c r="B67" s="77"/>
      <c r="C67" s="61"/>
      <c r="D67" s="61"/>
      <c r="E67" s="77">
        <v>750000</v>
      </c>
      <c r="F67" s="61">
        <v>40.416770356414148</v>
      </c>
      <c r="G67" s="61"/>
      <c r="H67" s="77">
        <v>720000</v>
      </c>
      <c r="I67" s="61">
        <v>36.228796391657028</v>
      </c>
      <c r="J67" s="61"/>
    </row>
    <row r="68" spans="2:10" ht="16.8" customHeight="1" x14ac:dyDescent="0.75">
      <c r="B68" s="77"/>
      <c r="C68" s="61"/>
      <c r="D68" s="61"/>
      <c r="E68" s="77">
        <v>770000</v>
      </c>
      <c r="F68" s="61">
        <v>40.68085877636635</v>
      </c>
      <c r="G68" s="61"/>
      <c r="H68" s="77">
        <v>740000</v>
      </c>
      <c r="I68" s="61">
        <v>35.773452004793796</v>
      </c>
      <c r="J68" s="61"/>
    </row>
    <row r="69" spans="2:10" ht="16.8" customHeight="1" x14ac:dyDescent="0.75">
      <c r="B69" s="77"/>
      <c r="C69" s="61"/>
      <c r="D69" s="61"/>
      <c r="E69" s="77">
        <v>790000</v>
      </c>
      <c r="F69" s="61">
        <v>40.071737999694825</v>
      </c>
      <c r="G69" s="61"/>
      <c r="H69" s="77">
        <v>750000</v>
      </c>
      <c r="I69" s="61">
        <v>36.306878925645172</v>
      </c>
      <c r="J69" s="61"/>
    </row>
    <row r="70" spans="2:10" ht="16.8" customHeight="1" x14ac:dyDescent="0.75">
      <c r="B70" s="77"/>
      <c r="C70" s="61"/>
      <c r="D70" s="61"/>
      <c r="E70" s="77">
        <v>810000</v>
      </c>
      <c r="F70" s="61">
        <v>40.391751098731412</v>
      </c>
      <c r="G70" s="61"/>
      <c r="H70" s="77">
        <v>770000</v>
      </c>
      <c r="I70" s="61">
        <v>35.844140412386942</v>
      </c>
      <c r="J70" s="61"/>
    </row>
    <row r="71" spans="2:10" ht="16.8" customHeight="1" x14ac:dyDescent="0.75">
      <c r="B71" s="77"/>
      <c r="C71" s="61"/>
      <c r="D71" s="61"/>
      <c r="E71" s="77">
        <v>830000</v>
      </c>
      <c r="F71" s="61">
        <v>41.020345296981844</v>
      </c>
      <c r="G71" s="61"/>
      <c r="H71" s="77">
        <v>780000</v>
      </c>
      <c r="I71" s="61">
        <v>36.302329361592072</v>
      </c>
      <c r="J71" s="61"/>
    </row>
    <row r="72" spans="2:10" ht="16.8" customHeight="1" x14ac:dyDescent="0.75">
      <c r="B72" s="77"/>
      <c r="C72" s="61"/>
      <c r="D72" s="61"/>
      <c r="E72" s="77">
        <v>860000</v>
      </c>
      <c r="F72" s="61">
        <v>41.298185060248571</v>
      </c>
      <c r="G72" s="61"/>
      <c r="H72" s="77">
        <v>800000</v>
      </c>
      <c r="I72" s="61">
        <v>35.917153706699956</v>
      </c>
      <c r="J72" s="61"/>
    </row>
    <row r="73" spans="2:10" ht="16.8" customHeight="1" x14ac:dyDescent="0.75">
      <c r="B73" s="77"/>
      <c r="C73" s="61"/>
      <c r="D73" s="61"/>
      <c r="E73" s="77">
        <v>880000</v>
      </c>
      <c r="F73" s="61">
        <v>40.640235571661272</v>
      </c>
      <c r="G73" s="61"/>
      <c r="H73" s="77">
        <v>820000</v>
      </c>
      <c r="I73" s="61">
        <v>35.588221389982643</v>
      </c>
      <c r="J73" s="61"/>
    </row>
    <row r="74" spans="2:10" ht="16.8" customHeight="1" x14ac:dyDescent="0.75">
      <c r="B74" s="77"/>
      <c r="C74" s="61"/>
      <c r="D74" s="61"/>
      <c r="E74" s="77">
        <v>910000</v>
      </c>
      <c r="F74" s="61">
        <v>40.95390839212584</v>
      </c>
      <c r="G74" s="61"/>
      <c r="H74" s="77">
        <v>830000</v>
      </c>
      <c r="I74" s="61">
        <v>36.428571725352185</v>
      </c>
      <c r="J74" s="61"/>
    </row>
    <row r="75" spans="2:10" ht="16.8" customHeight="1" x14ac:dyDescent="0.75">
      <c r="B75" s="77"/>
      <c r="C75" s="61"/>
      <c r="D75" s="61"/>
      <c r="E75" s="77">
        <v>940000</v>
      </c>
      <c r="F75" s="61">
        <v>41.020981335037945</v>
      </c>
      <c r="G75" s="61"/>
      <c r="H75" s="77">
        <v>850000</v>
      </c>
      <c r="I75" s="61">
        <v>36.38835757530002</v>
      </c>
      <c r="J75" s="61"/>
    </row>
    <row r="76" spans="2:10" ht="16.8" customHeight="1" x14ac:dyDescent="0.75">
      <c r="B76" s="77"/>
      <c r="C76" s="61"/>
      <c r="D76" s="61"/>
      <c r="E76" s="77">
        <v>970000</v>
      </c>
      <c r="F76" s="61">
        <v>41.144157490790398</v>
      </c>
      <c r="G76" s="61"/>
      <c r="H76" s="77">
        <v>870000</v>
      </c>
      <c r="I76" s="61">
        <v>35.536941234172922</v>
      </c>
      <c r="J76" s="61"/>
    </row>
    <row r="77" spans="2:10" ht="16.8" customHeight="1" x14ac:dyDescent="0.75">
      <c r="B77" s="77"/>
      <c r="C77" s="61"/>
      <c r="D77" s="61"/>
      <c r="E77" s="77">
        <v>1010000</v>
      </c>
      <c r="F77" s="61">
        <v>40.39311651290852</v>
      </c>
      <c r="G77" s="61"/>
      <c r="H77" s="77">
        <v>900000</v>
      </c>
      <c r="I77" s="61">
        <v>35.706540268872189</v>
      </c>
      <c r="J77" s="61"/>
    </row>
    <row r="78" spans="2:10" ht="16.8" customHeight="1" x14ac:dyDescent="0.75">
      <c r="B78" s="77"/>
      <c r="C78" s="61"/>
      <c r="D78" s="61"/>
      <c r="E78" s="77">
        <v>1050000</v>
      </c>
      <c r="F78" s="61">
        <v>40.527759131332999</v>
      </c>
      <c r="G78" s="61"/>
      <c r="H78" s="77">
        <v>920000</v>
      </c>
      <c r="I78" s="61">
        <v>36.336699645573269</v>
      </c>
      <c r="J78" s="61"/>
    </row>
    <row r="79" spans="2:10" ht="16.8" customHeight="1" x14ac:dyDescent="0.75">
      <c r="B79" s="77"/>
      <c r="C79" s="61"/>
      <c r="D79" s="61"/>
      <c r="E79" s="77">
        <v>1090000</v>
      </c>
      <c r="F79" s="61">
        <v>40.659287224669718</v>
      </c>
      <c r="G79" s="61"/>
      <c r="H79" s="77">
        <v>940000</v>
      </c>
      <c r="I79" s="61">
        <v>35.759326794448363</v>
      </c>
      <c r="J79" s="61"/>
    </row>
    <row r="80" spans="2:10" ht="16.8" customHeight="1" x14ac:dyDescent="0.75">
      <c r="B80" s="77"/>
      <c r="C80" s="61"/>
      <c r="D80" s="61"/>
      <c r="E80" s="77">
        <v>1140000</v>
      </c>
      <c r="F80" s="61">
        <v>40.901902829989503</v>
      </c>
      <c r="G80" s="61"/>
      <c r="H80" s="77">
        <v>970000</v>
      </c>
      <c r="I80" s="61">
        <v>36.133362702741714</v>
      </c>
      <c r="J80" s="61"/>
    </row>
    <row r="81" spans="2:10" ht="16.8" customHeight="1" x14ac:dyDescent="0.75">
      <c r="B81" s="77"/>
      <c r="C81" s="61"/>
      <c r="D81" s="61"/>
      <c r="E81" s="77">
        <v>1200000</v>
      </c>
      <c r="F81" s="61">
        <v>40.802048244041238</v>
      </c>
      <c r="G81" s="61"/>
      <c r="H81" s="77">
        <v>1000000</v>
      </c>
      <c r="I81" s="61">
        <v>35.77037262565937</v>
      </c>
      <c r="J81" s="61"/>
    </row>
    <row r="82" spans="2:10" ht="16.8" customHeight="1" x14ac:dyDescent="0.75">
      <c r="B82" s="77"/>
      <c r="C82" s="61"/>
      <c r="D82" s="61"/>
      <c r="E82" s="77">
        <v>1260000</v>
      </c>
      <c r="F82" s="61">
        <v>40.57843288023679</v>
      </c>
      <c r="G82" s="61"/>
      <c r="H82" s="77">
        <v>1030000</v>
      </c>
      <c r="I82" s="61">
        <v>34.784173873161976</v>
      </c>
      <c r="J82" s="61"/>
    </row>
    <row r="83" spans="2:10" ht="16.8" customHeight="1" x14ac:dyDescent="0.75">
      <c r="B83" s="77"/>
      <c r="C83" s="61"/>
      <c r="D83" s="61"/>
      <c r="E83" s="77">
        <v>1330000</v>
      </c>
      <c r="F83" s="61">
        <v>40.956753273827559</v>
      </c>
      <c r="G83" s="61"/>
      <c r="H83" s="77">
        <v>1060000</v>
      </c>
      <c r="I83" s="61">
        <v>35.242545626174071</v>
      </c>
      <c r="J83" s="61"/>
    </row>
    <row r="84" spans="2:10" ht="16.8" customHeight="1" x14ac:dyDescent="0.75">
      <c r="B84" s="77"/>
      <c r="C84" s="61"/>
      <c r="D84" s="61"/>
      <c r="E84" s="77">
        <v>1420000</v>
      </c>
      <c r="F84" s="61">
        <v>41.536892410862663</v>
      </c>
      <c r="G84" s="61"/>
      <c r="H84" s="77">
        <v>1090000</v>
      </c>
      <c r="I84" s="61">
        <v>34.632091811056036</v>
      </c>
      <c r="J84" s="61"/>
    </row>
    <row r="85" spans="2:10" ht="16.8" customHeight="1" x14ac:dyDescent="0.75">
      <c r="B85" s="77"/>
      <c r="C85" s="61"/>
      <c r="D85" s="61"/>
      <c r="E85" s="77">
        <v>1520000</v>
      </c>
      <c r="F85" s="61">
        <v>40.960499420256241</v>
      </c>
      <c r="G85" s="61"/>
      <c r="H85" s="77">
        <v>1120000</v>
      </c>
      <c r="I85" s="61">
        <v>35.067692963214306</v>
      </c>
      <c r="J85" s="61"/>
    </row>
    <row r="86" spans="2:10" ht="16.8" customHeight="1" x14ac:dyDescent="0.75">
      <c r="B86" s="77"/>
      <c r="C86" s="61"/>
      <c r="D86" s="61"/>
      <c r="E86" s="77">
        <v>1640000</v>
      </c>
      <c r="F86" s="61">
        <v>40.365932835936022</v>
      </c>
      <c r="G86" s="61"/>
      <c r="H86" s="77">
        <v>1160000</v>
      </c>
      <c r="I86" s="61">
        <v>34.994341425239128</v>
      </c>
      <c r="J86" s="61"/>
    </row>
    <row r="87" spans="2:10" ht="16.8" customHeight="1" x14ac:dyDescent="0.75">
      <c r="B87" s="77"/>
      <c r="C87" s="61"/>
      <c r="D87" s="61"/>
      <c r="E87" s="77">
        <v>1790000</v>
      </c>
      <c r="F87" s="61">
        <v>40.726089081857317</v>
      </c>
      <c r="G87" s="61"/>
      <c r="H87" s="77">
        <v>1200000</v>
      </c>
      <c r="I87" s="61">
        <v>34.447388719523197</v>
      </c>
      <c r="J87" s="61"/>
    </row>
    <row r="88" spans="2:10" ht="16.8" customHeight="1" x14ac:dyDescent="0.75">
      <c r="B88" s="77"/>
      <c r="C88" s="61"/>
      <c r="D88" s="61"/>
      <c r="E88" s="77">
        <v>1960000</v>
      </c>
      <c r="F88" s="61">
        <v>41.66333869642925</v>
      </c>
      <c r="G88" s="61"/>
      <c r="H88" s="77">
        <v>1250000</v>
      </c>
      <c r="I88" s="61">
        <v>34.574053498190217</v>
      </c>
      <c r="J88" s="61"/>
    </row>
    <row r="89" spans="2:10" ht="16.8" customHeight="1" x14ac:dyDescent="0.75">
      <c r="B89" s="77"/>
      <c r="C89" s="61"/>
      <c r="D89" s="61"/>
      <c r="E89" s="77">
        <v>2200000</v>
      </c>
      <c r="F89" s="61">
        <v>41.083919083069553</v>
      </c>
      <c r="G89" s="61"/>
      <c r="H89" s="77">
        <v>1300000</v>
      </c>
      <c r="I89" s="61">
        <v>34.745363690302071</v>
      </c>
      <c r="J89" s="61"/>
    </row>
    <row r="90" spans="2:10" ht="16.8" customHeight="1" x14ac:dyDescent="0.75">
      <c r="B90" s="77"/>
      <c r="C90" s="61"/>
      <c r="D90" s="61"/>
      <c r="E90" s="77">
        <v>2550000</v>
      </c>
      <c r="F90" s="61">
        <v>41.231586079004906</v>
      </c>
      <c r="G90" s="61"/>
      <c r="H90" s="77">
        <v>1360000</v>
      </c>
      <c r="I90" s="61">
        <v>33.655021977440562</v>
      </c>
      <c r="J90" s="61"/>
    </row>
    <row r="91" spans="2:10" ht="16.8" customHeight="1" x14ac:dyDescent="0.75">
      <c r="B91" s="77"/>
      <c r="C91" s="61"/>
      <c r="D91" s="61"/>
      <c r="E91" s="77">
        <v>3140000</v>
      </c>
      <c r="F91" s="61">
        <v>41.23518586936094</v>
      </c>
      <c r="G91" s="61"/>
      <c r="H91" s="77">
        <v>1430000</v>
      </c>
      <c r="I91" s="61">
        <v>34.670205766799413</v>
      </c>
      <c r="J91" s="61"/>
    </row>
    <row r="92" spans="2:10" ht="16.8" customHeight="1" x14ac:dyDescent="0.75">
      <c r="B92" s="77"/>
      <c r="C92" s="61"/>
      <c r="D92" s="61"/>
      <c r="E92" s="77">
        <v>4280000</v>
      </c>
      <c r="F92" s="61">
        <v>40.08405294696761</v>
      </c>
      <c r="G92" s="61"/>
      <c r="H92" s="77">
        <v>1500000</v>
      </c>
      <c r="I92" s="61">
        <v>32.851424636331679</v>
      </c>
      <c r="J92" s="61"/>
    </row>
    <row r="93" spans="2:10" ht="16.8" customHeight="1" x14ac:dyDescent="0.75">
      <c r="B93" s="77"/>
      <c r="C93" s="61"/>
      <c r="D93" s="61"/>
      <c r="E93" s="77">
        <v>12140000</v>
      </c>
      <c r="F93" s="61">
        <v>38.01328878944782</v>
      </c>
      <c r="G93" s="61"/>
      <c r="H93" s="77">
        <v>1580000</v>
      </c>
      <c r="I93" s="61">
        <v>33.561606068253155</v>
      </c>
      <c r="J93" s="61"/>
    </row>
    <row r="94" spans="2:10" ht="16.8" customHeight="1" x14ac:dyDescent="0.75">
      <c r="B94" s="77"/>
      <c r="C94" s="61"/>
      <c r="D94" s="61"/>
      <c r="G94" s="61"/>
      <c r="H94" s="77">
        <v>1670000</v>
      </c>
      <c r="I94" s="61">
        <v>32.934945788827655</v>
      </c>
      <c r="J94" s="61"/>
    </row>
    <row r="95" spans="2:10" ht="16.8" customHeight="1" x14ac:dyDescent="0.75">
      <c r="B95" s="77"/>
      <c r="C95" s="61"/>
      <c r="D95" s="61"/>
      <c r="G95" s="61"/>
      <c r="H95" s="77">
        <v>1770000</v>
      </c>
      <c r="I95" s="61">
        <v>33.580006924791221</v>
      </c>
      <c r="J95" s="61"/>
    </row>
    <row r="96" spans="2:10" ht="16.8" customHeight="1" x14ac:dyDescent="0.75">
      <c r="B96" s="77"/>
      <c r="C96" s="61"/>
      <c r="D96" s="61"/>
      <c r="G96" s="61"/>
      <c r="H96" s="77">
        <v>1880000</v>
      </c>
      <c r="I96" s="61">
        <v>33.218108906255821</v>
      </c>
      <c r="J96" s="61"/>
    </row>
    <row r="97" spans="2:10" ht="16.8" customHeight="1" x14ac:dyDescent="0.75">
      <c r="B97" s="77"/>
      <c r="C97" s="61"/>
      <c r="D97" s="61"/>
      <c r="G97" s="61"/>
      <c r="H97" s="77">
        <v>2000000</v>
      </c>
      <c r="I97" s="61">
        <v>33.075454145768632</v>
      </c>
      <c r="J97" s="61"/>
    </row>
    <row r="98" spans="2:10" ht="16.8" customHeight="1" x14ac:dyDescent="0.75">
      <c r="B98" s="77"/>
      <c r="C98" s="61"/>
      <c r="D98" s="61"/>
      <c r="G98" s="61"/>
      <c r="H98" s="77">
        <v>2160000</v>
      </c>
      <c r="I98" s="61">
        <v>32.960124516335746</v>
      </c>
      <c r="J98" s="61"/>
    </row>
    <row r="99" spans="2:10" ht="16.8" customHeight="1" x14ac:dyDescent="0.75">
      <c r="B99" s="77"/>
      <c r="C99" s="61"/>
      <c r="D99" s="61"/>
      <c r="G99" s="61"/>
      <c r="H99" s="77">
        <v>2360000</v>
      </c>
      <c r="I99" s="61">
        <v>31.727400749515429</v>
      </c>
      <c r="J99" s="61"/>
    </row>
    <row r="100" spans="2:10" ht="16.8" customHeight="1" x14ac:dyDescent="0.75">
      <c r="B100" s="77"/>
      <c r="C100" s="61"/>
      <c r="D100" s="61"/>
      <c r="G100" s="61"/>
      <c r="H100" s="77">
        <v>2610000</v>
      </c>
      <c r="I100" s="61">
        <v>31.799216446236912</v>
      </c>
      <c r="J100" s="61"/>
    </row>
    <row r="101" spans="2:10" ht="16.8" customHeight="1" x14ac:dyDescent="0.75">
      <c r="B101" s="77"/>
      <c r="C101" s="61"/>
      <c r="D101" s="61"/>
      <c r="G101" s="61"/>
      <c r="H101" s="77">
        <v>2940000</v>
      </c>
      <c r="I101" s="61">
        <v>30.668721280659046</v>
      </c>
      <c r="J101" s="61"/>
    </row>
    <row r="102" spans="2:10" ht="16.8" customHeight="1" x14ac:dyDescent="0.75">
      <c r="B102" s="77"/>
      <c r="C102" s="61"/>
      <c r="D102" s="61"/>
      <c r="G102" s="61"/>
      <c r="H102" s="77">
        <v>3410000</v>
      </c>
      <c r="I102" s="61">
        <v>31.816958271476146</v>
      </c>
      <c r="J102" s="61"/>
    </row>
    <row r="103" spans="2:10" ht="16.8" customHeight="1" x14ac:dyDescent="0.75">
      <c r="B103" s="77"/>
      <c r="C103" s="61"/>
      <c r="D103" s="61"/>
      <c r="G103" s="61"/>
      <c r="H103" s="77">
        <v>4080000</v>
      </c>
      <c r="I103" s="61">
        <v>29.946671029631545</v>
      </c>
    </row>
    <row r="104" spans="2:10" ht="16.8" customHeight="1" x14ac:dyDescent="0.75">
      <c r="B104" s="77"/>
      <c r="C104" s="61"/>
      <c r="D104" s="61"/>
      <c r="G104" s="61"/>
      <c r="H104" s="77">
        <v>5110000</v>
      </c>
      <c r="I104" s="61">
        <v>27.45452620640706</v>
      </c>
    </row>
    <row r="105" spans="2:10" ht="16.8" customHeight="1" x14ac:dyDescent="0.75">
      <c r="H105" s="77">
        <v>13130000</v>
      </c>
      <c r="I105" s="61">
        <v>27.004986267998579</v>
      </c>
    </row>
    <row r="176" spans="8:9" ht="16.8" customHeight="1" x14ac:dyDescent="0.75">
      <c r="H176" s="60"/>
      <c r="I176" s="61"/>
    </row>
    <row r="177" spans="8:9" ht="16.8" customHeight="1" x14ac:dyDescent="0.75">
      <c r="H177" s="60"/>
      <c r="I177" s="61"/>
    </row>
    <row r="178" spans="8:9" ht="16.8" customHeight="1" x14ac:dyDescent="0.75">
      <c r="H178" s="60"/>
      <c r="I178" s="61"/>
    </row>
    <row r="179" spans="8:9" ht="16.8" customHeight="1" x14ac:dyDescent="0.75">
      <c r="H179" s="60"/>
      <c r="I179" s="61"/>
    </row>
    <row r="180" spans="8:9" ht="16.8" customHeight="1" x14ac:dyDescent="0.75">
      <c r="H180" s="60"/>
      <c r="I180" s="61"/>
    </row>
    <row r="181" spans="8:9" ht="16.8" customHeight="1" x14ac:dyDescent="0.75">
      <c r="H181" s="60"/>
      <c r="I181" s="61"/>
    </row>
    <row r="182" spans="8:9" ht="16.8" customHeight="1" x14ac:dyDescent="0.75">
      <c r="H182" s="60"/>
      <c r="I182" s="61"/>
    </row>
    <row r="183" spans="8:9" ht="16.8" customHeight="1" x14ac:dyDescent="0.75">
      <c r="H183" s="60"/>
      <c r="I183" s="61"/>
    </row>
    <row r="184" spans="8:9" ht="16.8" customHeight="1" x14ac:dyDescent="0.75">
      <c r="H184" s="60"/>
      <c r="I184" s="61"/>
    </row>
    <row r="185" spans="8:9" ht="16.8" customHeight="1" x14ac:dyDescent="0.75">
      <c r="H185" s="60"/>
      <c r="I185" s="61"/>
    </row>
    <row r="186" spans="8:9" ht="16.8" customHeight="1" x14ac:dyDescent="0.75">
      <c r="H186" s="60"/>
      <c r="I186" s="61"/>
    </row>
    <row r="187" spans="8:9" ht="16.8" customHeight="1" x14ac:dyDescent="0.75">
      <c r="H187" s="60"/>
      <c r="I187" s="61"/>
    </row>
    <row r="188" spans="8:9" ht="16.8" customHeight="1" x14ac:dyDescent="0.75">
      <c r="H188" s="60"/>
      <c r="I188" s="61"/>
    </row>
    <row r="189" spans="8:9" ht="16.8" customHeight="1" x14ac:dyDescent="0.75">
      <c r="H189" s="60"/>
      <c r="I189" s="61"/>
    </row>
    <row r="190" spans="8:9" ht="16.8" customHeight="1" x14ac:dyDescent="0.75">
      <c r="H190" s="60"/>
      <c r="I190" s="61"/>
    </row>
    <row r="191" spans="8:9" ht="16.8" customHeight="1" x14ac:dyDescent="0.75">
      <c r="H191" s="60"/>
      <c r="I191" s="61"/>
    </row>
    <row r="192" spans="8:9" ht="16.8" customHeight="1" x14ac:dyDescent="0.75">
      <c r="H192" s="60"/>
      <c r="I192" s="61"/>
    </row>
    <row r="193" spans="8:9" ht="16.8" customHeight="1" x14ac:dyDescent="0.75">
      <c r="H193" s="60"/>
      <c r="I193" s="61"/>
    </row>
    <row r="194" spans="8:9" ht="16.8" customHeight="1" x14ac:dyDescent="0.75">
      <c r="H194" s="60"/>
      <c r="I194" s="61"/>
    </row>
    <row r="195" spans="8:9" ht="16.8" customHeight="1" x14ac:dyDescent="0.75">
      <c r="H195" s="60"/>
      <c r="I195" s="61"/>
    </row>
    <row r="196" spans="8:9" ht="16.8" customHeight="1" x14ac:dyDescent="0.75">
      <c r="H196" s="61"/>
    </row>
    <row r="197" spans="8:9" ht="16.8" customHeight="1" x14ac:dyDescent="0.75">
      <c r="H197" s="61"/>
    </row>
    <row r="198" spans="8:9" ht="16.8" customHeight="1" x14ac:dyDescent="0.75">
      <c r="H198" s="61"/>
    </row>
    <row r="199" spans="8:9" ht="16.8" customHeight="1" x14ac:dyDescent="0.75">
      <c r="H199" s="61"/>
    </row>
    <row r="200" spans="8:9" ht="16.8" customHeight="1" x14ac:dyDescent="0.75">
      <c r="H200" s="61"/>
    </row>
    <row r="201" spans="8:9" ht="16.8" customHeight="1" x14ac:dyDescent="0.75">
      <c r="H201" s="61"/>
    </row>
    <row r="759" spans="5:6" ht="16.8" customHeight="1" x14ac:dyDescent="0.75">
      <c r="E759" s="60"/>
      <c r="F759" s="61"/>
    </row>
    <row r="760" spans="5:6" ht="16.8" customHeight="1" x14ac:dyDescent="0.75">
      <c r="E760" s="60"/>
      <c r="F760" s="61"/>
    </row>
    <row r="761" spans="5:6" ht="16.8" customHeight="1" x14ac:dyDescent="0.75">
      <c r="E761" s="60"/>
      <c r="F761" s="61"/>
    </row>
    <row r="762" spans="5:6" ht="16.8" customHeight="1" x14ac:dyDescent="0.75">
      <c r="E762" s="60"/>
      <c r="F762" s="61"/>
    </row>
    <row r="763" spans="5:6" ht="16.8" customHeight="1" x14ac:dyDescent="0.75">
      <c r="E763" s="60"/>
      <c r="F763" s="61"/>
    </row>
    <row r="764" spans="5:6" ht="16.8" customHeight="1" x14ac:dyDescent="0.75">
      <c r="E764" s="60"/>
      <c r="F764" s="61"/>
    </row>
    <row r="765" spans="5:6" ht="16.8" customHeight="1" x14ac:dyDescent="0.75">
      <c r="E765" s="60"/>
      <c r="F765" s="61"/>
    </row>
    <row r="766" spans="5:6" ht="16.8" customHeight="1" x14ac:dyDescent="0.75">
      <c r="E766" s="60"/>
      <c r="F766" s="61"/>
    </row>
    <row r="767" spans="5:6" ht="16.8" customHeight="1" x14ac:dyDescent="0.75">
      <c r="E767" s="60"/>
      <c r="F767" s="61"/>
    </row>
    <row r="768" spans="5:6" ht="16.8" customHeight="1" x14ac:dyDescent="0.75">
      <c r="E768" s="60"/>
      <c r="F768" s="61"/>
    </row>
    <row r="769" spans="5:6" ht="16.8" customHeight="1" x14ac:dyDescent="0.75">
      <c r="E769" s="60"/>
      <c r="F769" s="61"/>
    </row>
    <row r="770" spans="5:6" ht="16.8" customHeight="1" x14ac:dyDescent="0.75">
      <c r="E770" s="60"/>
      <c r="F770" s="61"/>
    </row>
    <row r="771" spans="5:6" ht="16.8" customHeight="1" x14ac:dyDescent="0.75">
      <c r="E771" s="60"/>
      <c r="F771" s="61"/>
    </row>
    <row r="772" spans="5:6" ht="16.8" customHeight="1" x14ac:dyDescent="0.75">
      <c r="E772" s="60"/>
      <c r="F772" s="61"/>
    </row>
    <row r="773" spans="5:6" ht="16.8" customHeight="1" x14ac:dyDescent="0.75">
      <c r="E773" s="60"/>
      <c r="F773" s="61"/>
    </row>
    <row r="774" spans="5:6" ht="16.8" customHeight="1" x14ac:dyDescent="0.75">
      <c r="E774" s="60"/>
      <c r="F774" s="61"/>
    </row>
    <row r="775" spans="5:6" ht="16.8" customHeight="1" x14ac:dyDescent="0.75">
      <c r="E775" s="60"/>
      <c r="F775" s="61"/>
    </row>
    <row r="776" spans="5:6" ht="16.8" customHeight="1" x14ac:dyDescent="0.75">
      <c r="E776" s="60"/>
      <c r="F776" s="61"/>
    </row>
    <row r="777" spans="5:6" ht="16.8" customHeight="1" x14ac:dyDescent="0.75">
      <c r="E777" s="60"/>
      <c r="F777" s="61"/>
    </row>
    <row r="778" spans="5:6" ht="16.8" customHeight="1" x14ac:dyDescent="0.75">
      <c r="E778" s="60"/>
      <c r="F778" s="61"/>
    </row>
    <row r="779" spans="5:6" ht="16.8" customHeight="1" x14ac:dyDescent="0.75">
      <c r="E779" s="60"/>
      <c r="F779" s="61"/>
    </row>
    <row r="780" spans="5:6" ht="16.8" customHeight="1" x14ac:dyDescent="0.75">
      <c r="E780" s="60"/>
      <c r="F780" s="61"/>
    </row>
    <row r="781" spans="5:6" ht="16.8" customHeight="1" x14ac:dyDescent="0.75">
      <c r="E781" s="60"/>
      <c r="F781" s="61"/>
    </row>
    <row r="782" spans="5:6" ht="16.8" customHeight="1" x14ac:dyDescent="0.75">
      <c r="E782" s="60"/>
      <c r="F782" s="61"/>
    </row>
    <row r="783" spans="5:6" ht="16.8" customHeight="1" x14ac:dyDescent="0.75">
      <c r="E783" s="60"/>
      <c r="F783" s="61"/>
    </row>
    <row r="784" spans="5:6" ht="16.8" customHeight="1" x14ac:dyDescent="0.75">
      <c r="E784" s="60"/>
      <c r="F784" s="61"/>
    </row>
    <row r="785" spans="5:6" ht="16.8" customHeight="1" x14ac:dyDescent="0.75">
      <c r="E785" s="60"/>
      <c r="F785" s="61"/>
    </row>
    <row r="786" spans="5:6" ht="16.8" customHeight="1" x14ac:dyDescent="0.75">
      <c r="E786" s="60"/>
      <c r="F786" s="61"/>
    </row>
    <row r="787" spans="5:6" ht="16.8" customHeight="1" x14ac:dyDescent="0.75">
      <c r="E787" s="60"/>
      <c r="F787" s="61"/>
    </row>
    <row r="788" spans="5:6" ht="16.8" customHeight="1" x14ac:dyDescent="0.75">
      <c r="E788" s="60"/>
      <c r="F788" s="61"/>
    </row>
    <row r="789" spans="5:6" ht="16.8" customHeight="1" x14ac:dyDescent="0.75">
      <c r="E789" s="60"/>
      <c r="F789" s="61"/>
    </row>
    <row r="790" spans="5:6" ht="16.8" customHeight="1" x14ac:dyDescent="0.75">
      <c r="E790" s="60"/>
      <c r="F790" s="61"/>
    </row>
    <row r="791" spans="5:6" ht="16.8" customHeight="1" x14ac:dyDescent="0.75">
      <c r="E791" s="60"/>
      <c r="F791" s="61"/>
    </row>
    <row r="792" spans="5:6" ht="16.8" customHeight="1" x14ac:dyDescent="0.75">
      <c r="E792" s="60"/>
      <c r="F792" s="61"/>
    </row>
    <row r="793" spans="5:6" ht="16.8" customHeight="1" x14ac:dyDescent="0.75">
      <c r="E793" s="60"/>
      <c r="F793" s="61"/>
    </row>
    <row r="794" spans="5:6" ht="16.8" customHeight="1" x14ac:dyDescent="0.75">
      <c r="E794" s="60"/>
      <c r="F794" s="61"/>
    </row>
    <row r="795" spans="5:6" ht="16.8" customHeight="1" x14ac:dyDescent="0.75">
      <c r="E795" s="60"/>
      <c r="F795" s="61"/>
    </row>
    <row r="796" spans="5:6" ht="16.8" customHeight="1" x14ac:dyDescent="0.75">
      <c r="E796" s="60"/>
      <c r="F796" s="61"/>
    </row>
    <row r="797" spans="5:6" ht="16.8" customHeight="1" x14ac:dyDescent="0.75">
      <c r="E797" s="60"/>
      <c r="F797" s="61"/>
    </row>
    <row r="798" spans="5:6" ht="16.8" customHeight="1" x14ac:dyDescent="0.75">
      <c r="E798" s="60"/>
      <c r="F798" s="61"/>
    </row>
    <row r="799" spans="5:6" ht="16.8" customHeight="1" x14ac:dyDescent="0.75">
      <c r="E799" s="60"/>
      <c r="F799" s="61"/>
    </row>
    <row r="800" spans="5:6" ht="16.8" customHeight="1" x14ac:dyDescent="0.75">
      <c r="E800" s="60"/>
      <c r="F800" s="61"/>
    </row>
    <row r="801" spans="5:6" ht="16.8" customHeight="1" x14ac:dyDescent="0.75">
      <c r="E801" s="60"/>
      <c r="F801" s="61"/>
    </row>
    <row r="802" spans="5:6" ht="16.8" customHeight="1" x14ac:dyDescent="0.75">
      <c r="E802" s="60"/>
      <c r="F802" s="61"/>
    </row>
    <row r="803" spans="5:6" ht="16.8" customHeight="1" x14ac:dyDescent="0.75">
      <c r="E803" s="60"/>
      <c r="F803" s="61"/>
    </row>
    <row r="804" spans="5:6" ht="16.8" customHeight="1" x14ac:dyDescent="0.75">
      <c r="E804" s="60"/>
      <c r="F804" s="61"/>
    </row>
    <row r="805" spans="5:6" ht="16.8" customHeight="1" x14ac:dyDescent="0.75">
      <c r="E805" s="60"/>
      <c r="F805" s="61"/>
    </row>
    <row r="806" spans="5:6" ht="16.8" customHeight="1" x14ac:dyDescent="0.75">
      <c r="E806" s="60"/>
      <c r="F806" s="61"/>
    </row>
    <row r="807" spans="5:6" ht="16.8" customHeight="1" x14ac:dyDescent="0.75">
      <c r="E807" s="60"/>
      <c r="F807" s="61"/>
    </row>
    <row r="808" spans="5:6" ht="16.8" customHeight="1" x14ac:dyDescent="0.75">
      <c r="E808" s="60"/>
      <c r="F808" s="61"/>
    </row>
    <row r="809" spans="5:6" ht="16.8" customHeight="1" x14ac:dyDescent="0.75">
      <c r="E809" s="60"/>
      <c r="F809" s="61"/>
    </row>
    <row r="810" spans="5:6" ht="16.8" customHeight="1" x14ac:dyDescent="0.75">
      <c r="E810" s="60"/>
      <c r="F810" s="61"/>
    </row>
    <row r="811" spans="5:6" ht="16.8" customHeight="1" x14ac:dyDescent="0.75">
      <c r="E811" s="60"/>
      <c r="F811" s="61"/>
    </row>
    <row r="812" spans="5:6" ht="16.8" customHeight="1" x14ac:dyDescent="0.75">
      <c r="E812" s="60"/>
      <c r="F812" s="61"/>
    </row>
    <row r="813" spans="5:6" ht="16.8" customHeight="1" x14ac:dyDescent="0.75">
      <c r="E813" s="60"/>
      <c r="F813" s="61"/>
    </row>
    <row r="814" spans="5:6" ht="16.8" customHeight="1" x14ac:dyDescent="0.75">
      <c r="E814" s="60"/>
      <c r="F814" s="61"/>
    </row>
    <row r="815" spans="5:6" ht="16.8" customHeight="1" x14ac:dyDescent="0.75">
      <c r="E815" s="60"/>
      <c r="F815" s="61"/>
    </row>
    <row r="816" spans="5:6" ht="16.8" customHeight="1" x14ac:dyDescent="0.75">
      <c r="E816" s="60"/>
      <c r="F816" s="61"/>
    </row>
    <row r="817" spans="5:6" ht="16.8" customHeight="1" x14ac:dyDescent="0.75">
      <c r="E817" s="60"/>
      <c r="F817" s="61"/>
    </row>
    <row r="818" spans="5:6" ht="16.8" customHeight="1" x14ac:dyDescent="0.75">
      <c r="E818" s="60"/>
      <c r="F818" s="61"/>
    </row>
    <row r="819" spans="5:6" ht="16.8" customHeight="1" x14ac:dyDescent="0.75">
      <c r="E819" s="60"/>
      <c r="F819" s="61"/>
    </row>
    <row r="820" spans="5:6" ht="16.8" customHeight="1" x14ac:dyDescent="0.75">
      <c r="E820" s="60"/>
      <c r="F820" s="61"/>
    </row>
    <row r="821" spans="5:6" ht="16.8" customHeight="1" x14ac:dyDescent="0.75">
      <c r="E821" s="60"/>
      <c r="F821" s="61"/>
    </row>
    <row r="822" spans="5:6" ht="16.8" customHeight="1" x14ac:dyDescent="0.75">
      <c r="E822" s="60"/>
      <c r="F822" s="61"/>
    </row>
    <row r="823" spans="5:6" ht="16.8" customHeight="1" x14ac:dyDescent="0.75">
      <c r="E823" s="60"/>
      <c r="F823" s="61"/>
    </row>
    <row r="824" spans="5:6" ht="16.8" customHeight="1" x14ac:dyDescent="0.75">
      <c r="E824" s="60"/>
      <c r="F824" s="61"/>
    </row>
    <row r="825" spans="5:6" ht="16.8" customHeight="1" x14ac:dyDescent="0.75">
      <c r="E825" s="60"/>
      <c r="F825" s="61"/>
    </row>
    <row r="826" spans="5:6" ht="16.8" customHeight="1" x14ac:dyDescent="0.75">
      <c r="E826" s="60"/>
      <c r="F826" s="61"/>
    </row>
    <row r="827" spans="5:6" ht="16.8" customHeight="1" x14ac:dyDescent="0.75">
      <c r="E827" s="60"/>
      <c r="F827" s="61"/>
    </row>
    <row r="828" spans="5:6" ht="16.8" customHeight="1" x14ac:dyDescent="0.75">
      <c r="E828" s="60"/>
      <c r="F828" s="61"/>
    </row>
    <row r="829" spans="5:6" ht="16.8" customHeight="1" x14ac:dyDescent="0.75">
      <c r="E829" s="60"/>
      <c r="F829" s="61"/>
    </row>
    <row r="830" spans="5:6" ht="16.8" customHeight="1" x14ac:dyDescent="0.75">
      <c r="E830" s="60"/>
      <c r="F830" s="61"/>
    </row>
    <row r="831" spans="5:6" ht="16.8" customHeight="1" x14ac:dyDescent="0.75">
      <c r="E831" s="60"/>
      <c r="F831" s="61"/>
    </row>
    <row r="832" spans="5:6" ht="16.8" customHeight="1" x14ac:dyDescent="0.75">
      <c r="E832" s="60"/>
      <c r="F832" s="61"/>
    </row>
    <row r="833" spans="5:6" ht="16.8" customHeight="1" x14ac:dyDescent="0.75">
      <c r="E833" s="60"/>
      <c r="F833" s="61"/>
    </row>
    <row r="834" spans="5:6" ht="16.8" customHeight="1" x14ac:dyDescent="0.75">
      <c r="E834" s="60"/>
      <c r="F834" s="61"/>
    </row>
    <row r="835" spans="5:6" ht="16.8" customHeight="1" x14ac:dyDescent="0.75">
      <c r="E835" s="60"/>
      <c r="F835" s="61"/>
    </row>
  </sheetData>
  <mergeCells count="4">
    <mergeCell ref="B4:C4"/>
    <mergeCell ref="E4:F4"/>
    <mergeCell ref="H4:I4"/>
    <mergeCell ref="L7:Q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9495-FD59-4588-905E-491F5F7B657B}">
  <dimension ref="A2:Q835"/>
  <sheetViews>
    <sheetView zoomScale="90" zoomScaleNormal="90" workbookViewId="0"/>
  </sheetViews>
  <sheetFormatPr defaultColWidth="11.578125" defaultRowHeight="16.8" customHeight="1" x14ac:dyDescent="0.75"/>
  <cols>
    <col min="1" max="16384" width="11.578125" style="30"/>
  </cols>
  <sheetData>
    <row r="2" spans="1:17" ht="16.8" customHeight="1" x14ac:dyDescent="0.75">
      <c r="A2" s="57" t="s">
        <v>61</v>
      </c>
    </row>
    <row r="4" spans="1:17" ht="16.8" customHeight="1" x14ac:dyDescent="0.75">
      <c r="B4" s="80"/>
      <c r="C4" s="94" t="s">
        <v>55</v>
      </c>
      <c r="D4" s="94"/>
      <c r="E4" s="94"/>
      <c r="F4" s="94"/>
      <c r="G4" s="94"/>
      <c r="H4" s="94"/>
    </row>
    <row r="5" spans="1:17" ht="16.8" customHeight="1" x14ac:dyDescent="0.75">
      <c r="B5" s="81" t="s">
        <v>51</v>
      </c>
      <c r="C5" s="59" t="s">
        <v>17</v>
      </c>
      <c r="D5" s="59" t="s">
        <v>56</v>
      </c>
      <c r="E5" s="59" t="s">
        <v>57</v>
      </c>
      <c r="F5" s="59" t="s">
        <v>58</v>
      </c>
      <c r="G5" s="59" t="s">
        <v>59</v>
      </c>
      <c r="H5" s="59" t="s">
        <v>60</v>
      </c>
    </row>
    <row r="6" spans="1:17" ht="16.8" customHeight="1" x14ac:dyDescent="0.75">
      <c r="B6" s="77">
        <v>100000</v>
      </c>
      <c r="C6" s="61">
        <v>31.645209691606691</v>
      </c>
      <c r="D6" s="61">
        <v>19.434461501282705</v>
      </c>
      <c r="E6" s="61">
        <v>28.931903083559494</v>
      </c>
      <c r="F6" s="61">
        <v>34.808785143032878</v>
      </c>
      <c r="G6" s="61">
        <v>35.314198362995199</v>
      </c>
      <c r="H6" s="61">
        <v>40.157544780784932</v>
      </c>
      <c r="I6" s="58"/>
      <c r="J6" s="32"/>
      <c r="K6" s="33"/>
      <c r="L6" s="33"/>
      <c r="M6" s="33"/>
      <c r="N6" s="33"/>
      <c r="O6" s="33"/>
      <c r="P6" s="33"/>
      <c r="Q6" s="34"/>
    </row>
    <row r="7" spans="1:17" ht="16.8" customHeight="1" x14ac:dyDescent="0.75">
      <c r="B7" s="77">
        <v>110000</v>
      </c>
      <c r="C7" s="61">
        <v>33.162010800927391</v>
      </c>
      <c r="D7" s="61">
        <v>20.821001312949441</v>
      </c>
      <c r="E7" s="61">
        <v>30.250443612987343</v>
      </c>
      <c r="F7" s="61">
        <v>36.432218551635742</v>
      </c>
      <c r="G7" s="61">
        <v>37.082521102645181</v>
      </c>
      <c r="H7" s="61">
        <v>41.952690048651263</v>
      </c>
      <c r="I7" s="61"/>
      <c r="J7" s="35"/>
      <c r="K7" s="93" t="s">
        <v>62</v>
      </c>
      <c r="L7" s="93"/>
      <c r="M7" s="93"/>
      <c r="N7" s="93"/>
      <c r="O7" s="93"/>
      <c r="P7" s="93"/>
      <c r="Q7" s="36"/>
    </row>
    <row r="8" spans="1:17" ht="16.8" customHeight="1" x14ac:dyDescent="0.75">
      <c r="B8" s="77">
        <v>120000</v>
      </c>
      <c r="C8" s="61">
        <v>34.605883814638553</v>
      </c>
      <c r="D8" s="61">
        <v>21.455516962401838</v>
      </c>
      <c r="E8" s="61">
        <v>30.703254421073272</v>
      </c>
      <c r="F8" s="61">
        <v>38.313453025128467</v>
      </c>
      <c r="G8" s="61">
        <v>39.07024634171681</v>
      </c>
      <c r="H8" s="61">
        <v>43.864956282707581</v>
      </c>
      <c r="I8" s="61"/>
      <c r="J8" s="35"/>
      <c r="K8" s="93"/>
      <c r="L8" s="93"/>
      <c r="M8" s="93"/>
      <c r="N8" s="93"/>
      <c r="O8" s="93"/>
      <c r="P8" s="93"/>
      <c r="Q8" s="36"/>
    </row>
    <row r="9" spans="1:17" ht="16.8" customHeight="1" x14ac:dyDescent="0.75">
      <c r="B9" s="77">
        <v>130000</v>
      </c>
      <c r="C9" s="61">
        <v>34.884278431956574</v>
      </c>
      <c r="D9" s="61">
        <v>21.411570506309396</v>
      </c>
      <c r="E9" s="61">
        <v>30.111576238674903</v>
      </c>
      <c r="F9" s="61">
        <v>38.922510396188763</v>
      </c>
      <c r="G9" s="61">
        <v>39.621168375015259</v>
      </c>
      <c r="H9" s="61">
        <v>43.842579980394731</v>
      </c>
      <c r="I9" s="61"/>
      <c r="J9" s="35"/>
      <c r="K9" s="93"/>
      <c r="L9" s="93"/>
      <c r="M9" s="93"/>
      <c r="N9" s="93"/>
      <c r="O9" s="93"/>
      <c r="P9" s="93"/>
      <c r="Q9" s="36"/>
    </row>
    <row r="10" spans="1:17" ht="16.8" customHeight="1" x14ac:dyDescent="0.75">
      <c r="B10" s="77">
        <v>140000</v>
      </c>
      <c r="C10" s="61">
        <v>34.687092487380212</v>
      </c>
      <c r="D10" s="61">
        <v>21.726027993779432</v>
      </c>
      <c r="E10" s="61">
        <v>28.751934437375319</v>
      </c>
      <c r="F10" s="61">
        <v>38.731149466414202</v>
      </c>
      <c r="G10" s="61">
        <v>39.788822751296195</v>
      </c>
      <c r="H10" s="61">
        <v>43.018717096562973</v>
      </c>
      <c r="I10" s="61"/>
      <c r="J10" s="35"/>
      <c r="K10" s="93"/>
      <c r="L10" s="93"/>
      <c r="M10" s="93"/>
      <c r="N10" s="93"/>
      <c r="O10" s="93"/>
      <c r="P10" s="93"/>
      <c r="Q10" s="36"/>
    </row>
    <row r="11" spans="1:17" ht="16.8" customHeight="1" x14ac:dyDescent="0.75">
      <c r="B11" s="77">
        <v>150000</v>
      </c>
      <c r="C11" s="61">
        <v>35.469622791888661</v>
      </c>
      <c r="D11" s="61">
        <v>22.458119531895253</v>
      </c>
      <c r="E11" s="61">
        <v>31.223026108234485</v>
      </c>
      <c r="F11" s="61">
        <v>39.161888589250282</v>
      </c>
      <c r="G11" s="61">
        <v>39.975894258377402</v>
      </c>
      <c r="H11" s="61">
        <v>43.17334839638243</v>
      </c>
      <c r="I11" s="61"/>
      <c r="J11" s="35"/>
      <c r="K11" s="93"/>
      <c r="L11" s="93"/>
      <c r="M11" s="93"/>
      <c r="N11" s="93"/>
      <c r="O11" s="93"/>
      <c r="P11" s="93"/>
      <c r="Q11" s="36"/>
    </row>
    <row r="12" spans="1:17" ht="16.8" customHeight="1" x14ac:dyDescent="0.75">
      <c r="B12" s="77">
        <v>160000</v>
      </c>
      <c r="C12" s="61">
        <v>35.787667444411916</v>
      </c>
      <c r="D12" s="61">
        <v>22.797221750826449</v>
      </c>
      <c r="E12" s="61">
        <v>31.608166001938486</v>
      </c>
      <c r="F12" s="61">
        <v>39.471418229309286</v>
      </c>
      <c r="G12" s="61">
        <v>40.373295545578003</v>
      </c>
      <c r="H12" s="61">
        <v>42.962052371050859</v>
      </c>
      <c r="I12" s="61"/>
      <c r="J12" s="35"/>
      <c r="K12" s="93"/>
      <c r="L12" s="93"/>
      <c r="M12" s="93"/>
      <c r="N12" s="93"/>
      <c r="O12" s="93"/>
      <c r="P12" s="93"/>
      <c r="Q12" s="36"/>
    </row>
    <row r="13" spans="1:17" ht="16.8" customHeight="1" x14ac:dyDescent="0.75">
      <c r="B13" s="77">
        <v>170000</v>
      </c>
      <c r="C13" s="61">
        <v>35.98039101194874</v>
      </c>
      <c r="D13" s="61">
        <v>23.072719573974609</v>
      </c>
      <c r="E13" s="61">
        <v>31.55704342549847</v>
      </c>
      <c r="F13" s="61">
        <v>39.788024271688151</v>
      </c>
      <c r="G13" s="61">
        <v>40.757708684090645</v>
      </c>
      <c r="H13" s="61">
        <v>42.947715040176142</v>
      </c>
      <c r="I13" s="61"/>
      <c r="J13" s="35"/>
      <c r="L13" s="79"/>
      <c r="M13" s="79"/>
      <c r="N13" s="79"/>
      <c r="O13" s="79"/>
      <c r="P13" s="79"/>
      <c r="Q13" s="36"/>
    </row>
    <row r="14" spans="1:17" ht="16.8" customHeight="1" x14ac:dyDescent="0.75">
      <c r="B14" s="77">
        <v>180000</v>
      </c>
      <c r="C14" s="61">
        <v>36.296255500991542</v>
      </c>
      <c r="D14" s="61">
        <v>23.466218787210959</v>
      </c>
      <c r="E14" s="61">
        <v>32.07721577750312</v>
      </c>
      <c r="F14" s="61">
        <v>40.103251183474505</v>
      </c>
      <c r="G14" s="61">
        <v>41.104271676805283</v>
      </c>
      <c r="H14" s="61">
        <v>42.911278649612711</v>
      </c>
      <c r="I14" s="61"/>
      <c r="J14" s="35"/>
      <c r="K14" s="79"/>
      <c r="L14" s="79"/>
      <c r="M14" s="79"/>
      <c r="N14" s="79"/>
      <c r="O14" s="79"/>
      <c r="P14" s="79"/>
      <c r="Q14" s="36"/>
    </row>
    <row r="15" spans="1:17" ht="16.8" customHeight="1" x14ac:dyDescent="0.75">
      <c r="B15" s="77">
        <v>190000</v>
      </c>
      <c r="C15" s="61">
        <v>36.440209028066803</v>
      </c>
      <c r="D15" s="61">
        <v>23.714884532534558</v>
      </c>
      <c r="E15" s="61">
        <v>31.717412886412248</v>
      </c>
      <c r="F15" s="61">
        <v>40.334737560023434</v>
      </c>
      <c r="G15" s="61">
        <v>41.416633258695185</v>
      </c>
      <c r="H15" s="61">
        <v>42.845323163530104</v>
      </c>
      <c r="I15" s="61"/>
      <c r="J15" s="35"/>
      <c r="K15" s="79" t="s">
        <v>54</v>
      </c>
      <c r="L15" s="79"/>
      <c r="M15" s="79"/>
      <c r="N15" s="79"/>
      <c r="O15" s="79"/>
      <c r="P15" s="79"/>
      <c r="Q15" s="36"/>
    </row>
    <row r="16" spans="1:17" ht="16.8" customHeight="1" x14ac:dyDescent="0.75">
      <c r="B16" s="77">
        <v>200000</v>
      </c>
      <c r="C16" s="61">
        <v>36.670192808730938</v>
      </c>
      <c r="D16" s="61">
        <v>23.837322937814815</v>
      </c>
      <c r="E16" s="61">
        <v>32.217542591847874</v>
      </c>
      <c r="F16" s="61">
        <v>40.611193211455095</v>
      </c>
      <c r="G16" s="61">
        <v>41.697906977251954</v>
      </c>
      <c r="H16" s="61">
        <v>43.059206008911133</v>
      </c>
      <c r="I16" s="61"/>
      <c r="J16" s="37"/>
      <c r="K16" s="38"/>
      <c r="L16" s="38"/>
      <c r="M16" s="38"/>
      <c r="N16" s="38"/>
      <c r="O16" s="38"/>
      <c r="P16" s="38"/>
      <c r="Q16" s="39"/>
    </row>
    <row r="17" spans="2:9" ht="16.8" customHeight="1" x14ac:dyDescent="0.75">
      <c r="B17" s="77">
        <v>210000</v>
      </c>
      <c r="C17" s="61">
        <v>36.755477260206973</v>
      </c>
      <c r="D17" s="61">
        <v>24.074545853278217</v>
      </c>
      <c r="E17" s="61">
        <v>32.05987811088562</v>
      </c>
      <c r="F17" s="61">
        <v>40.627443089204675</v>
      </c>
      <c r="G17" s="61">
        <v>41.946403945193573</v>
      </c>
      <c r="H17" s="61">
        <v>43.029632287866932</v>
      </c>
      <c r="I17" s="61"/>
    </row>
    <row r="18" spans="2:9" ht="16.8" customHeight="1" x14ac:dyDescent="0.75">
      <c r="B18" s="77">
        <v>220000</v>
      </c>
      <c r="C18" s="61">
        <v>36.867530578200522</v>
      </c>
      <c r="D18" s="61">
        <v>24.207407534122467</v>
      </c>
      <c r="E18" s="61">
        <v>32.036374807357788</v>
      </c>
      <c r="F18" s="61">
        <v>40.812328656514488</v>
      </c>
      <c r="G18" s="61">
        <v>42.179779410362244</v>
      </c>
      <c r="H18" s="61">
        <v>42.984055082003273</v>
      </c>
      <c r="I18" s="61"/>
    </row>
    <row r="19" spans="2:9" ht="16.8" customHeight="1" x14ac:dyDescent="0.75">
      <c r="B19" s="77">
        <v>230000</v>
      </c>
      <c r="C19" s="61">
        <v>36.996410468605369</v>
      </c>
      <c r="D19" s="61">
        <v>24.243390789398781</v>
      </c>
      <c r="E19" s="61">
        <v>32.1668783059487</v>
      </c>
      <c r="F19" s="61">
        <v>41.111683616271385</v>
      </c>
      <c r="G19" s="61">
        <v>42.390757111402657</v>
      </c>
      <c r="H19" s="61">
        <v>43.257488195712753</v>
      </c>
      <c r="I19" s="61"/>
    </row>
    <row r="20" spans="2:9" ht="16.8" customHeight="1" x14ac:dyDescent="0.75">
      <c r="B20" s="77">
        <v>240000</v>
      </c>
      <c r="C20" s="61">
        <v>36.905714642882579</v>
      </c>
      <c r="D20" s="61">
        <v>24.308967861262236</v>
      </c>
      <c r="E20" s="61">
        <v>31.805352460254323</v>
      </c>
      <c r="F20" s="61">
        <v>40.916930274529889</v>
      </c>
      <c r="G20" s="61">
        <v>42.578077045353979</v>
      </c>
      <c r="H20" s="61">
        <v>43.250386552377179</v>
      </c>
      <c r="I20" s="61"/>
    </row>
    <row r="21" spans="2:9" ht="16.8" customHeight="1" x14ac:dyDescent="0.75">
      <c r="B21" s="77">
        <v>250000</v>
      </c>
      <c r="C21" s="61">
        <v>37.14421597080257</v>
      </c>
      <c r="D21" s="61">
        <v>24.544619917869568</v>
      </c>
      <c r="E21" s="61">
        <v>32.232576608657837</v>
      </c>
      <c r="F21" s="61">
        <v>41.134950220584869</v>
      </c>
      <c r="G21" s="61">
        <v>42.750803530216217</v>
      </c>
      <c r="H21" s="61">
        <v>43.322067856788635</v>
      </c>
      <c r="I21" s="61"/>
    </row>
    <row r="22" spans="2:9" ht="16.8" customHeight="1" x14ac:dyDescent="0.75">
      <c r="B22" s="77">
        <v>260000</v>
      </c>
      <c r="C22" s="61">
        <v>37.05695323322351</v>
      </c>
      <c r="D22" s="61">
        <v>24.494710266590118</v>
      </c>
      <c r="E22" s="61">
        <v>31.572063863277435</v>
      </c>
      <c r="F22" s="61">
        <v>41.14459902048111</v>
      </c>
      <c r="G22" s="61">
        <v>42.918225228786469</v>
      </c>
      <c r="H22" s="61">
        <v>43.325769305229187</v>
      </c>
      <c r="I22" s="61"/>
    </row>
    <row r="23" spans="2:9" ht="16.8" customHeight="1" x14ac:dyDescent="0.75">
      <c r="B23" s="77">
        <v>270000</v>
      </c>
      <c r="C23" s="61">
        <v>37.236525944057561</v>
      </c>
      <c r="D23" s="61">
        <v>24.613596871495247</v>
      </c>
      <c r="E23" s="61">
        <v>31.529654189944267</v>
      </c>
      <c r="F23" s="61">
        <v>41.470582410693169</v>
      </c>
      <c r="G23" s="61">
        <v>43.073140829801559</v>
      </c>
      <c r="H23" s="61">
        <v>43.617459386587143</v>
      </c>
      <c r="I23" s="61"/>
    </row>
    <row r="24" spans="2:9" ht="16.8" customHeight="1" x14ac:dyDescent="0.75">
      <c r="B24" s="77">
        <v>280000</v>
      </c>
      <c r="C24" s="61">
        <v>37.029225104436584</v>
      </c>
      <c r="D24" s="61">
        <v>24.393436685204506</v>
      </c>
      <c r="E24" s="61">
        <v>31.067351996898651</v>
      </c>
      <c r="F24" s="61">
        <v>41.084939613938332</v>
      </c>
      <c r="G24" s="61">
        <v>43.201769143342972</v>
      </c>
      <c r="H24" s="61">
        <v>43.609670549631119</v>
      </c>
      <c r="I24" s="61"/>
    </row>
    <row r="25" spans="2:9" ht="16.8" customHeight="1" x14ac:dyDescent="0.75">
      <c r="B25" s="77">
        <v>290000</v>
      </c>
      <c r="C25" s="61">
        <v>37.224615844703159</v>
      </c>
      <c r="D25" s="61">
        <v>24.449622134367626</v>
      </c>
      <c r="E25" s="61">
        <v>31.247580548127491</v>
      </c>
      <c r="F25" s="61">
        <v>41.477596759796143</v>
      </c>
      <c r="G25" s="61">
        <v>43.331388632456459</v>
      </c>
      <c r="H25" s="61">
        <v>44.061679144700371</v>
      </c>
      <c r="I25" s="61"/>
    </row>
    <row r="26" spans="2:9" ht="16.8" customHeight="1" x14ac:dyDescent="0.75">
      <c r="B26" s="77">
        <v>300000</v>
      </c>
      <c r="C26" s="61">
        <v>37.282486617409496</v>
      </c>
      <c r="D26" s="61">
        <v>24.819420703819819</v>
      </c>
      <c r="E26" s="61">
        <v>31.466431702886307</v>
      </c>
      <c r="F26" s="61">
        <v>41.40652929033552</v>
      </c>
      <c r="G26" s="61">
        <v>43.449004633086069</v>
      </c>
      <c r="H26" s="61">
        <v>43.717321327754426</v>
      </c>
      <c r="I26" s="61"/>
    </row>
    <row r="27" spans="2:9" ht="16.8" customHeight="1" x14ac:dyDescent="0.75">
      <c r="B27" s="77">
        <v>310000</v>
      </c>
      <c r="C27" s="61">
        <v>37.090767291043946</v>
      </c>
      <c r="D27" s="61">
        <v>24.684529900550842</v>
      </c>
      <c r="E27" s="61">
        <v>30.787634253501892</v>
      </c>
      <c r="F27" s="61">
        <v>41.08172595500946</v>
      </c>
      <c r="G27" s="61">
        <v>43.558489680290222</v>
      </c>
      <c r="H27" s="61">
        <v>43.82005512714386</v>
      </c>
      <c r="I27" s="61"/>
    </row>
    <row r="28" spans="2:9" ht="16.8" customHeight="1" x14ac:dyDescent="0.75">
      <c r="B28" s="77">
        <v>320000</v>
      </c>
      <c r="C28" s="61">
        <v>37.100885418185513</v>
      </c>
      <c r="D28" s="61">
        <v>24.266048769156139</v>
      </c>
      <c r="E28" s="61">
        <v>30.985530217488606</v>
      </c>
      <c r="F28" s="61">
        <v>41.295820474624634</v>
      </c>
      <c r="G28" s="61">
        <v>43.66045743227005</v>
      </c>
      <c r="H28" s="61">
        <v>43.835953374703728</v>
      </c>
      <c r="I28" s="61"/>
    </row>
    <row r="29" spans="2:9" ht="16.8" customHeight="1" x14ac:dyDescent="0.75">
      <c r="B29" s="77">
        <v>330000</v>
      </c>
      <c r="C29" s="61">
        <v>37.250721157342056</v>
      </c>
      <c r="D29" s="61">
        <v>24.787589609622955</v>
      </c>
      <c r="E29" s="61">
        <v>30.805812478065491</v>
      </c>
      <c r="F29" s="61">
        <v>41.410713791847229</v>
      </c>
      <c r="G29" s="61">
        <v>43.772534132003784</v>
      </c>
      <c r="H29" s="61">
        <v>43.926287293434143</v>
      </c>
      <c r="I29" s="61"/>
    </row>
    <row r="30" spans="2:9" ht="16.8" customHeight="1" x14ac:dyDescent="0.75">
      <c r="B30" s="77">
        <v>340000</v>
      </c>
      <c r="C30" s="61">
        <v>37.188485985797172</v>
      </c>
      <c r="D30" s="61">
        <v>24.460390955209732</v>
      </c>
      <c r="E30" s="61">
        <v>30.764076858758926</v>
      </c>
      <c r="F30" s="61">
        <v>41.266413033008575</v>
      </c>
      <c r="G30" s="61">
        <v>43.853406608104706</v>
      </c>
      <c r="H30" s="61">
        <v>43.954563140869141</v>
      </c>
      <c r="I30" s="61"/>
    </row>
    <row r="31" spans="2:9" ht="16.8" customHeight="1" x14ac:dyDescent="0.75">
      <c r="B31" s="77">
        <v>350000</v>
      </c>
      <c r="C31" s="61">
        <v>37.389797834445723</v>
      </c>
      <c r="D31" s="61">
        <v>24.67677965760231</v>
      </c>
      <c r="E31" s="61">
        <v>31.256485730409622</v>
      </c>
      <c r="F31" s="61">
        <v>41.785929352045059</v>
      </c>
      <c r="G31" s="61">
        <v>43.935026228427887</v>
      </c>
      <c r="H31" s="61">
        <v>44.008567929267883</v>
      </c>
      <c r="I31" s="61"/>
    </row>
    <row r="32" spans="2:9" ht="16.8" customHeight="1" x14ac:dyDescent="0.75">
      <c r="B32" s="77">
        <v>360000</v>
      </c>
      <c r="C32" s="61">
        <v>37.217304702670248</v>
      </c>
      <c r="D32" s="61">
        <v>24.582738801836967</v>
      </c>
      <c r="E32" s="61">
        <v>30.512382835149765</v>
      </c>
      <c r="F32" s="61">
        <v>41.615597903728485</v>
      </c>
      <c r="G32" s="61">
        <v>44.013889133930206</v>
      </c>
      <c r="H32" s="61">
        <v>44.138044118881226</v>
      </c>
      <c r="I32" s="61"/>
    </row>
    <row r="33" spans="2:9" ht="16.8" customHeight="1" x14ac:dyDescent="0.75">
      <c r="B33" s="77">
        <v>370000</v>
      </c>
      <c r="C33" s="61">
        <v>37.001693889101013</v>
      </c>
      <c r="D33" s="61">
        <v>23.360199108719826</v>
      </c>
      <c r="E33" s="61">
        <v>30.351274460554123</v>
      </c>
      <c r="F33" s="61">
        <v>41.335493326187134</v>
      </c>
      <c r="G33" s="61">
        <v>44.077260047197342</v>
      </c>
      <c r="H33" s="61">
        <v>44.14595365524292</v>
      </c>
      <c r="I33" s="61"/>
    </row>
    <row r="34" spans="2:9" ht="16.8" customHeight="1" x14ac:dyDescent="0.75">
      <c r="B34" s="77">
        <v>380000</v>
      </c>
      <c r="C34" s="61">
        <v>37.247763706703942</v>
      </c>
      <c r="D34" s="61">
        <v>24.230960508187611</v>
      </c>
      <c r="E34" s="61">
        <v>30.209882060686748</v>
      </c>
      <c r="F34" s="61">
        <v>41.48925244808197</v>
      </c>
      <c r="G34" s="61">
        <v>44.170876344045006</v>
      </c>
      <c r="H34" s="61">
        <v>44.227289160092674</v>
      </c>
      <c r="I34" s="61"/>
    </row>
    <row r="35" spans="2:9" ht="16.8" customHeight="1" x14ac:dyDescent="0.75">
      <c r="B35" s="77">
        <v>390000</v>
      </c>
      <c r="C35" s="61">
        <v>36.827226531177701</v>
      </c>
      <c r="D35" s="61">
        <v>22.531046966711681</v>
      </c>
      <c r="E35" s="61">
        <v>29.709845781326294</v>
      </c>
      <c r="F35" s="61">
        <v>41.340309381484985</v>
      </c>
      <c r="G35" s="61">
        <v>44.206783175468445</v>
      </c>
      <c r="H35" s="61">
        <v>44.28410530090332</v>
      </c>
      <c r="I35" s="61"/>
    </row>
    <row r="36" spans="2:9" ht="16.8" customHeight="1" x14ac:dyDescent="0.75">
      <c r="B36" s="77">
        <v>400000</v>
      </c>
      <c r="C36" s="61">
        <v>37.065303067563562</v>
      </c>
      <c r="D36" s="61">
        <v>23.254011571407318</v>
      </c>
      <c r="E36" s="61">
        <v>30.467268824577332</v>
      </c>
      <c r="F36" s="61">
        <v>41.378064950307213</v>
      </c>
      <c r="G36" s="61">
        <v>44.275123874346413</v>
      </c>
      <c r="H36" s="61">
        <v>44.369560480117798</v>
      </c>
      <c r="I36" s="61"/>
    </row>
    <row r="37" spans="2:9" ht="16.8" customHeight="1" x14ac:dyDescent="0.75">
      <c r="B37" s="77">
        <v>410000</v>
      </c>
      <c r="C37" s="61">
        <v>36.882422975075087</v>
      </c>
      <c r="D37" s="61">
        <v>22.615823646386463</v>
      </c>
      <c r="E37" s="61">
        <v>29.882522424062092</v>
      </c>
      <c r="F37" s="61">
        <v>41.327939430872597</v>
      </c>
      <c r="G37" s="61">
        <v>44.349128007888794</v>
      </c>
      <c r="H37" s="61">
        <v>44.418214758237205</v>
      </c>
      <c r="I37" s="61"/>
    </row>
    <row r="38" spans="2:9" ht="16.8" customHeight="1" x14ac:dyDescent="0.75">
      <c r="B38" s="77">
        <v>420000</v>
      </c>
      <c r="C38" s="61">
        <v>37.360163252775806</v>
      </c>
      <c r="D38" s="61">
        <v>24.158353110154469</v>
      </c>
      <c r="E38" s="61">
        <v>30.561524629592896</v>
      </c>
      <c r="F38" s="61">
        <v>41.813367605209351</v>
      </c>
      <c r="G38" s="61">
        <v>44.421109557151794</v>
      </c>
      <c r="H38" s="61">
        <v>44.492379824320473</v>
      </c>
      <c r="I38" s="61"/>
    </row>
    <row r="39" spans="2:9" ht="16.8" customHeight="1" x14ac:dyDescent="0.75">
      <c r="B39" s="77">
        <v>430000</v>
      </c>
      <c r="C39" s="61">
        <v>37.15695919836304</v>
      </c>
      <c r="D39" s="61">
        <v>21.129157145818073</v>
      </c>
      <c r="E39" s="61">
        <v>30.395119388898213</v>
      </c>
      <c r="F39" s="61">
        <v>41.693232456843056</v>
      </c>
      <c r="G39" s="61">
        <v>44.478791952133179</v>
      </c>
      <c r="H39" s="61">
        <v>44.549311200777687</v>
      </c>
      <c r="I39" s="61"/>
    </row>
    <row r="40" spans="2:9" ht="16.8" customHeight="1" x14ac:dyDescent="0.75">
      <c r="B40" s="77">
        <v>440000</v>
      </c>
      <c r="C40" s="61">
        <v>37.220429961107641</v>
      </c>
      <c r="D40" s="61">
        <v>22.931808978319168</v>
      </c>
      <c r="E40" s="61">
        <v>30.338586866855621</v>
      </c>
      <c r="F40" s="61">
        <v>41.800275444984436</v>
      </c>
      <c r="G40" s="61">
        <v>44.526275992393494</v>
      </c>
      <c r="H40" s="61">
        <v>44.630540907382965</v>
      </c>
      <c r="I40" s="61"/>
    </row>
    <row r="41" spans="2:9" ht="16.8" customHeight="1" x14ac:dyDescent="0.75">
      <c r="B41" s="77">
        <v>450000</v>
      </c>
      <c r="C41" s="61">
        <v>36.808157057629195</v>
      </c>
      <c r="D41" s="61">
        <v>19.484379887580872</v>
      </c>
      <c r="E41" s="61">
        <v>29.500564932823181</v>
      </c>
      <c r="F41" s="61">
        <v>41.683861613273621</v>
      </c>
      <c r="G41" s="61">
        <v>44.590228796005249</v>
      </c>
      <c r="H41" s="61">
        <v>44.654929637908936</v>
      </c>
      <c r="I41" s="61"/>
    </row>
    <row r="42" spans="2:9" ht="16.8" customHeight="1" x14ac:dyDescent="0.75">
      <c r="B42" s="77">
        <v>460000</v>
      </c>
      <c r="C42" s="61">
        <v>36.581761628661653</v>
      </c>
      <c r="D42" s="61">
        <v>17.498133331537247</v>
      </c>
      <c r="E42" s="61">
        <v>29.486851394176483</v>
      </c>
      <c r="F42" s="61">
        <v>41.638979315757751</v>
      </c>
      <c r="G42" s="61">
        <v>44.546879827976227</v>
      </c>
      <c r="H42" s="61">
        <v>44.70096230506897</v>
      </c>
      <c r="I42" s="61"/>
    </row>
    <row r="43" spans="2:9" ht="16.8" customHeight="1" x14ac:dyDescent="0.75">
      <c r="B43" s="77">
        <v>470000</v>
      </c>
      <c r="C43" s="61">
        <v>36.933519088780443</v>
      </c>
      <c r="D43" s="61">
        <v>21.070252358913422</v>
      </c>
      <c r="E43" s="61">
        <v>30.076080560684204</v>
      </c>
      <c r="F43" s="61">
        <v>41.529285907745361</v>
      </c>
      <c r="G43" s="61">
        <v>44.647164642810822</v>
      </c>
      <c r="H43" s="61">
        <v>44.745185971260071</v>
      </c>
      <c r="I43" s="61"/>
    </row>
    <row r="44" spans="2:9" ht="16.8" customHeight="1" x14ac:dyDescent="0.75">
      <c r="B44" s="77">
        <v>480000</v>
      </c>
      <c r="C44" s="61">
        <v>37.66985349127949</v>
      </c>
      <c r="D44" s="61">
        <v>24.271595478057861</v>
      </c>
      <c r="E44" s="61">
        <v>30.897939205169678</v>
      </c>
      <c r="F44" s="61">
        <v>42.016372084617615</v>
      </c>
      <c r="G44" s="61">
        <v>44.712503254413605</v>
      </c>
      <c r="H44" s="61">
        <v>44.796931743621826</v>
      </c>
      <c r="I44" s="61"/>
    </row>
    <row r="45" spans="2:9" ht="16.8" customHeight="1" x14ac:dyDescent="0.75">
      <c r="B45" s="77">
        <v>490000</v>
      </c>
      <c r="C45" s="61">
        <v>37.000448142608796</v>
      </c>
      <c r="D45" s="61">
        <v>22.972804307937622</v>
      </c>
      <c r="E45" s="61">
        <v>30.087405443191528</v>
      </c>
      <c r="F45" s="61">
        <v>41.419200599193573</v>
      </c>
      <c r="G45" s="61">
        <v>44.653388857841492</v>
      </c>
      <c r="H45" s="61">
        <v>44.841401278972626</v>
      </c>
      <c r="I45" s="61"/>
    </row>
    <row r="46" spans="2:9" ht="16.8" customHeight="1" x14ac:dyDescent="0.75">
      <c r="B46" s="77">
        <v>500000</v>
      </c>
      <c r="C46" s="61">
        <v>36.731582103768986</v>
      </c>
      <c r="D46" s="61">
        <v>19.874735176563263</v>
      </c>
      <c r="E46" s="61">
        <v>29.39687967300415</v>
      </c>
      <c r="F46" s="61">
        <v>41.291038691997528</v>
      </c>
      <c r="G46" s="61">
        <v>44.711965322494507</v>
      </c>
      <c r="H46" s="61">
        <v>44.88828182220459</v>
      </c>
      <c r="I46" s="61"/>
    </row>
    <row r="47" spans="2:9" ht="16.8" customHeight="1" x14ac:dyDescent="0.75">
      <c r="B47" s="77">
        <v>510000</v>
      </c>
      <c r="C47" s="61">
        <v>36.837281462428109</v>
      </c>
      <c r="D47" s="61">
        <v>19.47515681385994</v>
      </c>
      <c r="E47" s="61">
        <v>29.493619501590729</v>
      </c>
      <c r="F47" s="61">
        <v>41.379475593566895</v>
      </c>
      <c r="G47" s="61">
        <v>44.806763529777527</v>
      </c>
      <c r="H47" s="61">
        <v>44.937528669834137</v>
      </c>
      <c r="I47" s="61"/>
    </row>
    <row r="48" spans="2:9" ht="16.8" customHeight="1" x14ac:dyDescent="0.75">
      <c r="B48" s="77">
        <v>520000</v>
      </c>
      <c r="C48" s="61">
        <v>37.282747223910292</v>
      </c>
      <c r="D48" s="61">
        <v>22.377648949623108</v>
      </c>
      <c r="E48" s="61">
        <v>30.075466632843018</v>
      </c>
      <c r="F48" s="61">
        <v>41.722816228866577</v>
      </c>
      <c r="G48" s="61">
        <v>44.851511716842651</v>
      </c>
      <c r="H48" s="61">
        <v>44.977021217346191</v>
      </c>
      <c r="I48" s="61"/>
    </row>
    <row r="49" spans="2:9" ht="16.8" customHeight="1" x14ac:dyDescent="0.75">
      <c r="B49" s="77">
        <v>530000</v>
      </c>
      <c r="C49" s="61">
        <v>36.928171371761891</v>
      </c>
      <c r="D49" s="61">
        <v>19.401679188013077</v>
      </c>
      <c r="E49" s="61">
        <v>29.67134416103363</v>
      </c>
      <c r="F49" s="61">
        <v>41.803239285945892</v>
      </c>
      <c r="G49" s="61">
        <v>44.877044856548309</v>
      </c>
      <c r="H49" s="61">
        <v>45.006956160068512</v>
      </c>
      <c r="I49" s="61"/>
    </row>
    <row r="50" spans="2:9" ht="16.8" customHeight="1" x14ac:dyDescent="0.75">
      <c r="B50" s="77">
        <v>540000</v>
      </c>
      <c r="C50" s="61">
        <v>35.778554287123342</v>
      </c>
      <c r="D50" s="61">
        <v>13.545602560043335</v>
      </c>
      <c r="E50" s="61">
        <v>28.385695815086365</v>
      </c>
      <c r="F50" s="61">
        <v>40.805932879447937</v>
      </c>
      <c r="G50" s="61">
        <v>44.796952605247498</v>
      </c>
      <c r="H50" s="61">
        <v>45.042923092842102</v>
      </c>
      <c r="I50" s="61"/>
    </row>
    <row r="51" spans="2:9" ht="16.8" customHeight="1" x14ac:dyDescent="0.75">
      <c r="B51" s="77">
        <v>550000</v>
      </c>
      <c r="C51" s="61">
        <v>37.098404157037415</v>
      </c>
      <c r="D51" s="61">
        <v>19.978640973567963</v>
      </c>
      <c r="E51" s="61">
        <v>30.408865213394165</v>
      </c>
      <c r="F51" s="61">
        <v>41.479036211967468</v>
      </c>
      <c r="G51" s="61">
        <v>44.927898049354553</v>
      </c>
      <c r="H51" s="61">
        <v>45.082315802574158</v>
      </c>
      <c r="I51" s="61"/>
    </row>
    <row r="52" spans="2:9" ht="16.8" customHeight="1" x14ac:dyDescent="0.75">
      <c r="B52" s="77">
        <v>560000</v>
      </c>
      <c r="C52" s="61">
        <v>36.570230915361243</v>
      </c>
      <c r="D52" s="61">
        <v>17.26086437702179</v>
      </c>
      <c r="E52" s="61">
        <v>29.476794600486755</v>
      </c>
      <c r="F52" s="61">
        <v>41.217485070228577</v>
      </c>
      <c r="G52" s="61">
        <v>44.928395748138428</v>
      </c>
      <c r="H52" s="61">
        <v>45.115333795547485</v>
      </c>
      <c r="I52" s="61"/>
    </row>
    <row r="53" spans="2:9" ht="16.8" customHeight="1" x14ac:dyDescent="0.75">
      <c r="B53" s="77">
        <v>570000</v>
      </c>
      <c r="C53" s="61">
        <v>36.531744829761045</v>
      </c>
      <c r="D53" s="61">
        <v>17.137658596038818</v>
      </c>
      <c r="E53" s="61">
        <v>29.237484931945801</v>
      </c>
      <c r="F53" s="61">
        <v>41.110715270042419</v>
      </c>
      <c r="G53" s="61">
        <v>44.898158311843872</v>
      </c>
      <c r="H53" s="61">
        <v>45.146426558494568</v>
      </c>
      <c r="I53" s="61"/>
    </row>
    <row r="54" spans="2:9" ht="16.8" customHeight="1" x14ac:dyDescent="0.75">
      <c r="B54" s="77">
        <v>580000</v>
      </c>
      <c r="C54" s="61">
        <v>36.647806513560489</v>
      </c>
      <c r="D54" s="61">
        <v>14.476557821035385</v>
      </c>
      <c r="E54" s="61">
        <v>29.8199862241745</v>
      </c>
      <c r="F54" s="61">
        <v>42.039704322814941</v>
      </c>
      <c r="G54" s="61">
        <v>44.986291229724884</v>
      </c>
      <c r="H54" s="61">
        <v>45.177482068538666</v>
      </c>
      <c r="I54" s="61"/>
    </row>
    <row r="55" spans="2:9" ht="16.8" customHeight="1" x14ac:dyDescent="0.75">
      <c r="B55" s="77">
        <v>590000</v>
      </c>
      <c r="C55" s="61">
        <v>37.227816689672153</v>
      </c>
      <c r="D55" s="61">
        <v>19.101658463478088</v>
      </c>
      <c r="E55" s="61">
        <v>29.61658239364624</v>
      </c>
      <c r="F55" s="61">
        <v>42.137214541435242</v>
      </c>
      <c r="G55" s="61">
        <v>45.072811841964722</v>
      </c>
      <c r="H55" s="61">
        <v>45.222234725952148</v>
      </c>
      <c r="I55" s="61"/>
    </row>
    <row r="56" spans="2:9" ht="16.8" customHeight="1" x14ac:dyDescent="0.75">
      <c r="B56" s="77">
        <v>600000</v>
      </c>
      <c r="C56" s="61">
        <v>35.67326016100575</v>
      </c>
      <c r="D56" s="61">
        <v>12.688423693180084</v>
      </c>
      <c r="E56" s="61">
        <v>28.417164087295532</v>
      </c>
      <c r="F56" s="61">
        <v>40.869683027267456</v>
      </c>
      <c r="G56" s="61">
        <v>45.006150007247925</v>
      </c>
      <c r="H56" s="61">
        <v>45.245188474655151</v>
      </c>
      <c r="I56" s="61"/>
    </row>
    <row r="57" spans="2:9" ht="16.8" customHeight="1" x14ac:dyDescent="0.75">
      <c r="B57" s="77">
        <v>610000</v>
      </c>
      <c r="C57" s="61">
        <v>36.251675914993022</v>
      </c>
      <c r="D57" s="61">
        <v>15.009585022926331</v>
      </c>
      <c r="E57" s="61">
        <v>28.57704758644104</v>
      </c>
      <c r="F57" s="61">
        <v>41.427582502365112</v>
      </c>
      <c r="G57" s="61">
        <v>45.102855563163757</v>
      </c>
      <c r="H57" s="61">
        <v>45.268625020980835</v>
      </c>
      <c r="I57" s="61"/>
    </row>
    <row r="58" spans="2:9" ht="16.8" customHeight="1" x14ac:dyDescent="0.75">
      <c r="B58" s="77">
        <v>620000</v>
      </c>
      <c r="C58" s="61">
        <v>36.398361860849491</v>
      </c>
      <c r="D58" s="61">
        <v>16.198201477527618</v>
      </c>
      <c r="E58" s="61">
        <v>29.387223720550537</v>
      </c>
      <c r="F58" s="61">
        <v>41.036087274551392</v>
      </c>
      <c r="G58" s="61">
        <v>44.978952407836914</v>
      </c>
      <c r="H58" s="61">
        <v>45.298784971237183</v>
      </c>
      <c r="I58" s="61"/>
    </row>
    <row r="59" spans="2:9" ht="16.8" customHeight="1" x14ac:dyDescent="0.75">
      <c r="B59" s="77">
        <v>630000</v>
      </c>
      <c r="C59" s="61">
        <v>36.547058370993923</v>
      </c>
      <c r="D59" s="61">
        <v>16.214238107204437</v>
      </c>
      <c r="E59" s="61">
        <v>29.723939299583435</v>
      </c>
      <c r="F59" s="61">
        <v>41.327738761901855</v>
      </c>
      <c r="G59" s="61">
        <v>45.052629709243774</v>
      </c>
      <c r="H59" s="61">
        <v>45.320144295692444</v>
      </c>
      <c r="I59" s="61"/>
    </row>
    <row r="60" spans="2:9" ht="16.8" customHeight="1" x14ac:dyDescent="0.75">
      <c r="B60" s="77">
        <v>640000</v>
      </c>
      <c r="C60" s="61">
        <v>35.7437220894424</v>
      </c>
      <c r="D60" s="61">
        <v>12.563702464103699</v>
      </c>
      <c r="E60" s="61">
        <v>28.644371032714844</v>
      </c>
      <c r="F60" s="61">
        <v>40.878582000732422</v>
      </c>
      <c r="G60" s="61">
        <v>45.055305957794189</v>
      </c>
      <c r="H60" s="61">
        <v>45.352047681808472</v>
      </c>
      <c r="I60" s="61"/>
    </row>
    <row r="61" spans="2:9" ht="16.8" customHeight="1" x14ac:dyDescent="0.75">
      <c r="B61" s="77">
        <v>650000</v>
      </c>
      <c r="C61" s="61">
        <v>36.065287638040459</v>
      </c>
      <c r="D61" s="61">
        <v>14.023882150650024</v>
      </c>
      <c r="E61" s="61">
        <v>29.142516851425171</v>
      </c>
      <c r="F61" s="61">
        <v>40.991303324699402</v>
      </c>
      <c r="G61" s="61">
        <v>45.135164260864258</v>
      </c>
      <c r="H61" s="61">
        <v>45.374768972396851</v>
      </c>
      <c r="I61" s="61"/>
    </row>
    <row r="62" spans="2:9" ht="16.8" customHeight="1" x14ac:dyDescent="0.75">
      <c r="B62" s="77">
        <v>660000</v>
      </c>
      <c r="C62" s="61">
        <v>36.812321655630228</v>
      </c>
      <c r="D62" s="61">
        <v>17.426975071430206</v>
      </c>
      <c r="E62" s="61">
        <v>29.578679800033569</v>
      </c>
      <c r="F62" s="61">
        <v>41.579335927963257</v>
      </c>
      <c r="G62" s="61">
        <v>45.231443643569946</v>
      </c>
      <c r="H62" s="61">
        <v>45.402383804321289</v>
      </c>
      <c r="I62" s="61"/>
    </row>
    <row r="63" spans="2:9" ht="16.8" customHeight="1" x14ac:dyDescent="0.75">
      <c r="B63" s="77">
        <v>670000</v>
      </c>
      <c r="C63" s="61">
        <v>36.480151191190089</v>
      </c>
      <c r="D63" s="61">
        <v>14.438709616661072</v>
      </c>
      <c r="E63" s="61">
        <v>29.372274875640869</v>
      </c>
      <c r="F63" s="61">
        <v>41.635215282440186</v>
      </c>
      <c r="G63" s="61">
        <v>45.261606574058533</v>
      </c>
      <c r="H63" s="61">
        <v>45.42992115020752</v>
      </c>
      <c r="I63" s="61"/>
    </row>
    <row r="64" spans="2:9" ht="16.8" customHeight="1" x14ac:dyDescent="0.75">
      <c r="B64" s="77">
        <v>680000</v>
      </c>
      <c r="C64" s="61">
        <v>36.309799377663801</v>
      </c>
      <c r="D64" s="61">
        <v>13.250994682312012</v>
      </c>
      <c r="E64" s="61">
        <v>29.489046335220337</v>
      </c>
      <c r="F64" s="61">
        <v>41.716289520263672</v>
      </c>
      <c r="G64" s="61">
        <v>45.150285959243774</v>
      </c>
      <c r="H64" s="61">
        <v>45.453774929046631</v>
      </c>
      <c r="I64" s="61"/>
    </row>
    <row r="65" spans="2:9" ht="16.8" customHeight="1" x14ac:dyDescent="0.75">
      <c r="B65" s="77">
        <v>700000</v>
      </c>
      <c r="C65" s="61">
        <v>36.529867114121281</v>
      </c>
      <c r="D65" s="61">
        <v>13.535021245479584</v>
      </c>
      <c r="E65" s="61">
        <v>29.751855134963989</v>
      </c>
      <c r="F65" s="61">
        <v>41.885846853256226</v>
      </c>
      <c r="G65" s="61">
        <v>45.247966051101685</v>
      </c>
      <c r="H65" s="61">
        <v>45.480978488922119</v>
      </c>
      <c r="I65" s="61"/>
    </row>
    <row r="66" spans="2:9" ht="16.8" customHeight="1" x14ac:dyDescent="0.75">
      <c r="B66" s="77">
        <v>710000</v>
      </c>
      <c r="C66" s="61">
        <v>36.664554397927361</v>
      </c>
      <c r="D66" s="61">
        <v>15.675373375415802</v>
      </c>
      <c r="E66" s="61">
        <v>29.712200164794922</v>
      </c>
      <c r="F66" s="61">
        <v>41.14835262298584</v>
      </c>
      <c r="G66" s="61">
        <v>45.296323299407959</v>
      </c>
      <c r="H66" s="61">
        <v>45.510312914848328</v>
      </c>
      <c r="I66" s="61"/>
    </row>
    <row r="67" spans="2:9" ht="16.8" customHeight="1" x14ac:dyDescent="0.75">
      <c r="B67" s="77">
        <v>720000</v>
      </c>
      <c r="C67" s="61">
        <v>36.228796391657028</v>
      </c>
      <c r="D67" s="61">
        <v>14.141678810119629</v>
      </c>
      <c r="E67" s="61">
        <v>29.135996103286743</v>
      </c>
      <c r="F67" s="61">
        <v>41.63517951965332</v>
      </c>
      <c r="G67" s="61">
        <v>45.355600118637085</v>
      </c>
      <c r="H67" s="61">
        <v>45.535877346992493</v>
      </c>
      <c r="I67" s="61"/>
    </row>
    <row r="68" spans="2:9" ht="16.8" customHeight="1" x14ac:dyDescent="0.75">
      <c r="B68" s="77">
        <v>740000</v>
      </c>
      <c r="C68" s="61">
        <v>35.773452004793796</v>
      </c>
      <c r="D68" s="61">
        <v>13.882273435592651</v>
      </c>
      <c r="E68" s="61">
        <v>28.954312205314636</v>
      </c>
      <c r="F68" s="61">
        <v>40.548872947692871</v>
      </c>
      <c r="G68" s="61">
        <v>45.026957988739014</v>
      </c>
      <c r="H68" s="61">
        <v>45.556265115737915</v>
      </c>
      <c r="I68" s="61"/>
    </row>
    <row r="69" spans="2:9" ht="16.8" customHeight="1" x14ac:dyDescent="0.75">
      <c r="B69" s="77">
        <v>750000</v>
      </c>
      <c r="C69" s="61">
        <v>36.306878925645172</v>
      </c>
      <c r="D69" s="61">
        <v>15.106579661369324</v>
      </c>
      <c r="E69" s="61">
        <v>29.336667060852051</v>
      </c>
      <c r="F69" s="61">
        <v>40.480205416679382</v>
      </c>
      <c r="G69" s="61">
        <v>45.11227011680603</v>
      </c>
      <c r="H69" s="61">
        <v>45.591455698013306</v>
      </c>
      <c r="I69" s="61"/>
    </row>
    <row r="70" spans="2:9" ht="16.8" customHeight="1" x14ac:dyDescent="0.75">
      <c r="B70" s="77">
        <v>770000</v>
      </c>
      <c r="C70" s="61">
        <v>35.844140412386942</v>
      </c>
      <c r="D70" s="61">
        <v>13.032093644142151</v>
      </c>
      <c r="E70" s="61">
        <v>29.05203104019165</v>
      </c>
      <c r="F70" s="61">
        <v>40.411290526390076</v>
      </c>
      <c r="G70" s="61">
        <v>45.148694515228271</v>
      </c>
      <c r="H70" s="61">
        <v>45.619943737983704</v>
      </c>
      <c r="I70" s="61"/>
    </row>
    <row r="71" spans="2:9" ht="16.8" customHeight="1" x14ac:dyDescent="0.75">
      <c r="B71" s="77">
        <v>780000</v>
      </c>
      <c r="C71" s="61">
        <v>36.302329361592072</v>
      </c>
      <c r="D71" s="61">
        <v>13.416154682636261</v>
      </c>
      <c r="E71" s="61">
        <v>29.698091745376587</v>
      </c>
      <c r="F71" s="61">
        <v>41.457819938659668</v>
      </c>
      <c r="G71" s="61">
        <v>45.312365889549255</v>
      </c>
      <c r="H71" s="61">
        <v>45.645594596862793</v>
      </c>
      <c r="I71" s="61"/>
    </row>
    <row r="72" spans="2:9" ht="16.8" customHeight="1" x14ac:dyDescent="0.75">
      <c r="B72" s="77">
        <v>800000</v>
      </c>
      <c r="C72" s="61">
        <v>35.917153706699956</v>
      </c>
      <c r="D72" s="61">
        <v>13.926783204078674</v>
      </c>
      <c r="E72" s="61">
        <v>29.327201843261719</v>
      </c>
      <c r="F72" s="61">
        <v>40.667641162872314</v>
      </c>
      <c r="G72" s="61">
        <v>45.05954384803772</v>
      </c>
      <c r="H72" s="61">
        <v>45.664745569229126</v>
      </c>
      <c r="I72" s="61"/>
    </row>
    <row r="73" spans="2:9" ht="16.8" customHeight="1" x14ac:dyDescent="0.75">
      <c r="B73" s="77">
        <v>820000</v>
      </c>
      <c r="C73" s="61">
        <v>35.588221389982643</v>
      </c>
      <c r="D73" s="61">
        <v>12.949350476264954</v>
      </c>
      <c r="E73" s="61">
        <v>28.906777501106262</v>
      </c>
      <c r="F73" s="61">
        <v>40.430444478988647</v>
      </c>
      <c r="G73" s="61">
        <v>45.162320137023926</v>
      </c>
      <c r="H73" s="61">
        <v>45.695659518241882</v>
      </c>
      <c r="I73" s="61"/>
    </row>
    <row r="74" spans="2:9" ht="16.8" customHeight="1" x14ac:dyDescent="0.75">
      <c r="B74" s="77">
        <v>830000</v>
      </c>
      <c r="C74" s="61">
        <v>36.428571725352185</v>
      </c>
      <c r="D74" s="61">
        <v>13.878136873245239</v>
      </c>
      <c r="E74" s="61">
        <v>29.12411093711853</v>
      </c>
      <c r="F74" s="61">
        <v>41.526889801025391</v>
      </c>
      <c r="G74" s="61">
        <v>45.369380712509155</v>
      </c>
      <c r="H74" s="61">
        <v>45.731329917907715</v>
      </c>
      <c r="I74" s="61"/>
    </row>
    <row r="75" spans="2:9" ht="16.8" customHeight="1" x14ac:dyDescent="0.75">
      <c r="B75" s="77">
        <v>850000</v>
      </c>
      <c r="C75" s="61">
        <v>36.38835757530002</v>
      </c>
      <c r="D75" s="61">
        <v>14.292211830615997</v>
      </c>
      <c r="E75" s="61">
        <v>29.538646340370178</v>
      </c>
      <c r="F75" s="61">
        <v>41.219305992126465</v>
      </c>
      <c r="G75" s="61">
        <v>45.315319299697876</v>
      </c>
      <c r="H75" s="61">
        <v>45.757389068603516</v>
      </c>
      <c r="I75" s="61"/>
    </row>
    <row r="76" spans="2:9" ht="16.8" customHeight="1" x14ac:dyDescent="0.75">
      <c r="B76" s="77">
        <v>870000</v>
      </c>
      <c r="C76" s="61">
        <v>35.536941234172922</v>
      </c>
      <c r="D76" s="61">
        <v>12.36894503235817</v>
      </c>
      <c r="E76" s="61">
        <v>29.111111164093018</v>
      </c>
      <c r="F76" s="61">
        <v>40.959453582763672</v>
      </c>
      <c r="G76" s="61">
        <v>45.176190137863159</v>
      </c>
      <c r="H76" s="61">
        <v>45.779800415039063</v>
      </c>
      <c r="I76" s="61"/>
    </row>
    <row r="77" spans="2:9" ht="16.8" customHeight="1" x14ac:dyDescent="0.75">
      <c r="B77" s="77">
        <v>900000</v>
      </c>
      <c r="C77" s="61">
        <v>35.706540268872189</v>
      </c>
      <c r="D77" s="61">
        <v>13.302421569824219</v>
      </c>
      <c r="E77" s="61">
        <v>29.158055782318115</v>
      </c>
      <c r="F77" s="61">
        <v>39.95719850063324</v>
      </c>
      <c r="G77" s="61">
        <v>45.445266366004944</v>
      </c>
      <c r="H77" s="61">
        <v>45.814657211303711</v>
      </c>
      <c r="I77" s="61"/>
    </row>
    <row r="78" spans="2:9" ht="16.8" customHeight="1" x14ac:dyDescent="0.75">
      <c r="B78" s="77">
        <v>920000</v>
      </c>
      <c r="C78" s="61">
        <v>36.336699645573269</v>
      </c>
      <c r="D78" s="61">
        <v>12.347853928804398</v>
      </c>
      <c r="E78" s="61">
        <v>29.446518421173096</v>
      </c>
      <c r="F78" s="61">
        <v>41.967785358428955</v>
      </c>
      <c r="G78" s="61">
        <v>45.42350172996521</v>
      </c>
      <c r="H78" s="61">
        <v>45.844519138336182</v>
      </c>
      <c r="I78" s="61"/>
    </row>
    <row r="79" spans="2:9" ht="16.8" customHeight="1" x14ac:dyDescent="0.75">
      <c r="B79" s="77">
        <v>940000</v>
      </c>
      <c r="C79" s="61">
        <v>35.759326794448363</v>
      </c>
      <c r="D79" s="61">
        <v>12.227549403905869</v>
      </c>
      <c r="E79" s="61">
        <v>29.144805669784546</v>
      </c>
      <c r="F79" s="61">
        <v>40.461975336074829</v>
      </c>
      <c r="G79" s="61">
        <v>45.177829265594482</v>
      </c>
      <c r="H79" s="61">
        <v>45.871812105178833</v>
      </c>
      <c r="I79" s="61"/>
    </row>
    <row r="80" spans="2:9" ht="16.8" customHeight="1" x14ac:dyDescent="0.75">
      <c r="B80" s="77">
        <v>970000</v>
      </c>
      <c r="C80" s="61">
        <v>36.133362702741714</v>
      </c>
      <c r="D80" s="61">
        <v>12.967675924301147</v>
      </c>
      <c r="E80" s="61">
        <v>29.433965682983398</v>
      </c>
      <c r="F80" s="61">
        <v>41.200202703475952</v>
      </c>
      <c r="G80" s="61">
        <v>45.316916704177856</v>
      </c>
      <c r="H80" s="61">
        <v>45.902979373931885</v>
      </c>
      <c r="I80" s="61"/>
    </row>
    <row r="81" spans="2:9" ht="16.8" customHeight="1" x14ac:dyDescent="0.75">
      <c r="B81" s="77">
        <v>1000000</v>
      </c>
      <c r="C81" s="61">
        <v>35.77037262565937</v>
      </c>
      <c r="D81" s="61">
        <v>13.223403692245483</v>
      </c>
      <c r="E81" s="61">
        <v>29.05515730381012</v>
      </c>
      <c r="F81" s="61">
        <v>39.407879114151001</v>
      </c>
      <c r="G81" s="61">
        <v>45.218437910079956</v>
      </c>
      <c r="H81" s="61">
        <v>45.928150415420532</v>
      </c>
      <c r="I81" s="61"/>
    </row>
    <row r="82" spans="2:9" ht="16.8" customHeight="1" x14ac:dyDescent="0.75">
      <c r="B82" s="77">
        <v>1030000</v>
      </c>
      <c r="C82" s="61">
        <v>34.784173873161976</v>
      </c>
      <c r="D82" s="61">
        <v>11.925812065601349</v>
      </c>
      <c r="E82" s="61">
        <v>27.978420257568359</v>
      </c>
      <c r="F82" s="61">
        <v>40.435898303985596</v>
      </c>
      <c r="G82" s="61">
        <v>45.028334856033325</v>
      </c>
      <c r="H82" s="61">
        <v>45.952916145324707</v>
      </c>
      <c r="I82" s="61"/>
    </row>
    <row r="83" spans="2:9" ht="16.8" customHeight="1" x14ac:dyDescent="0.75">
      <c r="B83" s="77">
        <v>1060000</v>
      </c>
      <c r="C83" s="61">
        <v>35.242545626174071</v>
      </c>
      <c r="D83" s="61">
        <v>11.467772722244263</v>
      </c>
      <c r="E83" s="61">
        <v>28.993621468544006</v>
      </c>
      <c r="F83" s="61">
        <v>40.128156542778015</v>
      </c>
      <c r="G83" s="61">
        <v>45.422247052192688</v>
      </c>
      <c r="H83" s="61">
        <v>45.991438627243042</v>
      </c>
      <c r="I83" s="61"/>
    </row>
    <row r="84" spans="2:9" ht="16.8" customHeight="1" x14ac:dyDescent="0.75">
      <c r="B84" s="77">
        <v>1090000</v>
      </c>
      <c r="C84" s="61">
        <v>34.632091811056036</v>
      </c>
      <c r="D84" s="61">
        <v>11.164329200983047</v>
      </c>
      <c r="E84" s="61">
        <v>27.89074182510376</v>
      </c>
      <c r="F84" s="61">
        <v>39.442548155784607</v>
      </c>
      <c r="G84" s="61">
        <v>45.18275260925293</v>
      </c>
      <c r="H84" s="61">
        <v>46.018928289413452</v>
      </c>
      <c r="I84" s="61"/>
    </row>
    <row r="85" spans="2:9" ht="16.8" customHeight="1" x14ac:dyDescent="0.75">
      <c r="B85" s="77">
        <v>1120000</v>
      </c>
      <c r="C85" s="61">
        <v>35.067692963214306</v>
      </c>
      <c r="D85" s="61">
        <v>12.313507497310638</v>
      </c>
      <c r="E85" s="61">
        <v>29.146349430084229</v>
      </c>
      <c r="F85" s="61">
        <v>39.458906650543213</v>
      </c>
      <c r="G85" s="61">
        <v>45.242306590080261</v>
      </c>
      <c r="H85" s="61">
        <v>46.044343709945679</v>
      </c>
      <c r="I85" s="61"/>
    </row>
    <row r="86" spans="2:9" ht="16.8" customHeight="1" x14ac:dyDescent="0.75">
      <c r="B86" s="77">
        <v>1160000</v>
      </c>
      <c r="C86" s="61">
        <v>34.994341425239128</v>
      </c>
      <c r="D86" s="61">
        <v>11.668996512889862</v>
      </c>
      <c r="E86" s="61">
        <v>28.476029634475708</v>
      </c>
      <c r="F86" s="61">
        <v>39.627513289451599</v>
      </c>
      <c r="G86" s="61">
        <v>45.536449551582336</v>
      </c>
      <c r="H86" s="61">
        <v>46.07890248298645</v>
      </c>
      <c r="I86" s="61"/>
    </row>
    <row r="87" spans="2:9" ht="16.8" customHeight="1" x14ac:dyDescent="0.75">
      <c r="B87" s="77">
        <v>1200000</v>
      </c>
      <c r="C87" s="61">
        <v>34.447388719523197</v>
      </c>
      <c r="D87" s="61">
        <v>11.298238486051559</v>
      </c>
      <c r="E87" s="61">
        <v>27.260196208953857</v>
      </c>
      <c r="F87" s="61">
        <v>39.170408248901367</v>
      </c>
      <c r="G87" s="61">
        <v>45.53387463092804</v>
      </c>
      <c r="H87" s="61">
        <v>46.111118793487549</v>
      </c>
      <c r="I87" s="61"/>
    </row>
    <row r="88" spans="2:9" ht="16.8" customHeight="1" x14ac:dyDescent="0.75">
      <c r="B88" s="77">
        <v>1250000</v>
      </c>
      <c r="C88" s="61">
        <v>34.574053498190217</v>
      </c>
      <c r="D88" s="61">
        <v>11.053047329187393</v>
      </c>
      <c r="E88" s="61">
        <v>27.651852369308472</v>
      </c>
      <c r="F88" s="61">
        <v>39.767172932624817</v>
      </c>
      <c r="G88" s="61">
        <v>45.352554321289063</v>
      </c>
      <c r="H88" s="61">
        <v>46.140462160110474</v>
      </c>
      <c r="I88" s="61"/>
    </row>
    <row r="89" spans="2:9" ht="16.8" customHeight="1" x14ac:dyDescent="0.75">
      <c r="B89" s="77">
        <v>1300000</v>
      </c>
      <c r="C89" s="61">
        <v>34.745363690302071</v>
      </c>
      <c r="D89" s="61">
        <v>11.664965748786926</v>
      </c>
      <c r="E89" s="61">
        <v>27.77283787727356</v>
      </c>
      <c r="F89" s="61">
        <v>39.670324325561523</v>
      </c>
      <c r="G89" s="61">
        <v>45.542937517166138</v>
      </c>
      <c r="H89" s="61">
        <v>46.173781156539917</v>
      </c>
      <c r="I89" s="61"/>
    </row>
    <row r="90" spans="2:9" ht="16.8" customHeight="1" x14ac:dyDescent="0.75">
      <c r="B90" s="77">
        <v>1360000</v>
      </c>
      <c r="C90" s="61">
        <v>33.655021977440562</v>
      </c>
      <c r="D90" s="61">
        <v>10.726084560155869</v>
      </c>
      <c r="E90" s="61">
        <v>27.213859558105469</v>
      </c>
      <c r="F90" s="61">
        <v>37.277984619140625</v>
      </c>
      <c r="G90" s="61">
        <v>45.446452498435974</v>
      </c>
      <c r="H90" s="61">
        <v>46.201318502426147</v>
      </c>
      <c r="I90" s="61"/>
    </row>
    <row r="91" spans="2:9" ht="16.8" customHeight="1" x14ac:dyDescent="0.75">
      <c r="B91" s="77">
        <v>1430000</v>
      </c>
      <c r="C91" s="61">
        <v>34.670205766799413</v>
      </c>
      <c r="D91" s="61">
        <v>11.136490851640701</v>
      </c>
      <c r="E91" s="61">
        <v>27.539590001106262</v>
      </c>
      <c r="F91" s="61">
        <v>39.385581016540527</v>
      </c>
      <c r="G91" s="61">
        <v>45.497334003448486</v>
      </c>
      <c r="H91" s="61">
        <v>46.244698762893677</v>
      </c>
      <c r="I91" s="61"/>
    </row>
    <row r="92" spans="2:9" ht="16.8" customHeight="1" x14ac:dyDescent="0.75">
      <c r="B92" s="77">
        <v>1500000</v>
      </c>
      <c r="C92" s="61">
        <v>32.851424636331679</v>
      </c>
      <c r="D92" s="61">
        <v>10.473139584064484</v>
      </c>
      <c r="E92" s="61">
        <v>24.682442843914032</v>
      </c>
      <c r="F92" s="61">
        <v>35.309785604476929</v>
      </c>
      <c r="G92" s="61">
        <v>45.156741142272949</v>
      </c>
      <c r="H92" s="61">
        <v>46.271407604217529</v>
      </c>
      <c r="I92" s="61"/>
    </row>
    <row r="93" spans="2:9" ht="16.8" customHeight="1" x14ac:dyDescent="0.75">
      <c r="B93" s="77">
        <v>1580000</v>
      </c>
      <c r="C93" s="61">
        <v>33.561606068253155</v>
      </c>
      <c r="D93" s="61">
        <v>10.480427742004395</v>
      </c>
      <c r="E93" s="61">
        <v>27.255791425704956</v>
      </c>
      <c r="F93" s="61">
        <v>37.767776846885681</v>
      </c>
      <c r="G93" s="61">
        <v>45.207029581069946</v>
      </c>
      <c r="H93" s="61">
        <v>46.291917562484741</v>
      </c>
      <c r="I93" s="61"/>
    </row>
    <row r="94" spans="2:9" ht="16.8" customHeight="1" x14ac:dyDescent="0.75">
      <c r="B94" s="77">
        <v>1670000</v>
      </c>
      <c r="C94" s="61">
        <v>32.934945788827655</v>
      </c>
      <c r="D94" s="61">
        <v>10.607583075761795</v>
      </c>
      <c r="E94" s="61">
        <v>25.591489672660828</v>
      </c>
      <c r="F94" s="61">
        <v>35.866039991378784</v>
      </c>
      <c r="G94" s="61">
        <v>44.969278573989868</v>
      </c>
      <c r="H94" s="61">
        <v>46.32287323474884</v>
      </c>
      <c r="I94" s="61"/>
    </row>
    <row r="95" spans="2:9" ht="16.8" customHeight="1" x14ac:dyDescent="0.75">
      <c r="B95" s="77">
        <v>1770000</v>
      </c>
      <c r="C95" s="61">
        <v>33.580006924791221</v>
      </c>
      <c r="D95" s="61">
        <v>10.488597303628922</v>
      </c>
      <c r="E95" s="61">
        <v>26.623439788818359</v>
      </c>
      <c r="F95" s="61">
        <v>38.186609745025635</v>
      </c>
      <c r="G95" s="61">
        <v>45.270001888275146</v>
      </c>
      <c r="H95" s="61">
        <v>46.383890509605408</v>
      </c>
      <c r="I95" s="61"/>
    </row>
    <row r="96" spans="2:9" ht="16.8" customHeight="1" x14ac:dyDescent="0.75">
      <c r="B96" s="77">
        <v>1880000</v>
      </c>
      <c r="C96" s="61">
        <v>33.218108906255821</v>
      </c>
      <c r="D96" s="61">
        <v>10.480589419603348</v>
      </c>
      <c r="E96" s="61">
        <v>23.88623058795929</v>
      </c>
      <c r="F96" s="61">
        <v>36.652916669845581</v>
      </c>
      <c r="G96" s="61">
        <v>45.605340600013733</v>
      </c>
      <c r="H96" s="61">
        <v>46.421200037002563</v>
      </c>
      <c r="I96" s="61"/>
    </row>
    <row r="97" spans="2:9" ht="16.8" customHeight="1" x14ac:dyDescent="0.75">
      <c r="B97" s="77">
        <v>2000000</v>
      </c>
      <c r="C97" s="61">
        <v>33.075454145768632</v>
      </c>
      <c r="D97" s="61">
        <v>10.506682842969894</v>
      </c>
      <c r="E97" s="61">
        <v>22.963583469390869</v>
      </c>
      <c r="F97" s="61">
        <v>37.053126096725464</v>
      </c>
      <c r="G97" s="61">
        <v>45.585250854492188</v>
      </c>
      <c r="H97" s="61">
        <v>46.451067924499512</v>
      </c>
      <c r="I97" s="61"/>
    </row>
    <row r="98" spans="2:9" ht="16.8" customHeight="1" x14ac:dyDescent="0.75">
      <c r="B98" s="77">
        <v>2160000</v>
      </c>
      <c r="C98" s="61">
        <v>32.960124516335746</v>
      </c>
      <c r="D98" s="61">
        <v>10.435577481985092</v>
      </c>
      <c r="E98" s="61">
        <v>26.697304844856262</v>
      </c>
      <c r="F98" s="61">
        <v>34.637457132339478</v>
      </c>
      <c r="G98" s="61">
        <v>45.610404014587402</v>
      </c>
      <c r="H98" s="61">
        <v>46.482521295547485</v>
      </c>
      <c r="I98" s="61"/>
    </row>
    <row r="99" spans="2:9" ht="16.8" customHeight="1" x14ac:dyDescent="0.75">
      <c r="B99" s="77">
        <v>2360000</v>
      </c>
      <c r="C99" s="61">
        <v>31.727400749515429</v>
      </c>
      <c r="D99" s="61">
        <v>10.322783887386322</v>
      </c>
      <c r="E99" s="61">
        <v>14.639765024185181</v>
      </c>
      <c r="F99" s="61">
        <v>32.919132709503174</v>
      </c>
      <c r="G99" s="61">
        <v>45.445036888122559</v>
      </c>
      <c r="H99" s="61">
        <v>46.522426605224609</v>
      </c>
      <c r="I99" s="61"/>
    </row>
    <row r="100" spans="2:9" ht="16.8" customHeight="1" x14ac:dyDescent="0.75">
      <c r="B100" s="77">
        <v>2610000</v>
      </c>
      <c r="C100" s="61">
        <v>31.799216446236912</v>
      </c>
      <c r="D100" s="61">
        <v>10.356028378009796</v>
      </c>
      <c r="E100" s="61">
        <v>17.059639096260071</v>
      </c>
      <c r="F100" s="61">
        <v>31.682276725769043</v>
      </c>
      <c r="G100" s="61">
        <v>45.619943737983704</v>
      </c>
      <c r="H100" s="61">
        <v>46.553236246109009</v>
      </c>
      <c r="I100" s="61"/>
    </row>
    <row r="101" spans="2:9" ht="16.8" customHeight="1" x14ac:dyDescent="0.75">
      <c r="B101" s="77">
        <v>2940000</v>
      </c>
      <c r="C101" s="61">
        <v>30.668721280659046</v>
      </c>
      <c r="D101" s="61">
        <v>10.243562608957291</v>
      </c>
      <c r="E101" s="61">
        <v>13.518092036247253</v>
      </c>
      <c r="F101" s="61">
        <v>31.207960844039917</v>
      </c>
      <c r="G101" s="61">
        <v>45.501667261123657</v>
      </c>
      <c r="H101" s="61">
        <v>46.60373330116272</v>
      </c>
      <c r="I101" s="61"/>
    </row>
    <row r="102" spans="2:9" ht="16.8" customHeight="1" x14ac:dyDescent="0.75">
      <c r="B102" s="77">
        <v>3410000</v>
      </c>
      <c r="C102" s="61">
        <v>31.816958271476146</v>
      </c>
      <c r="D102" s="61">
        <v>10.193798691034317</v>
      </c>
      <c r="E102" s="61">
        <v>17.977352440357208</v>
      </c>
      <c r="F102" s="61">
        <v>31.620496511459351</v>
      </c>
      <c r="G102" s="61">
        <v>45.533797144889832</v>
      </c>
      <c r="H102" s="61">
        <v>46.669340133666992</v>
      </c>
      <c r="I102" s="61"/>
    </row>
    <row r="103" spans="2:9" ht="16.8" customHeight="1" x14ac:dyDescent="0.75">
      <c r="B103" s="77">
        <v>4080000</v>
      </c>
      <c r="C103" s="61">
        <v>29.946671029631545</v>
      </c>
      <c r="D103" s="61">
        <v>10.176017880439758</v>
      </c>
      <c r="E103" s="61">
        <v>12.746281921863556</v>
      </c>
      <c r="F103" s="61">
        <v>30.851686000823975</v>
      </c>
      <c r="G103" s="61">
        <v>44.940054416656494</v>
      </c>
      <c r="H103" s="61">
        <v>46.682155132293701</v>
      </c>
      <c r="I103" s="61"/>
    </row>
    <row r="104" spans="2:9" ht="16.8" customHeight="1" x14ac:dyDescent="0.75">
      <c r="B104" s="77">
        <v>5110000</v>
      </c>
      <c r="C104" s="61">
        <v>27.45452620640706</v>
      </c>
      <c r="D104" s="61">
        <v>10.070984065532684</v>
      </c>
      <c r="E104" s="61">
        <v>11.005666851997375</v>
      </c>
      <c r="F104" s="61">
        <v>29.661956429481506</v>
      </c>
      <c r="G104" s="61">
        <v>43.43259334564209</v>
      </c>
      <c r="H104" s="61">
        <v>46.716827154159546</v>
      </c>
    </row>
    <row r="105" spans="2:9" ht="16.8" customHeight="1" x14ac:dyDescent="0.75">
      <c r="B105" s="77">
        <v>13130000</v>
      </c>
      <c r="C105" s="61">
        <v>27.004986267998579</v>
      </c>
      <c r="D105" s="61">
        <v>10.263731330633163</v>
      </c>
      <c r="E105" s="61">
        <v>12.346446514129639</v>
      </c>
      <c r="F105" s="61">
        <v>27.75728702545166</v>
      </c>
      <c r="G105" s="61">
        <v>37.541019916534424</v>
      </c>
      <c r="H105" s="61">
        <v>46.234443783760071</v>
      </c>
    </row>
    <row r="176" spans="2:5" ht="16.8" customHeight="1" x14ac:dyDescent="0.75">
      <c r="B176" s="60"/>
      <c r="D176" s="60"/>
      <c r="E176" s="61"/>
    </row>
    <row r="177" spans="2:5" ht="16.8" customHeight="1" x14ac:dyDescent="0.75">
      <c r="B177" s="60"/>
      <c r="D177" s="60"/>
      <c r="E177" s="61"/>
    </row>
    <row r="178" spans="2:5" ht="16.8" customHeight="1" x14ac:dyDescent="0.75">
      <c r="B178" s="60"/>
      <c r="D178" s="60"/>
      <c r="E178" s="61"/>
    </row>
    <row r="179" spans="2:5" ht="16.8" customHeight="1" x14ac:dyDescent="0.75">
      <c r="B179" s="60"/>
      <c r="D179" s="60"/>
      <c r="E179" s="61"/>
    </row>
    <row r="180" spans="2:5" ht="16.8" customHeight="1" x14ac:dyDescent="0.75">
      <c r="B180" s="60"/>
      <c r="D180" s="60"/>
      <c r="E180" s="61"/>
    </row>
    <row r="181" spans="2:5" ht="16.8" customHeight="1" x14ac:dyDescent="0.75">
      <c r="B181" s="60"/>
      <c r="D181" s="60"/>
      <c r="E181" s="61"/>
    </row>
    <row r="182" spans="2:5" ht="16.8" customHeight="1" x14ac:dyDescent="0.75">
      <c r="B182" s="60"/>
      <c r="D182" s="60"/>
      <c r="E182" s="61"/>
    </row>
    <row r="183" spans="2:5" ht="16.8" customHeight="1" x14ac:dyDescent="0.75">
      <c r="B183" s="60"/>
      <c r="D183" s="60"/>
      <c r="E183" s="61"/>
    </row>
    <row r="184" spans="2:5" ht="16.8" customHeight="1" x14ac:dyDescent="0.75">
      <c r="B184" s="60"/>
      <c r="D184" s="60"/>
      <c r="E184" s="61"/>
    </row>
    <row r="185" spans="2:5" ht="16.8" customHeight="1" x14ac:dyDescent="0.75">
      <c r="B185" s="60"/>
      <c r="D185" s="60"/>
      <c r="E185" s="61"/>
    </row>
    <row r="186" spans="2:5" ht="16.8" customHeight="1" x14ac:dyDescent="0.75">
      <c r="B186" s="60"/>
      <c r="D186" s="60"/>
      <c r="E186" s="61"/>
    </row>
    <row r="187" spans="2:5" ht="16.8" customHeight="1" x14ac:dyDescent="0.75">
      <c r="B187" s="60"/>
      <c r="D187" s="60"/>
      <c r="E187" s="61"/>
    </row>
    <row r="188" spans="2:5" ht="16.8" customHeight="1" x14ac:dyDescent="0.75">
      <c r="B188" s="60"/>
      <c r="D188" s="60"/>
      <c r="E188" s="61"/>
    </row>
    <row r="189" spans="2:5" ht="16.8" customHeight="1" x14ac:dyDescent="0.75">
      <c r="B189" s="60"/>
      <c r="D189" s="60"/>
      <c r="E189" s="61"/>
    </row>
    <row r="190" spans="2:5" ht="16.8" customHeight="1" x14ac:dyDescent="0.75">
      <c r="B190" s="60"/>
      <c r="D190" s="60"/>
      <c r="E190" s="61"/>
    </row>
    <row r="191" spans="2:5" ht="16.8" customHeight="1" x14ac:dyDescent="0.75">
      <c r="B191" s="60"/>
      <c r="D191" s="60"/>
      <c r="E191" s="61"/>
    </row>
    <row r="192" spans="2:5" ht="16.8" customHeight="1" x14ac:dyDescent="0.75">
      <c r="B192" s="60"/>
      <c r="D192" s="60"/>
      <c r="E192" s="61"/>
    </row>
    <row r="193" spans="2:5" ht="16.8" customHeight="1" x14ac:dyDescent="0.75">
      <c r="B193" s="60"/>
      <c r="D193" s="60"/>
      <c r="E193" s="61"/>
    </row>
    <row r="194" spans="2:5" ht="16.8" customHeight="1" x14ac:dyDescent="0.75">
      <c r="B194" s="60"/>
      <c r="D194" s="60"/>
      <c r="E194" s="61"/>
    </row>
    <row r="195" spans="2:5" ht="16.8" customHeight="1" x14ac:dyDescent="0.75">
      <c r="B195" s="60"/>
      <c r="D195" s="60"/>
      <c r="E195" s="61"/>
    </row>
    <row r="196" spans="2:5" ht="16.8" customHeight="1" x14ac:dyDescent="0.75">
      <c r="B196" s="61"/>
      <c r="D196" s="61"/>
    </row>
    <row r="197" spans="2:5" ht="16.8" customHeight="1" x14ac:dyDescent="0.75">
      <c r="B197" s="61"/>
      <c r="D197" s="61"/>
    </row>
    <row r="198" spans="2:5" ht="16.8" customHeight="1" x14ac:dyDescent="0.75">
      <c r="B198" s="61"/>
      <c r="D198" s="61"/>
    </row>
    <row r="199" spans="2:5" ht="16.8" customHeight="1" x14ac:dyDescent="0.75">
      <c r="B199" s="61"/>
      <c r="D199" s="61"/>
    </row>
    <row r="200" spans="2:5" ht="16.8" customHeight="1" x14ac:dyDescent="0.75">
      <c r="B200" s="61"/>
      <c r="D200" s="61"/>
    </row>
    <row r="201" spans="2:5" ht="16.8" customHeight="1" x14ac:dyDescent="0.75">
      <c r="B201" s="61"/>
      <c r="D201" s="61"/>
    </row>
    <row r="759" spans="3:3" ht="16.8" customHeight="1" x14ac:dyDescent="0.75">
      <c r="C759" s="61"/>
    </row>
    <row r="760" spans="3:3" ht="16.8" customHeight="1" x14ac:dyDescent="0.75">
      <c r="C760" s="61"/>
    </row>
    <row r="761" spans="3:3" ht="16.8" customHeight="1" x14ac:dyDescent="0.75">
      <c r="C761" s="61"/>
    </row>
    <row r="762" spans="3:3" ht="16.8" customHeight="1" x14ac:dyDescent="0.75">
      <c r="C762" s="61"/>
    </row>
    <row r="763" spans="3:3" ht="16.8" customHeight="1" x14ac:dyDescent="0.75">
      <c r="C763" s="61"/>
    </row>
    <row r="764" spans="3:3" ht="16.8" customHeight="1" x14ac:dyDescent="0.75">
      <c r="C764" s="61"/>
    </row>
    <row r="765" spans="3:3" ht="16.8" customHeight="1" x14ac:dyDescent="0.75">
      <c r="C765" s="61"/>
    </row>
    <row r="766" spans="3:3" ht="16.8" customHeight="1" x14ac:dyDescent="0.75">
      <c r="C766" s="61"/>
    </row>
    <row r="767" spans="3:3" ht="16.8" customHeight="1" x14ac:dyDescent="0.75">
      <c r="C767" s="61"/>
    </row>
    <row r="768" spans="3:3" ht="16.8" customHeight="1" x14ac:dyDescent="0.75">
      <c r="C768" s="61"/>
    </row>
    <row r="769" spans="3:3" ht="16.8" customHeight="1" x14ac:dyDescent="0.75">
      <c r="C769" s="61"/>
    </row>
    <row r="770" spans="3:3" ht="16.8" customHeight="1" x14ac:dyDescent="0.75">
      <c r="C770" s="61"/>
    </row>
    <row r="771" spans="3:3" ht="16.8" customHeight="1" x14ac:dyDescent="0.75">
      <c r="C771" s="61"/>
    </row>
    <row r="772" spans="3:3" ht="16.8" customHeight="1" x14ac:dyDescent="0.75">
      <c r="C772" s="61"/>
    </row>
    <row r="773" spans="3:3" ht="16.8" customHeight="1" x14ac:dyDescent="0.75">
      <c r="C773" s="61"/>
    </row>
    <row r="774" spans="3:3" ht="16.8" customHeight="1" x14ac:dyDescent="0.75">
      <c r="C774" s="61"/>
    </row>
    <row r="775" spans="3:3" ht="16.8" customHeight="1" x14ac:dyDescent="0.75">
      <c r="C775" s="61"/>
    </row>
    <row r="776" spans="3:3" ht="16.8" customHeight="1" x14ac:dyDescent="0.75">
      <c r="C776" s="61"/>
    </row>
    <row r="777" spans="3:3" ht="16.8" customHeight="1" x14ac:dyDescent="0.75">
      <c r="C777" s="61"/>
    </row>
    <row r="778" spans="3:3" ht="16.8" customHeight="1" x14ac:dyDescent="0.75">
      <c r="C778" s="61"/>
    </row>
    <row r="779" spans="3:3" ht="16.8" customHeight="1" x14ac:dyDescent="0.75">
      <c r="C779" s="61"/>
    </row>
    <row r="780" spans="3:3" ht="16.8" customHeight="1" x14ac:dyDescent="0.75">
      <c r="C780" s="61"/>
    </row>
    <row r="781" spans="3:3" ht="16.8" customHeight="1" x14ac:dyDescent="0.75">
      <c r="C781" s="61"/>
    </row>
    <row r="782" spans="3:3" ht="16.8" customHeight="1" x14ac:dyDescent="0.75">
      <c r="C782" s="61"/>
    </row>
    <row r="783" spans="3:3" ht="16.8" customHeight="1" x14ac:dyDescent="0.75">
      <c r="C783" s="61"/>
    </row>
    <row r="784" spans="3:3" ht="16.8" customHeight="1" x14ac:dyDescent="0.75">
      <c r="C784" s="61"/>
    </row>
    <row r="785" spans="3:3" ht="16.8" customHeight="1" x14ac:dyDescent="0.75">
      <c r="C785" s="61"/>
    </row>
    <row r="786" spans="3:3" ht="16.8" customHeight="1" x14ac:dyDescent="0.75">
      <c r="C786" s="61"/>
    </row>
    <row r="787" spans="3:3" ht="16.8" customHeight="1" x14ac:dyDescent="0.75">
      <c r="C787" s="61"/>
    </row>
    <row r="788" spans="3:3" ht="16.8" customHeight="1" x14ac:dyDescent="0.75">
      <c r="C788" s="61"/>
    </row>
    <row r="789" spans="3:3" ht="16.8" customHeight="1" x14ac:dyDescent="0.75">
      <c r="C789" s="61"/>
    </row>
    <row r="790" spans="3:3" ht="16.8" customHeight="1" x14ac:dyDescent="0.75">
      <c r="C790" s="61"/>
    </row>
    <row r="791" spans="3:3" ht="16.8" customHeight="1" x14ac:dyDescent="0.75">
      <c r="C791" s="61"/>
    </row>
    <row r="792" spans="3:3" ht="16.8" customHeight="1" x14ac:dyDescent="0.75">
      <c r="C792" s="61"/>
    </row>
    <row r="793" spans="3:3" ht="16.8" customHeight="1" x14ac:dyDescent="0.75">
      <c r="C793" s="61"/>
    </row>
    <row r="794" spans="3:3" ht="16.8" customHeight="1" x14ac:dyDescent="0.75">
      <c r="C794" s="61"/>
    </row>
    <row r="795" spans="3:3" ht="16.8" customHeight="1" x14ac:dyDescent="0.75">
      <c r="C795" s="61"/>
    </row>
    <row r="796" spans="3:3" ht="16.8" customHeight="1" x14ac:dyDescent="0.75">
      <c r="C796" s="61"/>
    </row>
    <row r="797" spans="3:3" ht="16.8" customHeight="1" x14ac:dyDescent="0.75">
      <c r="C797" s="61"/>
    </row>
    <row r="798" spans="3:3" ht="16.8" customHeight="1" x14ac:dyDescent="0.75">
      <c r="C798" s="61"/>
    </row>
    <row r="799" spans="3:3" ht="16.8" customHeight="1" x14ac:dyDescent="0.75">
      <c r="C799" s="61"/>
    </row>
    <row r="800" spans="3:3" ht="16.8" customHeight="1" x14ac:dyDescent="0.75">
      <c r="C800" s="61"/>
    </row>
    <row r="801" spans="3:3" ht="16.8" customHeight="1" x14ac:dyDescent="0.75">
      <c r="C801" s="61"/>
    </row>
    <row r="802" spans="3:3" ht="16.8" customHeight="1" x14ac:dyDescent="0.75">
      <c r="C802" s="61"/>
    </row>
    <row r="803" spans="3:3" ht="16.8" customHeight="1" x14ac:dyDescent="0.75">
      <c r="C803" s="61"/>
    </row>
    <row r="804" spans="3:3" ht="16.8" customHeight="1" x14ac:dyDescent="0.75">
      <c r="C804" s="61"/>
    </row>
    <row r="805" spans="3:3" ht="16.8" customHeight="1" x14ac:dyDescent="0.75">
      <c r="C805" s="61"/>
    </row>
    <row r="806" spans="3:3" ht="16.8" customHeight="1" x14ac:dyDescent="0.75">
      <c r="C806" s="61"/>
    </row>
    <row r="807" spans="3:3" ht="16.8" customHeight="1" x14ac:dyDescent="0.75">
      <c r="C807" s="61"/>
    </row>
    <row r="808" spans="3:3" ht="16.8" customHeight="1" x14ac:dyDescent="0.75">
      <c r="C808" s="61"/>
    </row>
    <row r="809" spans="3:3" ht="16.8" customHeight="1" x14ac:dyDescent="0.75">
      <c r="C809" s="61"/>
    </row>
    <row r="810" spans="3:3" ht="16.8" customHeight="1" x14ac:dyDescent="0.75">
      <c r="C810" s="61"/>
    </row>
    <row r="811" spans="3:3" ht="16.8" customHeight="1" x14ac:dyDescent="0.75">
      <c r="C811" s="61"/>
    </row>
    <row r="812" spans="3:3" ht="16.8" customHeight="1" x14ac:dyDescent="0.75">
      <c r="C812" s="61"/>
    </row>
    <row r="813" spans="3:3" ht="16.8" customHeight="1" x14ac:dyDescent="0.75">
      <c r="C813" s="61"/>
    </row>
    <row r="814" spans="3:3" ht="16.8" customHeight="1" x14ac:dyDescent="0.75">
      <c r="C814" s="61"/>
    </row>
    <row r="815" spans="3:3" ht="16.8" customHeight="1" x14ac:dyDescent="0.75">
      <c r="C815" s="61"/>
    </row>
    <row r="816" spans="3:3" ht="16.8" customHeight="1" x14ac:dyDescent="0.75">
      <c r="C816" s="61"/>
    </row>
    <row r="817" spans="3:3" ht="16.8" customHeight="1" x14ac:dyDescent="0.75">
      <c r="C817" s="61"/>
    </row>
    <row r="818" spans="3:3" ht="16.8" customHeight="1" x14ac:dyDescent="0.75">
      <c r="C818" s="61"/>
    </row>
    <row r="819" spans="3:3" ht="16.8" customHeight="1" x14ac:dyDescent="0.75">
      <c r="C819" s="61"/>
    </row>
    <row r="820" spans="3:3" ht="16.8" customHeight="1" x14ac:dyDescent="0.75">
      <c r="C820" s="61"/>
    </row>
    <row r="821" spans="3:3" ht="16.8" customHeight="1" x14ac:dyDescent="0.75">
      <c r="C821" s="61"/>
    </row>
    <row r="822" spans="3:3" ht="16.8" customHeight="1" x14ac:dyDescent="0.75">
      <c r="C822" s="61"/>
    </row>
    <row r="823" spans="3:3" ht="16.8" customHeight="1" x14ac:dyDescent="0.75">
      <c r="C823" s="61"/>
    </row>
    <row r="824" spans="3:3" ht="16.8" customHeight="1" x14ac:dyDescent="0.75">
      <c r="C824" s="61"/>
    </row>
    <row r="825" spans="3:3" ht="16.8" customHeight="1" x14ac:dyDescent="0.75">
      <c r="C825" s="61"/>
    </row>
    <row r="826" spans="3:3" ht="16.8" customHeight="1" x14ac:dyDescent="0.75">
      <c r="C826" s="61"/>
    </row>
    <row r="827" spans="3:3" ht="16.8" customHeight="1" x14ac:dyDescent="0.75">
      <c r="C827" s="61"/>
    </row>
    <row r="828" spans="3:3" ht="16.8" customHeight="1" x14ac:dyDescent="0.75">
      <c r="C828" s="61"/>
    </row>
    <row r="829" spans="3:3" ht="16.8" customHeight="1" x14ac:dyDescent="0.75">
      <c r="C829" s="61"/>
    </row>
    <row r="830" spans="3:3" ht="16.8" customHeight="1" x14ac:dyDescent="0.75">
      <c r="C830" s="61"/>
    </row>
    <row r="831" spans="3:3" ht="16.8" customHeight="1" x14ac:dyDescent="0.75">
      <c r="C831" s="61"/>
    </row>
    <row r="832" spans="3:3" ht="16.8" customHeight="1" x14ac:dyDescent="0.75">
      <c r="C832" s="61"/>
    </row>
    <row r="833" spans="3:3" ht="16.8" customHeight="1" x14ac:dyDescent="0.75">
      <c r="C833" s="61"/>
    </row>
    <row r="834" spans="3:3" ht="16.8" customHeight="1" x14ac:dyDescent="0.75">
      <c r="C834" s="61"/>
    </row>
    <row r="835" spans="3:3" ht="16.8" customHeight="1" x14ac:dyDescent="0.75">
      <c r="C835" s="61"/>
    </row>
  </sheetData>
  <mergeCells count="2">
    <mergeCell ref="C4:H4"/>
    <mergeCell ref="K7:P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2F896-5020-45D1-99A7-6366F5448883}">
  <dimension ref="A2:Q189"/>
  <sheetViews>
    <sheetView zoomScale="90" zoomScaleNormal="90" workbookViewId="0">
      <selection activeCell="B1" sqref="B1"/>
    </sheetView>
  </sheetViews>
  <sheetFormatPr defaultColWidth="11.578125" defaultRowHeight="16.8" customHeight="1" x14ac:dyDescent="0.75"/>
  <cols>
    <col min="1" max="1" width="11.578125" style="30"/>
    <col min="2" max="2" width="25.578125" style="31" customWidth="1"/>
    <col min="3" max="7" width="15.578125" style="30" customWidth="1"/>
    <col min="8" max="16384" width="11.578125" style="30"/>
  </cols>
  <sheetData>
    <row r="2" spans="1:17" ht="16.8" customHeight="1" x14ac:dyDescent="0.75">
      <c r="A2" s="57" t="s">
        <v>69</v>
      </c>
    </row>
    <row r="4" spans="1:17" ht="33" x14ac:dyDescent="0.75">
      <c r="B4" s="58" t="s">
        <v>63</v>
      </c>
      <c r="C4" s="58" t="s">
        <v>64</v>
      </c>
      <c r="D4" s="58" t="s">
        <v>65</v>
      </c>
      <c r="E4" s="58" t="s">
        <v>66</v>
      </c>
      <c r="F4" s="58" t="s">
        <v>67</v>
      </c>
      <c r="G4" s="58" t="s">
        <v>68</v>
      </c>
    </row>
    <row r="5" spans="1:17" ht="16.8" customHeight="1" x14ac:dyDescent="0.75">
      <c r="B5" s="82">
        <v>54000</v>
      </c>
      <c r="C5" s="82">
        <v>29160.907999999999</v>
      </c>
      <c r="D5" s="82">
        <v>607.92399999999998</v>
      </c>
      <c r="E5" s="82">
        <v>27327.932000000001</v>
      </c>
      <c r="F5" s="82">
        <v>8167.8744000000006</v>
      </c>
      <c r="G5" s="82">
        <v>36626.303999999996</v>
      </c>
      <c r="I5" s="32"/>
      <c r="J5" s="33"/>
      <c r="K5" s="33"/>
      <c r="L5" s="33"/>
      <c r="M5" s="33"/>
      <c r="N5" s="33"/>
      <c r="O5" s="33"/>
      <c r="P5" s="33"/>
      <c r="Q5" s="34"/>
    </row>
    <row r="6" spans="1:17" ht="16.8" customHeight="1" x14ac:dyDescent="0.75">
      <c r="B6" s="82">
        <v>53000</v>
      </c>
      <c r="C6" s="82">
        <v>34501.586000000003</v>
      </c>
      <c r="D6" s="82">
        <v>221.679</v>
      </c>
      <c r="E6" s="82">
        <v>24889.280999999999</v>
      </c>
      <c r="F6" s="82">
        <v>8341.4082999999991</v>
      </c>
      <c r="G6" s="82">
        <v>36417.951000000001</v>
      </c>
      <c r="I6" s="35"/>
      <c r="J6" s="93" t="s">
        <v>70</v>
      </c>
      <c r="K6" s="93"/>
      <c r="L6" s="93"/>
      <c r="M6" s="93"/>
      <c r="N6" s="93"/>
      <c r="O6" s="93"/>
      <c r="P6" s="93"/>
      <c r="Q6" s="36"/>
    </row>
    <row r="7" spans="1:17" ht="16.8" customHeight="1" x14ac:dyDescent="0.75">
      <c r="B7" s="82">
        <v>52000</v>
      </c>
      <c r="C7" s="82">
        <v>31645.368999999999</v>
      </c>
      <c r="D7" s="82">
        <v>710.07210999999995</v>
      </c>
      <c r="E7" s="82">
        <v>30068.544000000002</v>
      </c>
      <c r="F7" s="82">
        <v>8409.6221000000005</v>
      </c>
      <c r="G7" s="82">
        <v>35631.862000000001</v>
      </c>
      <c r="I7" s="35"/>
      <c r="J7" s="93"/>
      <c r="K7" s="93"/>
      <c r="L7" s="93"/>
      <c r="M7" s="93"/>
      <c r="N7" s="93"/>
      <c r="O7" s="93"/>
      <c r="P7" s="93"/>
      <c r="Q7" s="36"/>
    </row>
    <row r="8" spans="1:17" ht="16.8" customHeight="1" x14ac:dyDescent="0.75">
      <c r="B8" s="82">
        <v>51000</v>
      </c>
      <c r="C8" s="82">
        <v>31665.311000000002</v>
      </c>
      <c r="D8" s="82">
        <v>353.73111</v>
      </c>
      <c r="E8" s="82">
        <v>24851.284</v>
      </c>
      <c r="F8" s="82">
        <v>11554.655000000001</v>
      </c>
      <c r="G8" s="82">
        <v>40867.184000000001</v>
      </c>
      <c r="I8" s="35"/>
      <c r="J8" s="93"/>
      <c r="K8" s="93"/>
      <c r="L8" s="93"/>
      <c r="M8" s="93"/>
      <c r="N8" s="93"/>
      <c r="O8" s="93"/>
      <c r="P8" s="93"/>
      <c r="Q8" s="36"/>
    </row>
    <row r="9" spans="1:17" ht="16.8" customHeight="1" x14ac:dyDescent="0.75">
      <c r="B9" s="82">
        <v>50000</v>
      </c>
      <c r="C9" s="82">
        <v>29445.751</v>
      </c>
      <c r="D9" s="82">
        <v>373.96958000000001</v>
      </c>
      <c r="E9" s="82">
        <v>31650.063999999998</v>
      </c>
      <c r="F9" s="82">
        <v>10999.723</v>
      </c>
      <c r="G9" s="82">
        <v>39374.900999999998</v>
      </c>
      <c r="I9" s="35"/>
      <c r="J9" s="93"/>
      <c r="K9" s="93"/>
      <c r="L9" s="93"/>
      <c r="M9" s="93"/>
      <c r="N9" s="93"/>
      <c r="O9" s="93"/>
      <c r="P9" s="93"/>
      <c r="Q9" s="36"/>
    </row>
    <row r="10" spans="1:17" ht="16.8" customHeight="1" x14ac:dyDescent="0.75">
      <c r="B10" s="82">
        <v>49000</v>
      </c>
      <c r="C10" s="82">
        <v>30631.981</v>
      </c>
      <c r="D10" s="82">
        <v>575.63886000000002</v>
      </c>
      <c r="E10" s="82">
        <v>28209.3</v>
      </c>
      <c r="F10" s="82">
        <v>11786.018</v>
      </c>
      <c r="G10" s="82">
        <v>43351.855000000003</v>
      </c>
      <c r="I10" s="35"/>
      <c r="J10" s="93"/>
      <c r="K10" s="93"/>
      <c r="L10" s="93"/>
      <c r="M10" s="93"/>
      <c r="N10" s="93"/>
      <c r="O10" s="93"/>
      <c r="P10" s="93"/>
      <c r="Q10" s="36"/>
    </row>
    <row r="11" spans="1:17" ht="16.8" customHeight="1" x14ac:dyDescent="0.75">
      <c r="B11" s="82">
        <v>48000</v>
      </c>
      <c r="C11" s="82">
        <v>36658.546999999999</v>
      </c>
      <c r="D11" s="82">
        <v>1356.5840000000001</v>
      </c>
      <c r="E11" s="82">
        <v>29401.375</v>
      </c>
      <c r="F11" s="82">
        <v>12590.626</v>
      </c>
      <c r="G11" s="82">
        <v>37603.243999999999</v>
      </c>
      <c r="I11" s="35"/>
      <c r="J11" s="93"/>
      <c r="K11" s="93"/>
      <c r="L11" s="93"/>
      <c r="M11" s="93"/>
      <c r="N11" s="93"/>
      <c r="O11" s="93"/>
      <c r="P11" s="93"/>
      <c r="Q11" s="36"/>
    </row>
    <row r="12" spans="1:17" ht="16.8" customHeight="1" x14ac:dyDescent="0.75">
      <c r="B12" s="82">
        <v>47000</v>
      </c>
      <c r="C12" s="82">
        <v>31063.253000000001</v>
      </c>
      <c r="D12" s="82">
        <v>787.851</v>
      </c>
      <c r="E12" s="82">
        <v>31681.725999999999</v>
      </c>
      <c r="F12" s="82">
        <v>11144.258</v>
      </c>
      <c r="G12" s="82">
        <v>45861.870999999999</v>
      </c>
      <c r="I12" s="35"/>
      <c r="J12" s="93"/>
      <c r="K12" s="93"/>
      <c r="L12" s="93"/>
      <c r="M12" s="93"/>
      <c r="N12" s="93"/>
      <c r="O12" s="93"/>
      <c r="P12" s="93"/>
      <c r="Q12" s="36"/>
    </row>
    <row r="13" spans="1:17" ht="16.8" customHeight="1" x14ac:dyDescent="0.75">
      <c r="B13" s="82">
        <v>46000</v>
      </c>
      <c r="C13" s="82">
        <v>33016.999000000003</v>
      </c>
      <c r="D13" s="82">
        <v>572.59299999999996</v>
      </c>
      <c r="E13" s="82">
        <v>30421.348999999998</v>
      </c>
      <c r="F13" s="82">
        <v>13626.085999999999</v>
      </c>
      <c r="G13" s="82">
        <v>45651.088000000003</v>
      </c>
      <c r="I13" s="35"/>
      <c r="J13" s="93"/>
      <c r="K13" s="93"/>
      <c r="L13" s="93"/>
      <c r="M13" s="93"/>
      <c r="N13" s="93"/>
      <c r="O13" s="93"/>
      <c r="P13" s="93"/>
      <c r="Q13" s="36"/>
    </row>
    <row r="14" spans="1:17" ht="16.8" customHeight="1" x14ac:dyDescent="0.75">
      <c r="B14" s="82">
        <v>45000</v>
      </c>
      <c r="C14" s="82">
        <v>32932.572999999997</v>
      </c>
      <c r="D14" s="82">
        <v>382.16800000000001</v>
      </c>
      <c r="E14" s="82">
        <v>32511.277999999998</v>
      </c>
      <c r="F14" s="82">
        <v>13410.26</v>
      </c>
      <c r="G14" s="82">
        <v>47088.756999999998</v>
      </c>
      <c r="I14" s="35"/>
      <c r="J14" s="93"/>
      <c r="K14" s="93"/>
      <c r="L14" s="93"/>
      <c r="M14" s="93"/>
      <c r="N14" s="93"/>
      <c r="O14" s="93"/>
      <c r="P14" s="93"/>
      <c r="Q14" s="36"/>
    </row>
    <row r="15" spans="1:17" ht="16.8" customHeight="1" x14ac:dyDescent="0.75">
      <c r="B15" s="82">
        <v>44000</v>
      </c>
      <c r="C15" s="82">
        <v>33932.663999999997</v>
      </c>
      <c r="D15" s="82">
        <v>1012.011</v>
      </c>
      <c r="E15" s="82">
        <v>34241.661999999997</v>
      </c>
      <c r="F15" s="82">
        <v>11937.587</v>
      </c>
      <c r="G15" s="82">
        <v>48604.216</v>
      </c>
      <c r="I15" s="35"/>
      <c r="J15" s="87"/>
      <c r="K15" s="87"/>
      <c r="L15" s="87"/>
      <c r="M15" s="87"/>
      <c r="N15" s="87"/>
      <c r="O15" s="87"/>
      <c r="P15" s="87"/>
      <c r="Q15" s="36"/>
    </row>
    <row r="16" spans="1:17" ht="16.8" customHeight="1" x14ac:dyDescent="0.75">
      <c r="B16" s="82">
        <v>43000</v>
      </c>
      <c r="C16" s="82">
        <v>35288.428</v>
      </c>
      <c r="D16" s="82">
        <v>1083.9706999999999</v>
      </c>
      <c r="E16" s="82">
        <v>35534.521000000001</v>
      </c>
      <c r="F16" s="82">
        <v>14391.371999999999</v>
      </c>
      <c r="G16" s="82">
        <v>47366.084000000003</v>
      </c>
      <c r="I16" s="35"/>
      <c r="J16" s="83"/>
      <c r="K16" s="83"/>
      <c r="L16" s="83"/>
      <c r="M16" s="83"/>
      <c r="N16" s="83"/>
      <c r="O16" s="83"/>
      <c r="P16" s="83"/>
      <c r="Q16" s="36"/>
    </row>
    <row r="17" spans="2:17" ht="16.8" customHeight="1" x14ac:dyDescent="0.75">
      <c r="B17" s="82">
        <v>42000</v>
      </c>
      <c r="C17" s="82">
        <v>31689.417000000005</v>
      </c>
      <c r="D17" s="82">
        <v>1673.9619</v>
      </c>
      <c r="E17" s="82">
        <v>38268.758000000002</v>
      </c>
      <c r="F17" s="82">
        <v>14271.412</v>
      </c>
      <c r="G17" s="82">
        <v>51281.387999999999</v>
      </c>
      <c r="I17" s="35"/>
      <c r="J17" s="93" t="s">
        <v>26</v>
      </c>
      <c r="K17" s="93"/>
      <c r="L17" s="93"/>
      <c r="M17" s="93"/>
      <c r="N17" s="93"/>
      <c r="O17" s="93"/>
      <c r="P17" s="93"/>
      <c r="Q17" s="36"/>
    </row>
    <row r="18" spans="2:17" ht="16.8" customHeight="1" x14ac:dyDescent="0.75">
      <c r="B18" s="82">
        <v>41000</v>
      </c>
      <c r="C18" s="82">
        <v>33428.519</v>
      </c>
      <c r="D18" s="82">
        <v>1184.6469999999999</v>
      </c>
      <c r="E18" s="82">
        <v>37661.881999999998</v>
      </c>
      <c r="F18" s="82">
        <v>16818.839</v>
      </c>
      <c r="G18" s="82">
        <v>52560.966</v>
      </c>
      <c r="I18" s="37"/>
      <c r="J18" s="38"/>
      <c r="K18" s="38"/>
      <c r="L18" s="38"/>
      <c r="M18" s="38"/>
      <c r="N18" s="38"/>
      <c r="O18" s="38"/>
      <c r="P18" s="38"/>
      <c r="Q18" s="39"/>
    </row>
    <row r="19" spans="2:17" ht="16.8" customHeight="1" x14ac:dyDescent="0.75">
      <c r="B19" s="82">
        <v>40000</v>
      </c>
      <c r="C19" s="82">
        <v>36467.839</v>
      </c>
      <c r="D19" s="82">
        <v>752.78867000000002</v>
      </c>
      <c r="E19" s="82">
        <v>37172.629000000001</v>
      </c>
      <c r="F19" s="82">
        <v>18918.633000000002</v>
      </c>
      <c r="G19" s="82">
        <v>52564.197</v>
      </c>
    </row>
    <row r="20" spans="2:17" ht="16.8" customHeight="1" x14ac:dyDescent="0.75">
      <c r="B20" s="82">
        <v>39000</v>
      </c>
      <c r="C20" s="82">
        <v>31822.281999999999</v>
      </c>
      <c r="D20" s="82">
        <v>1471.2619</v>
      </c>
      <c r="E20" s="82">
        <v>39800.044999999998</v>
      </c>
      <c r="F20" s="82">
        <v>17348.565999999999</v>
      </c>
      <c r="G20" s="82">
        <v>59139.165999999997</v>
      </c>
    </row>
    <row r="21" spans="2:17" ht="16.8" customHeight="1" x14ac:dyDescent="0.75">
      <c r="B21" s="82">
        <v>38000</v>
      </c>
      <c r="C21" s="82">
        <v>42823.199999999997</v>
      </c>
      <c r="D21" s="82">
        <v>1398.9131</v>
      </c>
      <c r="E21" s="82">
        <v>38938.311000000002</v>
      </c>
      <c r="F21" s="82">
        <v>15104.335999999999</v>
      </c>
      <c r="G21" s="82">
        <v>56610.392999999996</v>
      </c>
    </row>
    <row r="22" spans="2:17" ht="16.8" customHeight="1" x14ac:dyDescent="0.75">
      <c r="B22" s="82">
        <v>37000</v>
      </c>
      <c r="C22" s="82">
        <v>37601.161999999997</v>
      </c>
      <c r="D22" s="82">
        <v>1379.548</v>
      </c>
      <c r="E22" s="82">
        <v>42829.489000000001</v>
      </c>
      <c r="F22" s="82">
        <v>18562.401000000002</v>
      </c>
      <c r="G22" s="82">
        <v>59143.705000000002</v>
      </c>
    </row>
    <row r="23" spans="2:17" ht="16.8" customHeight="1" x14ac:dyDescent="0.75">
      <c r="B23" s="82">
        <v>36000</v>
      </c>
      <c r="C23" s="82">
        <v>37465.105000000003</v>
      </c>
      <c r="D23" s="82">
        <v>1602.8953000000001</v>
      </c>
      <c r="E23" s="82">
        <v>47092.7</v>
      </c>
      <c r="F23" s="82">
        <v>20578.266</v>
      </c>
      <c r="G23" s="82">
        <v>58469.919999999998</v>
      </c>
    </row>
    <row r="24" spans="2:17" ht="16.8" customHeight="1" x14ac:dyDescent="0.75">
      <c r="B24" s="82">
        <v>35000</v>
      </c>
      <c r="C24" s="82">
        <v>38522.076000000001</v>
      </c>
      <c r="D24" s="82">
        <v>1653.1332</v>
      </c>
      <c r="E24" s="82">
        <v>40655.478999999999</v>
      </c>
      <c r="F24" s="82">
        <v>18833.109</v>
      </c>
      <c r="G24" s="82">
        <v>71115.72</v>
      </c>
    </row>
    <row r="25" spans="2:17" ht="16.8" customHeight="1" x14ac:dyDescent="0.75">
      <c r="B25" s="82">
        <v>34000</v>
      </c>
      <c r="C25" s="82">
        <v>41962.720000000001</v>
      </c>
      <c r="D25" s="82">
        <v>2376.498</v>
      </c>
      <c r="E25" s="82">
        <v>41648.195</v>
      </c>
      <c r="F25" s="82">
        <v>23403.962</v>
      </c>
      <c r="G25" s="82">
        <v>66689.486999999994</v>
      </c>
    </row>
    <row r="26" spans="2:17" ht="16.8" customHeight="1" x14ac:dyDescent="0.75">
      <c r="B26" s="82">
        <v>33000</v>
      </c>
      <c r="C26" s="82">
        <v>40399.233</v>
      </c>
      <c r="D26" s="82">
        <v>2233.0790000000002</v>
      </c>
      <c r="E26" s="82">
        <v>47675.356</v>
      </c>
      <c r="F26" s="82">
        <v>21478.118999999999</v>
      </c>
      <c r="G26" s="82">
        <v>71843.528999999995</v>
      </c>
    </row>
    <row r="27" spans="2:17" ht="16.8" customHeight="1" x14ac:dyDescent="0.75">
      <c r="B27" s="82">
        <v>32000</v>
      </c>
      <c r="C27" s="82">
        <v>37507.584999999999</v>
      </c>
      <c r="D27" s="82">
        <v>1558.9882</v>
      </c>
      <c r="E27" s="82">
        <v>50206.144999999997</v>
      </c>
      <c r="F27" s="82">
        <v>24418.965</v>
      </c>
      <c r="G27" s="82">
        <v>75855.114000000001</v>
      </c>
    </row>
    <row r="28" spans="2:17" ht="16.8" customHeight="1" x14ac:dyDescent="0.75">
      <c r="B28" s="82">
        <v>31000</v>
      </c>
      <c r="C28" s="82">
        <v>33457.362999999998</v>
      </c>
      <c r="D28" s="82">
        <v>1341.3761999999999</v>
      </c>
      <c r="E28" s="82">
        <v>47148.188999999998</v>
      </c>
      <c r="F28" s="82">
        <v>31930.118999999999</v>
      </c>
      <c r="G28" s="82">
        <v>83387.475999999995</v>
      </c>
    </row>
    <row r="29" spans="2:17" ht="16.8" customHeight="1" x14ac:dyDescent="0.75">
      <c r="B29" s="82">
        <v>30000</v>
      </c>
      <c r="C29" s="82">
        <v>41205.065000000002</v>
      </c>
      <c r="D29" s="82">
        <v>1448.4138</v>
      </c>
      <c r="E29" s="82">
        <v>55436.008999999998</v>
      </c>
      <c r="F29" s="82">
        <v>29277.734</v>
      </c>
      <c r="G29" s="82">
        <v>77947.020999999993</v>
      </c>
    </row>
    <row r="30" spans="2:17" ht="16.8" customHeight="1" x14ac:dyDescent="0.75">
      <c r="B30" s="82">
        <v>29000</v>
      </c>
      <c r="C30" s="82">
        <v>48731.135000000002</v>
      </c>
      <c r="D30" s="82">
        <v>2564.433</v>
      </c>
      <c r="E30" s="82">
        <v>45958.675999999999</v>
      </c>
      <c r="F30" s="82">
        <v>29877.808000000001</v>
      </c>
      <c r="G30" s="82">
        <v>87650.527000000002</v>
      </c>
    </row>
    <row r="31" spans="2:17" ht="16.8" customHeight="1" x14ac:dyDescent="0.75">
      <c r="B31" s="82">
        <v>28000</v>
      </c>
      <c r="C31" s="82">
        <v>37582.695</v>
      </c>
      <c r="D31" s="82">
        <v>2191.6170000000002</v>
      </c>
      <c r="E31" s="82">
        <v>60026.461000000003</v>
      </c>
      <c r="F31" s="82">
        <v>34157.127</v>
      </c>
      <c r="G31" s="82">
        <v>90455.998999999996</v>
      </c>
    </row>
    <row r="32" spans="2:17" ht="16.8" customHeight="1" x14ac:dyDescent="0.75">
      <c r="B32" s="82">
        <v>27000</v>
      </c>
      <c r="C32" s="82">
        <v>49180.205000000002</v>
      </c>
      <c r="D32" s="82">
        <v>2734.5601000000001</v>
      </c>
      <c r="E32" s="82">
        <v>52014.616999999998</v>
      </c>
      <c r="F32" s="82">
        <v>31580.642</v>
      </c>
      <c r="G32" s="82">
        <v>99583.764999999999</v>
      </c>
    </row>
    <row r="33" spans="2:7" ht="16.8" customHeight="1" x14ac:dyDescent="0.75">
      <c r="B33" s="82">
        <v>26000</v>
      </c>
      <c r="C33" s="82">
        <v>40238.06</v>
      </c>
      <c r="D33" s="82">
        <v>2473.9450000000002</v>
      </c>
      <c r="E33" s="82">
        <v>57959.983999999997</v>
      </c>
      <c r="F33" s="82">
        <v>38447.620000000003</v>
      </c>
      <c r="G33" s="82">
        <v>106300</v>
      </c>
    </row>
    <row r="34" spans="2:7" ht="16.8" customHeight="1" x14ac:dyDescent="0.75">
      <c r="B34" s="82">
        <v>25000</v>
      </c>
      <c r="C34" s="82">
        <v>45757.807999999997</v>
      </c>
      <c r="D34" s="82">
        <v>3440.6648999999998</v>
      </c>
      <c r="E34" s="82">
        <v>64215.927000000003</v>
      </c>
      <c r="F34" s="82">
        <v>37478.436999999998</v>
      </c>
      <c r="G34" s="82">
        <v>105900</v>
      </c>
    </row>
    <row r="35" spans="2:7" ht="16.8" customHeight="1" x14ac:dyDescent="0.75">
      <c r="B35" s="82">
        <v>24000</v>
      </c>
      <c r="C35" s="82">
        <v>45859.500999999997</v>
      </c>
      <c r="D35" s="82">
        <v>3782.6052999999997</v>
      </c>
      <c r="E35" s="82">
        <v>62505.692999999999</v>
      </c>
      <c r="F35" s="82">
        <v>45960.184999999998</v>
      </c>
      <c r="G35" s="82">
        <v>113300</v>
      </c>
    </row>
    <row r="36" spans="2:7" ht="16.8" customHeight="1" x14ac:dyDescent="0.75">
      <c r="B36" s="82">
        <v>23000</v>
      </c>
      <c r="C36" s="82">
        <v>50828.692999999999</v>
      </c>
      <c r="D36" s="82">
        <v>4329.3100000000004</v>
      </c>
      <c r="E36" s="82">
        <v>69263.323000000004</v>
      </c>
      <c r="F36" s="82">
        <v>46521.781000000003</v>
      </c>
      <c r="G36" s="82">
        <v>114900</v>
      </c>
    </row>
    <row r="37" spans="2:7" ht="16.8" customHeight="1" x14ac:dyDescent="0.75">
      <c r="B37" s="82">
        <v>22000</v>
      </c>
      <c r="C37" s="82">
        <v>36853.464</v>
      </c>
      <c r="D37" s="82">
        <v>4915.8339999999998</v>
      </c>
      <c r="E37" s="82">
        <v>72118.808000000005</v>
      </c>
      <c r="F37" s="82">
        <v>45693.739000000001</v>
      </c>
      <c r="G37" s="82">
        <v>141600</v>
      </c>
    </row>
    <row r="38" spans="2:7" ht="16.8" customHeight="1" x14ac:dyDescent="0.75">
      <c r="B38" s="82">
        <v>21000</v>
      </c>
      <c r="C38" s="82">
        <v>43988.307000000001</v>
      </c>
      <c r="D38" s="82">
        <v>5741.6120999999994</v>
      </c>
      <c r="E38" s="82">
        <v>80156.899000000005</v>
      </c>
      <c r="F38" s="82">
        <v>43717.767999999996</v>
      </c>
      <c r="G38" s="82">
        <v>144200</v>
      </c>
    </row>
    <row r="39" spans="2:7" ht="16.8" customHeight="1" x14ac:dyDescent="0.75">
      <c r="B39" s="82">
        <v>20000</v>
      </c>
      <c r="C39" s="82">
        <v>44688.802000000003</v>
      </c>
      <c r="D39" s="82">
        <v>4586.0585999999994</v>
      </c>
      <c r="E39" s="82">
        <v>83521.589000000007</v>
      </c>
      <c r="F39" s="82">
        <v>56843.754000000001</v>
      </c>
      <c r="G39" s="82">
        <v>149600</v>
      </c>
    </row>
    <row r="40" spans="2:7" ht="16.8" customHeight="1" x14ac:dyDescent="0.75">
      <c r="B40" s="82">
        <v>19000</v>
      </c>
      <c r="C40" s="82">
        <v>48795.718000000001</v>
      </c>
      <c r="D40" s="82">
        <v>5116.8630000000003</v>
      </c>
      <c r="E40" s="82">
        <v>86164.438999999998</v>
      </c>
      <c r="F40" s="82">
        <v>61692.953000000001</v>
      </c>
      <c r="G40" s="82">
        <v>158600</v>
      </c>
    </row>
    <row r="41" spans="2:7" ht="16.8" customHeight="1" x14ac:dyDescent="0.75">
      <c r="B41" s="82">
        <v>18000</v>
      </c>
      <c r="C41" s="82">
        <v>48893.999000000003</v>
      </c>
      <c r="D41" s="82">
        <v>6152.4565000000002</v>
      </c>
      <c r="E41" s="82">
        <v>101900</v>
      </c>
      <c r="F41" s="82">
        <v>70914.165999999997</v>
      </c>
      <c r="G41" s="82">
        <v>156800</v>
      </c>
    </row>
    <row r="42" spans="2:7" ht="16.8" customHeight="1" x14ac:dyDescent="0.75">
      <c r="B42" s="82">
        <v>17000</v>
      </c>
      <c r="C42" s="82">
        <v>49805.601999999999</v>
      </c>
      <c r="D42" s="82">
        <v>7310.0445999999993</v>
      </c>
      <c r="E42" s="82">
        <v>92965.027000000002</v>
      </c>
      <c r="F42" s="82">
        <v>71924.195999999996</v>
      </c>
      <c r="G42" s="82">
        <v>192000</v>
      </c>
    </row>
    <row r="43" spans="2:7" ht="16.8" customHeight="1" x14ac:dyDescent="0.75">
      <c r="B43" s="82">
        <v>16000</v>
      </c>
      <c r="C43" s="82">
        <v>51600.082999999999</v>
      </c>
      <c r="D43" s="82">
        <v>8788.9840000000004</v>
      </c>
      <c r="E43" s="82">
        <v>112600</v>
      </c>
      <c r="F43" s="82">
        <v>78362.925000000003</v>
      </c>
      <c r="G43" s="82">
        <v>196700</v>
      </c>
    </row>
    <row r="44" spans="2:7" ht="16.8" customHeight="1" x14ac:dyDescent="0.75">
      <c r="B44" s="82">
        <v>15000</v>
      </c>
      <c r="C44" s="82">
        <v>49919.500999999997</v>
      </c>
      <c r="D44" s="82">
        <v>8843.8534</v>
      </c>
      <c r="E44" s="82">
        <v>96825.195999999996</v>
      </c>
      <c r="F44" s="82">
        <v>90239.551999999996</v>
      </c>
      <c r="G44" s="82">
        <v>239100</v>
      </c>
    </row>
    <row r="45" spans="2:7" ht="16.8" customHeight="1" x14ac:dyDescent="0.75">
      <c r="B45" s="82">
        <v>14000</v>
      </c>
      <c r="C45" s="82">
        <v>56266.536999999997</v>
      </c>
      <c r="D45" s="82">
        <v>13630.531999999999</v>
      </c>
      <c r="E45" s="82">
        <v>110800</v>
      </c>
      <c r="F45" s="82">
        <v>98025.042000000001</v>
      </c>
      <c r="G45" s="82">
        <v>243800</v>
      </c>
    </row>
    <row r="46" spans="2:7" ht="16.8" customHeight="1" x14ac:dyDescent="0.75">
      <c r="B46" s="82">
        <v>13000</v>
      </c>
      <c r="C46" s="82">
        <v>41137.684000000001</v>
      </c>
      <c r="D46" s="82">
        <v>12640.714</v>
      </c>
      <c r="E46" s="82">
        <v>125300</v>
      </c>
      <c r="F46" s="82">
        <v>122200</v>
      </c>
      <c r="G46" s="82">
        <v>268100</v>
      </c>
    </row>
    <row r="47" spans="2:7" ht="16.8" customHeight="1" x14ac:dyDescent="0.75">
      <c r="B47" s="82">
        <v>12000</v>
      </c>
      <c r="C47" s="82">
        <v>53299.635999999999</v>
      </c>
      <c r="D47" s="82">
        <v>13014.466</v>
      </c>
      <c r="E47" s="82">
        <v>119900</v>
      </c>
      <c r="F47" s="82">
        <v>126900.00000000001</v>
      </c>
      <c r="G47" s="82">
        <v>317800</v>
      </c>
    </row>
    <row r="48" spans="2:7" ht="16.8" customHeight="1" x14ac:dyDescent="0.75">
      <c r="B48" s="82">
        <v>11000</v>
      </c>
      <c r="C48" s="82">
        <v>53350.065000000002</v>
      </c>
      <c r="D48" s="82">
        <v>19610.46</v>
      </c>
      <c r="E48" s="82">
        <v>164600</v>
      </c>
      <c r="F48" s="82">
        <v>135600</v>
      </c>
      <c r="G48" s="82">
        <v>331400</v>
      </c>
    </row>
    <row r="49" spans="2:8" ht="16.8" customHeight="1" x14ac:dyDescent="0.75">
      <c r="B49" s="82">
        <v>10000</v>
      </c>
      <c r="C49" s="82">
        <v>53080.553</v>
      </c>
      <c r="D49" s="82">
        <v>12668.789000000001</v>
      </c>
      <c r="E49" s="82">
        <v>166700</v>
      </c>
      <c r="F49" s="82">
        <v>176600</v>
      </c>
      <c r="G49" s="82">
        <v>383500</v>
      </c>
    </row>
    <row r="50" spans="2:8" ht="16.8" customHeight="1" x14ac:dyDescent="0.75">
      <c r="B50" s="82">
        <v>9000</v>
      </c>
      <c r="C50" s="82">
        <v>56248.580999999998</v>
      </c>
      <c r="D50" s="82">
        <v>26409.929</v>
      </c>
      <c r="E50" s="82">
        <v>174400</v>
      </c>
      <c r="F50" s="82">
        <v>179800</v>
      </c>
      <c r="G50" s="82">
        <v>462300</v>
      </c>
    </row>
    <row r="51" spans="2:8" ht="16.8" customHeight="1" x14ac:dyDescent="0.75">
      <c r="B51" s="82">
        <v>8000</v>
      </c>
      <c r="C51" s="82">
        <v>62360.330999999998</v>
      </c>
      <c r="D51" s="82">
        <v>42800.417999999998</v>
      </c>
      <c r="E51" s="82">
        <v>196600</v>
      </c>
      <c r="F51" s="82">
        <v>223800</v>
      </c>
      <c r="G51" s="82">
        <v>506399.99999999994</v>
      </c>
    </row>
    <row r="52" spans="2:8" ht="16.8" customHeight="1" x14ac:dyDescent="0.75">
      <c r="B52" s="82">
        <v>7000</v>
      </c>
      <c r="C52" s="82">
        <v>60428.163</v>
      </c>
      <c r="D52" s="82">
        <v>44812.4</v>
      </c>
      <c r="E52" s="82">
        <v>219400</v>
      </c>
      <c r="F52" s="82">
        <v>270600</v>
      </c>
      <c r="G52" s="82">
        <v>612400</v>
      </c>
    </row>
    <row r="53" spans="2:8" ht="16.8" customHeight="1" x14ac:dyDescent="0.75">
      <c r="B53" s="82">
        <v>6000</v>
      </c>
      <c r="C53" s="82">
        <v>37052.254999999997</v>
      </c>
      <c r="D53" s="82">
        <v>55651.305</v>
      </c>
      <c r="E53" s="82">
        <v>245800</v>
      </c>
      <c r="F53" s="82">
        <v>303300</v>
      </c>
      <c r="G53" s="82">
        <v>800400</v>
      </c>
    </row>
    <row r="54" spans="2:8" ht="16.8" customHeight="1" x14ac:dyDescent="0.75">
      <c r="B54" s="82">
        <v>5000</v>
      </c>
      <c r="C54" s="82">
        <v>49709.936999999998</v>
      </c>
      <c r="D54" s="82">
        <v>63409.15800000001</v>
      </c>
      <c r="E54" s="82">
        <v>328100</v>
      </c>
      <c r="F54" s="82">
        <v>367700</v>
      </c>
      <c r="G54" s="82">
        <v>933000</v>
      </c>
    </row>
    <row r="55" spans="2:8" ht="16.8" customHeight="1" x14ac:dyDescent="0.75">
      <c r="B55" s="82">
        <v>4000</v>
      </c>
      <c r="C55" s="82">
        <v>46271.125999999997</v>
      </c>
      <c r="D55" s="82">
        <v>113100</v>
      </c>
      <c r="E55" s="82">
        <v>347500</v>
      </c>
      <c r="F55" s="82">
        <v>548600</v>
      </c>
      <c r="G55" s="82">
        <v>1159000</v>
      </c>
    </row>
    <row r="56" spans="2:8" ht="16.8" customHeight="1" x14ac:dyDescent="0.75">
      <c r="B56" s="82">
        <v>3000</v>
      </c>
      <c r="C56" s="82">
        <v>66349.385999999999</v>
      </c>
      <c r="D56" s="82">
        <v>117100</v>
      </c>
      <c r="E56" s="82">
        <v>482300</v>
      </c>
      <c r="F56" s="82">
        <v>711200</v>
      </c>
      <c r="G56" s="82">
        <v>1661000</v>
      </c>
    </row>
    <row r="57" spans="2:8" ht="16.8" customHeight="1" x14ac:dyDescent="0.75">
      <c r="B57" s="82">
        <v>2000</v>
      </c>
      <c r="C57" s="82">
        <v>62490.481</v>
      </c>
      <c r="D57" s="82">
        <v>321400</v>
      </c>
      <c r="E57" s="82">
        <v>763700</v>
      </c>
      <c r="F57" s="82">
        <v>1163000</v>
      </c>
      <c r="G57" s="82">
        <v>2650000</v>
      </c>
    </row>
    <row r="58" spans="2:8" ht="16.8" customHeight="1" x14ac:dyDescent="0.75">
      <c r="B58" s="82">
        <v>1000</v>
      </c>
      <c r="C58" s="82">
        <v>406200</v>
      </c>
      <c r="D58" s="82">
        <v>1341000</v>
      </c>
      <c r="E58" s="82">
        <v>1658000</v>
      </c>
      <c r="F58" s="82">
        <v>3568000</v>
      </c>
      <c r="G58" s="82">
        <v>7138000</v>
      </c>
    </row>
    <row r="59" spans="2:8" ht="16.8" customHeight="1" x14ac:dyDescent="0.75">
      <c r="B59" s="84"/>
      <c r="C59" s="85"/>
      <c r="D59" s="85"/>
      <c r="F59" s="85"/>
      <c r="G59" s="85"/>
    </row>
    <row r="60" spans="2:8" ht="16.8" customHeight="1" x14ac:dyDescent="0.75">
      <c r="B60" s="84"/>
      <c r="C60" s="85"/>
      <c r="D60" s="85"/>
      <c r="F60" s="85"/>
      <c r="G60" s="85"/>
    </row>
    <row r="61" spans="2:8" ht="16.8" customHeight="1" x14ac:dyDescent="0.75">
      <c r="B61" s="84"/>
      <c r="C61" s="85"/>
      <c r="D61" s="85"/>
      <c r="F61" s="85"/>
      <c r="G61" s="85"/>
      <c r="H61" s="86"/>
    </row>
    <row r="62" spans="2:8" ht="16.8" customHeight="1" x14ac:dyDescent="0.75">
      <c r="B62" s="84"/>
      <c r="C62" s="85"/>
      <c r="D62" s="85"/>
      <c r="F62" s="85"/>
      <c r="G62" s="85"/>
      <c r="H62" s="86"/>
    </row>
    <row r="63" spans="2:8" ht="16.8" customHeight="1" x14ac:dyDescent="0.75">
      <c r="B63" s="84"/>
      <c r="C63" s="85"/>
      <c r="D63" s="85"/>
      <c r="F63" s="85"/>
      <c r="G63" s="85"/>
      <c r="H63" s="86"/>
    </row>
    <row r="64" spans="2:8" ht="16.8" customHeight="1" x14ac:dyDescent="0.75">
      <c r="B64" s="84"/>
      <c r="C64" s="85"/>
      <c r="D64" s="85"/>
      <c r="F64" s="85"/>
      <c r="G64" s="85"/>
      <c r="H64" s="86"/>
    </row>
    <row r="65" spans="2:8" ht="16.8" customHeight="1" x14ac:dyDescent="0.75">
      <c r="B65" s="84"/>
      <c r="C65" s="85"/>
      <c r="D65" s="85"/>
      <c r="F65" s="85"/>
      <c r="G65" s="85"/>
      <c r="H65" s="86"/>
    </row>
    <row r="66" spans="2:8" ht="16.8" customHeight="1" x14ac:dyDescent="0.75">
      <c r="B66" s="84"/>
      <c r="C66" s="85"/>
      <c r="D66" s="85"/>
      <c r="F66" s="85"/>
      <c r="G66" s="85"/>
      <c r="H66" s="86"/>
    </row>
    <row r="67" spans="2:8" ht="16.8" customHeight="1" x14ac:dyDescent="0.75">
      <c r="B67" s="84"/>
      <c r="C67" s="85"/>
      <c r="D67" s="85"/>
      <c r="F67" s="85"/>
      <c r="G67" s="85"/>
      <c r="H67" s="86"/>
    </row>
    <row r="68" spans="2:8" ht="16.8" customHeight="1" x14ac:dyDescent="0.75">
      <c r="B68" s="84"/>
      <c r="C68" s="85"/>
      <c r="D68" s="85"/>
      <c r="F68" s="85"/>
      <c r="G68" s="85"/>
      <c r="H68" s="86"/>
    </row>
    <row r="69" spans="2:8" ht="16.8" customHeight="1" x14ac:dyDescent="0.75">
      <c r="B69" s="84"/>
      <c r="C69" s="85"/>
      <c r="D69" s="85"/>
      <c r="F69" s="85"/>
      <c r="G69" s="85"/>
      <c r="H69" s="86"/>
    </row>
    <row r="70" spans="2:8" ht="16.8" customHeight="1" x14ac:dyDescent="0.75">
      <c r="B70" s="84"/>
      <c r="C70" s="85"/>
      <c r="D70" s="85"/>
      <c r="F70" s="85"/>
      <c r="G70" s="85"/>
      <c r="H70" s="86"/>
    </row>
    <row r="71" spans="2:8" ht="16.8" customHeight="1" x14ac:dyDescent="0.75">
      <c r="B71" s="84"/>
      <c r="C71" s="85"/>
      <c r="D71" s="85"/>
      <c r="F71" s="85"/>
      <c r="G71" s="85"/>
      <c r="H71" s="86"/>
    </row>
    <row r="72" spans="2:8" ht="16.8" customHeight="1" x14ac:dyDescent="0.75">
      <c r="B72" s="84"/>
      <c r="C72" s="85"/>
      <c r="D72" s="85"/>
      <c r="F72" s="85"/>
      <c r="G72" s="85"/>
      <c r="H72" s="86"/>
    </row>
    <row r="73" spans="2:8" ht="16.8" customHeight="1" x14ac:dyDescent="0.75">
      <c r="B73" s="84"/>
      <c r="C73" s="85"/>
      <c r="D73" s="85"/>
      <c r="F73" s="85"/>
      <c r="G73" s="85"/>
      <c r="H73" s="86"/>
    </row>
    <row r="74" spans="2:8" ht="16.8" customHeight="1" x14ac:dyDescent="0.75">
      <c r="B74" s="84"/>
      <c r="C74" s="85"/>
      <c r="D74" s="85"/>
      <c r="F74" s="85"/>
      <c r="G74" s="85"/>
      <c r="H74" s="86"/>
    </row>
    <row r="75" spans="2:8" ht="16.8" customHeight="1" x14ac:dyDescent="0.75">
      <c r="B75" s="84"/>
      <c r="C75" s="85"/>
      <c r="D75" s="85"/>
      <c r="F75" s="85"/>
      <c r="G75" s="85"/>
      <c r="H75" s="86"/>
    </row>
    <row r="76" spans="2:8" ht="16.8" customHeight="1" x14ac:dyDescent="0.75">
      <c r="B76" s="84"/>
      <c r="C76" s="85"/>
      <c r="D76" s="85"/>
      <c r="F76" s="85"/>
      <c r="G76" s="85"/>
      <c r="H76" s="86"/>
    </row>
    <row r="77" spans="2:8" ht="16.8" customHeight="1" x14ac:dyDescent="0.75">
      <c r="B77" s="84"/>
      <c r="C77" s="85"/>
      <c r="D77" s="85"/>
      <c r="F77" s="85"/>
      <c r="G77" s="85"/>
      <c r="H77" s="86"/>
    </row>
    <row r="78" spans="2:8" ht="16.8" customHeight="1" x14ac:dyDescent="0.75">
      <c r="B78" s="84"/>
      <c r="C78" s="85"/>
      <c r="D78" s="85"/>
      <c r="F78" s="85"/>
      <c r="G78" s="85"/>
      <c r="H78" s="86"/>
    </row>
    <row r="79" spans="2:8" ht="16.8" customHeight="1" x14ac:dyDescent="0.75">
      <c r="B79" s="84"/>
      <c r="C79" s="85"/>
      <c r="D79" s="85"/>
      <c r="F79" s="85"/>
      <c r="G79" s="85"/>
      <c r="H79" s="86"/>
    </row>
    <row r="80" spans="2:8" ht="16.8" customHeight="1" x14ac:dyDescent="0.75">
      <c r="B80" s="84"/>
      <c r="C80" s="85"/>
      <c r="D80" s="85"/>
      <c r="F80" s="85"/>
      <c r="G80" s="85"/>
      <c r="H80" s="86"/>
    </row>
    <row r="81" spans="2:8" ht="16.8" customHeight="1" x14ac:dyDescent="0.75">
      <c r="B81" s="84"/>
      <c r="C81" s="85"/>
      <c r="D81" s="85"/>
      <c r="F81" s="85"/>
      <c r="G81" s="85"/>
      <c r="H81" s="86"/>
    </row>
    <row r="82" spans="2:8" ht="16.8" customHeight="1" x14ac:dyDescent="0.75">
      <c r="B82" s="84"/>
      <c r="C82" s="85"/>
      <c r="D82" s="85"/>
      <c r="F82" s="85"/>
      <c r="G82" s="85"/>
      <c r="H82" s="86"/>
    </row>
    <row r="83" spans="2:8" ht="16.8" customHeight="1" x14ac:dyDescent="0.75">
      <c r="B83" s="84"/>
      <c r="C83" s="85"/>
      <c r="D83" s="85"/>
      <c r="F83" s="85"/>
      <c r="G83" s="85"/>
      <c r="H83" s="86"/>
    </row>
    <row r="84" spans="2:8" ht="16.8" customHeight="1" x14ac:dyDescent="0.75">
      <c r="B84" s="84"/>
      <c r="C84" s="85"/>
      <c r="D84" s="85"/>
      <c r="F84" s="85"/>
      <c r="G84" s="85"/>
      <c r="H84" s="86"/>
    </row>
    <row r="85" spans="2:8" ht="16.8" customHeight="1" x14ac:dyDescent="0.75">
      <c r="B85" s="84"/>
      <c r="C85" s="85"/>
      <c r="D85" s="85"/>
      <c r="F85" s="85"/>
      <c r="G85" s="85"/>
      <c r="H85" s="86"/>
    </row>
    <row r="86" spans="2:8" ht="16.8" customHeight="1" x14ac:dyDescent="0.75">
      <c r="B86" s="84"/>
      <c r="C86" s="85"/>
      <c r="D86" s="85"/>
      <c r="F86" s="85"/>
      <c r="G86" s="85"/>
      <c r="H86" s="86"/>
    </row>
    <row r="87" spans="2:8" ht="16.8" customHeight="1" x14ac:dyDescent="0.75">
      <c r="B87" s="84"/>
      <c r="C87" s="85"/>
      <c r="D87" s="85"/>
      <c r="F87" s="85"/>
      <c r="G87" s="85"/>
      <c r="H87" s="86"/>
    </row>
    <row r="88" spans="2:8" ht="16.8" customHeight="1" x14ac:dyDescent="0.75">
      <c r="B88" s="84"/>
      <c r="C88" s="85"/>
      <c r="D88" s="85"/>
      <c r="F88" s="85"/>
      <c r="G88" s="85"/>
      <c r="H88" s="86"/>
    </row>
    <row r="89" spans="2:8" ht="16.8" customHeight="1" x14ac:dyDescent="0.75">
      <c r="B89" s="84"/>
      <c r="C89" s="85"/>
      <c r="D89" s="85"/>
      <c r="F89" s="85"/>
      <c r="G89" s="85"/>
      <c r="H89" s="86"/>
    </row>
    <row r="90" spans="2:8" ht="16.8" customHeight="1" x14ac:dyDescent="0.75">
      <c r="B90" s="84"/>
      <c r="C90" s="85"/>
      <c r="D90" s="85"/>
      <c r="F90" s="85"/>
      <c r="G90" s="85"/>
      <c r="H90" s="86"/>
    </row>
    <row r="91" spans="2:8" ht="16.8" customHeight="1" x14ac:dyDescent="0.75">
      <c r="B91" s="84"/>
      <c r="C91" s="85"/>
      <c r="D91" s="85"/>
      <c r="F91" s="85"/>
      <c r="G91" s="85"/>
      <c r="H91" s="86"/>
    </row>
    <row r="92" spans="2:8" ht="16.8" customHeight="1" x14ac:dyDescent="0.75">
      <c r="B92" s="84"/>
      <c r="C92" s="85"/>
      <c r="D92" s="85"/>
      <c r="F92" s="85"/>
      <c r="G92" s="85"/>
      <c r="H92" s="86"/>
    </row>
    <row r="93" spans="2:8" ht="16.8" customHeight="1" x14ac:dyDescent="0.75">
      <c r="B93" s="84"/>
      <c r="C93" s="85"/>
      <c r="D93" s="85"/>
      <c r="F93" s="85"/>
      <c r="G93" s="85"/>
      <c r="H93" s="86"/>
    </row>
    <row r="94" spans="2:8" ht="16.8" customHeight="1" x14ac:dyDescent="0.75">
      <c r="B94" s="84"/>
      <c r="C94" s="85"/>
      <c r="D94" s="85"/>
      <c r="F94" s="85"/>
      <c r="G94" s="85"/>
      <c r="H94" s="86"/>
    </row>
    <row r="95" spans="2:8" ht="16.8" customHeight="1" x14ac:dyDescent="0.75">
      <c r="B95" s="84"/>
      <c r="C95" s="85"/>
      <c r="D95" s="85"/>
      <c r="F95" s="85"/>
      <c r="G95" s="85"/>
      <c r="H95" s="86"/>
    </row>
    <row r="96" spans="2:8" ht="16.8" customHeight="1" x14ac:dyDescent="0.75">
      <c r="B96" s="84"/>
      <c r="C96" s="85"/>
      <c r="D96" s="85"/>
      <c r="F96" s="85"/>
      <c r="G96" s="85"/>
      <c r="H96" s="86"/>
    </row>
    <row r="97" spans="2:8" ht="16.8" customHeight="1" x14ac:dyDescent="0.75">
      <c r="B97" s="84"/>
      <c r="C97" s="85"/>
      <c r="D97" s="85"/>
      <c r="F97" s="85"/>
      <c r="G97" s="85"/>
      <c r="H97" s="86"/>
    </row>
    <row r="98" spans="2:8" ht="16.8" customHeight="1" x14ac:dyDescent="0.75">
      <c r="B98" s="84"/>
      <c r="C98" s="85"/>
      <c r="D98" s="85"/>
      <c r="F98" s="85"/>
      <c r="G98" s="85"/>
      <c r="H98" s="86"/>
    </row>
    <row r="99" spans="2:8" ht="16.8" customHeight="1" x14ac:dyDescent="0.75">
      <c r="B99" s="84"/>
      <c r="C99" s="85"/>
      <c r="D99" s="85"/>
      <c r="F99" s="85"/>
      <c r="G99" s="85"/>
      <c r="H99" s="86"/>
    </row>
    <row r="100" spans="2:8" ht="16.8" customHeight="1" x14ac:dyDescent="0.75">
      <c r="B100" s="84"/>
      <c r="C100" s="85"/>
      <c r="D100" s="85"/>
      <c r="F100" s="85"/>
      <c r="G100" s="85"/>
      <c r="H100" s="86"/>
    </row>
    <row r="101" spans="2:8" ht="16.8" customHeight="1" x14ac:dyDescent="0.75">
      <c r="B101" s="84"/>
      <c r="C101" s="85"/>
      <c r="D101" s="85"/>
      <c r="F101" s="85"/>
      <c r="G101" s="85"/>
      <c r="H101" s="86"/>
    </row>
    <row r="102" spans="2:8" ht="16.8" customHeight="1" x14ac:dyDescent="0.75">
      <c r="B102" s="84"/>
      <c r="C102" s="85"/>
      <c r="D102" s="85"/>
      <c r="F102" s="85"/>
      <c r="G102" s="85"/>
      <c r="H102" s="86"/>
    </row>
    <row r="103" spans="2:8" ht="16.8" customHeight="1" x14ac:dyDescent="0.75">
      <c r="B103" s="84"/>
      <c r="C103" s="85"/>
      <c r="D103" s="85"/>
      <c r="F103" s="85"/>
      <c r="G103" s="85"/>
      <c r="H103" s="86"/>
    </row>
    <row r="104" spans="2:8" ht="16.8" customHeight="1" x14ac:dyDescent="0.75">
      <c r="B104" s="84"/>
      <c r="C104" s="85"/>
      <c r="D104" s="85"/>
      <c r="F104" s="85"/>
      <c r="G104" s="85"/>
      <c r="H104" s="86"/>
    </row>
    <row r="105" spans="2:8" ht="16.8" customHeight="1" x14ac:dyDescent="0.75">
      <c r="B105" s="84"/>
      <c r="C105" s="85"/>
      <c r="D105" s="85"/>
      <c r="F105" s="85"/>
      <c r="G105" s="85"/>
      <c r="H105" s="86"/>
    </row>
    <row r="106" spans="2:8" ht="16.8" customHeight="1" x14ac:dyDescent="0.75">
      <c r="B106" s="84"/>
      <c r="C106" s="85"/>
      <c r="D106" s="85"/>
      <c r="F106" s="85"/>
      <c r="G106" s="85"/>
      <c r="H106" s="86"/>
    </row>
    <row r="107" spans="2:8" ht="16.8" customHeight="1" x14ac:dyDescent="0.75">
      <c r="B107" s="84"/>
      <c r="C107" s="85"/>
      <c r="D107" s="85"/>
      <c r="F107" s="85"/>
      <c r="G107" s="85"/>
      <c r="H107" s="86"/>
    </row>
    <row r="108" spans="2:8" ht="16.8" customHeight="1" x14ac:dyDescent="0.75">
      <c r="B108" s="84"/>
      <c r="C108" s="85"/>
      <c r="D108" s="85"/>
      <c r="F108" s="85"/>
      <c r="G108" s="85"/>
      <c r="H108" s="86"/>
    </row>
    <row r="109" spans="2:8" ht="16.8" customHeight="1" x14ac:dyDescent="0.75">
      <c r="B109" s="84"/>
      <c r="C109" s="85"/>
      <c r="D109" s="85"/>
      <c r="F109" s="85"/>
      <c r="G109" s="85"/>
      <c r="H109" s="86"/>
    </row>
    <row r="110" spans="2:8" ht="16.8" customHeight="1" x14ac:dyDescent="0.75">
      <c r="B110" s="84"/>
      <c r="C110" s="85"/>
      <c r="D110" s="85"/>
      <c r="F110" s="85"/>
      <c r="G110" s="85"/>
      <c r="H110" s="86"/>
    </row>
    <row r="111" spans="2:8" ht="16.8" customHeight="1" x14ac:dyDescent="0.75">
      <c r="B111" s="84"/>
      <c r="C111" s="85"/>
      <c r="D111" s="85"/>
      <c r="F111" s="85"/>
      <c r="G111" s="85"/>
      <c r="H111" s="86"/>
    </row>
    <row r="112" spans="2:8" ht="16.8" customHeight="1" x14ac:dyDescent="0.75">
      <c r="B112" s="84"/>
      <c r="C112" s="85"/>
      <c r="D112" s="85"/>
      <c r="F112" s="85"/>
      <c r="G112" s="85"/>
      <c r="H112" s="86"/>
    </row>
    <row r="113" spans="2:8" ht="16.8" customHeight="1" x14ac:dyDescent="0.75">
      <c r="B113" s="84"/>
      <c r="C113" s="85"/>
      <c r="D113" s="85"/>
      <c r="F113" s="85"/>
      <c r="G113" s="85"/>
      <c r="H113" s="86"/>
    </row>
    <row r="114" spans="2:8" ht="16.8" customHeight="1" x14ac:dyDescent="0.75">
      <c r="B114" s="84"/>
      <c r="C114" s="85"/>
      <c r="D114" s="85"/>
      <c r="F114" s="85"/>
      <c r="G114" s="85"/>
      <c r="H114" s="86"/>
    </row>
    <row r="115" spans="2:8" ht="16.8" customHeight="1" x14ac:dyDescent="0.75">
      <c r="B115" s="84"/>
      <c r="C115" s="85"/>
      <c r="D115" s="85"/>
      <c r="F115" s="85"/>
      <c r="G115" s="85"/>
      <c r="H115" s="86"/>
    </row>
    <row r="116" spans="2:8" ht="16.8" customHeight="1" x14ac:dyDescent="0.75">
      <c r="B116" s="84"/>
      <c r="C116" s="85"/>
      <c r="D116" s="85"/>
      <c r="F116" s="85"/>
      <c r="G116" s="85"/>
      <c r="H116" s="86"/>
    </row>
    <row r="117" spans="2:8" ht="16.8" customHeight="1" x14ac:dyDescent="0.75">
      <c r="B117" s="84"/>
      <c r="C117" s="85"/>
      <c r="D117" s="85"/>
      <c r="F117" s="85"/>
      <c r="G117" s="85"/>
      <c r="H117" s="86"/>
    </row>
    <row r="118" spans="2:8" ht="16.8" customHeight="1" x14ac:dyDescent="0.75">
      <c r="B118" s="84"/>
      <c r="C118" s="85"/>
      <c r="D118" s="85"/>
      <c r="F118" s="85"/>
      <c r="G118" s="85"/>
      <c r="H118" s="86"/>
    </row>
    <row r="119" spans="2:8" ht="16.8" customHeight="1" x14ac:dyDescent="0.75">
      <c r="B119" s="84"/>
      <c r="C119" s="85"/>
      <c r="D119" s="85"/>
      <c r="F119" s="85"/>
      <c r="G119" s="85"/>
      <c r="H119" s="86"/>
    </row>
    <row r="120" spans="2:8" ht="16.8" customHeight="1" x14ac:dyDescent="0.75">
      <c r="B120" s="84"/>
      <c r="C120" s="85"/>
      <c r="D120" s="85"/>
      <c r="F120" s="85"/>
      <c r="G120" s="85"/>
      <c r="H120" s="86"/>
    </row>
    <row r="121" spans="2:8" ht="16.8" customHeight="1" x14ac:dyDescent="0.75">
      <c r="B121" s="84"/>
      <c r="C121" s="85"/>
      <c r="D121" s="85"/>
      <c r="F121" s="85"/>
      <c r="G121" s="85"/>
      <c r="H121" s="86"/>
    </row>
    <row r="122" spans="2:8" ht="16.8" customHeight="1" x14ac:dyDescent="0.75">
      <c r="B122" s="84"/>
      <c r="C122" s="85"/>
      <c r="D122" s="85"/>
      <c r="F122" s="85"/>
      <c r="G122" s="85"/>
      <c r="H122" s="86"/>
    </row>
    <row r="123" spans="2:8" ht="16.8" customHeight="1" x14ac:dyDescent="0.75">
      <c r="B123" s="84"/>
      <c r="C123" s="85"/>
      <c r="D123" s="85"/>
      <c r="F123" s="85"/>
      <c r="G123" s="85"/>
      <c r="H123" s="86"/>
    </row>
    <row r="124" spans="2:8" ht="16.8" customHeight="1" x14ac:dyDescent="0.75">
      <c r="B124" s="84"/>
      <c r="C124" s="85"/>
      <c r="D124" s="85"/>
      <c r="F124" s="85"/>
      <c r="G124" s="85"/>
      <c r="H124" s="86"/>
    </row>
    <row r="125" spans="2:8" ht="16.8" customHeight="1" x14ac:dyDescent="0.75">
      <c r="B125" s="84"/>
      <c r="C125" s="85"/>
      <c r="D125" s="85"/>
      <c r="F125" s="85"/>
      <c r="G125" s="85"/>
      <c r="H125" s="86"/>
    </row>
    <row r="126" spans="2:8" ht="16.8" customHeight="1" x14ac:dyDescent="0.75">
      <c r="B126" s="84"/>
      <c r="C126" s="85"/>
      <c r="D126" s="85"/>
      <c r="F126" s="85"/>
      <c r="G126" s="85"/>
      <c r="H126" s="86"/>
    </row>
    <row r="127" spans="2:8" ht="16.8" customHeight="1" x14ac:dyDescent="0.75">
      <c r="B127" s="84"/>
      <c r="C127" s="85"/>
      <c r="D127" s="85"/>
      <c r="F127" s="85"/>
      <c r="G127" s="85"/>
      <c r="H127" s="86"/>
    </row>
    <row r="128" spans="2:8" ht="16.8" customHeight="1" x14ac:dyDescent="0.75">
      <c r="B128" s="84"/>
      <c r="C128" s="85"/>
      <c r="D128" s="85"/>
      <c r="F128" s="85"/>
      <c r="G128" s="85"/>
      <c r="H128" s="86"/>
    </row>
    <row r="129" spans="2:8" ht="16.8" customHeight="1" x14ac:dyDescent="0.75">
      <c r="B129" s="84"/>
      <c r="C129" s="85"/>
      <c r="D129" s="85"/>
      <c r="F129" s="85"/>
      <c r="G129" s="85"/>
      <c r="H129" s="86"/>
    </row>
    <row r="130" spans="2:8" ht="16.8" customHeight="1" x14ac:dyDescent="0.75">
      <c r="B130" s="84"/>
      <c r="C130" s="85"/>
      <c r="D130" s="85"/>
      <c r="F130" s="85"/>
      <c r="G130" s="85"/>
      <c r="H130" s="86"/>
    </row>
    <row r="131" spans="2:8" ht="16.8" customHeight="1" x14ac:dyDescent="0.75">
      <c r="B131" s="84"/>
      <c r="C131" s="85"/>
      <c r="D131" s="85"/>
      <c r="F131" s="85"/>
      <c r="G131" s="85"/>
      <c r="H131" s="86"/>
    </row>
    <row r="132" spans="2:8" ht="16.8" customHeight="1" x14ac:dyDescent="0.75">
      <c r="B132" s="84"/>
      <c r="C132" s="85"/>
      <c r="D132" s="85"/>
      <c r="F132" s="85"/>
      <c r="G132" s="85"/>
      <c r="H132" s="86"/>
    </row>
    <row r="133" spans="2:8" ht="16.8" customHeight="1" x14ac:dyDescent="0.75">
      <c r="B133" s="84"/>
      <c r="C133" s="85"/>
      <c r="D133" s="85"/>
      <c r="F133" s="85"/>
      <c r="G133" s="85"/>
      <c r="H133" s="86"/>
    </row>
    <row r="134" spans="2:8" ht="16.8" customHeight="1" x14ac:dyDescent="0.75">
      <c r="B134" s="84"/>
      <c r="C134" s="85"/>
      <c r="D134" s="85"/>
      <c r="F134" s="85"/>
      <c r="G134" s="85"/>
      <c r="H134" s="86"/>
    </row>
    <row r="135" spans="2:8" ht="16.8" customHeight="1" x14ac:dyDescent="0.75">
      <c r="B135" s="84"/>
      <c r="C135" s="85"/>
      <c r="D135" s="85"/>
      <c r="F135" s="85"/>
      <c r="G135" s="85"/>
      <c r="H135" s="86"/>
    </row>
    <row r="136" spans="2:8" ht="16.8" customHeight="1" x14ac:dyDescent="0.75">
      <c r="B136" s="84"/>
      <c r="C136" s="85"/>
      <c r="D136" s="85"/>
      <c r="F136" s="85"/>
      <c r="G136" s="85"/>
      <c r="H136" s="86"/>
    </row>
    <row r="137" spans="2:8" ht="16.8" customHeight="1" x14ac:dyDescent="0.75">
      <c r="B137" s="84"/>
      <c r="C137" s="85"/>
      <c r="D137" s="85"/>
      <c r="F137" s="85"/>
      <c r="G137" s="85"/>
      <c r="H137" s="86"/>
    </row>
    <row r="138" spans="2:8" ht="16.8" customHeight="1" x14ac:dyDescent="0.75">
      <c r="B138" s="84"/>
      <c r="C138" s="85"/>
      <c r="D138" s="85"/>
      <c r="F138" s="85"/>
      <c r="G138" s="85"/>
      <c r="H138" s="86"/>
    </row>
    <row r="139" spans="2:8" ht="16.8" customHeight="1" x14ac:dyDescent="0.75">
      <c r="B139" s="84"/>
      <c r="C139" s="85"/>
      <c r="D139" s="85"/>
      <c r="F139" s="85"/>
      <c r="G139" s="85"/>
      <c r="H139" s="86"/>
    </row>
    <row r="140" spans="2:8" ht="16.8" customHeight="1" x14ac:dyDescent="0.75">
      <c r="B140" s="84"/>
      <c r="C140" s="85"/>
      <c r="D140" s="85"/>
      <c r="F140" s="85"/>
      <c r="G140" s="85"/>
      <c r="H140" s="86"/>
    </row>
    <row r="141" spans="2:8" ht="16.8" customHeight="1" x14ac:dyDescent="0.75">
      <c r="B141" s="84"/>
      <c r="C141" s="85"/>
      <c r="D141" s="85"/>
      <c r="F141" s="85"/>
      <c r="G141" s="85"/>
      <c r="H141" s="86"/>
    </row>
    <row r="142" spans="2:8" ht="16.8" customHeight="1" x14ac:dyDescent="0.75">
      <c r="B142" s="84"/>
      <c r="C142" s="85"/>
      <c r="D142" s="85"/>
      <c r="F142" s="85"/>
      <c r="G142" s="85"/>
      <c r="H142" s="86"/>
    </row>
    <row r="143" spans="2:8" ht="16.8" customHeight="1" x14ac:dyDescent="0.75">
      <c r="B143" s="84"/>
      <c r="C143" s="85"/>
      <c r="D143" s="85"/>
      <c r="F143" s="85"/>
      <c r="G143" s="85"/>
      <c r="H143" s="86"/>
    </row>
    <row r="144" spans="2:8" ht="16.8" customHeight="1" x14ac:dyDescent="0.75">
      <c r="B144" s="84"/>
      <c r="C144" s="85"/>
      <c r="D144" s="85"/>
      <c r="F144" s="85"/>
      <c r="G144" s="85"/>
      <c r="H144" s="86"/>
    </row>
    <row r="145" spans="2:8" ht="16.8" customHeight="1" x14ac:dyDescent="0.75">
      <c r="B145" s="84"/>
      <c r="C145" s="85"/>
      <c r="D145" s="85"/>
      <c r="F145" s="85"/>
      <c r="G145" s="85"/>
      <c r="H145" s="86"/>
    </row>
    <row r="146" spans="2:8" ht="16.8" customHeight="1" x14ac:dyDescent="0.75">
      <c r="B146" s="84"/>
      <c r="C146" s="85"/>
      <c r="D146" s="85"/>
      <c r="F146" s="85"/>
      <c r="G146" s="85"/>
      <c r="H146" s="86"/>
    </row>
    <row r="147" spans="2:8" ht="16.8" customHeight="1" x14ac:dyDescent="0.75">
      <c r="B147" s="84"/>
      <c r="C147" s="85"/>
      <c r="D147" s="85"/>
      <c r="F147" s="85"/>
      <c r="G147" s="85"/>
      <c r="H147" s="86"/>
    </row>
    <row r="148" spans="2:8" ht="16.8" customHeight="1" x14ac:dyDescent="0.75">
      <c r="B148" s="84"/>
      <c r="C148" s="85"/>
      <c r="D148" s="85"/>
      <c r="F148" s="85"/>
      <c r="G148" s="85"/>
      <c r="H148" s="86"/>
    </row>
    <row r="149" spans="2:8" ht="16.8" customHeight="1" x14ac:dyDescent="0.75">
      <c r="B149" s="84"/>
      <c r="C149" s="85"/>
      <c r="D149" s="85"/>
      <c r="F149" s="85"/>
      <c r="G149" s="85"/>
      <c r="H149" s="86"/>
    </row>
    <row r="150" spans="2:8" ht="16.8" customHeight="1" x14ac:dyDescent="0.75">
      <c r="B150" s="84"/>
      <c r="C150" s="85"/>
      <c r="D150" s="85"/>
      <c r="F150" s="85"/>
      <c r="G150" s="85"/>
      <c r="H150" s="86"/>
    </row>
    <row r="151" spans="2:8" ht="16.8" customHeight="1" x14ac:dyDescent="0.75">
      <c r="B151" s="84"/>
      <c r="C151" s="85"/>
      <c r="D151" s="85"/>
      <c r="F151" s="85"/>
      <c r="G151" s="85"/>
      <c r="H151" s="86"/>
    </row>
    <row r="152" spans="2:8" ht="16.8" customHeight="1" x14ac:dyDescent="0.75">
      <c r="B152" s="84"/>
      <c r="C152" s="85"/>
      <c r="D152" s="85"/>
      <c r="F152" s="85"/>
      <c r="G152" s="85"/>
      <c r="H152" s="86"/>
    </row>
    <row r="153" spans="2:8" ht="16.8" customHeight="1" x14ac:dyDescent="0.75">
      <c r="B153" s="84"/>
      <c r="C153" s="85"/>
      <c r="D153" s="85"/>
      <c r="F153" s="85"/>
      <c r="G153" s="85"/>
      <c r="H153" s="86"/>
    </row>
    <row r="154" spans="2:8" ht="16.8" customHeight="1" x14ac:dyDescent="0.75">
      <c r="B154" s="84"/>
      <c r="C154" s="85"/>
      <c r="D154" s="85"/>
      <c r="F154" s="85"/>
      <c r="G154" s="85"/>
      <c r="H154" s="86"/>
    </row>
    <row r="155" spans="2:8" ht="16.8" customHeight="1" x14ac:dyDescent="0.75">
      <c r="B155" s="84"/>
      <c r="C155" s="85"/>
      <c r="D155" s="85"/>
      <c r="F155" s="85"/>
      <c r="G155" s="85"/>
      <c r="H155" s="86"/>
    </row>
    <row r="156" spans="2:8" ht="16.8" customHeight="1" x14ac:dyDescent="0.75">
      <c r="B156" s="84"/>
      <c r="C156" s="85"/>
      <c r="D156" s="85"/>
      <c r="F156" s="85"/>
      <c r="G156" s="85"/>
      <c r="H156" s="86"/>
    </row>
    <row r="157" spans="2:8" ht="16.8" customHeight="1" x14ac:dyDescent="0.75">
      <c r="B157" s="84"/>
      <c r="C157" s="85"/>
      <c r="D157" s="85"/>
      <c r="F157" s="85"/>
      <c r="G157" s="85"/>
      <c r="H157" s="86"/>
    </row>
    <row r="158" spans="2:8" ht="16.8" customHeight="1" x14ac:dyDescent="0.75">
      <c r="B158" s="84"/>
      <c r="C158" s="85"/>
      <c r="D158" s="85"/>
      <c r="F158" s="85"/>
      <c r="G158" s="85"/>
      <c r="H158" s="86"/>
    </row>
    <row r="159" spans="2:8" ht="16.8" customHeight="1" x14ac:dyDescent="0.75">
      <c r="B159" s="84"/>
      <c r="C159" s="85"/>
      <c r="D159" s="85"/>
      <c r="F159" s="85"/>
      <c r="G159" s="85"/>
      <c r="H159" s="86"/>
    </row>
    <row r="160" spans="2:8" ht="16.8" customHeight="1" x14ac:dyDescent="0.75">
      <c r="B160" s="84"/>
      <c r="C160" s="85"/>
      <c r="D160" s="85"/>
      <c r="F160" s="85"/>
      <c r="G160" s="85"/>
      <c r="H160" s="86"/>
    </row>
    <row r="161" spans="2:8" ht="16.8" customHeight="1" x14ac:dyDescent="0.75">
      <c r="B161" s="84"/>
      <c r="C161" s="85"/>
      <c r="D161" s="85"/>
      <c r="F161" s="85"/>
      <c r="G161" s="85"/>
      <c r="H161" s="86"/>
    </row>
    <row r="162" spans="2:8" ht="16.8" customHeight="1" x14ac:dyDescent="0.75">
      <c r="B162" s="84"/>
      <c r="C162" s="85"/>
      <c r="D162" s="85"/>
      <c r="F162" s="85"/>
      <c r="G162" s="85"/>
      <c r="H162" s="86"/>
    </row>
    <row r="163" spans="2:8" ht="16.8" customHeight="1" x14ac:dyDescent="0.75">
      <c r="B163" s="84"/>
      <c r="C163" s="85"/>
      <c r="D163" s="85"/>
      <c r="F163" s="85"/>
      <c r="G163" s="85"/>
      <c r="H163" s="86"/>
    </row>
    <row r="164" spans="2:8" ht="16.8" customHeight="1" x14ac:dyDescent="0.75">
      <c r="B164" s="84"/>
      <c r="C164" s="85"/>
      <c r="D164" s="85"/>
      <c r="F164" s="85"/>
      <c r="G164" s="85"/>
      <c r="H164" s="86"/>
    </row>
    <row r="165" spans="2:8" ht="16.8" customHeight="1" x14ac:dyDescent="0.75">
      <c r="B165" s="84"/>
      <c r="C165" s="85"/>
      <c r="D165" s="85"/>
      <c r="F165" s="85"/>
      <c r="G165" s="85"/>
      <c r="H165" s="86"/>
    </row>
    <row r="166" spans="2:8" ht="16.8" customHeight="1" x14ac:dyDescent="0.75">
      <c r="B166" s="84"/>
      <c r="C166" s="85"/>
      <c r="D166" s="85"/>
      <c r="F166" s="85"/>
      <c r="G166" s="85"/>
      <c r="H166" s="86"/>
    </row>
    <row r="167" spans="2:8" ht="16.8" customHeight="1" x14ac:dyDescent="0.75">
      <c r="B167" s="84"/>
      <c r="C167" s="85"/>
      <c r="D167" s="85"/>
      <c r="F167" s="85"/>
      <c r="G167" s="85"/>
      <c r="H167" s="86"/>
    </row>
    <row r="168" spans="2:8" ht="16.8" customHeight="1" x14ac:dyDescent="0.75">
      <c r="B168" s="84"/>
      <c r="C168" s="85"/>
      <c r="D168" s="85"/>
      <c r="F168" s="85"/>
      <c r="G168" s="85"/>
      <c r="H168" s="86"/>
    </row>
    <row r="169" spans="2:8" ht="16.8" customHeight="1" x14ac:dyDescent="0.75">
      <c r="B169" s="84"/>
      <c r="C169" s="85"/>
      <c r="D169" s="85"/>
      <c r="F169" s="85"/>
      <c r="G169" s="85"/>
      <c r="H169" s="86"/>
    </row>
    <row r="170" spans="2:8" ht="16.8" customHeight="1" x14ac:dyDescent="0.75">
      <c r="B170" s="84"/>
      <c r="C170" s="85"/>
      <c r="D170" s="85"/>
      <c r="F170" s="85"/>
      <c r="G170" s="85"/>
      <c r="H170" s="86"/>
    </row>
    <row r="171" spans="2:8" ht="16.8" customHeight="1" x14ac:dyDescent="0.75">
      <c r="B171" s="84"/>
      <c r="C171" s="85"/>
      <c r="D171" s="85"/>
      <c r="F171" s="85"/>
      <c r="G171" s="85"/>
      <c r="H171" s="86"/>
    </row>
    <row r="172" spans="2:8" ht="16.8" customHeight="1" x14ac:dyDescent="0.75">
      <c r="B172" s="84"/>
      <c r="C172" s="85"/>
      <c r="D172" s="85"/>
      <c r="F172" s="85"/>
      <c r="G172" s="85"/>
      <c r="H172" s="86"/>
    </row>
    <row r="173" spans="2:8" ht="16.8" customHeight="1" x14ac:dyDescent="0.75">
      <c r="B173" s="84"/>
      <c r="C173" s="85"/>
      <c r="D173" s="85"/>
      <c r="F173" s="85"/>
      <c r="G173" s="85"/>
      <c r="H173" s="86"/>
    </row>
    <row r="174" spans="2:8" ht="16.8" customHeight="1" x14ac:dyDescent="0.75">
      <c r="B174" s="84"/>
      <c r="C174" s="85"/>
      <c r="D174" s="85"/>
      <c r="F174" s="85"/>
      <c r="G174" s="85"/>
      <c r="H174" s="86"/>
    </row>
    <row r="175" spans="2:8" ht="16.8" customHeight="1" x14ac:dyDescent="0.75">
      <c r="B175" s="84"/>
      <c r="C175" s="85"/>
      <c r="D175" s="85"/>
      <c r="F175" s="85"/>
      <c r="G175" s="85"/>
      <c r="H175" s="86"/>
    </row>
    <row r="176" spans="2:8" ht="16.8" customHeight="1" x14ac:dyDescent="0.75">
      <c r="B176" s="84"/>
      <c r="C176" s="85"/>
      <c r="D176" s="85"/>
      <c r="F176" s="85"/>
      <c r="G176" s="85"/>
      <c r="H176" s="86"/>
    </row>
    <row r="177" spans="2:8" ht="16.8" customHeight="1" x14ac:dyDescent="0.75">
      <c r="B177" s="84"/>
      <c r="C177" s="85"/>
      <c r="D177" s="85"/>
      <c r="F177" s="85"/>
      <c r="G177" s="85"/>
      <c r="H177" s="86"/>
    </row>
    <row r="178" spans="2:8" ht="16.8" customHeight="1" x14ac:dyDescent="0.75">
      <c r="B178" s="84"/>
      <c r="C178" s="85"/>
      <c r="D178" s="85"/>
      <c r="F178" s="85"/>
      <c r="G178" s="85"/>
      <c r="H178" s="86"/>
    </row>
    <row r="179" spans="2:8" ht="16.8" customHeight="1" x14ac:dyDescent="0.75">
      <c r="B179" s="84"/>
      <c r="C179" s="85"/>
      <c r="D179" s="85"/>
      <c r="F179" s="85"/>
      <c r="G179" s="85"/>
      <c r="H179" s="86"/>
    </row>
    <row r="180" spans="2:8" ht="16.8" customHeight="1" x14ac:dyDescent="0.75">
      <c r="B180" s="84"/>
      <c r="C180" s="85"/>
      <c r="D180" s="85"/>
      <c r="F180" s="85"/>
      <c r="G180" s="85"/>
      <c r="H180" s="86"/>
    </row>
    <row r="181" spans="2:8" ht="16.8" customHeight="1" x14ac:dyDescent="0.75">
      <c r="B181" s="84"/>
      <c r="C181" s="85"/>
      <c r="D181" s="85"/>
      <c r="F181" s="85"/>
      <c r="G181" s="85"/>
      <c r="H181" s="86"/>
    </row>
    <row r="182" spans="2:8" ht="16.8" customHeight="1" x14ac:dyDescent="0.75">
      <c r="B182" s="84"/>
      <c r="C182" s="85"/>
      <c r="D182" s="85"/>
      <c r="F182" s="85"/>
      <c r="G182" s="85"/>
      <c r="H182" s="86"/>
    </row>
    <row r="183" spans="2:8" ht="16.8" customHeight="1" x14ac:dyDescent="0.75">
      <c r="B183" s="84"/>
      <c r="C183" s="85"/>
      <c r="D183" s="85"/>
      <c r="F183" s="85"/>
      <c r="G183" s="85"/>
      <c r="H183" s="86"/>
    </row>
    <row r="184" spans="2:8" ht="16.8" customHeight="1" x14ac:dyDescent="0.75">
      <c r="B184" s="84"/>
      <c r="C184" s="85"/>
      <c r="D184" s="85"/>
      <c r="F184" s="85"/>
      <c r="G184" s="85"/>
      <c r="H184" s="86"/>
    </row>
    <row r="185" spans="2:8" ht="16.8" customHeight="1" x14ac:dyDescent="0.75">
      <c r="B185" s="84"/>
      <c r="C185" s="85"/>
      <c r="D185" s="85"/>
      <c r="F185" s="85"/>
      <c r="G185" s="85"/>
      <c r="H185" s="86"/>
    </row>
    <row r="186" spans="2:8" ht="16.8" customHeight="1" x14ac:dyDescent="0.75">
      <c r="B186" s="84"/>
      <c r="C186" s="85"/>
      <c r="D186" s="85"/>
      <c r="F186" s="85"/>
      <c r="G186" s="85"/>
      <c r="H186" s="86"/>
    </row>
    <row r="187" spans="2:8" ht="16.8" customHeight="1" x14ac:dyDescent="0.75">
      <c r="B187" s="84"/>
      <c r="C187" s="85"/>
      <c r="D187" s="85"/>
      <c r="F187" s="85"/>
      <c r="G187" s="85"/>
      <c r="H187" s="86"/>
    </row>
    <row r="188" spans="2:8" ht="16.8" customHeight="1" x14ac:dyDescent="0.75">
      <c r="H188" s="86"/>
    </row>
    <row r="189" spans="2:8" ht="16.8" customHeight="1" x14ac:dyDescent="0.75">
      <c r="H189" s="86"/>
    </row>
  </sheetData>
  <mergeCells count="2">
    <mergeCell ref="J6:P14"/>
    <mergeCell ref="J17:P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Fig1</vt:lpstr>
      <vt:lpstr>Fig2</vt:lpstr>
      <vt:lpstr>Fig3a</vt:lpstr>
      <vt:lpstr>Fig3b</vt:lpstr>
      <vt:lpstr>Fig4</vt:lpstr>
      <vt:lpstr>Fig5</vt:lpstr>
      <vt:lpstr>Fig6</vt:lpstr>
      <vt:lpstr>Fig7a</vt:lpstr>
      <vt:lpstr>Fig7b</vt:lpstr>
      <vt:lpstr>Fig8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Tarrant</dc:creator>
  <cp:lastModifiedBy>Helen Hughson</cp:lastModifiedBy>
  <dcterms:created xsi:type="dcterms:W3CDTF">2022-02-24T09:05:11Z</dcterms:created>
  <dcterms:modified xsi:type="dcterms:W3CDTF">2022-04-06T12:35:08Z</dcterms:modified>
</cp:coreProperties>
</file>