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chartsheets/sheet8.xml" ContentType="application/vnd.openxmlformats-officedocument.spreadsheetml.chartsheet+xml"/>
  <Override PartName="/xl/worksheets/sheet8.xml" ContentType="application/vnd.openxmlformats-officedocument.spreadsheetml.work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Sandbox\NWT\Drafts\PositioningPaper\Data\"/>
    </mc:Choice>
  </mc:AlternateContent>
  <xr:revisionPtr revIDLastSave="0" documentId="8_{5CA1A84C-E2FC-4D5D-B950-E931228DA41F}" xr6:coauthVersionLast="44" xr6:coauthVersionMax="44" xr10:uidLastSave="{00000000-0000-0000-0000-000000000000}"/>
  <bookViews>
    <workbookView xWindow="-120" yWindow="-120" windowWidth="29040" windowHeight="15840" tabRatio="801" activeTab="12" xr2:uid="{00000000-000D-0000-FFFF-FFFF00000000}"/>
  </bookViews>
  <sheets>
    <sheet name="Ave wealth" sheetId="1" r:id="rId1"/>
    <sheet name="Fig 1" sheetId="43" r:id="rId2"/>
    <sheet name="Top shares" sheetId="45" r:id="rId3"/>
    <sheet name="Fig 2" sheetId="46" r:id="rId4"/>
    <sheet name="Decomp" sheetId="49" r:id="rId5"/>
    <sheet name="Fig 3" sheetId="50" r:id="rId6"/>
    <sheet name="W-I" sheetId="51" r:id="rId7"/>
    <sheet name="Fig 4a" sheetId="52" r:id="rId8"/>
    <sheet name="Fig 4b" sheetId="53" r:id="rId9"/>
    <sheet name="Age" sheetId="31" r:id="rId10"/>
    <sheet name="Fig 5" sheetId="54" r:id="rId11"/>
    <sheet name="Geog" sheetId="55" r:id="rId12"/>
    <sheet name="Fig 6" sheetId="56" r:id="rId13"/>
    <sheet name="G7 Wealth Taxes" sheetId="11" r:id="rId14"/>
    <sheet name="Fig 7" sheetId="57" r:id="rId15"/>
    <sheet name="UK wealth taxes" sheetId="15" r:id="rId16"/>
    <sheet name="Fig 8" sheetId="58" r:id="rId1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1" i="55" l="1"/>
  <c r="U11" i="55"/>
  <c r="T11" i="55"/>
  <c r="V10" i="55"/>
  <c r="U10" i="55"/>
  <c r="T10" i="55"/>
  <c r="V9" i="55"/>
  <c r="U9" i="55"/>
  <c r="T9" i="55"/>
  <c r="V8" i="55"/>
  <c r="U8" i="55"/>
  <c r="T8" i="55"/>
  <c r="V7" i="55"/>
  <c r="U7" i="55"/>
  <c r="T7" i="55"/>
  <c r="V6" i="55"/>
  <c r="U6" i="55"/>
  <c r="T6" i="55"/>
  <c r="I28" i="51"/>
  <c r="H28" i="51"/>
  <c r="G28" i="51"/>
  <c r="F28" i="51"/>
  <c r="I27" i="51"/>
  <c r="H27" i="51"/>
  <c r="G27" i="51"/>
  <c r="F27" i="51"/>
  <c r="I26" i="51"/>
  <c r="H26" i="51"/>
  <c r="G26" i="51"/>
  <c r="F26" i="51"/>
  <c r="I25" i="51"/>
  <c r="H25" i="51"/>
  <c r="G25" i="51"/>
  <c r="F25" i="51"/>
  <c r="I24" i="51"/>
  <c r="H24" i="51"/>
  <c r="G24" i="51"/>
  <c r="F24" i="51"/>
  <c r="I23" i="51"/>
  <c r="H23" i="51"/>
  <c r="G23" i="51"/>
  <c r="F23" i="51"/>
  <c r="I22" i="51"/>
  <c r="H22" i="51"/>
  <c r="G22" i="51"/>
  <c r="F22" i="51"/>
  <c r="I21" i="51"/>
  <c r="H21" i="51"/>
  <c r="G21" i="51"/>
  <c r="F21" i="51"/>
  <c r="I20" i="51"/>
  <c r="H20" i="51"/>
  <c r="G20" i="51"/>
  <c r="F20" i="51"/>
  <c r="I19" i="51"/>
  <c r="H19" i="51"/>
  <c r="G19" i="51"/>
  <c r="F19" i="51"/>
  <c r="I14" i="51"/>
  <c r="H14" i="51"/>
  <c r="G14" i="51"/>
  <c r="I13" i="51"/>
  <c r="H13" i="51"/>
  <c r="G13" i="51"/>
  <c r="I12" i="51"/>
  <c r="H12" i="51"/>
  <c r="G12" i="51"/>
  <c r="I11" i="51"/>
  <c r="H11" i="51"/>
  <c r="G11" i="51"/>
  <c r="I10" i="51"/>
  <c r="H10" i="51"/>
  <c r="G10" i="51"/>
  <c r="I9" i="51"/>
  <c r="H9" i="51"/>
  <c r="G9" i="51"/>
  <c r="I8" i="51"/>
  <c r="H8" i="51"/>
  <c r="G8" i="51"/>
  <c r="I7" i="51"/>
  <c r="H7" i="51"/>
  <c r="G7" i="51"/>
  <c r="I6" i="51"/>
  <c r="H6" i="51"/>
  <c r="G6" i="51"/>
  <c r="I5" i="51"/>
  <c r="H5" i="51"/>
  <c r="G5" i="51"/>
</calcChain>
</file>

<file path=xl/sharedStrings.xml><?xml version="1.0" encoding="utf-8"?>
<sst xmlns="http://schemas.openxmlformats.org/spreadsheetml/2006/main" count="270" uniqueCount="90">
  <si>
    <t>Source</t>
  </si>
  <si>
    <t>Title</t>
  </si>
  <si>
    <t>Units</t>
  </si>
  <si>
    <t>AAM Table G1</t>
  </si>
  <si>
    <t>AAM Top 10%</t>
  </si>
  <si>
    <t>AAM Table G2</t>
  </si>
  <si>
    <t>AAM Table G3</t>
  </si>
  <si>
    <t>AAM Table G4</t>
  </si>
  <si>
    <t>AAM Table G5</t>
  </si>
  <si>
    <t>AAM Top 5%</t>
  </si>
  <si>
    <t>AAM Top 1%</t>
  </si>
  <si>
    <t>%</t>
  </si>
  <si>
    <t>AAM Top 0.5%</t>
  </si>
  <si>
    <t>AAM Top 0.1%</t>
  </si>
  <si>
    <t>AAM Wealth Control, constant prices</t>
  </si>
  <si>
    <t>Credit Suisse Global Wealth Databook, constant prices</t>
  </si>
  <si>
    <t>ONS Wealth Total (inc. private pensions), constant prices</t>
  </si>
  <si>
    <t>AAM Total Marketable Wealth</t>
  </si>
  <si>
    <t>WID Total Net Private Wealth</t>
  </si>
  <si>
    <t>Constant price wealth total per capita</t>
  </si>
  <si>
    <t>France</t>
  </si>
  <si>
    <t>Germany</t>
  </si>
  <si>
    <t>Italy</t>
  </si>
  <si>
    <t>Canada</t>
  </si>
  <si>
    <t>UK</t>
  </si>
  <si>
    <t>US</t>
  </si>
  <si>
    <t>Japan</t>
  </si>
  <si>
    <t xml:space="preserve">Source: </t>
  </si>
  <si>
    <t>..</t>
  </si>
  <si>
    <t>UK wealth tax time series</t>
  </si>
  <si>
    <t>Control total from WID</t>
  </si>
  <si>
    <t>Tax receipts as fraction of total wealth using OECD stats</t>
  </si>
  <si>
    <t>18-44</t>
  </si>
  <si>
    <t>45-64</t>
  </si>
  <si>
    <t>65+</t>
  </si>
  <si>
    <t>Share of total</t>
  </si>
  <si>
    <t>ONS Wealth Total (exc. private pensions), constant prices</t>
  </si>
  <si>
    <t>HMRC marketable wealth plus pension wealth</t>
  </si>
  <si>
    <t>£</t>
  </si>
  <si>
    <t>IHT + CGT + Stamp Duty</t>
  </si>
  <si>
    <t>IHT + CGT + Stamp Duty + Council Tax + Business Rates</t>
  </si>
  <si>
    <t>IHT + CGT + Stamp Duty + Council Tax + Business Rates + Taxes on income from capital</t>
  </si>
  <si>
    <t>Estate, inheritance, and gift</t>
  </si>
  <si>
    <t>EIG + taxes on financial and capital transactions + recurrent taxes on immovable property + CGT</t>
  </si>
  <si>
    <t>All property taxes  + CGT</t>
  </si>
  <si>
    <t>Marketable wealth (exc. Pension wealth) extrapolated using personal sector balance sheet total</t>
  </si>
  <si>
    <t>Marketable wealth (inc. pension wealth) extrapolated using personal sector balance sheet total</t>
  </si>
  <si>
    <t>EIG + taxes on financial and capital transactions + CGT</t>
  </si>
  <si>
    <t>WAS Top 10%</t>
  </si>
  <si>
    <t>WAS Top 5%</t>
  </si>
  <si>
    <t>WAS Top 1%</t>
  </si>
  <si>
    <t>WAS Top 0.5%</t>
  </si>
  <si>
    <t>WAS Top 0.1%</t>
  </si>
  <si>
    <t>Rank by wealth</t>
  </si>
  <si>
    <t>Mean wealth per bin (£)</t>
  </si>
  <si>
    <t>Threshold</t>
  </si>
  <si>
    <t>Average wealth</t>
  </si>
  <si>
    <t>Main residence</t>
  </si>
  <si>
    <t>Other property</t>
  </si>
  <si>
    <t>Financial wealth</t>
  </si>
  <si>
    <t>Physical wealth</t>
  </si>
  <si>
    <t>Pension wealth</t>
  </si>
  <si>
    <t>Dummy</t>
  </si>
  <si>
    <t>'Total' income; 25th, 50th, 75th pctile w-i</t>
  </si>
  <si>
    <t>w-I ratio deciles</t>
  </si>
  <si>
    <t>25th</t>
  </si>
  <si>
    <t>50th</t>
  </si>
  <si>
    <t>75th</t>
  </si>
  <si>
    <t>25th percentile</t>
  </si>
  <si>
    <t>Median</t>
  </si>
  <si>
    <t>75th percentile</t>
  </si>
  <si>
    <t>Excluding pension wealth (&amp; re-ranked):</t>
  </si>
  <si>
    <t>tab1 gor_ldn if p_totw &gt; 500000</t>
  </si>
  <si>
    <t>tab1 gor_ldn if p_totw &gt; 1000000</t>
  </si>
  <si>
    <t>tab1 gor_ldn if p_totw &gt; 2000000</t>
  </si>
  <si>
    <t>gor_ldn</t>
  </si>
  <si>
    <t>Freq.</t>
  </si>
  <si>
    <t>Percent</t>
  </si>
  <si>
    <t>Cum.</t>
  </si>
  <si>
    <t>&gt;£250k</t>
  </si>
  <si>
    <t>&gt;£500k</t>
  </si>
  <si>
    <t>&gt;£1m</t>
  </si>
  <si>
    <t>North &amp; Yorkshire</t>
  </si>
  <si>
    <t>Yorkshire &amp; the North</t>
  </si>
  <si>
    <t>Midlands &amp; East</t>
  </si>
  <si>
    <t>South ex London</t>
  </si>
  <si>
    <t>South excl. London</t>
  </si>
  <si>
    <t>London</t>
  </si>
  <si>
    <t>Wales</t>
  </si>
  <si>
    <t>Scotland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</si>
</sst>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64" formatCode="_-* #,##0_-;\-* #,##0_-;_-* &quot;-&quot;??_-;_-@_-"/>
    <numFmt numFmtId="165" formatCode="0_)"/>
    <numFmt numFmtId="166" formatCode="General_)"/>
    <numFmt numFmtId="167" formatCode="&quot;$&quot;#,##0_);\(&quot;$&quot;#,##0\)"/>
    <numFmt numFmtId="168" formatCode="#,##0.0"/>
    <numFmt numFmtId="169" formatCode="#,##0.00__;\-#,##0.00__;#,##0.00__;@__"/>
    <numFmt numFmtId="170" formatCode="#,##0.000"/>
    <numFmt numFmtId="171" formatCode="_ * #,##0.00_ ;_ * \-#,##0.00_ ;_ * &quot;-&quot;??_ ;_ @_ "/>
    <numFmt numFmtId="172" formatCode="\$#,##0\ ;\(\$#,##0\)"/>
    <numFmt numFmtId="173" formatCode="#.##0,"/>
    <numFmt numFmtId="174" formatCode="#."/>
    <numFmt numFmtId="175" formatCode="_ * #,##0_ ;_ * \-#,##0_ ;_ * &quot;-&quot;_ ;_ @_ "/>
    <numFmt numFmtId="176" formatCode="_ &quot;$&quot;\ * #,##0_ ;_ &quot;$&quot;\ * \-#,##0_ ;_ &quot;$&quot;\ * &quot;-&quot;_ ;_ @_ "/>
    <numFmt numFmtId="177" formatCode="_ &quot;$&quot;\ * #,##0.00_ ;_ &quot;$&quot;\ * \-#,##0.00_ ;_ &quot;$&quot;\ * &quot;-&quot;??_ ;_ @_ "/>
    <numFmt numFmtId="178" formatCode="_-* #,##0.00\ _€_-;\-* #,##0.00\ _€_-;_-* &quot;-&quot;??\ _€_-;_-@_-"/>
    <numFmt numFmtId="179" formatCode="#,##0_ ;\-#,##0\ 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Helv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0"/>
      <name val="Courier"/>
    </font>
    <font>
      <sz val="9"/>
      <color indexed="9"/>
      <name val="Times"/>
      <family val="1"/>
    </font>
    <font>
      <sz val="9"/>
      <color indexed="8"/>
      <name val="Times"/>
      <family val="1"/>
    </font>
    <font>
      <b/>
      <sz val="8"/>
      <color indexed="24"/>
      <name val="Times New Roman"/>
      <family val="1"/>
    </font>
    <font>
      <sz val="8"/>
      <color indexed="24"/>
      <name val="Times New Roman"/>
      <family val="1"/>
    </font>
    <font>
      <sz val="12"/>
      <color indexed="24"/>
      <name val="Arial"/>
      <family val="2"/>
    </font>
    <font>
      <sz val="10"/>
      <color indexed="8"/>
      <name val="Times"/>
      <family val="1"/>
    </font>
    <font>
      <sz val="9"/>
      <name val="Times New Roman"/>
      <family val="1"/>
    </font>
    <font>
      <sz val="9"/>
      <name val="Times"/>
    </font>
    <font>
      <sz val="12"/>
      <name val="Arial CE"/>
    </font>
    <font>
      <sz val="12"/>
      <name val="Times New Roman"/>
      <family val="1"/>
    </font>
    <font>
      <sz val="7"/>
      <name val="Helv"/>
    </font>
    <font>
      <sz val="10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8"/>
      <color indexed="12"/>
      <name val="Arial"/>
      <family val="2"/>
    </font>
    <font>
      <u/>
      <sz val="8"/>
      <color indexed="36"/>
      <name val="Arial"/>
      <family val="2"/>
    </font>
    <font>
      <sz val="11"/>
      <color indexed="20"/>
      <name val="Calibri"/>
      <family val="2"/>
    </font>
    <font>
      <u/>
      <sz val="12"/>
      <color indexed="12"/>
      <name val="Calibri"/>
      <family val="2"/>
    </font>
    <font>
      <b/>
      <sz val="8"/>
      <color indexed="8"/>
      <name val="Arial"/>
      <family val="2"/>
    </font>
    <font>
      <sz val="12"/>
      <color indexed="8"/>
      <name val="Calibri"/>
      <family val="2"/>
    </font>
    <font>
      <b/>
      <sz val="9"/>
      <color indexed="16"/>
      <name val="Arial"/>
      <family val="2"/>
    </font>
    <font>
      <b/>
      <sz val="9"/>
      <color indexed="8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rgb="FFFFCCFF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71">
    <xf numFmtId="0" fontId="0" fillId="0" borderId="0"/>
    <xf numFmtId="43" fontId="1" fillId="0" borderId="0" applyFont="0" applyFill="0" applyBorder="0" applyAlignment="0" applyProtection="0"/>
    <xf numFmtId="166" fontId="3" fillId="0" borderId="0"/>
    <xf numFmtId="9" fontId="4" fillId="0" borderId="0" applyFont="0" applyFill="0" applyBorder="0" applyAlignment="0" applyProtection="0"/>
    <xf numFmtId="0" fontId="4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5" fillId="0" borderId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18" borderId="0" applyNumberFormat="0" applyBorder="0" applyAlignment="0" applyProtection="0"/>
    <xf numFmtId="0" fontId="21" fillId="22" borderId="0" applyNumberFormat="0" applyBorder="0" applyAlignment="0" applyProtection="0"/>
    <xf numFmtId="0" fontId="21" fillId="25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2" fillId="28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6" fillId="17" borderId="0" applyNumberFormat="0" applyBorder="0" applyAlignment="0" applyProtection="0"/>
    <xf numFmtId="166" fontId="9" fillId="0" borderId="0">
      <alignment vertical="top"/>
    </xf>
    <xf numFmtId="0" fontId="23" fillId="26" borderId="2" applyNumberFormat="0" applyAlignment="0" applyProtection="0"/>
    <xf numFmtId="0" fontId="28" fillId="0" borderId="3" applyNumberFormat="0" applyFill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10" fillId="0" borderId="0" applyFill="0" applyBorder="0">
      <alignment horizontal="right" vertical="top"/>
    </xf>
    <xf numFmtId="170" fontId="10" fillId="0" borderId="0" applyFill="0" applyBorder="0">
      <alignment horizontal="right" vertical="top"/>
    </xf>
    <xf numFmtId="3" fontId="10" fillId="0" borderId="0" applyFill="0" applyBorder="0">
      <alignment horizontal="right" vertical="top"/>
    </xf>
    <xf numFmtId="168" fontId="9" fillId="0" borderId="0" applyFont="0" applyFill="0" applyBorder="0">
      <alignment horizontal="right" vertical="top"/>
    </xf>
    <xf numFmtId="169" fontId="10" fillId="0" borderId="0" applyFont="0" applyFill="0" applyBorder="0" applyAlignment="0" applyProtection="0">
      <alignment horizontal="right" vertical="top"/>
    </xf>
    <xf numFmtId="170" fontId="10" fillId="0" borderId="0">
      <alignment horizontal="right" vertical="top"/>
    </xf>
    <xf numFmtId="3" fontId="5" fillId="0" borderId="0" applyFont="0" applyFill="0" applyBorder="0" applyAlignment="0" applyProtection="0"/>
    <xf numFmtId="0" fontId="5" fillId="21" borderId="5" applyNumberFormat="0" applyFont="0" applyAlignment="0" applyProtection="0"/>
    <xf numFmtId="167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7" fillId="20" borderId="2" applyNumberFormat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3" fontId="32" fillId="0" borderId="0">
      <protection locked="0"/>
    </xf>
    <xf numFmtId="173" fontId="32" fillId="0" borderId="0">
      <protection locked="0"/>
    </xf>
    <xf numFmtId="173" fontId="32" fillId="0" borderId="0">
      <protection locked="0"/>
    </xf>
    <xf numFmtId="173" fontId="32" fillId="0" borderId="0">
      <protection locked="0"/>
    </xf>
    <xf numFmtId="173" fontId="32" fillId="0" borderId="0">
      <protection locked="0"/>
    </xf>
    <xf numFmtId="173" fontId="32" fillId="0" borderId="0">
      <protection locked="0"/>
    </xf>
    <xf numFmtId="173" fontId="32" fillId="0" borderId="0">
      <protection locked="0"/>
    </xf>
    <xf numFmtId="3" fontId="13" fillId="0" borderId="0" applyFont="0" applyFill="0" applyBorder="0" applyAlignment="0" applyProtection="0"/>
    <xf numFmtId="2" fontId="5" fillId="0" borderId="0" applyFont="0" applyFill="0" applyBorder="0" applyAlignment="0" applyProtection="0"/>
    <xf numFmtId="174" fontId="33" fillId="0" borderId="0">
      <protection locked="0"/>
    </xf>
    <xf numFmtId="174" fontId="33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0" fontId="36" fillId="16" borderId="0" applyNumberFormat="0" applyBorder="0" applyAlignment="0" applyProtection="0"/>
    <xf numFmtId="0" fontId="37" fillId="0" borderId="0" applyNumberFormat="0" applyFill="0" applyBorder="0" applyAlignment="0" applyProtection="0"/>
    <xf numFmtId="175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5" fillId="0" borderId="0"/>
    <xf numFmtId="0" fontId="38" fillId="0" borderId="0"/>
    <xf numFmtId="0" fontId="29" fillId="27" borderId="0" applyNumberFormat="0" applyBorder="0" applyAlignment="0" applyProtection="0"/>
    <xf numFmtId="0" fontId="8" fillId="0" borderId="0"/>
    <xf numFmtId="0" fontId="5" fillId="0" borderId="0"/>
    <xf numFmtId="37" fontId="3" fillId="0" borderId="0"/>
    <xf numFmtId="0" fontId="4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3" fillId="0" borderId="0"/>
    <xf numFmtId="0" fontId="5" fillId="0" borderId="0"/>
    <xf numFmtId="0" fontId="46" fillId="0" borderId="0"/>
    <xf numFmtId="0" fontId="1" fillId="0" borderId="0"/>
    <xf numFmtId="0" fontId="1" fillId="0" borderId="0"/>
    <xf numFmtId="165" fontId="8" fillId="0" borderId="0"/>
    <xf numFmtId="0" fontId="5" fillId="0" borderId="0"/>
    <xf numFmtId="0" fontId="49" fillId="0" borderId="0"/>
    <xf numFmtId="0" fontId="5" fillId="0" borderId="0"/>
    <xf numFmtId="0" fontId="47" fillId="0" borderId="0"/>
    <xf numFmtId="0" fontId="5" fillId="0" borderId="0"/>
    <xf numFmtId="0" fontId="47" fillId="0" borderId="0"/>
    <xf numFmtId="0" fontId="5" fillId="0" borderId="0"/>
    <xf numFmtId="0" fontId="5" fillId="0" borderId="0"/>
    <xf numFmtId="0" fontId="1" fillId="0" borderId="0"/>
    <xf numFmtId="0" fontId="39" fillId="0" borderId="0"/>
    <xf numFmtId="0" fontId="15" fillId="0" borderId="7" applyNumberFormat="0" applyFill="0" applyAlignment="0" applyProtection="0"/>
    <xf numFmtId="1" fontId="9" fillId="0" borderId="0">
      <alignment vertical="top" wrapText="1"/>
    </xf>
    <xf numFmtId="1" fontId="14" fillId="0" borderId="0" applyFill="0" applyBorder="0" applyProtection="0"/>
    <xf numFmtId="1" fontId="15" fillId="0" borderId="0" applyFont="0" applyFill="0" applyBorder="0" applyProtection="0">
      <alignment vertical="center"/>
    </xf>
    <xf numFmtId="1" fontId="16" fillId="0" borderId="0">
      <alignment horizontal="right" vertical="top"/>
    </xf>
    <xf numFmtId="1" fontId="10" fillId="0" borderId="0" applyNumberFormat="0" applyFill="0" applyBorder="0">
      <alignment vertical="top"/>
    </xf>
    <xf numFmtId="0" fontId="5" fillId="0" borderId="0"/>
    <xf numFmtId="0" fontId="17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40" fillId="0" borderId="0"/>
    <xf numFmtId="9" fontId="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7" fillId="0" borderId="0">
      <alignment horizontal="right"/>
    </xf>
    <xf numFmtId="178" fontId="5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1" fillId="0" borderId="0">
      <alignment horizontal="center"/>
    </xf>
    <xf numFmtId="0" fontId="39" fillId="21" borderId="5" applyNumberFormat="0" applyFont="0" applyAlignment="0" applyProtection="0"/>
    <xf numFmtId="0" fontId="26" fillId="17" borderId="0" applyNumberFormat="0" applyBorder="0" applyAlignment="0" applyProtection="0"/>
    <xf numFmtId="0" fontId="30" fillId="26" borderId="8" applyNumberFormat="0" applyAlignment="0" applyProtection="0"/>
    <xf numFmtId="0" fontId="7" fillId="0" borderId="0"/>
    <xf numFmtId="0" fontId="5" fillId="0" borderId="0"/>
    <xf numFmtId="2" fontId="5" fillId="0" borderId="0" applyFont="0" applyFill="0" applyBorder="0" applyProtection="0">
      <alignment horizontal="right"/>
    </xf>
    <xf numFmtId="2" fontId="5" fillId="0" borderId="0" applyFont="0" applyFill="0" applyBorder="0" applyProtection="0">
      <alignment horizontal="right"/>
    </xf>
    <xf numFmtId="0" fontId="19" fillId="0" borderId="9">
      <alignment horizontal="center"/>
    </xf>
    <xf numFmtId="49" fontId="10" fillId="0" borderId="0" applyFill="0" applyBorder="0" applyAlignment="0" applyProtection="0">
      <alignment vertical="top"/>
    </xf>
    <xf numFmtId="0" fontId="2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1" fillId="0" borderId="0"/>
    <xf numFmtId="174" fontId="32" fillId="0" borderId="12">
      <protection locked="0"/>
    </xf>
    <xf numFmtId="0" fontId="24" fillId="32" borderId="4" applyNumberFormat="0" applyAlignment="0" applyProtection="0"/>
    <xf numFmtId="0" fontId="24" fillId="32" borderId="4" applyNumberFormat="0" applyAlignment="0" applyProtection="0"/>
    <xf numFmtId="2" fontId="13" fillId="0" borderId="0" applyFont="0" applyFill="0" applyBorder="0" applyAlignment="0" applyProtection="0"/>
    <xf numFmtId="1" fontId="20" fillId="0" borderId="0">
      <alignment vertical="top" wrapText="1"/>
    </xf>
    <xf numFmtId="0" fontId="4" fillId="0" borderId="0" applyNumberFormat="0" applyFill="0" applyBorder="0" applyAlignment="0" applyProtection="0"/>
    <xf numFmtId="0" fontId="4" fillId="0" borderId="0"/>
  </cellStyleXfs>
  <cellXfs count="32">
    <xf numFmtId="0" fontId="0" fillId="0" borderId="0" xfId="0"/>
    <xf numFmtId="164" fontId="0" fillId="0" borderId="0" xfId="1" applyNumberFormat="1" applyFont="1"/>
    <xf numFmtId="0" fontId="0" fillId="0" borderId="0" xfId="0" applyFont="1"/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33" borderId="0" xfId="0" applyFill="1"/>
    <xf numFmtId="2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2" fillId="36" borderId="0" xfId="0" applyFont="1" applyFill="1"/>
    <xf numFmtId="0" fontId="2" fillId="35" borderId="0" xfId="0" applyFont="1" applyFill="1" applyAlignment="1">
      <alignment wrapText="1"/>
    </xf>
    <xf numFmtId="43" fontId="0" fillId="35" borderId="0" xfId="0" applyNumberFormat="1" applyFill="1"/>
    <xf numFmtId="2" fontId="0" fillId="35" borderId="0" xfId="0" applyNumberFormat="1" applyFill="1"/>
    <xf numFmtId="2" fontId="0" fillId="0" borderId="0" xfId="0" applyNumberFormat="1" applyFill="1"/>
    <xf numFmtId="0" fontId="0" fillId="0" borderId="0" xfId="0" applyFill="1"/>
    <xf numFmtId="0" fontId="2" fillId="37" borderId="0" xfId="0" applyFont="1" applyFill="1" applyAlignment="1">
      <alignment wrapText="1"/>
    </xf>
    <xf numFmtId="164" fontId="0" fillId="37" borderId="0" xfId="1" applyNumberFormat="1" applyFont="1" applyFill="1"/>
    <xf numFmtId="179" fontId="50" fillId="34" borderId="13" xfId="0" applyNumberFormat="1" applyFont="1" applyFill="1" applyBorder="1" applyAlignment="1">
      <alignment horizontal="right"/>
    </xf>
    <xf numFmtId="0" fontId="0" fillId="39" borderId="0" xfId="0" applyFill="1"/>
    <xf numFmtId="0" fontId="51" fillId="38" borderId="0" xfId="0" applyFont="1" applyFill="1"/>
    <xf numFmtId="1" fontId="2" fillId="0" borderId="0" xfId="0" applyNumberFormat="1" applyFont="1" applyFill="1" applyAlignment="1">
      <alignment horizontal="left"/>
    </xf>
    <xf numFmtId="1" fontId="2" fillId="0" borderId="0" xfId="0" applyNumberFormat="1" applyFont="1" applyFill="1" applyAlignment="1">
      <alignment horizontal="center"/>
    </xf>
    <xf numFmtId="1" fontId="0" fillId="0" borderId="0" xfId="0" applyNumberFormat="1" applyFill="1"/>
    <xf numFmtId="0" fontId="2" fillId="0" borderId="0" xfId="0" quotePrefix="1" applyFont="1"/>
    <xf numFmtId="0" fontId="52" fillId="0" borderId="0" xfId="0" applyFont="1" applyFill="1"/>
    <xf numFmtId="0" fontId="0" fillId="40" borderId="0" xfId="0" applyFill="1"/>
    <xf numFmtId="0" fontId="0" fillId="41" borderId="0" xfId="0" applyFill="1"/>
    <xf numFmtId="3" fontId="0" fillId="0" borderId="0" xfId="0" applyNumberFormat="1"/>
    <xf numFmtId="0" fontId="52" fillId="39" borderId="0" xfId="0" applyFont="1" applyFill="1"/>
    <xf numFmtId="1" fontId="2" fillId="0" borderId="0" xfId="0" applyNumberFormat="1" applyFont="1" applyFill="1" applyAlignment="1">
      <alignment horizontal="center"/>
    </xf>
  </cellXfs>
  <cellStyles count="171">
    <cellStyle name="20 % - Accent1" xfId="9" xr:uid="{00000000-0005-0000-0000-000000000000}"/>
    <cellStyle name="20 % - Accent2" xfId="10" xr:uid="{00000000-0005-0000-0000-000001000000}"/>
    <cellStyle name="20 % - Accent3" xfId="11" xr:uid="{00000000-0005-0000-0000-000002000000}"/>
    <cellStyle name="20 % - Accent4" xfId="12" xr:uid="{00000000-0005-0000-0000-000003000000}"/>
    <cellStyle name="20 % - Accent5" xfId="13" xr:uid="{00000000-0005-0000-0000-000004000000}"/>
    <cellStyle name="20 % - Accent6" xfId="14" xr:uid="{00000000-0005-0000-0000-000005000000}"/>
    <cellStyle name="20% - Accent1 2" xfId="15" xr:uid="{00000000-0005-0000-0000-000006000000}"/>
    <cellStyle name="20% - Accent2 2" xfId="16" xr:uid="{00000000-0005-0000-0000-000007000000}"/>
    <cellStyle name="20% - Accent3 2" xfId="17" xr:uid="{00000000-0005-0000-0000-000008000000}"/>
    <cellStyle name="20% - Accent4 2" xfId="18" xr:uid="{00000000-0005-0000-0000-000009000000}"/>
    <cellStyle name="20% - Accent5 2" xfId="19" xr:uid="{00000000-0005-0000-0000-00000A000000}"/>
    <cellStyle name="20% - Accent6 2" xfId="20" xr:uid="{00000000-0005-0000-0000-00000B000000}"/>
    <cellStyle name="40 % - Accent1" xfId="21" xr:uid="{00000000-0005-0000-0000-00000C000000}"/>
    <cellStyle name="40 % - Accent2" xfId="22" xr:uid="{00000000-0005-0000-0000-00000D000000}"/>
    <cellStyle name="40 % - Accent3" xfId="23" xr:uid="{00000000-0005-0000-0000-00000E000000}"/>
    <cellStyle name="40 % - Accent4" xfId="24" xr:uid="{00000000-0005-0000-0000-00000F000000}"/>
    <cellStyle name="40 % - Accent5" xfId="25" xr:uid="{00000000-0005-0000-0000-000010000000}"/>
    <cellStyle name="40 % - Accent6" xfId="26" xr:uid="{00000000-0005-0000-0000-000011000000}"/>
    <cellStyle name="40% - Accent1 2" xfId="27" xr:uid="{00000000-0005-0000-0000-000012000000}"/>
    <cellStyle name="40% - Accent2 2" xfId="28" xr:uid="{00000000-0005-0000-0000-000013000000}"/>
    <cellStyle name="40% - Accent3 2" xfId="29" xr:uid="{00000000-0005-0000-0000-000014000000}"/>
    <cellStyle name="40% - Accent4 2" xfId="30" xr:uid="{00000000-0005-0000-0000-000015000000}"/>
    <cellStyle name="40% - Accent5 2" xfId="31" xr:uid="{00000000-0005-0000-0000-000016000000}"/>
    <cellStyle name="40% - Accent6 2" xfId="32" xr:uid="{00000000-0005-0000-0000-000017000000}"/>
    <cellStyle name="60 % - Accent1" xfId="33" xr:uid="{00000000-0005-0000-0000-000018000000}"/>
    <cellStyle name="60 % - Accent2" xfId="34" xr:uid="{00000000-0005-0000-0000-000019000000}"/>
    <cellStyle name="60 % - Accent3" xfId="35" xr:uid="{00000000-0005-0000-0000-00001A000000}"/>
    <cellStyle name="60 % - Accent4" xfId="36" xr:uid="{00000000-0005-0000-0000-00001B000000}"/>
    <cellStyle name="60 % - Accent5" xfId="37" xr:uid="{00000000-0005-0000-0000-00001C000000}"/>
    <cellStyle name="60 % - Accent6" xfId="38" xr:uid="{00000000-0005-0000-0000-00001D000000}"/>
    <cellStyle name="ANCLAS,REZONES Y SUS PARTES,DE FUNDICION,DE HIERRO O DE ACERO" xfId="39" xr:uid="{00000000-0005-0000-0000-00001E000000}"/>
    <cellStyle name="Avertissement" xfId="40" xr:uid="{00000000-0005-0000-0000-00001F000000}"/>
    <cellStyle name="Bon" xfId="41" xr:uid="{00000000-0005-0000-0000-000020000000}"/>
    <cellStyle name="caché" xfId="42" xr:uid="{00000000-0005-0000-0000-000021000000}"/>
    <cellStyle name="Calcul" xfId="43" xr:uid="{00000000-0005-0000-0000-000022000000}"/>
    <cellStyle name="Cellule liée" xfId="44" xr:uid="{00000000-0005-0000-0000-000023000000}"/>
    <cellStyle name="Comma" xfId="1" builtinId="3"/>
    <cellStyle name="Comma 2" xfId="5" xr:uid="{00000000-0005-0000-0000-000025000000}"/>
    <cellStyle name="Comma 2 2" xfId="45" xr:uid="{00000000-0005-0000-0000-000026000000}"/>
    <cellStyle name="Comma 2 3" xfId="46" xr:uid="{00000000-0005-0000-0000-000027000000}"/>
    <cellStyle name="Comma 3" xfId="47" xr:uid="{00000000-0005-0000-0000-000028000000}"/>
    <cellStyle name="Comma 3 2" xfId="48" xr:uid="{00000000-0005-0000-0000-000029000000}"/>
    <cellStyle name="Comma 4" xfId="49" xr:uid="{00000000-0005-0000-0000-00002A000000}"/>
    <cellStyle name="Comma 5" xfId="50" xr:uid="{00000000-0005-0000-0000-00002B000000}"/>
    <cellStyle name="Comma(0)" xfId="51" xr:uid="{00000000-0005-0000-0000-00002C000000}"/>
    <cellStyle name="Comma(3)" xfId="52" xr:uid="{00000000-0005-0000-0000-00002D000000}"/>
    <cellStyle name="Comma[0]" xfId="53" xr:uid="{00000000-0005-0000-0000-00002E000000}"/>
    <cellStyle name="Comma[1]" xfId="54" xr:uid="{00000000-0005-0000-0000-00002F000000}"/>
    <cellStyle name="Comma[2]__" xfId="55" xr:uid="{00000000-0005-0000-0000-000030000000}"/>
    <cellStyle name="Comma[3]" xfId="56" xr:uid="{00000000-0005-0000-0000-000031000000}"/>
    <cellStyle name="Comma0" xfId="57" xr:uid="{00000000-0005-0000-0000-000032000000}"/>
    <cellStyle name="Commentaire" xfId="58" xr:uid="{00000000-0005-0000-0000-000033000000}"/>
    <cellStyle name="Currency0" xfId="59" xr:uid="{00000000-0005-0000-0000-000034000000}"/>
    <cellStyle name="Date" xfId="60" xr:uid="{00000000-0005-0000-0000-000035000000}"/>
    <cellStyle name="Dezimal_03-09-03" xfId="61" xr:uid="{00000000-0005-0000-0000-000036000000}"/>
    <cellStyle name="En-tête 1" xfId="62" xr:uid="{00000000-0005-0000-0000-000037000000}"/>
    <cellStyle name="En-tête 2" xfId="63" xr:uid="{00000000-0005-0000-0000-000038000000}"/>
    <cellStyle name="Entrée" xfId="64" xr:uid="{00000000-0005-0000-0000-000039000000}"/>
    <cellStyle name="Euro" xfId="65" xr:uid="{00000000-0005-0000-0000-00003A000000}"/>
    <cellStyle name="Euro 2" xfId="66" xr:uid="{00000000-0005-0000-0000-00003B000000}"/>
    <cellStyle name="Euro 3" xfId="67" xr:uid="{00000000-0005-0000-0000-00003C000000}"/>
    <cellStyle name="Euro 4" xfId="68" xr:uid="{00000000-0005-0000-0000-00003D000000}"/>
    <cellStyle name="Euro 5" xfId="69" xr:uid="{00000000-0005-0000-0000-00003E000000}"/>
    <cellStyle name="F2" xfId="70" xr:uid="{00000000-0005-0000-0000-00003F000000}"/>
    <cellStyle name="F3" xfId="71" xr:uid="{00000000-0005-0000-0000-000040000000}"/>
    <cellStyle name="F4" xfId="72" xr:uid="{00000000-0005-0000-0000-000041000000}"/>
    <cellStyle name="F5" xfId="73" xr:uid="{00000000-0005-0000-0000-000042000000}"/>
    <cellStyle name="F6" xfId="74" xr:uid="{00000000-0005-0000-0000-000043000000}"/>
    <cellStyle name="F7" xfId="75" xr:uid="{00000000-0005-0000-0000-000044000000}"/>
    <cellStyle name="F8" xfId="76" xr:uid="{00000000-0005-0000-0000-000045000000}"/>
    <cellStyle name="Financier0" xfId="77" xr:uid="{00000000-0005-0000-0000-000046000000}"/>
    <cellStyle name="Fixed" xfId="78" xr:uid="{00000000-0005-0000-0000-000047000000}"/>
    <cellStyle name="Heading1" xfId="79" xr:uid="{00000000-0005-0000-0000-000048000000}"/>
    <cellStyle name="Heading2" xfId="80" xr:uid="{00000000-0005-0000-0000-000049000000}"/>
    <cellStyle name="Hipervínculo" xfId="81" xr:uid="{00000000-0005-0000-0000-00004A000000}"/>
    <cellStyle name="Hipervínculo visitado" xfId="82" xr:uid="{00000000-0005-0000-0000-00004B000000}"/>
    <cellStyle name="Hipervínculo_cdr21y22(sunatdptos)" xfId="83" xr:uid="{00000000-0005-0000-0000-00004C000000}"/>
    <cellStyle name="Hyperlink 2" xfId="6" xr:uid="{00000000-0005-0000-0000-00004D000000}"/>
    <cellStyle name="Hyperlink 2 2" xfId="84" xr:uid="{00000000-0005-0000-0000-00004E000000}"/>
    <cellStyle name="Hyperlink 3" xfId="85" xr:uid="{00000000-0005-0000-0000-00004F000000}"/>
    <cellStyle name="Insatisfaisant" xfId="86" xr:uid="{00000000-0005-0000-0000-000050000000}"/>
    <cellStyle name="Lien hypertexte 2" xfId="87" xr:uid="{00000000-0005-0000-0000-000051000000}"/>
    <cellStyle name="Millares [0]_PRUEBA" xfId="88" xr:uid="{00000000-0005-0000-0000-000052000000}"/>
    <cellStyle name="Millares_PRUEBA" xfId="89" xr:uid="{00000000-0005-0000-0000-000053000000}"/>
    <cellStyle name="Moneda [0]_PRUEBA" xfId="90" xr:uid="{00000000-0005-0000-0000-000054000000}"/>
    <cellStyle name="Moneda_PRUEBA" xfId="91" xr:uid="{00000000-0005-0000-0000-000055000000}"/>
    <cellStyle name="Monétaire0" xfId="92" xr:uid="{00000000-0005-0000-0000-000056000000}"/>
    <cellStyle name="Motif" xfId="93" xr:uid="{00000000-0005-0000-0000-000057000000}"/>
    <cellStyle name="negrita" xfId="94" xr:uid="{00000000-0005-0000-0000-000058000000}"/>
    <cellStyle name="Neutre" xfId="95" xr:uid="{00000000-0005-0000-0000-000059000000}"/>
    <cellStyle name="No-definido" xfId="96" xr:uid="{00000000-0005-0000-0000-00005A000000}"/>
    <cellStyle name="Normaali_Eduskuntavaalit" xfId="97" xr:uid="{00000000-0005-0000-0000-00005B000000}"/>
    <cellStyle name="Normal" xfId="0" builtinId="0"/>
    <cellStyle name="Normal 10" xfId="98" xr:uid="{00000000-0005-0000-0000-00005D000000}"/>
    <cellStyle name="Normal 11" xfId="99" xr:uid="{00000000-0005-0000-0000-00005E000000}"/>
    <cellStyle name="Normal 12" xfId="100" xr:uid="{00000000-0005-0000-0000-00005F000000}"/>
    <cellStyle name="Normal 13" xfId="169" xr:uid="{00000000-0005-0000-0000-000060000000}"/>
    <cellStyle name="Normal 2" xfId="2" xr:uid="{00000000-0005-0000-0000-000061000000}"/>
    <cellStyle name="Normal 2 2" xfId="102" xr:uid="{00000000-0005-0000-0000-000062000000}"/>
    <cellStyle name="Normal 2 2 2" xfId="103" xr:uid="{00000000-0005-0000-0000-000063000000}"/>
    <cellStyle name="Normal 2 3" xfId="104" xr:uid="{00000000-0005-0000-0000-000064000000}"/>
    <cellStyle name="Normal 2 4" xfId="101" xr:uid="{00000000-0005-0000-0000-000065000000}"/>
    <cellStyle name="Normal 2_AccumulationEquation" xfId="105" xr:uid="{00000000-0005-0000-0000-000066000000}"/>
    <cellStyle name="Normal 3" xfId="4" xr:uid="{00000000-0005-0000-0000-000067000000}"/>
    <cellStyle name="Normal 3 2" xfId="107" xr:uid="{00000000-0005-0000-0000-000068000000}"/>
    <cellStyle name="Normal 3 3" xfId="106" xr:uid="{00000000-0005-0000-0000-000069000000}"/>
    <cellStyle name="Normal 4" xfId="8" xr:uid="{00000000-0005-0000-0000-00006A000000}"/>
    <cellStyle name="Normal 4 2" xfId="109" xr:uid="{00000000-0005-0000-0000-00006B000000}"/>
    <cellStyle name="Normal 4 3" xfId="110" xr:uid="{00000000-0005-0000-0000-00006C000000}"/>
    <cellStyle name="Normal 4 4" xfId="108" xr:uid="{00000000-0005-0000-0000-00006D000000}"/>
    <cellStyle name="Normal 4 5" xfId="170" xr:uid="{00000000-0005-0000-0000-00006E000000}"/>
    <cellStyle name="Normal 5" xfId="111" xr:uid="{00000000-0005-0000-0000-00006F000000}"/>
    <cellStyle name="Normal 5 2" xfId="112" xr:uid="{00000000-0005-0000-0000-000070000000}"/>
    <cellStyle name="Normal 5 3" xfId="113" xr:uid="{00000000-0005-0000-0000-000071000000}"/>
    <cellStyle name="Normal 6" xfId="114" xr:uid="{00000000-0005-0000-0000-000072000000}"/>
    <cellStyle name="Normal 6 2" xfId="115" xr:uid="{00000000-0005-0000-0000-000073000000}"/>
    <cellStyle name="Normal 7" xfId="116" xr:uid="{00000000-0005-0000-0000-000074000000}"/>
    <cellStyle name="Normal 7 2" xfId="117" xr:uid="{00000000-0005-0000-0000-000075000000}"/>
    <cellStyle name="Normal 8" xfId="118" xr:uid="{00000000-0005-0000-0000-000076000000}"/>
    <cellStyle name="Normal 9" xfId="119" xr:uid="{00000000-0005-0000-0000-000077000000}"/>
    <cellStyle name="Normal GHG whole table" xfId="120" xr:uid="{00000000-0005-0000-0000-000078000000}"/>
    <cellStyle name="Normal-blank" xfId="121" xr:uid="{00000000-0005-0000-0000-000079000000}"/>
    <cellStyle name="Normal-bottom" xfId="122" xr:uid="{00000000-0005-0000-0000-00007A000000}"/>
    <cellStyle name="Normal-center" xfId="123" xr:uid="{00000000-0005-0000-0000-00007B000000}"/>
    <cellStyle name="Normal-droit" xfId="124" xr:uid="{00000000-0005-0000-0000-00007C000000}"/>
    <cellStyle name="Normale_Table 7" xfId="126" xr:uid="{00000000-0005-0000-0000-00007D000000}"/>
    <cellStyle name="normální_Nove vystupy_DOPOCTENE" xfId="127" xr:uid="{00000000-0005-0000-0000-00007E000000}"/>
    <cellStyle name="Normal-top" xfId="125" xr:uid="{00000000-0005-0000-0000-00007F000000}"/>
    <cellStyle name="Note 2" xfId="128" xr:uid="{00000000-0005-0000-0000-000080000000}"/>
    <cellStyle name="Note 3" xfId="129" xr:uid="{00000000-0005-0000-0000-000081000000}"/>
    <cellStyle name="pais" xfId="130" xr:uid="{00000000-0005-0000-0000-000082000000}"/>
    <cellStyle name="Percent 2" xfId="3" xr:uid="{00000000-0005-0000-0000-000083000000}"/>
    <cellStyle name="Percent 2 2" xfId="132" xr:uid="{00000000-0005-0000-0000-000084000000}"/>
    <cellStyle name="Percent 2 3" xfId="133" xr:uid="{00000000-0005-0000-0000-000085000000}"/>
    <cellStyle name="Percent 2 4" xfId="131" xr:uid="{00000000-0005-0000-0000-000086000000}"/>
    <cellStyle name="Percent 3" xfId="7" xr:uid="{00000000-0005-0000-0000-000087000000}"/>
    <cellStyle name="Percent 3 2" xfId="134" xr:uid="{00000000-0005-0000-0000-000088000000}"/>
    <cellStyle name="Percent 4" xfId="135" xr:uid="{00000000-0005-0000-0000-000089000000}"/>
    <cellStyle name="Percent 5" xfId="136" xr:uid="{00000000-0005-0000-0000-00008A000000}"/>
    <cellStyle name="periodo" xfId="137" xr:uid="{00000000-0005-0000-0000-00008B000000}"/>
    <cellStyle name="Pilkku_Esimerkkejä kaavioista.xls Kaavio 1" xfId="138" xr:uid="{00000000-0005-0000-0000-00008C000000}"/>
    <cellStyle name="Pourcentage 2" xfId="139" xr:uid="{00000000-0005-0000-0000-00008D000000}"/>
    <cellStyle name="Pourcentage 3" xfId="140" xr:uid="{00000000-0005-0000-0000-00008E000000}"/>
    <cellStyle name="Pourcentage 4" xfId="141" xr:uid="{00000000-0005-0000-0000-00008F000000}"/>
    <cellStyle name="rango" xfId="142" xr:uid="{00000000-0005-0000-0000-000090000000}"/>
    <cellStyle name="Remarque" xfId="143" xr:uid="{00000000-0005-0000-0000-000091000000}"/>
    <cellStyle name="Satisfaisant" xfId="144" xr:uid="{00000000-0005-0000-0000-000092000000}"/>
    <cellStyle name="Sortie" xfId="145" xr:uid="{00000000-0005-0000-0000-000093000000}"/>
    <cellStyle name="source" xfId="146" xr:uid="{00000000-0005-0000-0000-000094000000}"/>
    <cellStyle name="Standard_2 + 3" xfId="147" xr:uid="{00000000-0005-0000-0000-000095000000}"/>
    <cellStyle name="Style 24" xfId="148" xr:uid="{00000000-0005-0000-0000-000096000000}"/>
    <cellStyle name="Style 25" xfId="149" xr:uid="{00000000-0005-0000-0000-000097000000}"/>
    <cellStyle name="style_col_headings" xfId="150" xr:uid="{00000000-0005-0000-0000-000098000000}"/>
    <cellStyle name="TEXT" xfId="151" xr:uid="{00000000-0005-0000-0000-000099000000}"/>
    <cellStyle name="Texte explicatif" xfId="152" xr:uid="{00000000-0005-0000-0000-00009A000000}"/>
    <cellStyle name="Titre" xfId="153" xr:uid="{00000000-0005-0000-0000-00009B000000}"/>
    <cellStyle name="Titre 1" xfId="155" xr:uid="{00000000-0005-0000-0000-00009C000000}"/>
    <cellStyle name="Titre 2" xfId="157" xr:uid="{00000000-0005-0000-0000-00009D000000}"/>
    <cellStyle name="Titre 3" xfId="159" xr:uid="{00000000-0005-0000-0000-00009E000000}"/>
    <cellStyle name="Titre 4" xfId="161" xr:uid="{00000000-0005-0000-0000-00009F000000}"/>
    <cellStyle name="Titre " xfId="154" xr:uid="{00000000-0005-0000-0000-0000A0000000}"/>
    <cellStyle name="Titre 1" xfId="156" xr:uid="{00000000-0005-0000-0000-0000A1000000}"/>
    <cellStyle name="Titre 2" xfId="158" xr:uid="{00000000-0005-0000-0000-0000A2000000}"/>
    <cellStyle name="Titre 3" xfId="160" xr:uid="{00000000-0005-0000-0000-0000A3000000}"/>
    <cellStyle name="Titre 4" xfId="162" xr:uid="{00000000-0005-0000-0000-0000A4000000}"/>
    <cellStyle name="titulo" xfId="163" xr:uid="{00000000-0005-0000-0000-0000A5000000}"/>
    <cellStyle name="Total 2" xfId="164" xr:uid="{00000000-0005-0000-0000-0000A6000000}"/>
    <cellStyle name="Vérification" xfId="165" xr:uid="{00000000-0005-0000-0000-0000A7000000}"/>
    <cellStyle name="Vérification de cellule" xfId="166" xr:uid="{00000000-0005-0000-0000-0000A8000000}"/>
    <cellStyle name="Virgule fixe" xfId="167" xr:uid="{00000000-0005-0000-0000-0000A9000000}"/>
    <cellStyle name="Wrapped" xfId="168" xr:uid="{00000000-0005-0000-0000-0000AA000000}"/>
  </cellStyles>
  <dxfs count="0"/>
  <tableStyles count="0" defaultTableStyle="TableStyleMedium2" defaultPivotStyle="PivotStyleLight16"/>
  <colors>
    <mruColors>
      <color rgb="FFFF99CC"/>
      <color rgb="FFFFCCFF"/>
      <color rgb="FF99FFCC"/>
      <color rgb="FF00CC99"/>
      <color rgb="FFCCECFF"/>
      <color rgb="FFCCCCFF"/>
      <color rgb="FF99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7.xml"/><Relationship Id="rId18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calcChain" Target="calcChain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9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3.xml"/><Relationship Id="rId15" Type="http://schemas.openxmlformats.org/officeDocument/2006/relationships/chartsheet" Target="chartsheets/sheet8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279194370855775"/>
          <c:y val="4.1074072789359477E-2"/>
          <c:w val="0.54941432838928372"/>
          <c:h val="0.89802274715660546"/>
        </c:manualLayout>
      </c:layout>
      <c:lineChart>
        <c:grouping val="standard"/>
        <c:varyColors val="0"/>
        <c:ser>
          <c:idx val="2"/>
          <c:order val="0"/>
          <c:tx>
            <c:v>ONS Wealth Total incl. Private Pension Wealth (WAS based)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'Ave wealth'!$A$6:$A$75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'Ave wealth'!$D$6:$D$75</c:f>
              <c:numCache>
                <c:formatCode>_-* #,##0_-;\-* #,##0_-;_-* "-"??_-;_-@_-</c:formatCode>
                <c:ptCount val="70"/>
                <c:pt idx="57">
                  <c:v>216438.34040033029</c:v>
                </c:pt>
                <c:pt idx="59">
                  <c:v>212999.32043073958</c:v>
                </c:pt>
                <c:pt idx="61">
                  <c:v>202966.18494851064</c:v>
                </c:pt>
                <c:pt idx="63">
                  <c:v>218838.39550406308</c:v>
                </c:pt>
                <c:pt idx="65">
                  <c:v>251932.43808561657</c:v>
                </c:pt>
                <c:pt idx="67">
                  <c:v>271647.51563597424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D-4008-814C-640BC988CE92}"/>
            </c:ext>
          </c:extLst>
        </c:ser>
        <c:ser>
          <c:idx val="4"/>
          <c:order val="1"/>
          <c:tx>
            <c:v>WID Net Private Wealth (National Accounts based)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'Ave wealth'!$A$6:$A$75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'Ave wealth'!$G$6:$G$75</c:f>
              <c:numCache>
                <c:formatCode>_-* #,##0_-;\-* #,##0_-;_-* "-"??_-;_-@_-</c:formatCode>
                <c:ptCount val="70"/>
                <c:pt idx="0">
                  <c:v>41698.227308449321</c:v>
                </c:pt>
                <c:pt idx="1">
                  <c:v>40454.241042036083</c:v>
                </c:pt>
                <c:pt idx="2">
                  <c:v>37572.060837909354</c:v>
                </c:pt>
                <c:pt idx="3">
                  <c:v>37391.158133852645</c:v>
                </c:pt>
                <c:pt idx="4">
                  <c:v>38460.784129549858</c:v>
                </c:pt>
                <c:pt idx="5">
                  <c:v>38190.830446251755</c:v>
                </c:pt>
                <c:pt idx="6">
                  <c:v>38241.642556885592</c:v>
                </c:pt>
                <c:pt idx="7">
                  <c:v>38326.607626292847</c:v>
                </c:pt>
                <c:pt idx="8">
                  <c:v>39308.077213501165</c:v>
                </c:pt>
                <c:pt idx="9">
                  <c:v>40551.261902132392</c:v>
                </c:pt>
                <c:pt idx="10">
                  <c:v>43182.060015633404</c:v>
                </c:pt>
                <c:pt idx="11">
                  <c:v>44188.842289710345</c:v>
                </c:pt>
                <c:pt idx="12">
                  <c:v>44649.068680837139</c:v>
                </c:pt>
                <c:pt idx="13">
                  <c:v>48405.933381141775</c:v>
                </c:pt>
                <c:pt idx="14">
                  <c:v>48831.921760935271</c:v>
                </c:pt>
                <c:pt idx="15">
                  <c:v>49103.772704281029</c:v>
                </c:pt>
                <c:pt idx="16">
                  <c:v>49627.709939803375</c:v>
                </c:pt>
                <c:pt idx="17">
                  <c:v>51174.370390378215</c:v>
                </c:pt>
                <c:pt idx="18">
                  <c:v>51202.673244517173</c:v>
                </c:pt>
                <c:pt idx="19">
                  <c:v>52073.60383347953</c:v>
                </c:pt>
                <c:pt idx="20">
                  <c:v>53048.582624379487</c:v>
                </c:pt>
                <c:pt idx="21">
                  <c:v>52485.52824366917</c:v>
                </c:pt>
                <c:pt idx="22">
                  <c:v>55591.527513230591</c:v>
                </c:pt>
                <c:pt idx="23">
                  <c:v>57676.702577557189</c:v>
                </c:pt>
                <c:pt idx="24">
                  <c:v>57398.499883481054</c:v>
                </c:pt>
                <c:pt idx="25">
                  <c:v>51422.889526673862</c:v>
                </c:pt>
                <c:pt idx="26">
                  <c:v>48445.843997894255</c:v>
                </c:pt>
                <c:pt idx="27">
                  <c:v>47887.615197113839</c:v>
                </c:pt>
                <c:pt idx="28">
                  <c:v>52438.306844907573</c:v>
                </c:pt>
                <c:pt idx="29">
                  <c:v>56937.301360541212</c:v>
                </c:pt>
                <c:pt idx="30">
                  <c:v>56775.88217734739</c:v>
                </c:pt>
                <c:pt idx="31">
                  <c:v>56293.147019058466</c:v>
                </c:pt>
                <c:pt idx="32">
                  <c:v>56947.310653919725</c:v>
                </c:pt>
                <c:pt idx="33">
                  <c:v>61717.755787132577</c:v>
                </c:pt>
                <c:pt idx="34">
                  <c:v>66681.19788977546</c:v>
                </c:pt>
                <c:pt idx="35">
                  <c:v>69878.58366304767</c:v>
                </c:pt>
                <c:pt idx="36">
                  <c:v>77909.103210894653</c:v>
                </c:pt>
                <c:pt idx="37">
                  <c:v>86964.801803823968</c:v>
                </c:pt>
                <c:pt idx="38">
                  <c:v>81624.624124558046</c:v>
                </c:pt>
                <c:pt idx="39">
                  <c:v>89456.24279644349</c:v>
                </c:pt>
                <c:pt idx="40">
                  <c:v>88226.646611857534</c:v>
                </c:pt>
                <c:pt idx="41">
                  <c:v>84791.489330315584</c:v>
                </c:pt>
                <c:pt idx="42">
                  <c:v>85048.348769158692</c:v>
                </c:pt>
                <c:pt idx="43">
                  <c:v>90313.328789435094</c:v>
                </c:pt>
                <c:pt idx="44">
                  <c:v>91653.139353969527</c:v>
                </c:pt>
                <c:pt idx="45">
                  <c:v>91167.021229561244</c:v>
                </c:pt>
                <c:pt idx="46">
                  <c:v>97140.325982852562</c:v>
                </c:pt>
                <c:pt idx="47">
                  <c:v>106308.45136762895</c:v>
                </c:pt>
                <c:pt idx="48">
                  <c:v>119208.78991406909</c:v>
                </c:pt>
                <c:pt idx="49">
                  <c:v>133704.12677487434</c:v>
                </c:pt>
                <c:pt idx="50">
                  <c:v>144054.07161576778</c:v>
                </c:pt>
                <c:pt idx="51">
                  <c:v>145305.7209111691</c:v>
                </c:pt>
                <c:pt idx="52">
                  <c:v>147050.04489951802</c:v>
                </c:pt>
                <c:pt idx="53">
                  <c:v>154603.83719727537</c:v>
                </c:pt>
                <c:pt idx="54">
                  <c:v>164698.35499720168</c:v>
                </c:pt>
                <c:pt idx="55">
                  <c:v>172419.58829403704</c:v>
                </c:pt>
                <c:pt idx="56">
                  <c:v>177984.1046291689</c:v>
                </c:pt>
                <c:pt idx="57">
                  <c:v>183472.4860784676</c:v>
                </c:pt>
                <c:pt idx="58">
                  <c:v>173628.79457337715</c:v>
                </c:pt>
                <c:pt idx="59">
                  <c:v>165663.46296591533</c:v>
                </c:pt>
                <c:pt idx="60">
                  <c:v>168312.53883301505</c:v>
                </c:pt>
                <c:pt idx="61">
                  <c:v>169607.71180767403</c:v>
                </c:pt>
                <c:pt idx="62">
                  <c:v>171372.87398256877</c:v>
                </c:pt>
                <c:pt idx="63">
                  <c:v>173333.751417953</c:v>
                </c:pt>
                <c:pt idx="64">
                  <c:v>184290.79990398293</c:v>
                </c:pt>
                <c:pt idx="65">
                  <c:v>198043.90754307224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6D-4008-814C-640BC988CE92}"/>
            </c:ext>
          </c:extLst>
        </c:ser>
        <c:ser>
          <c:idx val="7"/>
          <c:order val="2"/>
          <c:tx>
            <c:strRef>
              <c:f>'Ave wealth'!$J$4</c:f>
              <c:strCache>
                <c:ptCount val="1"/>
                <c:pt idx="0">
                  <c:v>Marketable wealth (inc. pension wealth) extrapolated using personal sector balance sheet 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'Ave wealth'!$J$6:$J$75</c:f>
              <c:numCache>
                <c:formatCode>General</c:formatCode>
                <c:ptCount val="70"/>
                <c:pt idx="36" formatCode="_-* #,##0_-;\-* #,##0_-;_-* &quot;-&quot;??_-;_-@_-">
                  <c:v>73486.184597295709</c:v>
                </c:pt>
                <c:pt idx="37" formatCode="_-* #,##0_-;\-* #,##0_-;_-* &quot;-&quot;??_-;_-@_-">
                  <c:v>84652.688251205516</c:v>
                </c:pt>
                <c:pt idx="38" formatCode="_-* #,##0_-;\-* #,##0_-;_-* &quot;-&quot;??_-;_-@_-">
                  <c:v>80408.207349760181</c:v>
                </c:pt>
                <c:pt idx="39" formatCode="_-* #,##0_-;\-* #,##0_-;_-* &quot;-&quot;??_-;_-@_-">
                  <c:v>86370.688047669668</c:v>
                </c:pt>
                <c:pt idx="40" formatCode="_-* #,##0_-;\-* #,##0_-;_-* &quot;-&quot;??_-;_-@_-">
                  <c:v>83620.29502532765</c:v>
                </c:pt>
                <c:pt idx="41" formatCode="_-* #,##0_-;\-* #,##0_-;_-* &quot;-&quot;??_-;_-@_-">
                  <c:v>79314.976006845623</c:v>
                </c:pt>
                <c:pt idx="42" formatCode="_-* #,##0_-;\-* #,##0_-;_-* &quot;-&quot;??_-;_-@_-">
                  <c:v>77615.121067099069</c:v>
                </c:pt>
                <c:pt idx="43" formatCode="_-* #,##0_-;\-* #,##0_-;_-* &quot;-&quot;??_-;_-@_-">
                  <c:v>84027.566870435243</c:v>
                </c:pt>
                <c:pt idx="44" formatCode="_-* #,##0_-;\-* #,##0_-;_-* &quot;-&quot;??_-;_-@_-">
                  <c:v>86839.757072563938</c:v>
                </c:pt>
                <c:pt idx="45" formatCode="_-* #,##0_-;\-* #,##0_-;_-* &quot;-&quot;??_-;_-@_-">
                  <c:v>87463.233780912909</c:v>
                </c:pt>
                <c:pt idx="46" formatCode="_-* #,##0_-;\-* #,##0_-;_-* &quot;-&quot;??_-;_-@_-">
                  <c:v>90410.829898729586</c:v>
                </c:pt>
                <c:pt idx="47" formatCode="_-* #,##0_-;\-* #,##0_-;_-* &quot;-&quot;??_-;_-@_-">
                  <c:v>96511.327502788714</c:v>
                </c:pt>
                <c:pt idx="48" formatCode="_-* #,##0_-;\-* #,##0_-;_-* &quot;-&quot;??_-;_-@_-">
                  <c:v>110073.17866728883</c:v>
                </c:pt>
                <c:pt idx="49" formatCode="_-* #,##0_-;\-* #,##0_-;_-* &quot;-&quot;??_-;_-@_-">
                  <c:v>120620.15185280368</c:v>
                </c:pt>
                <c:pt idx="50" formatCode="_-* #,##0_-;\-* #,##0_-;_-* &quot;-&quot;??_-;_-@_-">
                  <c:v>124535.79797923192</c:v>
                </c:pt>
                <c:pt idx="51" formatCode="_-* #,##0_-;\-* #,##0_-;_-* &quot;-&quot;??_-;_-@_-">
                  <c:v>135317.24991162957</c:v>
                </c:pt>
                <c:pt idx="52" formatCode="_-* #,##0_-;\-* #,##0_-;_-* &quot;-&quot;??_-;_-@_-">
                  <c:v>136915.78323873307</c:v>
                </c:pt>
                <c:pt idx="53" formatCode="_-* #,##0_-;\-* #,##0_-;_-* &quot;-&quot;??_-;_-@_-">
                  <c:v>144211.24847738122</c:v>
                </c:pt>
                <c:pt idx="55" formatCode="_-* #,##0_-;\-* #,##0_-;_-* &quot;-&quot;??_-;_-@_-">
                  <c:v>170523.84304796808</c:v>
                </c:pt>
                <c:pt idx="56" formatCode="_-* #,##0_-;\-* #,##0_-;_-* &quot;-&quot;??_-;_-@_-">
                  <c:v>175966.61593716536</c:v>
                </c:pt>
                <c:pt idx="57" formatCode="_-* #,##0_-;\-* #,##0_-;_-* &quot;-&quot;??_-;_-@_-">
                  <c:v>181424.30398113132</c:v>
                </c:pt>
                <c:pt idx="58" formatCode="_-* #,##0_-;\-* #,##0_-;_-* &quot;-&quot;??_-;_-@_-">
                  <c:v>155929.31167995778</c:v>
                </c:pt>
                <c:pt idx="59" formatCode="_-* #,##0_-;\-* #,##0_-;_-* &quot;-&quot;??_-;_-@_-">
                  <c:v>159683.25308897166</c:v>
                </c:pt>
                <c:pt idx="60" formatCode="_-* #,##0_-;\-* #,##0_-;_-* &quot;-&quot;??_-;_-@_-">
                  <c:v>157607.28327990492</c:v>
                </c:pt>
                <c:pt idx="61" formatCode="_-* #,##0_-;\-* #,##0_-;_-* &quot;-&quot;??_-;_-@_-">
                  <c:v>156852.23908964213</c:v>
                </c:pt>
                <c:pt idx="62" formatCode="_-* #,##0_-;\-* #,##0_-;_-* &quot;-&quot;??_-;_-@_-">
                  <c:v>155323.72177619179</c:v>
                </c:pt>
                <c:pt idx="63" formatCode="_-* #,##0_-;\-* #,##0_-;_-* &quot;-&quot;??_-;_-@_-">
                  <c:v>156657.04946866469</c:v>
                </c:pt>
                <c:pt idx="64" formatCode="_-* #,##0_-;\-* #,##0_-;_-* &quot;-&quot;??_-;_-@_-">
                  <c:v>170781.59341892408</c:v>
                </c:pt>
                <c:pt idx="65" formatCode="_-* #,##0_-;\-* #,##0_-;_-* &quot;-&quot;??_-;_-@_-">
                  <c:v>177416.69947071516</c:v>
                </c:pt>
                <c:pt idx="66" formatCode="_-* #,##0_-;\-* #,##0_-;_-* &quot;-&quot;??_-;_-@_-">
                  <c:v>189151.55190723945</c:v>
                </c:pt>
                <c:pt idx="67" formatCode="_-* #,##0_-;\-* #,##0_-;_-* &quot;-&quot;??_-;_-@_-">
                  <c:v>190500.70418788469</c:v>
                </c:pt>
                <c:pt idx="68" formatCode="_-* #,##0_-;\-* #,##0_-;_-* &quot;-&quot;??_-;_-@_-">
                  <c:v>186036.50169166824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E-4F99-9947-00285E551A92}"/>
            </c:ext>
          </c:extLst>
        </c:ser>
        <c:ser>
          <c:idx val="1"/>
          <c:order val="3"/>
          <c:tx>
            <c:v>Credit Suisse Global Wealth Databook (National Accounts based)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'Ave wealth'!$A$6:$A$75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'Ave wealth'!$C$6:$C$75</c:f>
              <c:numCache>
                <c:formatCode>_-* #,##0_-;\-* #,##0_-;_-* "-"??_-;_-@_-</c:formatCode>
                <c:ptCount val="70"/>
                <c:pt idx="51">
                  <c:v>128573.76826070236</c:v>
                </c:pt>
                <c:pt idx="52">
                  <c:v>132691.51691533241</c:v>
                </c:pt>
                <c:pt idx="53">
                  <c:v>150455.72786485072</c:v>
                </c:pt>
                <c:pt idx="54">
                  <c:v>164847.26290680742</c:v>
                </c:pt>
                <c:pt idx="55">
                  <c:v>170428.39715773726</c:v>
                </c:pt>
                <c:pt idx="56">
                  <c:v>159671.15210673478</c:v>
                </c:pt>
                <c:pt idx="57">
                  <c:v>185324.13290163514</c:v>
                </c:pt>
                <c:pt idx="58">
                  <c:v>178300.2804608446</c:v>
                </c:pt>
                <c:pt idx="59">
                  <c:v>122247.01930022043</c:v>
                </c:pt>
                <c:pt idx="60">
                  <c:v>162029.82750770226</c:v>
                </c:pt>
                <c:pt idx="61">
                  <c:v>152364.2051570371</c:v>
                </c:pt>
                <c:pt idx="62">
                  <c:v>150285.93866936257</c:v>
                </c:pt>
                <c:pt idx="63">
                  <c:v>154577.91245480313</c:v>
                </c:pt>
                <c:pt idx="64">
                  <c:v>168636.60583159389</c:v>
                </c:pt>
                <c:pt idx="65">
                  <c:v>165879.48077593892</c:v>
                </c:pt>
                <c:pt idx="66">
                  <c:v>174082.57625367714</c:v>
                </c:pt>
                <c:pt idx="67">
                  <c:v>173191.06233568169</c:v>
                </c:pt>
                <c:pt idx="68">
                  <c:v>202819.91760530917</c:v>
                </c:pt>
                <c:pt idx="69">
                  <c:v>189799.34206466336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D-4008-814C-640BC988CE92}"/>
            </c:ext>
          </c:extLst>
        </c:ser>
        <c:ser>
          <c:idx val="5"/>
          <c:order val="4"/>
          <c:tx>
            <c:v>ONS Wealth total excl. Private Pension Wealth (WAS based)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'Ave wealth'!$E$6:$E$75</c:f>
              <c:numCache>
                <c:formatCode>_-* #,##0_-;\-* #,##0_-;_-* "-"??_-;_-@_-</c:formatCode>
                <c:ptCount val="70"/>
                <c:pt idx="57">
                  <c:v>142305.76855184307</c:v>
                </c:pt>
                <c:pt idx="59">
                  <c:v>130666.24977910786</c:v>
                </c:pt>
                <c:pt idx="61">
                  <c:v>127154.6198888902</c:v>
                </c:pt>
                <c:pt idx="63">
                  <c:v>130667.7908117224</c:v>
                </c:pt>
                <c:pt idx="65">
                  <c:v>147723.4892872519</c:v>
                </c:pt>
                <c:pt idx="67">
                  <c:v>158405.33964826775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1-4511-B158-C565C4012E2D}"/>
            </c:ext>
          </c:extLst>
        </c:ser>
        <c:ser>
          <c:idx val="3"/>
          <c:order val="5"/>
          <c:tx>
            <c:v>AAM Extended Marketable Wealth (HMRC Series C based)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'Ave wealth'!$A$6:$A$75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'Ave wealth'!$F$6:$F$75</c:f>
              <c:numCache>
                <c:formatCode>_-* #,##0_-;\-* #,##0_-;_-* "-"??_-;_-@_-</c:formatCode>
                <c:ptCount val="70"/>
                <c:pt idx="0">
                  <c:v>39401.085545396789</c:v>
                </c:pt>
                <c:pt idx="1">
                  <c:v>37877.216182188189</c:v>
                </c:pt>
                <c:pt idx="2">
                  <c:v>34511.3923476157</c:v>
                </c:pt>
                <c:pt idx="3">
                  <c:v>34014.877584255708</c:v>
                </c:pt>
                <c:pt idx="4">
                  <c:v>34809.917355371901</c:v>
                </c:pt>
                <c:pt idx="5">
                  <c:v>34580.389785315703</c:v>
                </c:pt>
                <c:pt idx="6">
                  <c:v>34349.485091068593</c:v>
                </c:pt>
                <c:pt idx="7">
                  <c:v>33923.545645817961</c:v>
                </c:pt>
                <c:pt idx="8">
                  <c:v>34865.321671165126</c:v>
                </c:pt>
                <c:pt idx="9">
                  <c:v>35876.92878204085</c:v>
                </c:pt>
                <c:pt idx="10">
                  <c:v>38009.832483612525</c:v>
                </c:pt>
                <c:pt idx="11">
                  <c:v>39215.202104246069</c:v>
                </c:pt>
                <c:pt idx="12">
                  <c:v>39467.187692276784</c:v>
                </c:pt>
                <c:pt idx="13">
                  <c:v>42144.280012097064</c:v>
                </c:pt>
                <c:pt idx="14">
                  <c:v>44385.463552283923</c:v>
                </c:pt>
                <c:pt idx="15">
                  <c:v>43485.621800870242</c:v>
                </c:pt>
                <c:pt idx="16">
                  <c:v>41699.539347074555</c:v>
                </c:pt>
                <c:pt idx="17">
                  <c:v>45591.497730505143</c:v>
                </c:pt>
                <c:pt idx="18">
                  <c:v>44949.791930522886</c:v>
                </c:pt>
                <c:pt idx="19">
                  <c:v>45187.039972692422</c:v>
                </c:pt>
                <c:pt idx="20">
                  <c:v>43990.639879423143</c:v>
                </c:pt>
                <c:pt idx="21">
                  <c:v>45035.069338063877</c:v>
                </c:pt>
                <c:pt idx="22">
                  <c:v>49365.840698064654</c:v>
                </c:pt>
                <c:pt idx="23">
                  <c:v>55349.423135170866</c:v>
                </c:pt>
                <c:pt idx="24">
                  <c:v>49129.844844212901</c:v>
                </c:pt>
                <c:pt idx="25">
                  <c:v>44389.141694494785</c:v>
                </c:pt>
                <c:pt idx="26">
                  <c:v>43681.093075673125</c:v>
                </c:pt>
                <c:pt idx="27">
                  <c:v>44337.604253830366</c:v>
                </c:pt>
                <c:pt idx="28">
                  <c:v>46627.683620558222</c:v>
                </c:pt>
                <c:pt idx="29">
                  <c:v>47183.665447899606</c:v>
                </c:pt>
                <c:pt idx="30">
                  <c:v>47552.001119385044</c:v>
                </c:pt>
                <c:pt idx="31">
                  <c:v>45920.451473623863</c:v>
                </c:pt>
                <c:pt idx="32">
                  <c:v>46023.591484473814</c:v>
                </c:pt>
                <c:pt idx="33">
                  <c:v>50170.303058350539</c:v>
                </c:pt>
                <c:pt idx="34">
                  <c:v>51999.774264545835</c:v>
                </c:pt>
                <c:pt idx="35">
                  <c:v>54791.086442301887</c:v>
                </c:pt>
                <c:pt idx="36">
                  <c:v>60478.704445251642</c:v>
                </c:pt>
                <c:pt idx="37">
                  <c:v>68860.142843573209</c:v>
                </c:pt>
                <c:pt idx="38">
                  <c:v>66356.287618734132</c:v>
                </c:pt>
                <c:pt idx="39">
                  <c:v>70382.552634418942</c:v>
                </c:pt>
                <c:pt idx="40">
                  <c:v>67623.369020482365</c:v>
                </c:pt>
                <c:pt idx="41">
                  <c:v>64013.171673449469</c:v>
                </c:pt>
                <c:pt idx="42">
                  <c:v>60950.173233381705</c:v>
                </c:pt>
                <c:pt idx="43">
                  <c:v>64633.921172428112</c:v>
                </c:pt>
                <c:pt idx="44">
                  <c:v>66147.471207617069</c:v>
                </c:pt>
                <c:pt idx="45">
                  <c:v>66388.947813339997</c:v>
                </c:pt>
                <c:pt idx="46">
                  <c:v>67285.469992224229</c:v>
                </c:pt>
                <c:pt idx="47">
                  <c:v>70601.192393839592</c:v>
                </c:pt>
                <c:pt idx="48">
                  <c:v>79801.516339560432</c:v>
                </c:pt>
                <c:pt idx="49">
                  <c:v>87396.544609491262</c:v>
                </c:pt>
                <c:pt idx="50">
                  <c:v>94875.734819707694</c:v>
                </c:pt>
                <c:pt idx="51">
                  <c:v>102861.30210530719</c:v>
                </c:pt>
                <c:pt idx="52">
                  <c:v>107591.26164235978</c:v>
                </c:pt>
                <c:pt idx="53">
                  <c:v>115723.31213263205</c:v>
                </c:pt>
                <c:pt idx="55">
                  <c:v>137258.25578241883</c:v>
                </c:pt>
                <c:pt idx="56">
                  <c:v>141017.60950100966</c:v>
                </c:pt>
                <c:pt idx="57">
                  <c:v>145265.8569725306</c:v>
                </c:pt>
                <c:pt idx="58">
                  <c:v>126818.16105264418</c:v>
                </c:pt>
                <c:pt idx="59">
                  <c:v>130222.48929015323</c:v>
                </c:pt>
                <c:pt idx="60">
                  <c:v>133691.39026220544</c:v>
                </c:pt>
                <c:pt idx="61">
                  <c:v>133317.50506438009</c:v>
                </c:pt>
                <c:pt idx="62">
                  <c:v>134124.06505722957</c:v>
                </c:pt>
                <c:pt idx="63">
                  <c:v>133421.02147233652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6D-4008-814C-640BC988CE92}"/>
            </c:ext>
          </c:extLst>
        </c:ser>
        <c:ser>
          <c:idx val="6"/>
          <c:order val="6"/>
          <c:tx>
            <c:strRef>
              <c:f>'Ave wealth'!$I$4</c:f>
              <c:strCache>
                <c:ptCount val="1"/>
                <c:pt idx="0">
                  <c:v>Marketable wealth (exc. Pension wealth) extrapolated using personal sector balance sheet 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'Ave wealth'!$I$6:$I$75</c:f>
              <c:numCache>
                <c:formatCode>General</c:formatCode>
                <c:ptCount val="70"/>
                <c:pt idx="36" formatCode="_-* #,##0_-;\-* #,##0_-;_-* &quot;-&quot;??_-;_-@_-">
                  <c:v>60478.704445251642</c:v>
                </c:pt>
                <c:pt idx="37" formatCode="_-* #,##0_-;\-* #,##0_-;_-* &quot;-&quot;??_-;_-@_-">
                  <c:v>68860.142843573209</c:v>
                </c:pt>
                <c:pt idx="38" formatCode="_-* #,##0_-;\-* #,##0_-;_-* &quot;-&quot;??_-;_-@_-">
                  <c:v>66356.287618734132</c:v>
                </c:pt>
                <c:pt idx="39" formatCode="_-* #,##0_-;\-* #,##0_-;_-* &quot;-&quot;??_-;_-@_-">
                  <c:v>70382.552634418942</c:v>
                </c:pt>
                <c:pt idx="40" formatCode="_-* #,##0_-;\-* #,##0_-;_-* &quot;-&quot;??_-;_-@_-">
                  <c:v>67623.369020482365</c:v>
                </c:pt>
                <c:pt idx="41" formatCode="_-* #,##0_-;\-* #,##0_-;_-* &quot;-&quot;??_-;_-@_-">
                  <c:v>64013.171673449469</c:v>
                </c:pt>
                <c:pt idx="42" formatCode="_-* #,##0_-;\-* #,##0_-;_-* &quot;-&quot;??_-;_-@_-">
                  <c:v>60950.173233381705</c:v>
                </c:pt>
                <c:pt idx="43" formatCode="_-* #,##0_-;\-* #,##0_-;_-* &quot;-&quot;??_-;_-@_-">
                  <c:v>64633.921172428112</c:v>
                </c:pt>
                <c:pt idx="44" formatCode="_-* #,##0_-;\-* #,##0_-;_-* &quot;-&quot;??_-;_-@_-">
                  <c:v>66147.471207617069</c:v>
                </c:pt>
                <c:pt idx="45" formatCode="_-* #,##0_-;\-* #,##0_-;_-* &quot;-&quot;??_-;_-@_-">
                  <c:v>66388.947813339997</c:v>
                </c:pt>
                <c:pt idx="46" formatCode="_-* #,##0_-;\-* #,##0_-;_-* &quot;-&quot;??_-;_-@_-">
                  <c:v>67285.469992224229</c:v>
                </c:pt>
                <c:pt idx="47" formatCode="_-* #,##0_-;\-* #,##0_-;_-* &quot;-&quot;??_-;_-@_-">
                  <c:v>70601.192393839592</c:v>
                </c:pt>
                <c:pt idx="48" formatCode="_-* #,##0_-;\-* #,##0_-;_-* &quot;-&quot;??_-;_-@_-">
                  <c:v>80816.724527380589</c:v>
                </c:pt>
                <c:pt idx="49" formatCode="_-* #,##0_-;\-* #,##0_-;_-* &quot;-&quot;??_-;_-@_-">
                  <c:v>88011.796595478532</c:v>
                </c:pt>
                <c:pt idx="50" formatCode="_-* #,##0_-;\-* #,##0_-;_-* &quot;-&quot;??_-;_-@_-">
                  <c:v>90195.765837569634</c:v>
                </c:pt>
                <c:pt idx="51" formatCode="_-* #,##0_-;\-* #,##0_-;_-* &quot;-&quot;??_-;_-@_-">
                  <c:v>102861.30210530719</c:v>
                </c:pt>
                <c:pt idx="52" formatCode="_-* #,##0_-;\-* #,##0_-;_-* &quot;-&quot;??_-;_-@_-">
                  <c:v>107591.26164235978</c:v>
                </c:pt>
                <c:pt idx="53" formatCode="_-* #,##0_-;\-* #,##0_-;_-* &quot;-&quot;??_-;_-@_-">
                  <c:v>115723.31213263205</c:v>
                </c:pt>
                <c:pt idx="55" formatCode="_-* #,##0_-;\-* #,##0_-;_-* &quot;-&quot;??_-;_-@_-">
                  <c:v>137258.25578241883</c:v>
                </c:pt>
                <c:pt idx="56" formatCode="_-* #,##0_-;\-* #,##0_-;_-* &quot;-&quot;??_-;_-@_-">
                  <c:v>141639.25904881192</c:v>
                </c:pt>
                <c:pt idx="57" formatCode="_-* #,##0_-;\-* #,##0_-;_-* &quot;-&quot;??_-;_-@_-">
                  <c:v>146032.26783942783</c:v>
                </c:pt>
                <c:pt idx="58" formatCode="_-* #,##0_-;\-* #,##0_-;_-* &quot;-&quot;??_-;_-@_-">
                  <c:v>125510.8081309406</c:v>
                </c:pt>
                <c:pt idx="59" formatCode="_-* #,##0_-;\-* #,##0_-;_-* &quot;-&quot;??_-;_-@_-">
                  <c:v>128532.4351415734</c:v>
                </c:pt>
                <c:pt idx="60" formatCode="_-* #,##0_-;\-* #,##0_-;_-* &quot;-&quot;??_-;_-@_-">
                  <c:v>126861.44303890706</c:v>
                </c:pt>
                <c:pt idx="61" formatCode="_-* #,##0_-;\-* #,##0_-;_-* &quot;-&quot;??_-;_-@_-">
                  <c:v>126253.69196585058</c:v>
                </c:pt>
                <c:pt idx="62" formatCode="_-* #,##0_-;\-* #,##0_-;_-* &quot;-&quot;??_-;_-@_-">
                  <c:v>125023.35598099709</c:v>
                </c:pt>
                <c:pt idx="63" formatCode="_-* #,##0_-;\-* #,##0_-;_-* &quot;-&quot;??_-;_-@_-">
                  <c:v>126096.57970258391</c:v>
                </c:pt>
                <c:pt idx="64" formatCode="_-* #,##0_-;\-* #,##0_-;_-* &quot;-&quot;??_-;_-@_-">
                  <c:v>137465.72451941378</c:v>
                </c:pt>
                <c:pt idx="65" formatCode="_-* #,##0_-;\-* #,##0_-;_-* &quot;-&quot;??_-;_-@_-">
                  <c:v>142806.46202169982</c:v>
                </c:pt>
                <c:pt idx="66" formatCode="_-* #,##0_-;\-* #,##0_-;_-* &quot;-&quot;??_-;_-@_-">
                  <c:v>152252.09348596548</c:v>
                </c:pt>
                <c:pt idx="67" formatCode="_-* #,##0_-;\-* #,##0_-;_-* &quot;-&quot;??_-;_-@_-">
                  <c:v>153338.05475399856</c:v>
                </c:pt>
                <c:pt idx="68" formatCode="_-* #,##0_-;\-* #,##0_-;_-* &quot;-&quot;??_-;_-@_-">
                  <c:v>149744.72353920867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E-4F99-9947-00285E551A92}"/>
            </c:ext>
          </c:extLst>
        </c:ser>
        <c:ser>
          <c:idx val="0"/>
          <c:order val="7"/>
          <c:tx>
            <c:v>AAM Identified Plus Excluded Wealth (HMRC based)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'Ave wealth'!$A$6:$A$75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'Ave wealth'!$B$6:$B$75</c:f>
              <c:numCache>
                <c:formatCode>_-* #,##0_-;\-* #,##0_-;_-* "-"??_-;_-@_-</c:formatCode>
                <c:ptCount val="70"/>
                <c:pt idx="0">
                  <c:v>35016.953014943516</c:v>
                </c:pt>
                <c:pt idx="1">
                  <c:v>31364.273440655019</c:v>
                </c:pt>
                <c:pt idx="2">
                  <c:v>29082.379036747243</c:v>
                </c:pt>
                <c:pt idx="3">
                  <c:v>25980.568053217037</c:v>
                </c:pt>
                <c:pt idx="4">
                  <c:v>28340.909090909092</c:v>
                </c:pt>
                <c:pt idx="5">
                  <c:v>27454.352916845015</c:v>
                </c:pt>
                <c:pt idx="6">
                  <c:v>27252.664267413689</c:v>
                </c:pt>
                <c:pt idx="7">
                  <c:v>28433.668238427719</c:v>
                </c:pt>
                <c:pt idx="8">
                  <c:v>30707.412743924182</c:v>
                </c:pt>
                <c:pt idx="9">
                  <c:v>32671.148314972594</c:v>
                </c:pt>
                <c:pt idx="10">
                  <c:v>31929.158461690633</c:v>
                </c:pt>
                <c:pt idx="11">
                  <c:v>32795.641204573512</c:v>
                </c:pt>
                <c:pt idx="12">
                  <c:v>32888.904515192531</c:v>
                </c:pt>
                <c:pt idx="13">
                  <c:v>36243.710900106722</c:v>
                </c:pt>
                <c:pt idx="14">
                  <c:v>37761.61126428577</c:v>
                </c:pt>
                <c:pt idx="15">
                  <c:v>37497.044126022825</c:v>
                </c:pt>
                <c:pt idx="16">
                  <c:v>36908.836002333737</c:v>
                </c:pt>
                <c:pt idx="17">
                  <c:v>39282.761366188264</c:v>
                </c:pt>
                <c:pt idx="18">
                  <c:v>39650.320504536176</c:v>
                </c:pt>
                <c:pt idx="19">
                  <c:v>38610.004474383</c:v>
                </c:pt>
                <c:pt idx="20">
                  <c:v>38514.512611470782</c:v>
                </c:pt>
                <c:pt idx="21">
                  <c:v>38832.846031547902</c:v>
                </c:pt>
                <c:pt idx="22">
                  <c:v>44894.854476637949</c:v>
                </c:pt>
                <c:pt idx="23">
                  <c:v>47055.204068448562</c:v>
                </c:pt>
                <c:pt idx="24">
                  <c:v>40868.38016919099</c:v>
                </c:pt>
                <c:pt idx="25">
                  <c:v>38451.074436014344</c:v>
                </c:pt>
                <c:pt idx="26">
                  <c:v>35459.687343216072</c:v>
                </c:pt>
                <c:pt idx="27">
                  <c:v>32688.906408960389</c:v>
                </c:pt>
                <c:pt idx="28">
                  <c:v>36758.15725420673</c:v>
                </c:pt>
                <c:pt idx="29">
                  <c:v>40575.787896870366</c:v>
                </c:pt>
                <c:pt idx="30">
                  <c:v>42975.348751113197</c:v>
                </c:pt>
                <c:pt idx="31">
                  <c:v>39147.79444477948</c:v>
                </c:pt>
                <c:pt idx="32">
                  <c:v>42381.918954391665</c:v>
                </c:pt>
                <c:pt idx="33">
                  <c:v>47264.812728906436</c:v>
                </c:pt>
                <c:pt idx="34">
                  <c:v>53509.380114318883</c:v>
                </c:pt>
                <c:pt idx="35">
                  <c:v>53655.542752053501</c:v>
                </c:pt>
                <c:pt idx="36">
                  <c:v>57203.737012578124</c:v>
                </c:pt>
                <c:pt idx="37">
                  <c:v>68367.206407871752</c:v>
                </c:pt>
                <c:pt idx="38">
                  <c:v>65284.484329446066</c:v>
                </c:pt>
                <c:pt idx="39">
                  <c:v>69713.049463989082</c:v>
                </c:pt>
                <c:pt idx="40">
                  <c:v>66962.88987861565</c:v>
                </c:pt>
                <c:pt idx="41">
                  <c:v>62978.859491050767</c:v>
                </c:pt>
                <c:pt idx="42">
                  <c:v>60470.922163988078</c:v>
                </c:pt>
                <c:pt idx="43">
                  <c:v>59933.997768655245</c:v>
                </c:pt>
                <c:pt idx="44">
                  <c:v>60849.567590588544</c:v>
                </c:pt>
                <c:pt idx="45">
                  <c:v>62206.740922028701</c:v>
                </c:pt>
                <c:pt idx="46">
                  <c:v>61508.954499583946</c:v>
                </c:pt>
                <c:pt idx="47">
                  <c:v>63894.487397341698</c:v>
                </c:pt>
                <c:pt idx="49">
                  <c:v>77148.907530887343</c:v>
                </c:pt>
                <c:pt idx="50">
                  <c:v>84138.79195595991</c:v>
                </c:pt>
                <c:pt idx="51">
                  <c:v>96738.916635309419</c:v>
                </c:pt>
                <c:pt idx="52">
                  <c:v>100579.90261693664</c:v>
                </c:pt>
                <c:pt idx="53">
                  <c:v>107704.40094327359</c:v>
                </c:pt>
                <c:pt idx="55">
                  <c:v>118406.29370650466</c:v>
                </c:pt>
                <c:pt idx="56">
                  <c:v>121902.63803504991</c:v>
                </c:pt>
                <c:pt idx="59">
                  <c:v>113176.51986538901</c:v>
                </c:pt>
                <c:pt idx="62">
                  <c:v>115147.18384380905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D-4008-814C-640BC988C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152808"/>
        <c:axId val="473155944"/>
      </c:lineChart>
      <c:catAx>
        <c:axId val="473152808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5944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47315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</a:t>
                </a:r>
                <a:r>
                  <a:rPr lang="en-GB" baseline="0"/>
                  <a:t>wealth, £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2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34942752429095"/>
          <c:y val="3.7295778556314822E-2"/>
          <c:w val="0.32065057247570911"/>
          <c:h val="0.95332801461491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'Top shares'!$B$3</c:f>
              <c:strCache>
                <c:ptCount val="1"/>
                <c:pt idx="0">
                  <c:v>AAM Top 10%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'Top shares'!$A$4:$A$124</c:f>
              <c:numCache>
                <c:formatCode>General</c:formatCode>
                <c:ptCount val="121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</c:numCache>
            </c:numRef>
          </c:cat>
          <c:val>
            <c:numRef>
              <c:f>'Top shares'!$B$4:$B$124</c:f>
              <c:numCache>
                <c:formatCode>0.00</c:formatCode>
                <c:ptCount val="121"/>
                <c:pt idx="0">
                  <c:v>93.03</c:v>
                </c:pt>
                <c:pt idx="1">
                  <c:v>92.9</c:v>
                </c:pt>
                <c:pt idx="2">
                  <c:v>92.789999999999992</c:v>
                </c:pt>
                <c:pt idx="3">
                  <c:v>92.63</c:v>
                </c:pt>
                <c:pt idx="4">
                  <c:v>92.589999999999989</c:v>
                </c:pt>
                <c:pt idx="5">
                  <c:v>92.66</c:v>
                </c:pt>
                <c:pt idx="6">
                  <c:v>92.94</c:v>
                </c:pt>
                <c:pt idx="7">
                  <c:v>92.56</c:v>
                </c:pt>
                <c:pt idx="8">
                  <c:v>92.39</c:v>
                </c:pt>
                <c:pt idx="9">
                  <c:v>92.36999999999999</c:v>
                </c:pt>
                <c:pt idx="10">
                  <c:v>92.52</c:v>
                </c:pt>
                <c:pt idx="11">
                  <c:v>92.54</c:v>
                </c:pt>
                <c:pt idx="12">
                  <c:v>92.210000000000008</c:v>
                </c:pt>
                <c:pt idx="13">
                  <c:v>92.05</c:v>
                </c:pt>
                <c:pt idx="14">
                  <c:v>92.16</c:v>
                </c:pt>
                <c:pt idx="15">
                  <c:v>91.9</c:v>
                </c:pt>
                <c:pt idx="16">
                  <c:v>92.7</c:v>
                </c:pt>
                <c:pt idx="17">
                  <c:v>92.85</c:v>
                </c:pt>
                <c:pt idx="18">
                  <c:v>92.57</c:v>
                </c:pt>
                <c:pt idx="19">
                  <c:v>92.97</c:v>
                </c:pt>
                <c:pt idx="24">
                  <c:v>88.53</c:v>
                </c:pt>
                <c:pt idx="25">
                  <c:v>87.97</c:v>
                </c:pt>
                <c:pt idx="26">
                  <c:v>88.18</c:v>
                </c:pt>
                <c:pt idx="27">
                  <c:v>88.82</c:v>
                </c:pt>
                <c:pt idx="28">
                  <c:v>88.33</c:v>
                </c:pt>
                <c:pt idx="29">
                  <c:v>87.929999999999993</c:v>
                </c:pt>
                <c:pt idx="30">
                  <c:v>88.160000000000011</c:v>
                </c:pt>
                <c:pt idx="31">
                  <c:v>87.21</c:v>
                </c:pt>
                <c:pt idx="32">
                  <c:v>87.98</c:v>
                </c:pt>
                <c:pt idx="33">
                  <c:v>86.68</c:v>
                </c:pt>
                <c:pt idx="34">
                  <c:v>87.070000000000007</c:v>
                </c:pt>
                <c:pt idx="35">
                  <c:v>86.13</c:v>
                </c:pt>
                <c:pt idx="36">
                  <c:v>85.81</c:v>
                </c:pt>
                <c:pt idx="37">
                  <c:v>85.740000000000009</c:v>
                </c:pt>
                <c:pt idx="38">
                  <c:v>86.41</c:v>
                </c:pt>
                <c:pt idx="39">
                  <c:v>86.11999999999999</c:v>
                </c:pt>
                <c:pt idx="40">
                  <c:v>85.87</c:v>
                </c:pt>
                <c:pt idx="41">
                  <c:v>85.16</c:v>
                </c:pt>
                <c:pt idx="42">
                  <c:v>85.47</c:v>
                </c:pt>
                <c:pt idx="43">
                  <c:v>85.009999999999991</c:v>
                </c:pt>
                <c:pt idx="44">
                  <c:v>84.289999999999992</c:v>
                </c:pt>
                <c:pt idx="45">
                  <c:v>83.81</c:v>
                </c:pt>
                <c:pt idx="46">
                  <c:v>82.86</c:v>
                </c:pt>
                <c:pt idx="51">
                  <c:v>83.509999999999991</c:v>
                </c:pt>
                <c:pt idx="52">
                  <c:v>82.98</c:v>
                </c:pt>
                <c:pt idx="53">
                  <c:v>83.1</c:v>
                </c:pt>
                <c:pt idx="54">
                  <c:v>81.77</c:v>
                </c:pt>
                <c:pt idx="55">
                  <c:v>79.94</c:v>
                </c:pt>
                <c:pt idx="56">
                  <c:v>78.3</c:v>
                </c:pt>
                <c:pt idx="57">
                  <c:v>77.490000000000009</c:v>
                </c:pt>
                <c:pt idx="58">
                  <c:v>76.929999999999993</c:v>
                </c:pt>
                <c:pt idx="59">
                  <c:v>76.62</c:v>
                </c:pt>
                <c:pt idx="60">
                  <c:v>75.319999999999993</c:v>
                </c:pt>
                <c:pt idx="61">
                  <c:v>73.95</c:v>
                </c:pt>
                <c:pt idx="62">
                  <c:v>72.42</c:v>
                </c:pt>
                <c:pt idx="63">
                  <c:v>72.040000000000006</c:v>
                </c:pt>
                <c:pt idx="64">
                  <c:v>71.64</c:v>
                </c:pt>
                <c:pt idx="65">
                  <c:v>70.540000000000006</c:v>
                </c:pt>
                <c:pt idx="66">
                  <c:v>69.36</c:v>
                </c:pt>
                <c:pt idx="67">
                  <c:v>67.349999999999994</c:v>
                </c:pt>
                <c:pt idx="68">
                  <c:v>67.95</c:v>
                </c:pt>
                <c:pt idx="69">
                  <c:v>68.489999999999995</c:v>
                </c:pt>
                <c:pt idx="70">
                  <c:v>68.16</c:v>
                </c:pt>
                <c:pt idx="71">
                  <c:v>66.290000000000006</c:v>
                </c:pt>
                <c:pt idx="72">
                  <c:v>66.710000000000008</c:v>
                </c:pt>
                <c:pt idx="73">
                  <c:v>67.36</c:v>
                </c:pt>
                <c:pt idx="74">
                  <c:v>64.61</c:v>
                </c:pt>
                <c:pt idx="75">
                  <c:v>64.459999999999994</c:v>
                </c:pt>
                <c:pt idx="76">
                  <c:v>63.4</c:v>
                </c:pt>
                <c:pt idx="77">
                  <c:v>65.990000000000009</c:v>
                </c:pt>
                <c:pt idx="78">
                  <c:v>63.4</c:v>
                </c:pt>
                <c:pt idx="79">
                  <c:v>61.040000000000006</c:v>
                </c:pt>
                <c:pt idx="80">
                  <c:v>58.650000000000006</c:v>
                </c:pt>
                <c:pt idx="81">
                  <c:v>60.95</c:v>
                </c:pt>
                <c:pt idx="82">
                  <c:v>57.67</c:v>
                </c:pt>
                <c:pt idx="83">
                  <c:v>58.84</c:v>
                </c:pt>
                <c:pt idx="84">
                  <c:v>54.02</c:v>
                </c:pt>
                <c:pt idx="85">
                  <c:v>52.1</c:v>
                </c:pt>
                <c:pt idx="86">
                  <c:v>53.169999999999995</c:v>
                </c:pt>
                <c:pt idx="87">
                  <c:v>51.23</c:v>
                </c:pt>
                <c:pt idx="88">
                  <c:v>50.660000000000004</c:v>
                </c:pt>
                <c:pt idx="89">
                  <c:v>46.71</c:v>
                </c:pt>
                <c:pt idx="90">
                  <c:v>48.68</c:v>
                </c:pt>
                <c:pt idx="91">
                  <c:v>48.82</c:v>
                </c:pt>
                <c:pt idx="92">
                  <c:v>50.360000000000007</c:v>
                </c:pt>
                <c:pt idx="93">
                  <c:v>48.19</c:v>
                </c:pt>
                <c:pt idx="94">
                  <c:v>48.53</c:v>
                </c:pt>
                <c:pt idx="95">
                  <c:v>45.989999999999995</c:v>
                </c:pt>
                <c:pt idx="96">
                  <c:v>45.59</c:v>
                </c:pt>
                <c:pt idx="97">
                  <c:v>48</c:v>
                </c:pt>
                <c:pt idx="98">
                  <c:v>49.830000000000005</c:v>
                </c:pt>
                <c:pt idx="99">
                  <c:v>49.55</c:v>
                </c:pt>
                <c:pt idx="100">
                  <c:v>46.92</c:v>
                </c:pt>
                <c:pt idx="101">
                  <c:v>48.38</c:v>
                </c:pt>
                <c:pt idx="102">
                  <c:v>51.570000000000007</c:v>
                </c:pt>
                <c:pt idx="103">
                  <c:v>51.89</c:v>
                </c:pt>
                <c:pt idx="104">
                  <c:v>50.07</c:v>
                </c:pt>
                <c:pt idx="105">
                  <c:v>50.56</c:v>
                </c:pt>
                <c:pt idx="106">
                  <c:v>50.239999999999995</c:v>
                </c:pt>
                <c:pt idx="107">
                  <c:v>50.849999999999994</c:v>
                </c:pt>
                <c:pt idx="108">
                  <c:v>50.260000000000005</c:v>
                </c:pt>
                <c:pt idx="110">
                  <c:v>51.190000000000005</c:v>
                </c:pt>
                <c:pt idx="111">
                  <c:v>51.980000000000004</c:v>
                </c:pt>
                <c:pt idx="114">
                  <c:v>54.010000000000005</c:v>
                </c:pt>
                <c:pt idx="117">
                  <c:v>51.92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7-44CB-B2A4-47AD0FA641AD}"/>
            </c:ext>
          </c:extLst>
        </c:ser>
        <c:ser>
          <c:idx val="1"/>
          <c:order val="1"/>
          <c:tx>
            <c:strRef>
              <c:f>'Top shares'!$C$3</c:f>
              <c:strCache>
                <c:ptCount val="1"/>
                <c:pt idx="0">
                  <c:v>AAM Top 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'Top shares'!$A$4:$A$124</c:f>
              <c:numCache>
                <c:formatCode>General</c:formatCode>
                <c:ptCount val="121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</c:numCache>
            </c:numRef>
          </c:cat>
          <c:val>
            <c:numRef>
              <c:f>'Top shares'!$C$4:$C$124</c:f>
              <c:numCache>
                <c:formatCode>General</c:formatCode>
                <c:ptCount val="121"/>
                <c:pt idx="0">
                  <c:v>89.47</c:v>
                </c:pt>
                <c:pt idx="1">
                  <c:v>89.31</c:v>
                </c:pt>
                <c:pt idx="2">
                  <c:v>89.3</c:v>
                </c:pt>
                <c:pt idx="3">
                  <c:v>89.02</c:v>
                </c:pt>
                <c:pt idx="4">
                  <c:v>89.14</c:v>
                </c:pt>
                <c:pt idx="5">
                  <c:v>89.059999999999988</c:v>
                </c:pt>
                <c:pt idx="6">
                  <c:v>89.83</c:v>
                </c:pt>
                <c:pt idx="7">
                  <c:v>88.990000000000009</c:v>
                </c:pt>
                <c:pt idx="8">
                  <c:v>88.649999999999991</c:v>
                </c:pt>
                <c:pt idx="9">
                  <c:v>88.570000000000007</c:v>
                </c:pt>
                <c:pt idx="10">
                  <c:v>89.039999999999992</c:v>
                </c:pt>
                <c:pt idx="11">
                  <c:v>89.11</c:v>
                </c:pt>
                <c:pt idx="12">
                  <c:v>88.449999999999989</c:v>
                </c:pt>
                <c:pt idx="13">
                  <c:v>88.070000000000007</c:v>
                </c:pt>
                <c:pt idx="14">
                  <c:v>88.38000000000001</c:v>
                </c:pt>
                <c:pt idx="15">
                  <c:v>87.78</c:v>
                </c:pt>
                <c:pt idx="16">
                  <c:v>87.78</c:v>
                </c:pt>
                <c:pt idx="17">
                  <c:v>88.070000000000007</c:v>
                </c:pt>
                <c:pt idx="18">
                  <c:v>87.56</c:v>
                </c:pt>
                <c:pt idx="19">
                  <c:v>88.23</c:v>
                </c:pt>
                <c:pt idx="24">
                  <c:v>83.2</c:v>
                </c:pt>
                <c:pt idx="25">
                  <c:v>81.36</c:v>
                </c:pt>
                <c:pt idx="26">
                  <c:v>81.58</c:v>
                </c:pt>
                <c:pt idx="27">
                  <c:v>82.77</c:v>
                </c:pt>
                <c:pt idx="28">
                  <c:v>82.16</c:v>
                </c:pt>
                <c:pt idx="29">
                  <c:v>81.67</c:v>
                </c:pt>
                <c:pt idx="30">
                  <c:v>81.99</c:v>
                </c:pt>
                <c:pt idx="31">
                  <c:v>80.44</c:v>
                </c:pt>
                <c:pt idx="32">
                  <c:v>81.66</c:v>
                </c:pt>
                <c:pt idx="33">
                  <c:v>80.100000000000009</c:v>
                </c:pt>
                <c:pt idx="34">
                  <c:v>79.86</c:v>
                </c:pt>
                <c:pt idx="35">
                  <c:v>79.179999999999993</c:v>
                </c:pt>
                <c:pt idx="36">
                  <c:v>77.44</c:v>
                </c:pt>
                <c:pt idx="37">
                  <c:v>77.569999999999993</c:v>
                </c:pt>
                <c:pt idx="38">
                  <c:v>78.86999999999999</c:v>
                </c:pt>
                <c:pt idx="39">
                  <c:v>77.88000000000001</c:v>
                </c:pt>
                <c:pt idx="40">
                  <c:v>78.2</c:v>
                </c:pt>
                <c:pt idx="41">
                  <c:v>77.53</c:v>
                </c:pt>
                <c:pt idx="42">
                  <c:v>77.41</c:v>
                </c:pt>
                <c:pt idx="43">
                  <c:v>77.490000000000009</c:v>
                </c:pt>
                <c:pt idx="44">
                  <c:v>75.28</c:v>
                </c:pt>
                <c:pt idx="45">
                  <c:v>75.22999999999999</c:v>
                </c:pt>
                <c:pt idx="46">
                  <c:v>74.39</c:v>
                </c:pt>
                <c:pt idx="51">
                  <c:v>72.75</c:v>
                </c:pt>
                <c:pt idx="52">
                  <c:v>71.73</c:v>
                </c:pt>
                <c:pt idx="53">
                  <c:v>71.25</c:v>
                </c:pt>
                <c:pt idx="54">
                  <c:v>70.240000000000009</c:v>
                </c:pt>
                <c:pt idx="55">
                  <c:v>68.95</c:v>
                </c:pt>
                <c:pt idx="56">
                  <c:v>68.16</c:v>
                </c:pt>
                <c:pt idx="57">
                  <c:v>64.66</c:v>
                </c:pt>
                <c:pt idx="58">
                  <c:v>64.900000000000006</c:v>
                </c:pt>
                <c:pt idx="59">
                  <c:v>65.58</c:v>
                </c:pt>
                <c:pt idx="60">
                  <c:v>62.150000000000006</c:v>
                </c:pt>
                <c:pt idx="61">
                  <c:v>61.91</c:v>
                </c:pt>
                <c:pt idx="62">
                  <c:v>59.709999999999994</c:v>
                </c:pt>
                <c:pt idx="63">
                  <c:v>59.419999999999995</c:v>
                </c:pt>
                <c:pt idx="64">
                  <c:v>59.709999999999994</c:v>
                </c:pt>
                <c:pt idx="65">
                  <c:v>59.12</c:v>
                </c:pt>
                <c:pt idx="66">
                  <c:v>57.92</c:v>
                </c:pt>
                <c:pt idx="67">
                  <c:v>55.71</c:v>
                </c:pt>
                <c:pt idx="68">
                  <c:v>56.230000000000004</c:v>
                </c:pt>
                <c:pt idx="69">
                  <c:v>56.000000000000007</c:v>
                </c:pt>
                <c:pt idx="70">
                  <c:v>55.179999999999993</c:v>
                </c:pt>
                <c:pt idx="71">
                  <c:v>53.2</c:v>
                </c:pt>
                <c:pt idx="72">
                  <c:v>53.49</c:v>
                </c:pt>
                <c:pt idx="73">
                  <c:v>54.49</c:v>
                </c:pt>
                <c:pt idx="74">
                  <c:v>50.54</c:v>
                </c:pt>
                <c:pt idx="75">
                  <c:v>50.139999999999993</c:v>
                </c:pt>
                <c:pt idx="76">
                  <c:v>49.4</c:v>
                </c:pt>
                <c:pt idx="77">
                  <c:v>52.12</c:v>
                </c:pt>
                <c:pt idx="78">
                  <c:v>48.76</c:v>
                </c:pt>
                <c:pt idx="79">
                  <c:v>46.43</c:v>
                </c:pt>
                <c:pt idx="80">
                  <c:v>44.01</c:v>
                </c:pt>
                <c:pt idx="81">
                  <c:v>45.9</c:v>
                </c:pt>
                <c:pt idx="82">
                  <c:v>42.89</c:v>
                </c:pt>
                <c:pt idx="83">
                  <c:v>43.36</c:v>
                </c:pt>
                <c:pt idx="84">
                  <c:v>39.589999999999996</c:v>
                </c:pt>
                <c:pt idx="85">
                  <c:v>38.35</c:v>
                </c:pt>
                <c:pt idx="86">
                  <c:v>38.42</c:v>
                </c:pt>
                <c:pt idx="87">
                  <c:v>37.11</c:v>
                </c:pt>
                <c:pt idx="88">
                  <c:v>37.049999999999997</c:v>
                </c:pt>
                <c:pt idx="89">
                  <c:v>33.83</c:v>
                </c:pt>
                <c:pt idx="90">
                  <c:v>35.19</c:v>
                </c:pt>
                <c:pt idx="91">
                  <c:v>35.28</c:v>
                </c:pt>
                <c:pt idx="92">
                  <c:v>36.5</c:v>
                </c:pt>
                <c:pt idx="93">
                  <c:v>34.53</c:v>
                </c:pt>
                <c:pt idx="94">
                  <c:v>35.339999999999996</c:v>
                </c:pt>
                <c:pt idx="95">
                  <c:v>33.81</c:v>
                </c:pt>
                <c:pt idx="96">
                  <c:v>33.269999999999996</c:v>
                </c:pt>
                <c:pt idx="97">
                  <c:v>35.64</c:v>
                </c:pt>
                <c:pt idx="98">
                  <c:v>37.419999999999995</c:v>
                </c:pt>
                <c:pt idx="99">
                  <c:v>36.809999999999995</c:v>
                </c:pt>
                <c:pt idx="100">
                  <c:v>34.630000000000003</c:v>
                </c:pt>
                <c:pt idx="101">
                  <c:v>35.699999999999996</c:v>
                </c:pt>
                <c:pt idx="102">
                  <c:v>39.35</c:v>
                </c:pt>
                <c:pt idx="103">
                  <c:v>39.229999999999997</c:v>
                </c:pt>
                <c:pt idx="104">
                  <c:v>37.769999999999996</c:v>
                </c:pt>
                <c:pt idx="105">
                  <c:v>38.14</c:v>
                </c:pt>
                <c:pt idx="106">
                  <c:v>37.6</c:v>
                </c:pt>
                <c:pt idx="107">
                  <c:v>37.769999999999996</c:v>
                </c:pt>
                <c:pt idx="108">
                  <c:v>36.880000000000003</c:v>
                </c:pt>
                <c:pt idx="110">
                  <c:v>37.25</c:v>
                </c:pt>
                <c:pt idx="111">
                  <c:v>38.619999999999997</c:v>
                </c:pt>
                <c:pt idx="114">
                  <c:v>40.35</c:v>
                </c:pt>
                <c:pt idx="117">
                  <c:v>38.96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7-44CB-B2A4-47AD0FA641AD}"/>
            </c:ext>
          </c:extLst>
        </c:ser>
        <c:ser>
          <c:idx val="2"/>
          <c:order val="2"/>
          <c:tx>
            <c:strRef>
              <c:f>'Top shares'!$D$3</c:f>
              <c:strCache>
                <c:ptCount val="1"/>
                <c:pt idx="0">
                  <c:v>AAM Top 1%</c:v>
                </c:pt>
              </c:strCache>
            </c:strRef>
          </c:tx>
          <c:spPr>
            <a:ln w="28575" cap="rnd">
              <a:solidFill>
                <a:srgbClr val="70AD47">
                  <a:lumMod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50000"/>
                </a:srgbClr>
              </a:solidFill>
              <a:ln w="95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cat>
            <c:numRef>
              <c:f>'Top shares'!$A$4:$A$124</c:f>
              <c:numCache>
                <c:formatCode>General</c:formatCode>
                <c:ptCount val="121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</c:numCache>
            </c:numRef>
          </c:cat>
          <c:val>
            <c:numRef>
              <c:f>'Top shares'!$D$4:$D$124</c:f>
              <c:numCache>
                <c:formatCode>General</c:formatCode>
                <c:ptCount val="121"/>
                <c:pt idx="0">
                  <c:v>70.009999999999991</c:v>
                </c:pt>
                <c:pt idx="1">
                  <c:v>70.509999999999991</c:v>
                </c:pt>
                <c:pt idx="2">
                  <c:v>71.38</c:v>
                </c:pt>
                <c:pt idx="3">
                  <c:v>70.199999999999989</c:v>
                </c:pt>
                <c:pt idx="4">
                  <c:v>71.419999999999987</c:v>
                </c:pt>
                <c:pt idx="5">
                  <c:v>70.650000000000006</c:v>
                </c:pt>
                <c:pt idx="6">
                  <c:v>73.77</c:v>
                </c:pt>
                <c:pt idx="7">
                  <c:v>70.650000000000006</c:v>
                </c:pt>
                <c:pt idx="8">
                  <c:v>70.34</c:v>
                </c:pt>
                <c:pt idx="9">
                  <c:v>70.009999999999991</c:v>
                </c:pt>
                <c:pt idx="10">
                  <c:v>71.350000000000009</c:v>
                </c:pt>
                <c:pt idx="11">
                  <c:v>72.09</c:v>
                </c:pt>
                <c:pt idx="12">
                  <c:v>69.94</c:v>
                </c:pt>
                <c:pt idx="13">
                  <c:v>68.650000000000006</c:v>
                </c:pt>
                <c:pt idx="14">
                  <c:v>70.25</c:v>
                </c:pt>
                <c:pt idx="15">
                  <c:v>68.83</c:v>
                </c:pt>
                <c:pt idx="16">
                  <c:v>67.650000000000006</c:v>
                </c:pt>
                <c:pt idx="17">
                  <c:v>68.78</c:v>
                </c:pt>
                <c:pt idx="18">
                  <c:v>66.58</c:v>
                </c:pt>
                <c:pt idx="19">
                  <c:v>67.210000000000008</c:v>
                </c:pt>
                <c:pt idx="24">
                  <c:v>62.55</c:v>
                </c:pt>
                <c:pt idx="25">
                  <c:v>57.31</c:v>
                </c:pt>
                <c:pt idx="26">
                  <c:v>60.540000000000006</c:v>
                </c:pt>
                <c:pt idx="27">
                  <c:v>61.739999999999995</c:v>
                </c:pt>
                <c:pt idx="28">
                  <c:v>60.24</c:v>
                </c:pt>
                <c:pt idx="29">
                  <c:v>59.46</c:v>
                </c:pt>
                <c:pt idx="30">
                  <c:v>60.27</c:v>
                </c:pt>
                <c:pt idx="31">
                  <c:v>56.889999999999993</c:v>
                </c:pt>
                <c:pt idx="32">
                  <c:v>59.11</c:v>
                </c:pt>
                <c:pt idx="33">
                  <c:v>56.46</c:v>
                </c:pt>
                <c:pt idx="34">
                  <c:v>56.32</c:v>
                </c:pt>
                <c:pt idx="35">
                  <c:v>56.940000000000005</c:v>
                </c:pt>
                <c:pt idx="36">
                  <c:v>53.11</c:v>
                </c:pt>
                <c:pt idx="37">
                  <c:v>54.32</c:v>
                </c:pt>
                <c:pt idx="38">
                  <c:v>55.95</c:v>
                </c:pt>
                <c:pt idx="39">
                  <c:v>53.800000000000004</c:v>
                </c:pt>
                <c:pt idx="40">
                  <c:v>53.98</c:v>
                </c:pt>
                <c:pt idx="41">
                  <c:v>53.43</c:v>
                </c:pt>
                <c:pt idx="42">
                  <c:v>53.13</c:v>
                </c:pt>
                <c:pt idx="43">
                  <c:v>54.069999999999993</c:v>
                </c:pt>
                <c:pt idx="44">
                  <c:v>51.190000000000005</c:v>
                </c:pt>
                <c:pt idx="45">
                  <c:v>50.980000000000004</c:v>
                </c:pt>
                <c:pt idx="46">
                  <c:v>49.85</c:v>
                </c:pt>
                <c:pt idx="51">
                  <c:v>46.08</c:v>
                </c:pt>
                <c:pt idx="52">
                  <c:v>44.95</c:v>
                </c:pt>
                <c:pt idx="53">
                  <c:v>44.39</c:v>
                </c:pt>
                <c:pt idx="54">
                  <c:v>43.38</c:v>
                </c:pt>
                <c:pt idx="55">
                  <c:v>43.04</c:v>
                </c:pt>
                <c:pt idx="56">
                  <c:v>41.85</c:v>
                </c:pt>
                <c:pt idx="57">
                  <c:v>38.78</c:v>
                </c:pt>
                <c:pt idx="58">
                  <c:v>38.89</c:v>
                </c:pt>
                <c:pt idx="59">
                  <c:v>40.93</c:v>
                </c:pt>
                <c:pt idx="60">
                  <c:v>37.86</c:v>
                </c:pt>
                <c:pt idx="61">
                  <c:v>37.909999999999997</c:v>
                </c:pt>
                <c:pt idx="62">
                  <c:v>36.57</c:v>
                </c:pt>
                <c:pt idx="63">
                  <c:v>35.28</c:v>
                </c:pt>
                <c:pt idx="64">
                  <c:v>36.090000000000003</c:v>
                </c:pt>
                <c:pt idx="65">
                  <c:v>35.04</c:v>
                </c:pt>
                <c:pt idx="66">
                  <c:v>34.03</c:v>
                </c:pt>
                <c:pt idx="67">
                  <c:v>32.76</c:v>
                </c:pt>
                <c:pt idx="68">
                  <c:v>32.379999999999995</c:v>
                </c:pt>
                <c:pt idx="69">
                  <c:v>32.07</c:v>
                </c:pt>
                <c:pt idx="70">
                  <c:v>30.94</c:v>
                </c:pt>
                <c:pt idx="71">
                  <c:v>29.270000000000003</c:v>
                </c:pt>
                <c:pt idx="72">
                  <c:v>29.909999999999997</c:v>
                </c:pt>
                <c:pt idx="73">
                  <c:v>30.53</c:v>
                </c:pt>
                <c:pt idx="74">
                  <c:v>27.6</c:v>
                </c:pt>
                <c:pt idx="75">
                  <c:v>27.389999999999997</c:v>
                </c:pt>
                <c:pt idx="76">
                  <c:v>26.729999999999997</c:v>
                </c:pt>
                <c:pt idx="77">
                  <c:v>28.349999999999998</c:v>
                </c:pt>
                <c:pt idx="78">
                  <c:v>26.669999999999998</c:v>
                </c:pt>
                <c:pt idx="79">
                  <c:v>23.669999999999998</c:v>
                </c:pt>
                <c:pt idx="80">
                  <c:v>22.13</c:v>
                </c:pt>
                <c:pt idx="81">
                  <c:v>23.080000000000002</c:v>
                </c:pt>
                <c:pt idx="82">
                  <c:v>20.630000000000003</c:v>
                </c:pt>
                <c:pt idx="83">
                  <c:v>21.15</c:v>
                </c:pt>
                <c:pt idx="84">
                  <c:v>18.529999999999998</c:v>
                </c:pt>
                <c:pt idx="85">
                  <c:v>18.75</c:v>
                </c:pt>
                <c:pt idx="86">
                  <c:v>17.39</c:v>
                </c:pt>
                <c:pt idx="87">
                  <c:v>17.2</c:v>
                </c:pt>
                <c:pt idx="88">
                  <c:v>17.46</c:v>
                </c:pt>
                <c:pt idx="89">
                  <c:v>15.22</c:v>
                </c:pt>
                <c:pt idx="90">
                  <c:v>15.78</c:v>
                </c:pt>
                <c:pt idx="91">
                  <c:v>16.3</c:v>
                </c:pt>
                <c:pt idx="92">
                  <c:v>16.669999999999998</c:v>
                </c:pt>
                <c:pt idx="93">
                  <c:v>15.2</c:v>
                </c:pt>
                <c:pt idx="94">
                  <c:v>16.59</c:v>
                </c:pt>
                <c:pt idx="95">
                  <c:v>16.350000000000001</c:v>
                </c:pt>
                <c:pt idx="96">
                  <c:v>15.58</c:v>
                </c:pt>
                <c:pt idx="97">
                  <c:v>16.989999999999998</c:v>
                </c:pt>
                <c:pt idx="98">
                  <c:v>18.29</c:v>
                </c:pt>
                <c:pt idx="99">
                  <c:v>17.649999999999999</c:v>
                </c:pt>
                <c:pt idx="100">
                  <c:v>16.23</c:v>
                </c:pt>
                <c:pt idx="101">
                  <c:v>16.55</c:v>
                </c:pt>
                <c:pt idx="102">
                  <c:v>19.27</c:v>
                </c:pt>
                <c:pt idx="103">
                  <c:v>19.96</c:v>
                </c:pt>
                <c:pt idx="104">
                  <c:v>19.3</c:v>
                </c:pt>
                <c:pt idx="105">
                  <c:v>18.5</c:v>
                </c:pt>
                <c:pt idx="106">
                  <c:v>18.86</c:v>
                </c:pt>
                <c:pt idx="107">
                  <c:v>18.05</c:v>
                </c:pt>
                <c:pt idx="108">
                  <c:v>16.79</c:v>
                </c:pt>
                <c:pt idx="110">
                  <c:v>18.77</c:v>
                </c:pt>
                <c:pt idx="111">
                  <c:v>19.869999999999997</c:v>
                </c:pt>
                <c:pt idx="114">
                  <c:v>20.580000000000002</c:v>
                </c:pt>
                <c:pt idx="117">
                  <c:v>19.88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7-44CB-B2A4-47AD0FA641AD}"/>
            </c:ext>
          </c:extLst>
        </c:ser>
        <c:ser>
          <c:idx val="3"/>
          <c:order val="3"/>
          <c:tx>
            <c:strRef>
              <c:f>'Top shares'!$E$3</c:f>
              <c:strCache>
                <c:ptCount val="1"/>
                <c:pt idx="0">
                  <c:v>AAM Top 0.5%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'Top shares'!$A$4:$A$124</c:f>
              <c:numCache>
                <c:formatCode>General</c:formatCode>
                <c:ptCount val="121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</c:numCache>
            </c:numRef>
          </c:cat>
          <c:val>
            <c:numRef>
              <c:f>'Top shares'!$E$4:$E$124</c:f>
              <c:numCache>
                <c:formatCode>General</c:formatCode>
                <c:ptCount val="121"/>
                <c:pt idx="0">
                  <c:v>57.379999999999995</c:v>
                </c:pt>
                <c:pt idx="1">
                  <c:v>58.03</c:v>
                </c:pt>
                <c:pt idx="2">
                  <c:v>59.38</c:v>
                </c:pt>
                <c:pt idx="3">
                  <c:v>58.15</c:v>
                </c:pt>
                <c:pt idx="4">
                  <c:v>59.86</c:v>
                </c:pt>
                <c:pt idx="5">
                  <c:v>58.989999999999995</c:v>
                </c:pt>
                <c:pt idx="6">
                  <c:v>62.8</c:v>
                </c:pt>
                <c:pt idx="7">
                  <c:v>58.48</c:v>
                </c:pt>
                <c:pt idx="8">
                  <c:v>58.57</c:v>
                </c:pt>
                <c:pt idx="9">
                  <c:v>57.68</c:v>
                </c:pt>
                <c:pt idx="10">
                  <c:v>59.489999999999995</c:v>
                </c:pt>
                <c:pt idx="11">
                  <c:v>61.29</c:v>
                </c:pt>
                <c:pt idx="12">
                  <c:v>59.17</c:v>
                </c:pt>
                <c:pt idx="13">
                  <c:v>57.17</c:v>
                </c:pt>
                <c:pt idx="14">
                  <c:v>59.28</c:v>
                </c:pt>
                <c:pt idx="15">
                  <c:v>57.79</c:v>
                </c:pt>
                <c:pt idx="16">
                  <c:v>56.089999999999996</c:v>
                </c:pt>
                <c:pt idx="17">
                  <c:v>57.9</c:v>
                </c:pt>
                <c:pt idx="18">
                  <c:v>55.16</c:v>
                </c:pt>
                <c:pt idx="19">
                  <c:v>55.169999999999995</c:v>
                </c:pt>
                <c:pt idx="24">
                  <c:v>52.43</c:v>
                </c:pt>
                <c:pt idx="25">
                  <c:v>45.58</c:v>
                </c:pt>
                <c:pt idx="26">
                  <c:v>50.54</c:v>
                </c:pt>
                <c:pt idx="27">
                  <c:v>51.5</c:v>
                </c:pt>
                <c:pt idx="28">
                  <c:v>50.43</c:v>
                </c:pt>
                <c:pt idx="29">
                  <c:v>49.44</c:v>
                </c:pt>
                <c:pt idx="30">
                  <c:v>50.519999999999996</c:v>
                </c:pt>
                <c:pt idx="31">
                  <c:v>46.64</c:v>
                </c:pt>
                <c:pt idx="32">
                  <c:v>48.61</c:v>
                </c:pt>
                <c:pt idx="33">
                  <c:v>46.11</c:v>
                </c:pt>
                <c:pt idx="34">
                  <c:v>45.879999999999995</c:v>
                </c:pt>
                <c:pt idx="35">
                  <c:v>46.98</c:v>
                </c:pt>
                <c:pt idx="36">
                  <c:v>42.620000000000005</c:v>
                </c:pt>
                <c:pt idx="37">
                  <c:v>44.31</c:v>
                </c:pt>
                <c:pt idx="38">
                  <c:v>46.03</c:v>
                </c:pt>
                <c:pt idx="39">
                  <c:v>43.41</c:v>
                </c:pt>
                <c:pt idx="40">
                  <c:v>43.57</c:v>
                </c:pt>
                <c:pt idx="41">
                  <c:v>42.14</c:v>
                </c:pt>
                <c:pt idx="42">
                  <c:v>42.63</c:v>
                </c:pt>
                <c:pt idx="43">
                  <c:v>43.830000000000005</c:v>
                </c:pt>
                <c:pt idx="44">
                  <c:v>40.799999999999997</c:v>
                </c:pt>
                <c:pt idx="45">
                  <c:v>40.67</c:v>
                </c:pt>
                <c:pt idx="46">
                  <c:v>39.629999999999995</c:v>
                </c:pt>
                <c:pt idx="51">
                  <c:v>36.14</c:v>
                </c:pt>
                <c:pt idx="52">
                  <c:v>35.049999999999997</c:v>
                </c:pt>
                <c:pt idx="53">
                  <c:v>34.35</c:v>
                </c:pt>
                <c:pt idx="54">
                  <c:v>33.58</c:v>
                </c:pt>
                <c:pt idx="55">
                  <c:v>33.339999999999996</c:v>
                </c:pt>
                <c:pt idx="56">
                  <c:v>32.21</c:v>
                </c:pt>
                <c:pt idx="57">
                  <c:v>29.770000000000003</c:v>
                </c:pt>
                <c:pt idx="58">
                  <c:v>29.160000000000004</c:v>
                </c:pt>
                <c:pt idx="59">
                  <c:v>31.15</c:v>
                </c:pt>
                <c:pt idx="60">
                  <c:v>28.92</c:v>
                </c:pt>
                <c:pt idx="61">
                  <c:v>28.720000000000002</c:v>
                </c:pt>
                <c:pt idx="62">
                  <c:v>28.42</c:v>
                </c:pt>
                <c:pt idx="63">
                  <c:v>27.150000000000002</c:v>
                </c:pt>
                <c:pt idx="64">
                  <c:v>27.51</c:v>
                </c:pt>
                <c:pt idx="65">
                  <c:v>26.590000000000003</c:v>
                </c:pt>
                <c:pt idx="66">
                  <c:v>25.77</c:v>
                </c:pt>
                <c:pt idx="67">
                  <c:v>24.759999999999998</c:v>
                </c:pt>
                <c:pt idx="68">
                  <c:v>24.2</c:v>
                </c:pt>
                <c:pt idx="69">
                  <c:v>23.84</c:v>
                </c:pt>
                <c:pt idx="70">
                  <c:v>22.97</c:v>
                </c:pt>
                <c:pt idx="71">
                  <c:v>21.73</c:v>
                </c:pt>
                <c:pt idx="72">
                  <c:v>22.09</c:v>
                </c:pt>
                <c:pt idx="73">
                  <c:v>22.79</c:v>
                </c:pt>
                <c:pt idx="74">
                  <c:v>20.48</c:v>
                </c:pt>
                <c:pt idx="75">
                  <c:v>20.18</c:v>
                </c:pt>
                <c:pt idx="76">
                  <c:v>19.489999999999998</c:v>
                </c:pt>
                <c:pt idx="77">
                  <c:v>21.32</c:v>
                </c:pt>
                <c:pt idx="78">
                  <c:v>20.560000000000002</c:v>
                </c:pt>
                <c:pt idx="79">
                  <c:v>17.23</c:v>
                </c:pt>
                <c:pt idx="80">
                  <c:v>16.100000000000001</c:v>
                </c:pt>
                <c:pt idx="81">
                  <c:v>16.8</c:v>
                </c:pt>
                <c:pt idx="82">
                  <c:v>14.66</c:v>
                </c:pt>
                <c:pt idx="83">
                  <c:v>15.379999999999999</c:v>
                </c:pt>
                <c:pt idx="84">
                  <c:v>13.16</c:v>
                </c:pt>
                <c:pt idx="85">
                  <c:v>13.83</c:v>
                </c:pt>
                <c:pt idx="86">
                  <c:v>12.3</c:v>
                </c:pt>
                <c:pt idx="87">
                  <c:v>12.32</c:v>
                </c:pt>
                <c:pt idx="88">
                  <c:v>12.6</c:v>
                </c:pt>
                <c:pt idx="89">
                  <c:v>10.7</c:v>
                </c:pt>
                <c:pt idx="90">
                  <c:v>10.870000000000001</c:v>
                </c:pt>
                <c:pt idx="91">
                  <c:v>11.57</c:v>
                </c:pt>
                <c:pt idx="92">
                  <c:v>11.83</c:v>
                </c:pt>
                <c:pt idx="93">
                  <c:v>10.59</c:v>
                </c:pt>
                <c:pt idx="94">
                  <c:v>11.85</c:v>
                </c:pt>
                <c:pt idx="95">
                  <c:v>11.959999999999999</c:v>
                </c:pt>
                <c:pt idx="96">
                  <c:v>11.18</c:v>
                </c:pt>
                <c:pt idx="97">
                  <c:v>12.33</c:v>
                </c:pt>
                <c:pt idx="98">
                  <c:v>13.459999999999999</c:v>
                </c:pt>
                <c:pt idx="99">
                  <c:v>12.809999999999999</c:v>
                </c:pt>
                <c:pt idx="100">
                  <c:v>11.64</c:v>
                </c:pt>
                <c:pt idx="101">
                  <c:v>11.709999999999999</c:v>
                </c:pt>
                <c:pt idx="102">
                  <c:v>13.900000000000002</c:v>
                </c:pt>
                <c:pt idx="103">
                  <c:v>15.03</c:v>
                </c:pt>
                <c:pt idx="104">
                  <c:v>14.49</c:v>
                </c:pt>
                <c:pt idx="105">
                  <c:v>13.350000000000001</c:v>
                </c:pt>
                <c:pt idx="106">
                  <c:v>14.23</c:v>
                </c:pt>
                <c:pt idx="107">
                  <c:v>13.34</c:v>
                </c:pt>
                <c:pt idx="108">
                  <c:v>12.33</c:v>
                </c:pt>
                <c:pt idx="110">
                  <c:v>13.950000000000001</c:v>
                </c:pt>
                <c:pt idx="111">
                  <c:v>15.079999999999998</c:v>
                </c:pt>
                <c:pt idx="114">
                  <c:v>15.590000000000002</c:v>
                </c:pt>
                <c:pt idx="117">
                  <c:v>14.99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87-44CB-B2A4-47AD0FA641AD}"/>
            </c:ext>
          </c:extLst>
        </c:ser>
        <c:ser>
          <c:idx val="4"/>
          <c:order val="4"/>
          <c:tx>
            <c:strRef>
              <c:f>'Top shares'!$F$3</c:f>
              <c:strCache>
                <c:ptCount val="1"/>
                <c:pt idx="0">
                  <c:v>AAM Top 0.1%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'Top shares'!$A$4:$A$124</c:f>
              <c:numCache>
                <c:formatCode>General</c:formatCode>
                <c:ptCount val="121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</c:numCache>
            </c:numRef>
          </c:cat>
          <c:val>
            <c:numRef>
              <c:f>'Top shares'!$F$4:$F$124</c:f>
              <c:numCache>
                <c:formatCode>General</c:formatCode>
                <c:ptCount val="121"/>
                <c:pt idx="0">
                  <c:v>34.32</c:v>
                </c:pt>
                <c:pt idx="1">
                  <c:v>34.18</c:v>
                </c:pt>
                <c:pt idx="2">
                  <c:v>37.21</c:v>
                </c:pt>
                <c:pt idx="3">
                  <c:v>34.239999999999995</c:v>
                </c:pt>
                <c:pt idx="4">
                  <c:v>38.85</c:v>
                </c:pt>
                <c:pt idx="5">
                  <c:v>36.4</c:v>
                </c:pt>
                <c:pt idx="6">
                  <c:v>43.43</c:v>
                </c:pt>
                <c:pt idx="7">
                  <c:v>36.15</c:v>
                </c:pt>
                <c:pt idx="8">
                  <c:v>36.57</c:v>
                </c:pt>
                <c:pt idx="9">
                  <c:v>34.72</c:v>
                </c:pt>
                <c:pt idx="10">
                  <c:v>36.380000000000003</c:v>
                </c:pt>
                <c:pt idx="11">
                  <c:v>40.93</c:v>
                </c:pt>
                <c:pt idx="12">
                  <c:v>38.04</c:v>
                </c:pt>
                <c:pt idx="13">
                  <c:v>35.21</c:v>
                </c:pt>
                <c:pt idx="14">
                  <c:v>39.36</c:v>
                </c:pt>
                <c:pt idx="15">
                  <c:v>37.299999999999997</c:v>
                </c:pt>
                <c:pt idx="16">
                  <c:v>34.33</c:v>
                </c:pt>
                <c:pt idx="17">
                  <c:v>35.74</c:v>
                </c:pt>
                <c:pt idx="18">
                  <c:v>34.06</c:v>
                </c:pt>
                <c:pt idx="19">
                  <c:v>31.990000000000002</c:v>
                </c:pt>
                <c:pt idx="24">
                  <c:v>33.69</c:v>
                </c:pt>
                <c:pt idx="25">
                  <c:v>27.76</c:v>
                </c:pt>
                <c:pt idx="26">
                  <c:v>31.979999999999997</c:v>
                </c:pt>
                <c:pt idx="27">
                  <c:v>32.840000000000003</c:v>
                </c:pt>
                <c:pt idx="28">
                  <c:v>33.090000000000003</c:v>
                </c:pt>
                <c:pt idx="29">
                  <c:v>31.45</c:v>
                </c:pt>
                <c:pt idx="30">
                  <c:v>33.78</c:v>
                </c:pt>
                <c:pt idx="31">
                  <c:v>28.9</c:v>
                </c:pt>
                <c:pt idx="32">
                  <c:v>30.659999999999997</c:v>
                </c:pt>
                <c:pt idx="33">
                  <c:v>28.42</c:v>
                </c:pt>
                <c:pt idx="34">
                  <c:v>27.639999999999997</c:v>
                </c:pt>
                <c:pt idx="35">
                  <c:v>29.520000000000003</c:v>
                </c:pt>
                <c:pt idx="36">
                  <c:v>24.84</c:v>
                </c:pt>
                <c:pt idx="37">
                  <c:v>27.37</c:v>
                </c:pt>
                <c:pt idx="38">
                  <c:v>29.13</c:v>
                </c:pt>
                <c:pt idx="39">
                  <c:v>25.779999999999998</c:v>
                </c:pt>
                <c:pt idx="40">
                  <c:v>25.82</c:v>
                </c:pt>
                <c:pt idx="41">
                  <c:v>23.46</c:v>
                </c:pt>
                <c:pt idx="42">
                  <c:v>24.63</c:v>
                </c:pt>
                <c:pt idx="43">
                  <c:v>27.02</c:v>
                </c:pt>
                <c:pt idx="44">
                  <c:v>23.93</c:v>
                </c:pt>
                <c:pt idx="45">
                  <c:v>23.580000000000002</c:v>
                </c:pt>
                <c:pt idx="46">
                  <c:v>22.86</c:v>
                </c:pt>
                <c:pt idx="51">
                  <c:v>19.29</c:v>
                </c:pt>
                <c:pt idx="52">
                  <c:v>19.3</c:v>
                </c:pt>
                <c:pt idx="53">
                  <c:v>19.05</c:v>
                </c:pt>
                <c:pt idx="54">
                  <c:v>18.34</c:v>
                </c:pt>
                <c:pt idx="55">
                  <c:v>20.09</c:v>
                </c:pt>
                <c:pt idx="56">
                  <c:v>19.02</c:v>
                </c:pt>
                <c:pt idx="57">
                  <c:v>17.22</c:v>
                </c:pt>
                <c:pt idx="58">
                  <c:v>15.82</c:v>
                </c:pt>
                <c:pt idx="59">
                  <c:v>16.12</c:v>
                </c:pt>
                <c:pt idx="60">
                  <c:v>15.76</c:v>
                </c:pt>
                <c:pt idx="61">
                  <c:v>15.53</c:v>
                </c:pt>
                <c:pt idx="62">
                  <c:v>16.02</c:v>
                </c:pt>
                <c:pt idx="63">
                  <c:v>15.1</c:v>
                </c:pt>
                <c:pt idx="64">
                  <c:v>14.719999999999999</c:v>
                </c:pt>
                <c:pt idx="65">
                  <c:v>13.62</c:v>
                </c:pt>
                <c:pt idx="66">
                  <c:v>13.100000000000001</c:v>
                </c:pt>
                <c:pt idx="67">
                  <c:v>12.44</c:v>
                </c:pt>
                <c:pt idx="68">
                  <c:v>11.16</c:v>
                </c:pt>
                <c:pt idx="69">
                  <c:v>11.16</c:v>
                </c:pt>
                <c:pt idx="70">
                  <c:v>10.58</c:v>
                </c:pt>
                <c:pt idx="71">
                  <c:v>10.199999999999999</c:v>
                </c:pt>
                <c:pt idx="72">
                  <c:v>10.489999999999998</c:v>
                </c:pt>
                <c:pt idx="73">
                  <c:v>11.14</c:v>
                </c:pt>
                <c:pt idx="74">
                  <c:v>9.4700000000000006</c:v>
                </c:pt>
                <c:pt idx="75">
                  <c:v>9.92</c:v>
                </c:pt>
                <c:pt idx="76">
                  <c:v>8.8800000000000008</c:v>
                </c:pt>
                <c:pt idx="77">
                  <c:v>11.53</c:v>
                </c:pt>
                <c:pt idx="78">
                  <c:v>11.959999999999999</c:v>
                </c:pt>
                <c:pt idx="79">
                  <c:v>8.2799999999999994</c:v>
                </c:pt>
                <c:pt idx="80">
                  <c:v>7.1099999999999994</c:v>
                </c:pt>
                <c:pt idx="81">
                  <c:v>8.2000000000000011</c:v>
                </c:pt>
                <c:pt idx="82">
                  <c:v>6.6199999999999992</c:v>
                </c:pt>
                <c:pt idx="83">
                  <c:v>6.72</c:v>
                </c:pt>
                <c:pt idx="84">
                  <c:v>6.75</c:v>
                </c:pt>
                <c:pt idx="85">
                  <c:v>6.64</c:v>
                </c:pt>
                <c:pt idx="86">
                  <c:v>4.9399999999999995</c:v>
                </c:pt>
                <c:pt idx="87">
                  <c:v>5.4</c:v>
                </c:pt>
                <c:pt idx="88">
                  <c:v>5.5</c:v>
                </c:pt>
                <c:pt idx="89">
                  <c:v>4.47</c:v>
                </c:pt>
                <c:pt idx="90">
                  <c:v>4.58</c:v>
                </c:pt>
                <c:pt idx="91">
                  <c:v>5.28</c:v>
                </c:pt>
                <c:pt idx="92">
                  <c:v>5.37</c:v>
                </c:pt>
                <c:pt idx="93">
                  <c:v>4.6399999999999997</c:v>
                </c:pt>
                <c:pt idx="94">
                  <c:v>5.64</c:v>
                </c:pt>
                <c:pt idx="95">
                  <c:v>5.86</c:v>
                </c:pt>
                <c:pt idx="96">
                  <c:v>4.8500000000000005</c:v>
                </c:pt>
                <c:pt idx="97">
                  <c:v>5.82</c:v>
                </c:pt>
                <c:pt idx="98">
                  <c:v>7.04</c:v>
                </c:pt>
                <c:pt idx="99">
                  <c:v>6.04</c:v>
                </c:pt>
                <c:pt idx="100">
                  <c:v>5.35</c:v>
                </c:pt>
                <c:pt idx="101">
                  <c:v>5.13</c:v>
                </c:pt>
                <c:pt idx="102">
                  <c:v>6.59</c:v>
                </c:pt>
                <c:pt idx="103">
                  <c:v>7.85</c:v>
                </c:pt>
                <c:pt idx="104">
                  <c:v>7.51</c:v>
                </c:pt>
                <c:pt idx="105">
                  <c:v>5.91</c:v>
                </c:pt>
                <c:pt idx="106">
                  <c:v>7.53</c:v>
                </c:pt>
                <c:pt idx="108">
                  <c:v>6.660000000000001</c:v>
                </c:pt>
                <c:pt idx="114">
                  <c:v>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87-44CB-B2A4-47AD0FA641AD}"/>
            </c:ext>
          </c:extLst>
        </c:ser>
        <c:ser>
          <c:idx val="5"/>
          <c:order val="5"/>
          <c:tx>
            <c:strRef>
              <c:f>'Top shares'!$G$3</c:f>
              <c:strCache>
                <c:ptCount val="1"/>
                <c:pt idx="0">
                  <c:v>WAS Top 10%</c:v>
                </c:pt>
              </c:strCache>
            </c:strRef>
          </c:tx>
          <c:spPr>
            <a:ln w="28575" cap="rnd" cmpd="sng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</c:marker>
          <c:cat>
            <c:numRef>
              <c:f>'Top shares'!$A$4:$A$124</c:f>
              <c:numCache>
                <c:formatCode>General</c:formatCode>
                <c:ptCount val="121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</c:numCache>
            </c:numRef>
          </c:cat>
          <c:val>
            <c:numRef>
              <c:f>'Top shares'!$G$4:$G$124</c:f>
              <c:numCache>
                <c:formatCode>General</c:formatCode>
                <c:ptCount val="121"/>
                <c:pt idx="116">
                  <c:v>53.737209999999997</c:v>
                </c:pt>
                <c:pt idx="118">
                  <c:v>55.651130000000002</c:v>
                </c:pt>
                <c:pt idx="120">
                  <c:v>54.654789999999998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487-44CB-B2A4-47AD0FA641AD}"/>
            </c:ext>
          </c:extLst>
        </c:ser>
        <c:ser>
          <c:idx val="6"/>
          <c:order val="6"/>
          <c:tx>
            <c:strRef>
              <c:f>'Top shares'!$H$3</c:f>
              <c:strCache>
                <c:ptCount val="1"/>
                <c:pt idx="0">
                  <c:v>WAS Top 5%</c:v>
                </c:pt>
              </c:strCache>
            </c:strRef>
          </c:tx>
          <c:spPr>
            <a:ln w="28575" cap="rnd">
              <a:solidFill>
                <a:srgbClr val="ED7D31">
                  <a:lumMod val="20000"/>
                  <a:lumOff val="8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>
                  <a:lumMod val="20000"/>
                  <a:lumOff val="80000"/>
                </a:srgbClr>
              </a:solidFill>
              <a:ln w="9525">
                <a:solidFill>
                  <a:srgbClr val="ED7D31">
                    <a:lumMod val="20000"/>
                    <a:lumOff val="80000"/>
                  </a:srgbClr>
                </a:solidFill>
              </a:ln>
              <a:effectLst/>
            </c:spPr>
          </c:marker>
          <c:cat>
            <c:numRef>
              <c:f>'Top shares'!$A$4:$A$124</c:f>
              <c:numCache>
                <c:formatCode>General</c:formatCode>
                <c:ptCount val="121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</c:numCache>
            </c:numRef>
          </c:cat>
          <c:val>
            <c:numRef>
              <c:f>'Top shares'!$H$4:$H$124</c:f>
              <c:numCache>
                <c:formatCode>General</c:formatCode>
                <c:ptCount val="121"/>
                <c:pt idx="116">
                  <c:v>37.087940000000003</c:v>
                </c:pt>
                <c:pt idx="118">
                  <c:v>38.613320000000002</c:v>
                </c:pt>
                <c:pt idx="120">
                  <c:v>37.305680000000002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487-44CB-B2A4-47AD0FA641AD}"/>
            </c:ext>
          </c:extLst>
        </c:ser>
        <c:ser>
          <c:idx val="7"/>
          <c:order val="7"/>
          <c:tx>
            <c:strRef>
              <c:f>'Top shares'!$I$3</c:f>
              <c:strCache>
                <c:ptCount val="1"/>
                <c:pt idx="0">
                  <c:v>WAS Top 1%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'Top shares'!$A$4:$A$124</c:f>
              <c:numCache>
                <c:formatCode>General</c:formatCode>
                <c:ptCount val="121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</c:numCache>
            </c:numRef>
          </c:cat>
          <c:val>
            <c:numRef>
              <c:f>'Top shares'!$I$4:$I$124</c:f>
              <c:numCache>
                <c:formatCode>General</c:formatCode>
                <c:ptCount val="121"/>
                <c:pt idx="116">
                  <c:v>14.636060000000001</c:v>
                </c:pt>
                <c:pt idx="118">
                  <c:v>15.509219999999999</c:v>
                </c:pt>
                <c:pt idx="120">
                  <c:v>14.338509999999999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8487-44CB-B2A4-47AD0FA641AD}"/>
            </c:ext>
          </c:extLst>
        </c:ser>
        <c:ser>
          <c:idx val="8"/>
          <c:order val="8"/>
          <c:tx>
            <c:strRef>
              <c:f>'Top shares'!$J$3</c:f>
              <c:strCache>
                <c:ptCount val="1"/>
                <c:pt idx="0">
                  <c:v>WAS Top 0.5%</c:v>
                </c:pt>
              </c:strCache>
            </c:strRef>
          </c:tx>
          <c:spPr>
            <a:ln w="28575" cap="rnd">
              <a:solidFill>
                <a:srgbClr val="FFC000">
                  <a:lumMod val="40000"/>
                  <a:lumOff val="6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>
                  <a:lumMod val="40000"/>
                  <a:lumOff val="60000"/>
                </a:srgbClr>
              </a:solidFill>
              <a:ln w="9525">
                <a:solidFill>
                  <a:srgbClr val="FFC000">
                    <a:lumMod val="40000"/>
                    <a:lumOff val="60000"/>
                  </a:srgbClr>
                </a:solidFill>
              </a:ln>
              <a:effectLst/>
            </c:spPr>
          </c:marker>
          <c:cat>
            <c:numRef>
              <c:f>'Top shares'!$A$4:$A$124</c:f>
              <c:numCache>
                <c:formatCode>General</c:formatCode>
                <c:ptCount val="121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</c:numCache>
            </c:numRef>
          </c:cat>
          <c:val>
            <c:numRef>
              <c:f>'Top shares'!$J$4:$J$124</c:f>
              <c:numCache>
                <c:formatCode>General</c:formatCode>
                <c:ptCount val="121"/>
                <c:pt idx="116">
                  <c:v>9.8388209999999994</c:v>
                </c:pt>
                <c:pt idx="118">
                  <c:v>10.58297</c:v>
                </c:pt>
                <c:pt idx="120">
                  <c:v>9.4789940000000001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3-494B-8FC0-973E17E7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446976"/>
        <c:axId val="562578552"/>
      </c:lineChart>
      <c:lineChart>
        <c:grouping val="standard"/>
        <c:varyColors val="0"/>
        <c:ser>
          <c:idx val="9"/>
          <c:order val="9"/>
          <c:tx>
            <c:strRef>
              <c:f>'Top shares'!$K$3</c:f>
              <c:strCache>
                <c:ptCount val="1"/>
                <c:pt idx="0">
                  <c:v>WAS Top 0.1%</c:v>
                </c:pt>
              </c:strCache>
            </c:strRef>
          </c:tx>
          <c:spPr>
            <a:ln w="28575" cap="rnd">
              <a:solidFill>
                <a:srgbClr val="5B9BD5">
                  <a:lumMod val="40000"/>
                  <a:lumOff val="6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>
                  <a:lumMod val="40000"/>
                  <a:lumOff val="60000"/>
                </a:srgbClr>
              </a:solidFill>
              <a:ln w="9525">
                <a:solidFill>
                  <a:srgbClr val="5B9BD5">
                    <a:lumMod val="40000"/>
                    <a:lumOff val="60000"/>
                  </a:srgbClr>
                </a:solidFill>
              </a:ln>
              <a:effectLst/>
            </c:spPr>
          </c:marker>
          <c:cat>
            <c:numRef>
              <c:f>'Top shares'!$A$4:$A$124</c:f>
              <c:numCache>
                <c:formatCode>General</c:formatCode>
                <c:ptCount val="121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</c:numCache>
            </c:numRef>
          </c:cat>
          <c:val>
            <c:numRef>
              <c:f>'Top shares'!$K$4:$K$124</c:f>
              <c:numCache>
                <c:formatCode>General</c:formatCode>
                <c:ptCount val="121"/>
                <c:pt idx="116">
                  <c:v>4.0290549999999996</c:v>
                </c:pt>
                <c:pt idx="118">
                  <c:v>4.584015</c:v>
                </c:pt>
                <c:pt idx="120">
                  <c:v>3.8327629999999999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3-494B-8FC0-973E17E7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579336"/>
        <c:axId val="562576984"/>
      </c:lineChart>
      <c:dateAx>
        <c:axId val="561446976"/>
        <c:scaling>
          <c:orientation val="minMax"/>
          <c:min val="195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2578552"/>
        <c:crosses val="autoZero"/>
        <c:auto val="0"/>
        <c:lblOffset val="100"/>
        <c:baseTimeUnit val="days"/>
        <c:majorUnit val="10"/>
        <c:minorUnit val="10"/>
      </c:dateAx>
      <c:valAx>
        <c:axId val="56257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GB" sz="1800">
                    <a:latin typeface="+mn-lt"/>
                    <a:cs typeface="Arial" panose="020B0604020202020204" pitchFamily="34" charset="0"/>
                  </a:rPr>
                  <a:t>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1446976"/>
        <c:crosses val="autoZero"/>
        <c:crossBetween val="midCat"/>
      </c:valAx>
      <c:valAx>
        <c:axId val="562576984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2579336"/>
        <c:crosses val="max"/>
        <c:crossBetween val="between"/>
        <c:majorUnit val="10"/>
      </c:valAx>
      <c:catAx>
        <c:axId val="562579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2576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542646396339479E-2"/>
          <c:y val="1.9770144333722893E-2"/>
          <c:w val="0.89891470720732103"/>
          <c:h val="0.85837666926568013"/>
        </c:manualLayout>
      </c:layout>
      <c:barChart>
        <c:barDir val="col"/>
        <c:grouping val="stacked"/>
        <c:varyColors val="0"/>
        <c:ser>
          <c:idx val="4"/>
          <c:order val="1"/>
          <c:tx>
            <c:strRef>
              <c:f>Decomp!$G$2</c:f>
              <c:strCache>
                <c:ptCount val="1"/>
                <c:pt idx="0">
                  <c:v>Physical wealth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Decomp!$A$3:$A$53</c:f>
              <c:numCache>
                <c:formatCode>0</c:formatCode>
                <c:ptCount val="51"/>
                <c:pt idx="0">
                  <c:v>51</c:v>
                </c:pt>
                <c:pt idx="1">
                  <c:v>50</c:v>
                </c:pt>
                <c:pt idx="2">
                  <c:v>49</c:v>
                </c:pt>
                <c:pt idx="3">
                  <c:v>48</c:v>
                </c:pt>
                <c:pt idx="4">
                  <c:v>47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43</c:v>
                </c:pt>
                <c:pt idx="9">
                  <c:v>42</c:v>
                </c:pt>
                <c:pt idx="10">
                  <c:v>41</c:v>
                </c:pt>
                <c:pt idx="11">
                  <c:v>40</c:v>
                </c:pt>
                <c:pt idx="12">
                  <c:v>39</c:v>
                </c:pt>
                <c:pt idx="13">
                  <c:v>38</c:v>
                </c:pt>
                <c:pt idx="14">
                  <c:v>37</c:v>
                </c:pt>
                <c:pt idx="15">
                  <c:v>36</c:v>
                </c:pt>
                <c:pt idx="16">
                  <c:v>35</c:v>
                </c:pt>
                <c:pt idx="17">
                  <c:v>34</c:v>
                </c:pt>
                <c:pt idx="18">
                  <c:v>33</c:v>
                </c:pt>
                <c:pt idx="19">
                  <c:v>32</c:v>
                </c:pt>
                <c:pt idx="20">
                  <c:v>31</c:v>
                </c:pt>
                <c:pt idx="21">
                  <c:v>30</c:v>
                </c:pt>
                <c:pt idx="22">
                  <c:v>29</c:v>
                </c:pt>
                <c:pt idx="23">
                  <c:v>28</c:v>
                </c:pt>
                <c:pt idx="24">
                  <c:v>27</c:v>
                </c:pt>
                <c:pt idx="25">
                  <c:v>26</c:v>
                </c:pt>
                <c:pt idx="26">
                  <c:v>25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20</c:v>
                </c:pt>
                <c:pt idx="32">
                  <c:v>19</c:v>
                </c:pt>
                <c:pt idx="33">
                  <c:v>18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12</c:v>
                </c:pt>
                <c:pt idx="40">
                  <c:v>11</c:v>
                </c:pt>
                <c:pt idx="41">
                  <c:v>10</c:v>
                </c:pt>
                <c:pt idx="42">
                  <c:v>9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</c:numCache>
            </c:numRef>
          </c:cat>
          <c:val>
            <c:numRef>
              <c:f>Decomp!$G$3:$G$53</c:f>
              <c:numCache>
                <c:formatCode>0</c:formatCode>
                <c:ptCount val="51"/>
                <c:pt idx="0">
                  <c:v>9388.750083780038</c:v>
                </c:pt>
                <c:pt idx="1">
                  <c:v>6332.9367095303951</c:v>
                </c:pt>
                <c:pt idx="2">
                  <c:v>2766.4837043226203</c:v>
                </c:pt>
                <c:pt idx="3">
                  <c:v>3490.3698576616775</c:v>
                </c:pt>
                <c:pt idx="4">
                  <c:v>4680.8480876964704</c:v>
                </c:pt>
                <c:pt idx="5">
                  <c:v>6170.8388179731646</c:v>
                </c:pt>
                <c:pt idx="6">
                  <c:v>7552.4450935567929</c:v>
                </c:pt>
                <c:pt idx="7">
                  <c:v>8084.0178451455522</c:v>
                </c:pt>
                <c:pt idx="8">
                  <c:v>9401.4454931255677</c:v>
                </c:pt>
                <c:pt idx="9">
                  <c:v>10828.769740898653</c:v>
                </c:pt>
                <c:pt idx="10">
                  <c:v>12270.338172193435</c:v>
                </c:pt>
                <c:pt idx="11">
                  <c:v>13639.514801539965</c:v>
                </c:pt>
                <c:pt idx="12">
                  <c:v>14343.484510025521</c:v>
                </c:pt>
                <c:pt idx="13">
                  <c:v>15663.63941895023</c:v>
                </c:pt>
                <c:pt idx="14">
                  <c:v>16698.335697442046</c:v>
                </c:pt>
                <c:pt idx="15">
                  <c:v>18485.696923778174</c:v>
                </c:pt>
                <c:pt idx="16">
                  <c:v>19429.913109428577</c:v>
                </c:pt>
                <c:pt idx="17">
                  <c:v>20888.233830238802</c:v>
                </c:pt>
                <c:pt idx="18">
                  <c:v>21942.50214079842</c:v>
                </c:pt>
                <c:pt idx="19">
                  <c:v>22114.621954587514</c:v>
                </c:pt>
                <c:pt idx="20">
                  <c:v>22486.497876959929</c:v>
                </c:pt>
                <c:pt idx="21">
                  <c:v>22041.753924268505</c:v>
                </c:pt>
                <c:pt idx="22">
                  <c:v>21256.046251929762</c:v>
                </c:pt>
                <c:pt idx="23">
                  <c:v>22491.198392738796</c:v>
                </c:pt>
                <c:pt idx="24">
                  <c:v>23253.355843969253</c:v>
                </c:pt>
                <c:pt idx="25">
                  <c:v>22446.726397705435</c:v>
                </c:pt>
                <c:pt idx="26">
                  <c:v>24307.749817786327</c:v>
                </c:pt>
                <c:pt idx="27">
                  <c:v>21365.342345511599</c:v>
                </c:pt>
                <c:pt idx="28">
                  <c:v>24614.368517011397</c:v>
                </c:pt>
                <c:pt idx="29">
                  <c:v>26736.149204224006</c:v>
                </c:pt>
                <c:pt idx="30">
                  <c:v>26496.613494325902</c:v>
                </c:pt>
                <c:pt idx="31">
                  <c:v>28183.479312524789</c:v>
                </c:pt>
                <c:pt idx="32">
                  <c:v>28268.216318450952</c:v>
                </c:pt>
                <c:pt idx="33">
                  <c:v>27136.738113791547</c:v>
                </c:pt>
                <c:pt idx="34">
                  <c:v>28066.129414930208</c:v>
                </c:pt>
                <c:pt idx="35">
                  <c:v>31750.979673678627</c:v>
                </c:pt>
                <c:pt idx="36">
                  <c:v>31393.825554912721</c:v>
                </c:pt>
                <c:pt idx="37">
                  <c:v>30498.71552949059</c:v>
                </c:pt>
                <c:pt idx="38">
                  <c:v>32347.342478854116</c:v>
                </c:pt>
                <c:pt idx="39">
                  <c:v>34511.943021236359</c:v>
                </c:pt>
                <c:pt idx="40">
                  <c:v>34789.476058506407</c:v>
                </c:pt>
                <c:pt idx="41">
                  <c:v>33522.530174601197</c:v>
                </c:pt>
                <c:pt idx="42">
                  <c:v>35307.547574399316</c:v>
                </c:pt>
                <c:pt idx="43">
                  <c:v>37966.96944471309</c:v>
                </c:pt>
                <c:pt idx="44">
                  <c:v>38151.831360393779</c:v>
                </c:pt>
                <c:pt idx="45">
                  <c:v>40649.345545536715</c:v>
                </c:pt>
                <c:pt idx="46">
                  <c:v>43736.179874106412</c:v>
                </c:pt>
                <c:pt idx="47">
                  <c:v>44665.402463556115</c:v>
                </c:pt>
                <c:pt idx="48">
                  <c:v>49169.107233572409</c:v>
                </c:pt>
                <c:pt idx="49">
                  <c:v>51945.021862071328</c:v>
                </c:pt>
                <c:pt idx="50">
                  <c:v>81790.762837907765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4FDB-A32B-A2ADD5CCF267}"/>
            </c:ext>
          </c:extLst>
        </c:ser>
        <c:ser>
          <c:idx val="1"/>
          <c:order val="2"/>
          <c:tx>
            <c:strRef>
              <c:f>Decomp!$D$2</c:f>
              <c:strCache>
                <c:ptCount val="1"/>
                <c:pt idx="0">
                  <c:v>Main residence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Decomp!$A$3:$A$53</c:f>
              <c:numCache>
                <c:formatCode>0</c:formatCode>
                <c:ptCount val="51"/>
                <c:pt idx="0">
                  <c:v>51</c:v>
                </c:pt>
                <c:pt idx="1">
                  <c:v>50</c:v>
                </c:pt>
                <c:pt idx="2">
                  <c:v>49</c:v>
                </c:pt>
                <c:pt idx="3">
                  <c:v>48</c:v>
                </c:pt>
                <c:pt idx="4">
                  <c:v>47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43</c:v>
                </c:pt>
                <c:pt idx="9">
                  <c:v>42</c:v>
                </c:pt>
                <c:pt idx="10">
                  <c:v>41</c:v>
                </c:pt>
                <c:pt idx="11">
                  <c:v>40</c:v>
                </c:pt>
                <c:pt idx="12">
                  <c:v>39</c:v>
                </c:pt>
                <c:pt idx="13">
                  <c:v>38</c:v>
                </c:pt>
                <c:pt idx="14">
                  <c:v>37</c:v>
                </c:pt>
                <c:pt idx="15">
                  <c:v>36</c:v>
                </c:pt>
                <c:pt idx="16">
                  <c:v>35</c:v>
                </c:pt>
                <c:pt idx="17">
                  <c:v>34</c:v>
                </c:pt>
                <c:pt idx="18">
                  <c:v>33</c:v>
                </c:pt>
                <c:pt idx="19">
                  <c:v>32</c:v>
                </c:pt>
                <c:pt idx="20">
                  <c:v>31</c:v>
                </c:pt>
                <c:pt idx="21">
                  <c:v>30</c:v>
                </c:pt>
                <c:pt idx="22">
                  <c:v>29</c:v>
                </c:pt>
                <c:pt idx="23">
                  <c:v>28</c:v>
                </c:pt>
                <c:pt idx="24">
                  <c:v>27</c:v>
                </c:pt>
                <c:pt idx="25">
                  <c:v>26</c:v>
                </c:pt>
                <c:pt idx="26">
                  <c:v>25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20</c:v>
                </c:pt>
                <c:pt idx="32">
                  <c:v>19</c:v>
                </c:pt>
                <c:pt idx="33">
                  <c:v>18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12</c:v>
                </c:pt>
                <c:pt idx="40">
                  <c:v>11</c:v>
                </c:pt>
                <c:pt idx="41">
                  <c:v>10</c:v>
                </c:pt>
                <c:pt idx="42">
                  <c:v>9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</c:numCache>
            </c:numRef>
          </c:cat>
          <c:val>
            <c:numRef>
              <c:f>Decomp!$D$3:$D$53</c:f>
              <c:numCache>
                <c:formatCode>0</c:formatCode>
                <c:ptCount val="51"/>
                <c:pt idx="0">
                  <c:v>991.03473106567071</c:v>
                </c:pt>
                <c:pt idx="1">
                  <c:v>-195.80142262883194</c:v>
                </c:pt>
                <c:pt idx="2">
                  <c:v>29.984876175031719</c:v>
                </c:pt>
                <c:pt idx="3">
                  <c:v>43.304173218939823</c:v>
                </c:pt>
                <c:pt idx="4">
                  <c:v>-20.926295962931185</c:v>
                </c:pt>
                <c:pt idx="5">
                  <c:v>-44.034608838252446</c:v>
                </c:pt>
                <c:pt idx="6">
                  <c:v>-23.524816238883322</c:v>
                </c:pt>
                <c:pt idx="7">
                  <c:v>29.899477636913968</c:v>
                </c:pt>
                <c:pt idx="8">
                  <c:v>229.89081912520652</c:v>
                </c:pt>
                <c:pt idx="9">
                  <c:v>102.68315854123863</c:v>
                </c:pt>
                <c:pt idx="10">
                  <c:v>76.731116543853716</c:v>
                </c:pt>
                <c:pt idx="11">
                  <c:v>241.19142009761288</c:v>
                </c:pt>
                <c:pt idx="12">
                  <c:v>244.05929012874665</c:v>
                </c:pt>
                <c:pt idx="13">
                  <c:v>443.91973618096978</c:v>
                </c:pt>
                <c:pt idx="14">
                  <c:v>1341.4562568656372</c:v>
                </c:pt>
                <c:pt idx="15">
                  <c:v>1552.8386407230146</c:v>
                </c:pt>
                <c:pt idx="16">
                  <c:v>2544.9886188108967</c:v>
                </c:pt>
                <c:pt idx="17">
                  <c:v>3376.2491661585218</c:v>
                </c:pt>
                <c:pt idx="18">
                  <c:v>5336.4484515229624</c:v>
                </c:pt>
                <c:pt idx="19">
                  <c:v>6637.3994776507216</c:v>
                </c:pt>
                <c:pt idx="20">
                  <c:v>10638.880603714939</c:v>
                </c:pt>
                <c:pt idx="21">
                  <c:v>14408.073054757564</c:v>
                </c:pt>
                <c:pt idx="22">
                  <c:v>19733.464239538942</c:v>
                </c:pt>
                <c:pt idx="23">
                  <c:v>25458.717683117928</c:v>
                </c:pt>
                <c:pt idx="24">
                  <c:v>29807.120077101725</c:v>
                </c:pt>
                <c:pt idx="25">
                  <c:v>39136.856889320785</c:v>
                </c:pt>
                <c:pt idx="26">
                  <c:v>43388.134029198372</c:v>
                </c:pt>
                <c:pt idx="27">
                  <c:v>52057.382145832009</c:v>
                </c:pt>
                <c:pt idx="28">
                  <c:v>52810.828062108194</c:v>
                </c:pt>
                <c:pt idx="29">
                  <c:v>60178.824059301958</c:v>
                </c:pt>
                <c:pt idx="30">
                  <c:v>71140.907551746714</c:v>
                </c:pt>
                <c:pt idx="31">
                  <c:v>73849.116835941459</c:v>
                </c:pt>
                <c:pt idx="32">
                  <c:v>85054.810161710819</c:v>
                </c:pt>
                <c:pt idx="33">
                  <c:v>93428.909223942625</c:v>
                </c:pt>
                <c:pt idx="34">
                  <c:v>92055.298981969871</c:v>
                </c:pt>
                <c:pt idx="35">
                  <c:v>102470.88843048045</c:v>
                </c:pt>
                <c:pt idx="36">
                  <c:v>109608.61436581558</c:v>
                </c:pt>
                <c:pt idx="37">
                  <c:v>114232.64393138161</c:v>
                </c:pt>
                <c:pt idx="38">
                  <c:v>134863.84294766231</c:v>
                </c:pt>
                <c:pt idx="39">
                  <c:v>137787.60666930259</c:v>
                </c:pt>
                <c:pt idx="40">
                  <c:v>140418.97269874709</c:v>
                </c:pt>
                <c:pt idx="41">
                  <c:v>145567.56317989662</c:v>
                </c:pt>
                <c:pt idx="42">
                  <c:v>153732.86295142138</c:v>
                </c:pt>
                <c:pt idx="43">
                  <c:v>159029.19235272342</c:v>
                </c:pt>
                <c:pt idx="44">
                  <c:v>181208.69836181789</c:v>
                </c:pt>
                <c:pt idx="45">
                  <c:v>192596.89918992305</c:v>
                </c:pt>
                <c:pt idx="46">
                  <c:v>209229.5639072276</c:v>
                </c:pt>
                <c:pt idx="47">
                  <c:v>222626.92763966843</c:v>
                </c:pt>
                <c:pt idx="48">
                  <c:v>248992.91856545917</c:v>
                </c:pt>
                <c:pt idx="49">
                  <c:v>278741.59130225173</c:v>
                </c:pt>
                <c:pt idx="50">
                  <c:v>496404.62981706089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D-4FDB-A32B-A2ADD5CCF267}"/>
            </c:ext>
          </c:extLst>
        </c:ser>
        <c:ser>
          <c:idx val="3"/>
          <c:order val="3"/>
          <c:tx>
            <c:strRef>
              <c:f>Decomp!$F$2</c:f>
              <c:strCache>
                <c:ptCount val="1"/>
                <c:pt idx="0">
                  <c:v>Financial wealth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Decomp!$A$3:$A$53</c:f>
              <c:numCache>
                <c:formatCode>0</c:formatCode>
                <c:ptCount val="51"/>
                <c:pt idx="0">
                  <c:v>51</c:v>
                </c:pt>
                <c:pt idx="1">
                  <c:v>50</c:v>
                </c:pt>
                <c:pt idx="2">
                  <c:v>49</c:v>
                </c:pt>
                <c:pt idx="3">
                  <c:v>48</c:v>
                </c:pt>
                <c:pt idx="4">
                  <c:v>47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43</c:v>
                </c:pt>
                <c:pt idx="9">
                  <c:v>42</c:v>
                </c:pt>
                <c:pt idx="10">
                  <c:v>41</c:v>
                </c:pt>
                <c:pt idx="11">
                  <c:v>40</c:v>
                </c:pt>
                <c:pt idx="12">
                  <c:v>39</c:v>
                </c:pt>
                <c:pt idx="13">
                  <c:v>38</c:v>
                </c:pt>
                <c:pt idx="14">
                  <c:v>37</c:v>
                </c:pt>
                <c:pt idx="15">
                  <c:v>36</c:v>
                </c:pt>
                <c:pt idx="16">
                  <c:v>35</c:v>
                </c:pt>
                <c:pt idx="17">
                  <c:v>34</c:v>
                </c:pt>
                <c:pt idx="18">
                  <c:v>33</c:v>
                </c:pt>
                <c:pt idx="19">
                  <c:v>32</c:v>
                </c:pt>
                <c:pt idx="20">
                  <c:v>31</c:v>
                </c:pt>
                <c:pt idx="21">
                  <c:v>30</c:v>
                </c:pt>
                <c:pt idx="22">
                  <c:v>29</c:v>
                </c:pt>
                <c:pt idx="23">
                  <c:v>28</c:v>
                </c:pt>
                <c:pt idx="24">
                  <c:v>27</c:v>
                </c:pt>
                <c:pt idx="25">
                  <c:v>26</c:v>
                </c:pt>
                <c:pt idx="26">
                  <c:v>25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20</c:v>
                </c:pt>
                <c:pt idx="32">
                  <c:v>19</c:v>
                </c:pt>
                <c:pt idx="33">
                  <c:v>18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12</c:v>
                </c:pt>
                <c:pt idx="40">
                  <c:v>11</c:v>
                </c:pt>
                <c:pt idx="41">
                  <c:v>10</c:v>
                </c:pt>
                <c:pt idx="42">
                  <c:v>9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</c:numCache>
            </c:numRef>
          </c:cat>
          <c:val>
            <c:numRef>
              <c:f>Decomp!$F$3:$F$53</c:f>
              <c:numCache>
                <c:formatCode>0</c:formatCode>
                <c:ptCount val="51"/>
                <c:pt idx="0">
                  <c:v>-34328.375629324946</c:v>
                </c:pt>
                <c:pt idx="1">
                  <c:v>-10651.119583774793</c:v>
                </c:pt>
                <c:pt idx="2">
                  <c:v>-1326.9880077742125</c:v>
                </c:pt>
                <c:pt idx="3">
                  <c:v>-798.5270559238013</c:v>
                </c:pt>
                <c:pt idx="4">
                  <c:v>-764.05766872494985</c:v>
                </c:pt>
                <c:pt idx="5">
                  <c:v>-835.89011637657359</c:v>
                </c:pt>
                <c:pt idx="6">
                  <c:v>-820.59644229013475</c:v>
                </c:pt>
                <c:pt idx="7">
                  <c:v>-298.45298325426086</c:v>
                </c:pt>
                <c:pt idx="8">
                  <c:v>-272.6519102097734</c:v>
                </c:pt>
                <c:pt idx="9">
                  <c:v>-300.74355888540163</c:v>
                </c:pt>
                <c:pt idx="10">
                  <c:v>-5.0336839478578508</c:v>
                </c:pt>
                <c:pt idx="11">
                  <c:v>239.79146989804133</c:v>
                </c:pt>
                <c:pt idx="12">
                  <c:v>517.92582142895492</c:v>
                </c:pt>
                <c:pt idx="13">
                  <c:v>991.79725791208784</c:v>
                </c:pt>
                <c:pt idx="14">
                  <c:v>668.13304936447742</c:v>
                </c:pt>
                <c:pt idx="15">
                  <c:v>994.35806825897885</c:v>
                </c:pt>
                <c:pt idx="16">
                  <c:v>803.59640631687103</c:v>
                </c:pt>
                <c:pt idx="17">
                  <c:v>1618.7632715072784</c:v>
                </c:pt>
                <c:pt idx="18">
                  <c:v>1512.7254772828742</c:v>
                </c:pt>
                <c:pt idx="19">
                  <c:v>2817.0533416266112</c:v>
                </c:pt>
                <c:pt idx="20">
                  <c:v>3156.7007237313805</c:v>
                </c:pt>
                <c:pt idx="21">
                  <c:v>4453.3135648442767</c:v>
                </c:pt>
                <c:pt idx="22">
                  <c:v>4834.1978893408595</c:v>
                </c:pt>
                <c:pt idx="23">
                  <c:v>4734.0425581873133</c:v>
                </c:pt>
                <c:pt idx="24">
                  <c:v>5811.3378116081503</c:v>
                </c:pt>
                <c:pt idx="25">
                  <c:v>4289.4634772462923</c:v>
                </c:pt>
                <c:pt idx="26">
                  <c:v>6787.5793179517659</c:v>
                </c:pt>
                <c:pt idx="27">
                  <c:v>8577.1592151466011</c:v>
                </c:pt>
                <c:pt idx="28">
                  <c:v>10255.986882088082</c:v>
                </c:pt>
                <c:pt idx="29">
                  <c:v>11094.25256698641</c:v>
                </c:pt>
                <c:pt idx="30">
                  <c:v>11338.550831156821</c:v>
                </c:pt>
                <c:pt idx="31">
                  <c:v>15231.880409146646</c:v>
                </c:pt>
                <c:pt idx="32">
                  <c:v>15389.9174151425</c:v>
                </c:pt>
                <c:pt idx="33">
                  <c:v>17350.371302280972</c:v>
                </c:pt>
                <c:pt idx="34">
                  <c:v>19958.35945881165</c:v>
                </c:pt>
                <c:pt idx="35">
                  <c:v>21183.981715530543</c:v>
                </c:pt>
                <c:pt idx="36">
                  <c:v>24109.898492681219</c:v>
                </c:pt>
                <c:pt idx="37">
                  <c:v>28998.286756311321</c:v>
                </c:pt>
                <c:pt idx="38">
                  <c:v>27971.760018774403</c:v>
                </c:pt>
                <c:pt idx="39">
                  <c:v>34121.694897772104</c:v>
                </c:pt>
                <c:pt idx="40">
                  <c:v>39103.130886244107</c:v>
                </c:pt>
                <c:pt idx="41">
                  <c:v>45979.754331342352</c:v>
                </c:pt>
                <c:pt idx="42">
                  <c:v>40848.732094574167</c:v>
                </c:pt>
                <c:pt idx="43">
                  <c:v>51489.451712693095</c:v>
                </c:pt>
                <c:pt idx="44">
                  <c:v>64383.090510672388</c:v>
                </c:pt>
                <c:pt idx="45">
                  <c:v>74608.798798339354</c:v>
                </c:pt>
                <c:pt idx="46">
                  <c:v>77570.96069141764</c:v>
                </c:pt>
                <c:pt idx="47">
                  <c:v>93831.349286404715</c:v>
                </c:pt>
                <c:pt idx="48">
                  <c:v>116003.52265429297</c:v>
                </c:pt>
                <c:pt idx="49">
                  <c:v>163541.74513029779</c:v>
                </c:pt>
                <c:pt idx="50">
                  <c:v>527204.91708210018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D-4FDB-A32B-A2ADD5CCF267}"/>
            </c:ext>
          </c:extLst>
        </c:ser>
        <c:ser>
          <c:idx val="6"/>
          <c:order val="4"/>
          <c:tx>
            <c:strRef>
              <c:f>Decomp!$H$2</c:f>
              <c:strCache>
                <c:ptCount val="1"/>
                <c:pt idx="0">
                  <c:v>Pension wealth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Decomp!$A$3:$A$53</c:f>
              <c:numCache>
                <c:formatCode>0</c:formatCode>
                <c:ptCount val="51"/>
                <c:pt idx="0">
                  <c:v>51</c:v>
                </c:pt>
                <c:pt idx="1">
                  <c:v>50</c:v>
                </c:pt>
                <c:pt idx="2">
                  <c:v>49</c:v>
                </c:pt>
                <c:pt idx="3">
                  <c:v>48</c:v>
                </c:pt>
                <c:pt idx="4">
                  <c:v>47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43</c:v>
                </c:pt>
                <c:pt idx="9">
                  <c:v>42</c:v>
                </c:pt>
                <c:pt idx="10">
                  <c:v>41</c:v>
                </c:pt>
                <c:pt idx="11">
                  <c:v>40</c:v>
                </c:pt>
                <c:pt idx="12">
                  <c:v>39</c:v>
                </c:pt>
                <c:pt idx="13">
                  <c:v>38</c:v>
                </c:pt>
                <c:pt idx="14">
                  <c:v>37</c:v>
                </c:pt>
                <c:pt idx="15">
                  <c:v>36</c:v>
                </c:pt>
                <c:pt idx="16">
                  <c:v>35</c:v>
                </c:pt>
                <c:pt idx="17">
                  <c:v>34</c:v>
                </c:pt>
                <c:pt idx="18">
                  <c:v>33</c:v>
                </c:pt>
                <c:pt idx="19">
                  <c:v>32</c:v>
                </c:pt>
                <c:pt idx="20">
                  <c:v>31</c:v>
                </c:pt>
                <c:pt idx="21">
                  <c:v>30</c:v>
                </c:pt>
                <c:pt idx="22">
                  <c:v>29</c:v>
                </c:pt>
                <c:pt idx="23">
                  <c:v>28</c:v>
                </c:pt>
                <c:pt idx="24">
                  <c:v>27</c:v>
                </c:pt>
                <c:pt idx="25">
                  <c:v>26</c:v>
                </c:pt>
                <c:pt idx="26">
                  <c:v>25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20</c:v>
                </c:pt>
                <c:pt idx="32">
                  <c:v>19</c:v>
                </c:pt>
                <c:pt idx="33">
                  <c:v>18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12</c:v>
                </c:pt>
                <c:pt idx="40">
                  <c:v>11</c:v>
                </c:pt>
                <c:pt idx="41">
                  <c:v>10</c:v>
                </c:pt>
                <c:pt idx="42">
                  <c:v>9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</c:numCache>
            </c:numRef>
          </c:cat>
          <c:val>
            <c:numRef>
              <c:f>Decomp!$H$3:$H$53</c:f>
              <c:numCache>
                <c:formatCode>0</c:formatCode>
                <c:ptCount val="51"/>
                <c:pt idx="0">
                  <c:v>3794.3165713260933</c:v>
                </c:pt>
                <c:pt idx="1">
                  <c:v>667.83515222004746</c:v>
                </c:pt>
                <c:pt idx="2">
                  <c:v>141.43823731613105</c:v>
                </c:pt>
                <c:pt idx="3">
                  <c:v>169.52082699296119</c:v>
                </c:pt>
                <c:pt idx="4">
                  <c:v>276.47347153471816</c:v>
                </c:pt>
                <c:pt idx="5">
                  <c:v>374.13351098862404</c:v>
                </c:pt>
                <c:pt idx="6">
                  <c:v>429.48410971298085</c:v>
                </c:pt>
                <c:pt idx="7">
                  <c:v>481.26293180484464</c:v>
                </c:pt>
                <c:pt idx="8">
                  <c:v>710.55345746130752</c:v>
                </c:pt>
                <c:pt idx="9">
                  <c:v>934.75701829938475</c:v>
                </c:pt>
                <c:pt idx="10">
                  <c:v>817.68893039820853</c:v>
                </c:pt>
                <c:pt idx="11">
                  <c:v>959.16587959216531</c:v>
                </c:pt>
                <c:pt idx="12">
                  <c:v>1614.3921896221191</c:v>
                </c:pt>
                <c:pt idx="13">
                  <c:v>1641.333498782149</c:v>
                </c:pt>
                <c:pt idx="14">
                  <c:v>2707.8651970807095</c:v>
                </c:pt>
                <c:pt idx="15">
                  <c:v>2938.2634318651749</c:v>
                </c:pt>
                <c:pt idx="16">
                  <c:v>4426.9802025445342</c:v>
                </c:pt>
                <c:pt idx="17">
                  <c:v>5481.0406209112034</c:v>
                </c:pt>
                <c:pt idx="18">
                  <c:v>7142.538896036157</c:v>
                </c:pt>
                <c:pt idx="19">
                  <c:v>9990.7474661324522</c:v>
                </c:pt>
                <c:pt idx="20">
                  <c:v>11398.08710689084</c:v>
                </c:pt>
                <c:pt idx="21">
                  <c:v>14078.346001493348</c:v>
                </c:pt>
                <c:pt idx="22">
                  <c:v>17429.557247105462</c:v>
                </c:pt>
                <c:pt idx="23">
                  <c:v>20582.793731249189</c:v>
                </c:pt>
                <c:pt idx="24">
                  <c:v>22703.039763324541</c:v>
                </c:pt>
                <c:pt idx="25">
                  <c:v>26464.350623830804</c:v>
                </c:pt>
                <c:pt idx="26">
                  <c:v>29065.352166991219</c:v>
                </c:pt>
                <c:pt idx="27">
                  <c:v>31712.772783572018</c:v>
                </c:pt>
                <c:pt idx="28">
                  <c:v>37832.084293829306</c:v>
                </c:pt>
                <c:pt idx="29">
                  <c:v>40249.148727256099</c:v>
                </c:pt>
                <c:pt idx="30">
                  <c:v>43214.47680093455</c:v>
                </c:pt>
                <c:pt idx="31">
                  <c:v>48575.996813673846</c:v>
                </c:pt>
                <c:pt idx="32">
                  <c:v>51803.38261260905</c:v>
                </c:pt>
                <c:pt idx="33">
                  <c:v>60850.871436948655</c:v>
                </c:pt>
                <c:pt idx="34">
                  <c:v>75478.521794460146</c:v>
                </c:pt>
                <c:pt idx="35">
                  <c:v>80167.224812099783</c:v>
                </c:pt>
                <c:pt idx="36">
                  <c:v>91403.792544984579</c:v>
                </c:pt>
                <c:pt idx="37">
                  <c:v>103329.52817961226</c:v>
                </c:pt>
                <c:pt idx="38">
                  <c:v>100498.53778173946</c:v>
                </c:pt>
                <c:pt idx="39">
                  <c:v>115673.54633966145</c:v>
                </c:pt>
                <c:pt idx="40">
                  <c:v>142520.75347328285</c:v>
                </c:pt>
                <c:pt idx="41">
                  <c:v>158764.62247917298</c:v>
                </c:pt>
                <c:pt idx="42">
                  <c:v>194941.67201842568</c:v>
                </c:pt>
                <c:pt idx="43">
                  <c:v>230742.35645140437</c:v>
                </c:pt>
                <c:pt idx="44">
                  <c:v>252812.13546284527</c:v>
                </c:pt>
                <c:pt idx="45">
                  <c:v>296295.22964680271</c:v>
                </c:pt>
                <c:pt idx="46">
                  <c:v>354050.02687934303</c:v>
                </c:pt>
                <c:pt idx="47">
                  <c:v>423651.24235473288</c:v>
                </c:pt>
                <c:pt idx="48">
                  <c:v>516170.71320592373</c:v>
                </c:pt>
                <c:pt idx="49">
                  <c:v>682691.70350903377</c:v>
                </c:pt>
                <c:pt idx="50">
                  <c:v>1047009.7651459766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D-4FDB-A32B-A2ADD5CCF267}"/>
            </c:ext>
          </c:extLst>
        </c:ser>
        <c:ser>
          <c:idx val="2"/>
          <c:order val="5"/>
          <c:tx>
            <c:strRef>
              <c:f>Decomp!$E$2</c:f>
              <c:strCache>
                <c:ptCount val="1"/>
                <c:pt idx="0">
                  <c:v>Other property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Decomp!$A$3:$A$53</c:f>
              <c:numCache>
                <c:formatCode>0</c:formatCode>
                <c:ptCount val="51"/>
                <c:pt idx="0">
                  <c:v>51</c:v>
                </c:pt>
                <c:pt idx="1">
                  <c:v>50</c:v>
                </c:pt>
                <c:pt idx="2">
                  <c:v>49</c:v>
                </c:pt>
                <c:pt idx="3">
                  <c:v>48</c:v>
                </c:pt>
                <c:pt idx="4">
                  <c:v>47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43</c:v>
                </c:pt>
                <c:pt idx="9">
                  <c:v>42</c:v>
                </c:pt>
                <c:pt idx="10">
                  <c:v>41</c:v>
                </c:pt>
                <c:pt idx="11">
                  <c:v>40</c:v>
                </c:pt>
                <c:pt idx="12">
                  <c:v>39</c:v>
                </c:pt>
                <c:pt idx="13">
                  <c:v>38</c:v>
                </c:pt>
                <c:pt idx="14">
                  <c:v>37</c:v>
                </c:pt>
                <c:pt idx="15">
                  <c:v>36</c:v>
                </c:pt>
                <c:pt idx="16">
                  <c:v>35</c:v>
                </c:pt>
                <c:pt idx="17">
                  <c:v>34</c:v>
                </c:pt>
                <c:pt idx="18">
                  <c:v>33</c:v>
                </c:pt>
                <c:pt idx="19">
                  <c:v>32</c:v>
                </c:pt>
                <c:pt idx="20">
                  <c:v>31</c:v>
                </c:pt>
                <c:pt idx="21">
                  <c:v>30</c:v>
                </c:pt>
                <c:pt idx="22">
                  <c:v>29</c:v>
                </c:pt>
                <c:pt idx="23">
                  <c:v>28</c:v>
                </c:pt>
                <c:pt idx="24">
                  <c:v>27</c:v>
                </c:pt>
                <c:pt idx="25">
                  <c:v>26</c:v>
                </c:pt>
                <c:pt idx="26">
                  <c:v>25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20</c:v>
                </c:pt>
                <c:pt idx="32">
                  <c:v>19</c:v>
                </c:pt>
                <c:pt idx="33">
                  <c:v>18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12</c:v>
                </c:pt>
                <c:pt idx="40">
                  <c:v>11</c:v>
                </c:pt>
                <c:pt idx="41">
                  <c:v>10</c:v>
                </c:pt>
                <c:pt idx="42">
                  <c:v>9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</c:numCache>
            </c:numRef>
          </c:cat>
          <c:val>
            <c:numRef>
              <c:f>Decomp!$E$3:$E$53</c:f>
              <c:numCache>
                <c:formatCode>0</c:formatCode>
                <c:ptCount val="51"/>
                <c:pt idx="0">
                  <c:v>-15320.402268493785</c:v>
                </c:pt>
                <c:pt idx="1">
                  <c:v>536.93587883066573</c:v>
                </c:pt>
                <c:pt idx="2">
                  <c:v>6.2203154534315219</c:v>
                </c:pt>
                <c:pt idx="3">
                  <c:v>3.7833431274257672</c:v>
                </c:pt>
                <c:pt idx="4">
                  <c:v>2.9163470367043058</c:v>
                </c:pt>
                <c:pt idx="5">
                  <c:v>-59.480314976184196</c:v>
                </c:pt>
                <c:pt idx="6">
                  <c:v>0</c:v>
                </c:pt>
                <c:pt idx="7">
                  <c:v>0</c:v>
                </c:pt>
                <c:pt idx="8">
                  <c:v>-170.34500069903393</c:v>
                </c:pt>
                <c:pt idx="9">
                  <c:v>32.80877537374645</c:v>
                </c:pt>
                <c:pt idx="10">
                  <c:v>74.163635354684473</c:v>
                </c:pt>
                <c:pt idx="11">
                  <c:v>0</c:v>
                </c:pt>
                <c:pt idx="12">
                  <c:v>101.62468802082238</c:v>
                </c:pt>
                <c:pt idx="13">
                  <c:v>38.110042540695375</c:v>
                </c:pt>
                <c:pt idx="14">
                  <c:v>52.687439180017698</c:v>
                </c:pt>
                <c:pt idx="15">
                  <c:v>106.06218733924787</c:v>
                </c:pt>
                <c:pt idx="16">
                  <c:v>154.99930684309982</c:v>
                </c:pt>
                <c:pt idx="17">
                  <c:v>124.15175769143367</c:v>
                </c:pt>
                <c:pt idx="18">
                  <c:v>348.64530459276796</c:v>
                </c:pt>
                <c:pt idx="19">
                  <c:v>407.94547856282691</c:v>
                </c:pt>
                <c:pt idx="20">
                  <c:v>991.2639646071674</c:v>
                </c:pt>
                <c:pt idx="21">
                  <c:v>1035.1431126719026</c:v>
                </c:pt>
                <c:pt idx="22">
                  <c:v>1467.4885843108907</c:v>
                </c:pt>
                <c:pt idx="23">
                  <c:v>778.74900165706879</c:v>
                </c:pt>
                <c:pt idx="24">
                  <c:v>2648.5212099391829</c:v>
                </c:pt>
                <c:pt idx="25">
                  <c:v>2262.6620019770749</c:v>
                </c:pt>
                <c:pt idx="26">
                  <c:v>2256.8626269967735</c:v>
                </c:pt>
                <c:pt idx="27">
                  <c:v>3459.4842383341265</c:v>
                </c:pt>
                <c:pt idx="28">
                  <c:v>2946.7201334389661</c:v>
                </c:pt>
                <c:pt idx="29">
                  <c:v>3213.3353155730906</c:v>
                </c:pt>
                <c:pt idx="30">
                  <c:v>3008.6154718651565</c:v>
                </c:pt>
                <c:pt idx="31">
                  <c:v>3775.4660895947859</c:v>
                </c:pt>
                <c:pt idx="32">
                  <c:v>5544.5729777181141</c:v>
                </c:pt>
                <c:pt idx="33">
                  <c:v>4792.5293275513604</c:v>
                </c:pt>
                <c:pt idx="34">
                  <c:v>6033.6659339283278</c:v>
                </c:pt>
                <c:pt idx="35">
                  <c:v>6093.2689266710086</c:v>
                </c:pt>
                <c:pt idx="36">
                  <c:v>7286.9245630801552</c:v>
                </c:pt>
                <c:pt idx="37">
                  <c:v>8410.4034165941903</c:v>
                </c:pt>
                <c:pt idx="38">
                  <c:v>14445.416066838496</c:v>
                </c:pt>
                <c:pt idx="39">
                  <c:v>14809.415967361499</c:v>
                </c:pt>
                <c:pt idx="40">
                  <c:v>12090.243693520062</c:v>
                </c:pt>
                <c:pt idx="41">
                  <c:v>21635.179033056065</c:v>
                </c:pt>
                <c:pt idx="42">
                  <c:v>24395.214882141623</c:v>
                </c:pt>
                <c:pt idx="43">
                  <c:v>21553.956573592386</c:v>
                </c:pt>
                <c:pt idx="44">
                  <c:v>23661.135779473574</c:v>
                </c:pt>
                <c:pt idx="45">
                  <c:v>24299.608776298701</c:v>
                </c:pt>
                <c:pt idx="46">
                  <c:v>31774.489700442737</c:v>
                </c:pt>
                <c:pt idx="47">
                  <c:v>45115.456899485362</c:v>
                </c:pt>
                <c:pt idx="48">
                  <c:v>51477.187658476949</c:v>
                </c:pt>
                <c:pt idx="49">
                  <c:v>67668.649866948792</c:v>
                </c:pt>
                <c:pt idx="50">
                  <c:v>271502.5322226673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D-4FDB-A32B-A2ADD5CCF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9379872"/>
        <c:axId val="549379480"/>
      </c:barChart>
      <c:lineChart>
        <c:grouping val="standard"/>
        <c:varyColors val="0"/>
        <c:ser>
          <c:idx val="5"/>
          <c:order val="0"/>
          <c:tx>
            <c:strRef>
              <c:f>Decomp!$B$2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Decomp!$A$3:$A$53</c:f>
              <c:numCache>
                <c:formatCode>0</c:formatCode>
                <c:ptCount val="51"/>
                <c:pt idx="0">
                  <c:v>51</c:v>
                </c:pt>
                <c:pt idx="1">
                  <c:v>50</c:v>
                </c:pt>
                <c:pt idx="2">
                  <c:v>49</c:v>
                </c:pt>
                <c:pt idx="3">
                  <c:v>48</c:v>
                </c:pt>
                <c:pt idx="4">
                  <c:v>47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43</c:v>
                </c:pt>
                <c:pt idx="9">
                  <c:v>42</c:v>
                </c:pt>
                <c:pt idx="10">
                  <c:v>41</c:v>
                </c:pt>
                <c:pt idx="11">
                  <c:v>40</c:v>
                </c:pt>
                <c:pt idx="12">
                  <c:v>39</c:v>
                </c:pt>
                <c:pt idx="13">
                  <c:v>38</c:v>
                </c:pt>
                <c:pt idx="14">
                  <c:v>37</c:v>
                </c:pt>
                <c:pt idx="15">
                  <c:v>36</c:v>
                </c:pt>
                <c:pt idx="16">
                  <c:v>35</c:v>
                </c:pt>
                <c:pt idx="17">
                  <c:v>34</c:v>
                </c:pt>
                <c:pt idx="18">
                  <c:v>33</c:v>
                </c:pt>
                <c:pt idx="19">
                  <c:v>32</c:v>
                </c:pt>
                <c:pt idx="20">
                  <c:v>31</c:v>
                </c:pt>
                <c:pt idx="21">
                  <c:v>30</c:v>
                </c:pt>
                <c:pt idx="22">
                  <c:v>29</c:v>
                </c:pt>
                <c:pt idx="23">
                  <c:v>28</c:v>
                </c:pt>
                <c:pt idx="24">
                  <c:v>27</c:v>
                </c:pt>
                <c:pt idx="25">
                  <c:v>26</c:v>
                </c:pt>
                <c:pt idx="26">
                  <c:v>25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20</c:v>
                </c:pt>
                <c:pt idx="32">
                  <c:v>19</c:v>
                </c:pt>
                <c:pt idx="33">
                  <c:v>18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12</c:v>
                </c:pt>
                <c:pt idx="40">
                  <c:v>11</c:v>
                </c:pt>
                <c:pt idx="41">
                  <c:v>10</c:v>
                </c:pt>
                <c:pt idx="42">
                  <c:v>9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</c:numCache>
            </c:numRef>
          </c:cat>
          <c:val>
            <c:numRef>
              <c:f>Decomp!$B$3:$B$53</c:f>
              <c:numCache>
                <c:formatCode>0</c:formatCode>
                <c:ptCount val="51"/>
                <c:pt idx="0">
                  <c:v>-558480</c:v>
                </c:pt>
                <c:pt idx="1">
                  <c:v>-12250</c:v>
                </c:pt>
                <c:pt idx="2">
                  <c:v>836.33330000000001</c:v>
                </c:pt>
                <c:pt idx="3">
                  <c:v>2366.6669999999999</c:v>
                </c:pt>
                <c:pt idx="4">
                  <c:v>3651</c:v>
                </c:pt>
                <c:pt idx="5">
                  <c:v>4900</c:v>
                </c:pt>
                <c:pt idx="6">
                  <c:v>6362</c:v>
                </c:pt>
                <c:pt idx="7">
                  <c:v>7672.5</c:v>
                </c:pt>
                <c:pt idx="8">
                  <c:v>9033.3330000000005</c:v>
                </c:pt>
                <c:pt idx="9">
                  <c:v>10788</c:v>
                </c:pt>
                <c:pt idx="10">
                  <c:v>12450</c:v>
                </c:pt>
                <c:pt idx="11">
                  <c:v>14247</c:v>
                </c:pt>
                <c:pt idx="12">
                  <c:v>15912.5</c:v>
                </c:pt>
                <c:pt idx="13">
                  <c:v>17740</c:v>
                </c:pt>
                <c:pt idx="14">
                  <c:v>20010</c:v>
                </c:pt>
                <c:pt idx="15">
                  <c:v>22750</c:v>
                </c:pt>
                <c:pt idx="16">
                  <c:v>25590</c:v>
                </c:pt>
                <c:pt idx="17">
                  <c:v>29250</c:v>
                </c:pt>
                <c:pt idx="18">
                  <c:v>33720.449999999997</c:v>
                </c:pt>
                <c:pt idx="19">
                  <c:v>39070.5</c:v>
                </c:pt>
                <c:pt idx="20">
                  <c:v>45159.75</c:v>
                </c:pt>
                <c:pt idx="21">
                  <c:v>52033</c:v>
                </c:pt>
                <c:pt idx="22">
                  <c:v>60200</c:v>
                </c:pt>
                <c:pt idx="23">
                  <c:v>69191.66</c:v>
                </c:pt>
                <c:pt idx="24">
                  <c:v>79019</c:v>
                </c:pt>
                <c:pt idx="25">
                  <c:v>89714</c:v>
                </c:pt>
                <c:pt idx="26">
                  <c:v>100035.3</c:v>
                </c:pt>
                <c:pt idx="27">
                  <c:v>111444</c:v>
                </c:pt>
                <c:pt idx="28">
                  <c:v>123180</c:v>
                </c:pt>
                <c:pt idx="29">
                  <c:v>134500</c:v>
                </c:pt>
                <c:pt idx="30">
                  <c:v>148580</c:v>
                </c:pt>
                <c:pt idx="31">
                  <c:v>162020.20000000001</c:v>
                </c:pt>
                <c:pt idx="32">
                  <c:v>177696</c:v>
                </c:pt>
                <c:pt idx="33">
                  <c:v>194434.9</c:v>
                </c:pt>
                <c:pt idx="34">
                  <c:v>212791.7</c:v>
                </c:pt>
                <c:pt idx="35">
                  <c:v>230779.9</c:v>
                </c:pt>
                <c:pt idx="36">
                  <c:v>252981.7</c:v>
                </c:pt>
                <c:pt idx="37">
                  <c:v>274000</c:v>
                </c:pt>
                <c:pt idx="38">
                  <c:v>297321.2</c:v>
                </c:pt>
                <c:pt idx="39">
                  <c:v>322929.59999999998</c:v>
                </c:pt>
                <c:pt idx="40">
                  <c:v>352010.7</c:v>
                </c:pt>
                <c:pt idx="41">
                  <c:v>386802</c:v>
                </c:pt>
                <c:pt idx="42">
                  <c:v>425362.1</c:v>
                </c:pt>
                <c:pt idx="43">
                  <c:v>472980</c:v>
                </c:pt>
                <c:pt idx="44">
                  <c:v>528773.5</c:v>
                </c:pt>
                <c:pt idx="45">
                  <c:v>592335.30000000005</c:v>
                </c:pt>
                <c:pt idx="46">
                  <c:v>668018.4</c:v>
                </c:pt>
                <c:pt idx="47">
                  <c:v>766788.8</c:v>
                </c:pt>
                <c:pt idx="48">
                  <c:v>895950</c:v>
                </c:pt>
                <c:pt idx="49">
                  <c:v>1084118</c:v>
                </c:pt>
                <c:pt idx="50">
                  <c:v>1450860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18-45D2-A2BE-7AD8EBDA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380264"/>
        <c:axId val="549381440"/>
      </c:lineChart>
      <c:catAx>
        <c:axId val="549380264"/>
        <c:scaling>
          <c:orientation val="minMax"/>
        </c:scaling>
        <c:delete val="0"/>
        <c:axPos val="b"/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381440"/>
        <c:crossesAt val="-1E+133"/>
        <c:auto val="0"/>
        <c:lblAlgn val="ctr"/>
        <c:lblOffset val="100"/>
        <c:tickLblSkip val="10"/>
        <c:tickMarkSkip val="1"/>
        <c:noMultiLvlLbl val="0"/>
      </c:catAx>
      <c:valAx>
        <c:axId val="549381440"/>
        <c:scaling>
          <c:orientation val="minMax"/>
          <c:max val="2500000"/>
          <c:min val="-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380264"/>
        <c:crossesAt val="0"/>
        <c:crossBetween val="between"/>
        <c:majorUnit val="500000"/>
        <c:dispUnits>
          <c:builtInUnit val="millions"/>
        </c:dispUnits>
      </c:valAx>
      <c:valAx>
        <c:axId val="549379480"/>
        <c:scaling>
          <c:orientation val="minMax"/>
          <c:max val="2500000"/>
          <c:min val="-500000"/>
        </c:scaling>
        <c:delete val="0"/>
        <c:axPos val="r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379872"/>
        <c:crosses val="max"/>
        <c:crossBetween val="between"/>
        <c:majorUnit val="500000"/>
        <c:dispUnits>
          <c:builtInUnit val="millions"/>
        </c:dispUnits>
      </c:valAx>
      <c:catAx>
        <c:axId val="54937987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49379480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legendEntry>
        <c:idx val="5"/>
        <c:delete val="1"/>
      </c:legendEntry>
      <c:layout>
        <c:manualLayout>
          <c:xMode val="edge"/>
          <c:yMode val="edge"/>
          <c:x val="7.1412723171337247E-2"/>
          <c:y val="0.30156293117067356"/>
          <c:w val="0.23937592421687903"/>
          <c:h val="0.2560924046423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171922335600352E-2"/>
          <c:y val="2.4661576393859859E-2"/>
          <c:w val="0.85765615532879924"/>
          <c:h val="0.84682987353853501"/>
        </c:manualLayout>
      </c:layout>
      <c:barChart>
        <c:barDir val="col"/>
        <c:grouping val="clustered"/>
        <c:varyColors val="0"/>
        <c:ser>
          <c:idx val="2"/>
          <c:order val="3"/>
          <c:tx>
            <c:strRef>
              <c:f>'W-I'!$J$4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'W-I'!$F$5:$F$14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'W-I'!$J$5:$J$14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A-4F7E-A6FB-EFB4AD15F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332184"/>
        <c:axId val="558345512"/>
      </c:barChart>
      <c:barChart>
        <c:barDir val="col"/>
        <c:grouping val="stacked"/>
        <c:varyColors val="0"/>
        <c:ser>
          <c:idx val="5"/>
          <c:order val="0"/>
          <c:tx>
            <c:strRef>
              <c:f>'W-I'!$G$4</c:f>
              <c:strCache>
                <c:ptCount val="1"/>
                <c:pt idx="0">
                  <c:v>25th percentile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'W-I'!$F$5:$F$14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'W-I'!$G$5:$G$14</c:f>
              <c:numCache>
                <c:formatCode>General</c:formatCode>
                <c:ptCount val="10"/>
                <c:pt idx="0">
                  <c:v>-0.1069444</c:v>
                </c:pt>
                <c:pt idx="1">
                  <c:v>6.7492300000000005E-2</c:v>
                </c:pt>
                <c:pt idx="2">
                  <c:v>0.21388889999999999</c:v>
                </c:pt>
                <c:pt idx="3">
                  <c:v>0.54398550000000001</c:v>
                </c:pt>
                <c:pt idx="4">
                  <c:v>0.91525109999999998</c:v>
                </c:pt>
                <c:pt idx="5">
                  <c:v>1.4979210000000001</c:v>
                </c:pt>
                <c:pt idx="6">
                  <c:v>2.659367</c:v>
                </c:pt>
                <c:pt idx="7">
                  <c:v>4.3410849999999996</c:v>
                </c:pt>
                <c:pt idx="8">
                  <c:v>6.5180429999999996</c:v>
                </c:pt>
                <c:pt idx="9">
                  <c:v>9.8819529999999993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18-45D2-A2BE-7AD8EBDAE789}"/>
            </c:ext>
          </c:extLst>
        </c:ser>
        <c:ser>
          <c:idx val="1"/>
          <c:order val="1"/>
          <c:tx>
            <c:strRef>
              <c:f>'W-I'!$H$4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'W-I'!$F$5:$F$14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'W-I'!$H$5:$H$14</c:f>
              <c:numCache>
                <c:formatCode>General</c:formatCode>
                <c:ptCount val="10"/>
                <c:pt idx="0">
                  <c:v>-0.22323379999999998</c:v>
                </c:pt>
                <c:pt idx="1">
                  <c:v>5.1412699999999992E-2</c:v>
                </c:pt>
                <c:pt idx="2">
                  <c:v>0.13739319999999999</c:v>
                </c:pt>
                <c:pt idx="3">
                  <c:v>0.27563269999999995</c:v>
                </c:pt>
                <c:pt idx="4">
                  <c:v>0.48049390000000003</c:v>
                </c:pt>
                <c:pt idx="5">
                  <c:v>0.79407699999999992</c:v>
                </c:pt>
                <c:pt idx="6">
                  <c:v>1.8833569999999997</c:v>
                </c:pt>
                <c:pt idx="7">
                  <c:v>3.4938210000000005</c:v>
                </c:pt>
                <c:pt idx="8">
                  <c:v>4.8471970000000004</c:v>
                </c:pt>
                <c:pt idx="9">
                  <c:v>7.986497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A-4F7E-A6FB-EFB4AD15F703}"/>
            </c:ext>
          </c:extLst>
        </c:ser>
        <c:ser>
          <c:idx val="0"/>
          <c:order val="2"/>
          <c:tx>
            <c:strRef>
              <c:f>'W-I'!$I$4</c:f>
              <c:strCache>
                <c:ptCount val="1"/>
                <c:pt idx="0">
                  <c:v>75th percentile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'W-I'!$F$5:$F$14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'W-I'!$I$5:$I$14</c:f>
              <c:numCache>
                <c:formatCode>General</c:formatCode>
                <c:ptCount val="10"/>
                <c:pt idx="0">
                  <c:v>-0.72418779999999994</c:v>
                </c:pt>
                <c:pt idx="1">
                  <c:v>0.12828600000000001</c:v>
                </c:pt>
                <c:pt idx="2">
                  <c:v>0.28150599999999998</c:v>
                </c:pt>
                <c:pt idx="3">
                  <c:v>0.60806280000000001</c:v>
                </c:pt>
                <c:pt idx="4">
                  <c:v>0.91434500000000019</c:v>
                </c:pt>
                <c:pt idx="5">
                  <c:v>1.7562970000000004</c:v>
                </c:pt>
                <c:pt idx="6">
                  <c:v>3.9591550000000009</c:v>
                </c:pt>
                <c:pt idx="7">
                  <c:v>6.2724840000000004</c:v>
                </c:pt>
                <c:pt idx="8">
                  <c:v>8.8385999999999996</c:v>
                </c:pt>
                <c:pt idx="9">
                  <c:v>14.99681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A-4F7E-A6FB-EFB4AD15F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343944"/>
        <c:axId val="558345904"/>
      </c:barChart>
      <c:catAx>
        <c:axId val="558332184"/>
        <c:scaling>
          <c:orientation val="minMax"/>
        </c:scaling>
        <c:delete val="0"/>
        <c:axPos val="b"/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8345512"/>
        <c:crossesAt val="-10000000000000"/>
        <c:auto val="0"/>
        <c:lblAlgn val="ctr"/>
        <c:lblOffset val="100"/>
        <c:tickLblSkip val="1"/>
        <c:tickMarkSkip val="1"/>
        <c:noMultiLvlLbl val="0"/>
      </c:catAx>
      <c:valAx>
        <c:axId val="558345512"/>
        <c:scaling>
          <c:orientation val="minMax"/>
          <c:max val="3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8332184"/>
        <c:crossesAt val="0"/>
        <c:crossBetween val="between"/>
        <c:majorUnit val="5"/>
      </c:valAx>
      <c:valAx>
        <c:axId val="558345904"/>
        <c:scaling>
          <c:orientation val="minMax"/>
          <c:max val="35"/>
          <c:min val="-5"/>
        </c:scaling>
        <c:delete val="0"/>
        <c:axPos val="r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8343944"/>
        <c:crosses val="max"/>
        <c:crossBetween val="between"/>
        <c:majorUnit val="5"/>
      </c:valAx>
      <c:catAx>
        <c:axId val="558343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345904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6.5646731571627259E-2"/>
          <c:y val="0.28636315915056076"/>
          <c:w val="0.22117026053245431"/>
          <c:h val="0.16666762109281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171922335600352E-2"/>
          <c:y val="2.4661576393859859E-2"/>
          <c:w val="0.85765615532879924"/>
          <c:h val="0.84682987353853501"/>
        </c:manualLayout>
      </c:layout>
      <c:barChart>
        <c:barDir val="col"/>
        <c:grouping val="clustered"/>
        <c:varyColors val="0"/>
        <c:ser>
          <c:idx val="2"/>
          <c:order val="3"/>
          <c:tx>
            <c:strRef>
              <c:f>'W-I'!$J$18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'W-I'!$F$19:$F$28</c:f>
              <c:numCache>
                <c:formatCode>General</c:formatCode>
                <c:ptCount val="10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</c:numCache>
            </c:numRef>
          </c:cat>
          <c:val>
            <c:numRef>
              <c:f>'W-I'!$J$19:$J$28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C-4894-887F-CD3EC64A7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272712"/>
        <c:axId val="544273496"/>
      </c:barChart>
      <c:barChart>
        <c:barDir val="col"/>
        <c:grouping val="stacked"/>
        <c:varyColors val="0"/>
        <c:ser>
          <c:idx val="5"/>
          <c:order val="0"/>
          <c:tx>
            <c:strRef>
              <c:f>'W-I'!$G$18</c:f>
              <c:strCache>
                <c:ptCount val="1"/>
                <c:pt idx="0">
                  <c:v>25th percentile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'W-I'!$F$19:$F$28</c:f>
              <c:numCache>
                <c:formatCode>General</c:formatCode>
                <c:ptCount val="10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</c:numCache>
            </c:numRef>
          </c:cat>
          <c:val>
            <c:numRef>
              <c:f>'W-I'!$G$19:$G$28</c:f>
              <c:numCache>
                <c:formatCode>General</c:formatCode>
                <c:ptCount val="10"/>
                <c:pt idx="0">
                  <c:v>7.6853870000000004</c:v>
                </c:pt>
                <c:pt idx="1">
                  <c:v>7.8092810000000004</c:v>
                </c:pt>
                <c:pt idx="2">
                  <c:v>9.2192120000000006</c:v>
                </c:pt>
                <c:pt idx="3">
                  <c:v>9.7029209999999999</c:v>
                </c:pt>
                <c:pt idx="4">
                  <c:v>9.872719</c:v>
                </c:pt>
                <c:pt idx="5">
                  <c:v>9.0506519999999995</c:v>
                </c:pt>
                <c:pt idx="6">
                  <c:v>10.15953</c:v>
                </c:pt>
                <c:pt idx="7">
                  <c:v>11.9361</c:v>
                </c:pt>
                <c:pt idx="8">
                  <c:v>11.907170000000001</c:v>
                </c:pt>
                <c:pt idx="9">
                  <c:v>14.03346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18-45D2-A2BE-7AD8EBDAE789}"/>
            </c:ext>
          </c:extLst>
        </c:ser>
        <c:ser>
          <c:idx val="1"/>
          <c:order val="1"/>
          <c:tx>
            <c:strRef>
              <c:f>'W-I'!$H$18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'W-I'!$F$19:$F$28</c:f>
              <c:numCache>
                <c:formatCode>General</c:formatCode>
                <c:ptCount val="10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</c:numCache>
            </c:numRef>
          </c:cat>
          <c:val>
            <c:numRef>
              <c:f>'W-I'!$H$19:$H$28</c:f>
              <c:numCache>
                <c:formatCode>General</c:formatCode>
                <c:ptCount val="10"/>
                <c:pt idx="0">
                  <c:v>5.160933</c:v>
                </c:pt>
                <c:pt idx="1">
                  <c:v>6.8162389999999995</c:v>
                </c:pt>
                <c:pt idx="2">
                  <c:v>7.239157999999998</c:v>
                </c:pt>
                <c:pt idx="3">
                  <c:v>5.6662590000000002</c:v>
                </c:pt>
                <c:pt idx="4">
                  <c:v>6.6714109999999991</c:v>
                </c:pt>
                <c:pt idx="5">
                  <c:v>7.1448479999999996</c:v>
                </c:pt>
                <c:pt idx="6">
                  <c:v>6.9505599999999994</c:v>
                </c:pt>
                <c:pt idx="7">
                  <c:v>8.6944400000000002</c:v>
                </c:pt>
                <c:pt idx="8">
                  <c:v>10.612859999999998</c:v>
                </c:pt>
                <c:pt idx="9">
                  <c:v>13.55532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C-4894-887F-CD3EC64A716C}"/>
            </c:ext>
          </c:extLst>
        </c:ser>
        <c:ser>
          <c:idx val="0"/>
          <c:order val="2"/>
          <c:tx>
            <c:strRef>
              <c:f>'W-I'!$I$18</c:f>
              <c:strCache>
                <c:ptCount val="1"/>
                <c:pt idx="0">
                  <c:v>75th percentile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'W-I'!$F$19:$F$28</c:f>
              <c:numCache>
                <c:formatCode>General</c:formatCode>
                <c:ptCount val="10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</c:numCache>
            </c:numRef>
          </c:cat>
          <c:val>
            <c:numRef>
              <c:f>'W-I'!$I$19:$I$28</c:f>
              <c:numCache>
                <c:formatCode>General</c:formatCode>
                <c:ptCount val="10"/>
                <c:pt idx="0">
                  <c:v>11.26646</c:v>
                </c:pt>
                <c:pt idx="1">
                  <c:v>11.613570000000001</c:v>
                </c:pt>
                <c:pt idx="2">
                  <c:v>11.34947</c:v>
                </c:pt>
                <c:pt idx="3">
                  <c:v>10.326440000000002</c:v>
                </c:pt>
                <c:pt idx="4">
                  <c:v>14.023250000000001</c:v>
                </c:pt>
                <c:pt idx="5">
                  <c:v>14.14499</c:v>
                </c:pt>
                <c:pt idx="6">
                  <c:v>13.346599999999999</c:v>
                </c:pt>
                <c:pt idx="7">
                  <c:v>14.077470000000002</c:v>
                </c:pt>
                <c:pt idx="8">
                  <c:v>18.59892</c:v>
                </c:pt>
                <c:pt idx="9">
                  <c:v>25.841630000000002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C-4894-887F-CD3EC64A7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274280"/>
        <c:axId val="544271536"/>
      </c:barChart>
      <c:catAx>
        <c:axId val="544272712"/>
        <c:scaling>
          <c:orientation val="minMax"/>
        </c:scaling>
        <c:delete val="0"/>
        <c:axPos val="b"/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4273496"/>
        <c:crossesAt val="-10000000000000"/>
        <c:auto val="0"/>
        <c:lblAlgn val="ctr"/>
        <c:lblOffset val="100"/>
        <c:tickLblSkip val="1"/>
        <c:tickMarkSkip val="1"/>
        <c:noMultiLvlLbl val="0"/>
      </c:catAx>
      <c:valAx>
        <c:axId val="544273496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4272712"/>
        <c:crossesAt val="0"/>
        <c:crossBetween val="between"/>
        <c:majorUnit val="10"/>
      </c:valAx>
      <c:valAx>
        <c:axId val="544271536"/>
        <c:scaling>
          <c:orientation val="minMax"/>
          <c:max val="60"/>
          <c:min val="0"/>
        </c:scaling>
        <c:delete val="0"/>
        <c:axPos val="r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4274280"/>
        <c:crosses val="max"/>
        <c:crossBetween val="between"/>
        <c:majorUnit val="10"/>
      </c:valAx>
      <c:catAx>
        <c:axId val="544274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271536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6.3421418636995824E-2"/>
          <c:y val="0.2035348763222779"/>
          <c:w val="0.22117026053245431"/>
          <c:h val="0.16666762109281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54009520322226"/>
          <c:y val="4.3315098655290665E-2"/>
          <c:w val="0.86119082492022803"/>
          <c:h val="0.773270465966015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Age!$B$3</c:f>
              <c:strCache>
                <c:ptCount val="1"/>
                <c:pt idx="0">
                  <c:v>18-44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Age!$A$4:$A$9</c:f>
              <c:numCache>
                <c:formatCode>General</c:formatCode>
                <c:ptCount val="6"/>
                <c:pt idx="0">
                  <c:v>2000</c:v>
                </c:pt>
                <c:pt idx="1">
                  <c:v>2002</c:v>
                </c:pt>
                <c:pt idx="2">
                  <c:v>2006</c:v>
                </c:pt>
                <c:pt idx="3">
                  <c:v>2009</c:v>
                </c:pt>
                <c:pt idx="4">
                  <c:v>2012</c:v>
                </c:pt>
                <c:pt idx="5">
                  <c:v>2015</c:v>
                </c:pt>
              </c:numCache>
            </c:numRef>
          </c:cat>
          <c:val>
            <c:numRef>
              <c:f>Age!$B$4:$B$9</c:f>
              <c:numCache>
                <c:formatCode>0.00</c:formatCode>
                <c:ptCount val="6"/>
                <c:pt idx="0">
                  <c:v>0.2603313918311112</c:v>
                </c:pt>
                <c:pt idx="1">
                  <c:v>0.28405972126998902</c:v>
                </c:pt>
                <c:pt idx="2">
                  <c:v>0.27956890161938652</c:v>
                </c:pt>
                <c:pt idx="3">
                  <c:v>0.24717140987082611</c:v>
                </c:pt>
                <c:pt idx="4">
                  <c:v>0.2098451210459695</c:v>
                </c:pt>
                <c:pt idx="5">
                  <c:v>0.15570309303667934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0-4171-A075-AEEA42E0C65B}"/>
            </c:ext>
          </c:extLst>
        </c:ser>
        <c:ser>
          <c:idx val="1"/>
          <c:order val="1"/>
          <c:tx>
            <c:strRef>
              <c:f>Age!$C$3</c:f>
              <c:strCache>
                <c:ptCount val="1"/>
                <c:pt idx="0">
                  <c:v>45-64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Age!$A$4:$A$9</c:f>
              <c:numCache>
                <c:formatCode>General</c:formatCode>
                <c:ptCount val="6"/>
                <c:pt idx="0">
                  <c:v>2000</c:v>
                </c:pt>
                <c:pt idx="1">
                  <c:v>2002</c:v>
                </c:pt>
                <c:pt idx="2">
                  <c:v>2006</c:v>
                </c:pt>
                <c:pt idx="3">
                  <c:v>2009</c:v>
                </c:pt>
                <c:pt idx="4">
                  <c:v>2012</c:v>
                </c:pt>
                <c:pt idx="5">
                  <c:v>2015</c:v>
                </c:pt>
              </c:numCache>
            </c:numRef>
          </c:cat>
          <c:val>
            <c:numRef>
              <c:f>Age!$C$4:$C$9</c:f>
              <c:numCache>
                <c:formatCode>0.00</c:formatCode>
                <c:ptCount val="6"/>
                <c:pt idx="0">
                  <c:v>0.41712361221469757</c:v>
                </c:pt>
                <c:pt idx="1">
                  <c:v>0.40214404475111593</c:v>
                </c:pt>
                <c:pt idx="2">
                  <c:v>0.39517743242712544</c:v>
                </c:pt>
                <c:pt idx="3">
                  <c:v>0.40942319388928466</c:v>
                </c:pt>
                <c:pt idx="4">
                  <c:v>0.39210978994548401</c:v>
                </c:pt>
                <c:pt idx="5">
                  <c:v>0.39385378289713713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0-4171-A075-AEEA42E0C65B}"/>
            </c:ext>
          </c:extLst>
        </c:ser>
        <c:ser>
          <c:idx val="2"/>
          <c:order val="2"/>
          <c:tx>
            <c:strRef>
              <c:f>Age!$D$3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Age!$A$4:$A$9</c:f>
              <c:numCache>
                <c:formatCode>General</c:formatCode>
                <c:ptCount val="6"/>
                <c:pt idx="0">
                  <c:v>2000</c:v>
                </c:pt>
                <c:pt idx="1">
                  <c:v>2002</c:v>
                </c:pt>
                <c:pt idx="2">
                  <c:v>2006</c:v>
                </c:pt>
                <c:pt idx="3">
                  <c:v>2009</c:v>
                </c:pt>
                <c:pt idx="4">
                  <c:v>2012</c:v>
                </c:pt>
                <c:pt idx="5">
                  <c:v>2015</c:v>
                </c:pt>
              </c:numCache>
            </c:numRef>
          </c:cat>
          <c:val>
            <c:numRef>
              <c:f>Age!$D$4:$D$9</c:f>
              <c:numCache>
                <c:formatCode>0.00</c:formatCode>
                <c:ptCount val="6"/>
                <c:pt idx="0">
                  <c:v>0.32254499595419123</c:v>
                </c:pt>
                <c:pt idx="1">
                  <c:v>0.313796233978895</c:v>
                </c:pt>
                <c:pt idx="2">
                  <c:v>0.32525366595348804</c:v>
                </c:pt>
                <c:pt idx="3">
                  <c:v>0.34340568559492263</c:v>
                </c:pt>
                <c:pt idx="4">
                  <c:v>0.39804508900854646</c:v>
                </c:pt>
                <c:pt idx="5">
                  <c:v>0.45044337568396003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F0-4171-A075-AEEA42E0C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558335712"/>
        <c:axId val="558338848"/>
      </c:barChart>
      <c:catAx>
        <c:axId val="5583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38848"/>
        <c:crosses val="autoZero"/>
        <c:auto val="0"/>
        <c:lblAlgn val="ctr"/>
        <c:lblOffset val="100"/>
        <c:noMultiLvlLbl val="0"/>
      </c:catAx>
      <c:valAx>
        <c:axId val="558338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Share of total wealth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26944604278914"/>
          <c:y val="0.90807587880568641"/>
          <c:w val="0.30213932625411938"/>
          <c:h val="7.4322367117151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noFill/>
      <a:round/>
    </a:ln>
    <a:effectLst/>
  </c:spPr>
  <c:txPr>
    <a:bodyPr/>
    <a:lstStyle/>
    <a:p>
      <a:pPr>
        <a:defRPr sz="1100" baseline="0">
          <a:solidFill>
            <a:sysClr val="windowText" lastClr="000000"/>
          </a:solidFill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171922335600352E-2"/>
          <c:y val="2.1053265012727682E-2"/>
          <c:w val="0.85765615532879924"/>
          <c:h val="0.78064344335094371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Geog!$S$9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Geog!$T$5:$V$5</c:f>
              <c:strCache>
                <c:ptCount val="3"/>
                <c:pt idx="0">
                  <c:v>&gt;£250k</c:v>
                </c:pt>
                <c:pt idx="1">
                  <c:v>&gt;£500k</c:v>
                </c:pt>
                <c:pt idx="2">
                  <c:v>&gt;£1m</c:v>
                </c:pt>
              </c:strCache>
            </c:strRef>
          </c:cat>
          <c:val>
            <c:numRef>
              <c:f>Geog!$T$9:$V$9</c:f>
              <c:numCache>
                <c:formatCode>General</c:formatCode>
                <c:ptCount val="3"/>
                <c:pt idx="0">
                  <c:v>14.6</c:v>
                </c:pt>
                <c:pt idx="1">
                  <c:v>16.600000000000001</c:v>
                </c:pt>
                <c:pt idx="2">
                  <c:v>20.54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18-45D2-A2BE-7AD8EBDAE789}"/>
            </c:ext>
          </c:extLst>
        </c:ser>
        <c:ser>
          <c:idx val="0"/>
          <c:order val="1"/>
          <c:tx>
            <c:strRef>
              <c:f>Geog!$S$8</c:f>
              <c:strCache>
                <c:ptCount val="1"/>
                <c:pt idx="0">
                  <c:v>South excl. London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Geog!$T$5:$V$5</c:f>
              <c:strCache>
                <c:ptCount val="3"/>
                <c:pt idx="0">
                  <c:v>&gt;£250k</c:v>
                </c:pt>
                <c:pt idx="1">
                  <c:v>&gt;£500k</c:v>
                </c:pt>
                <c:pt idx="2">
                  <c:v>&gt;£1m</c:v>
                </c:pt>
              </c:strCache>
            </c:strRef>
          </c:cat>
          <c:val>
            <c:numRef>
              <c:f>Geog!$T$8:$V$8</c:f>
              <c:numCache>
                <c:formatCode>General</c:formatCode>
                <c:ptCount val="3"/>
                <c:pt idx="0">
                  <c:v>28.41</c:v>
                </c:pt>
                <c:pt idx="1">
                  <c:v>29.45</c:v>
                </c:pt>
                <c:pt idx="2">
                  <c:v>32.08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8-45D2-A2BE-7AD8EBDAE789}"/>
            </c:ext>
          </c:extLst>
        </c:ser>
        <c:ser>
          <c:idx val="1"/>
          <c:order val="2"/>
          <c:tx>
            <c:strRef>
              <c:f>Geog!$S$7</c:f>
              <c:strCache>
                <c:ptCount val="1"/>
                <c:pt idx="0">
                  <c:v>Midlands &amp;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Geog!$T$5:$V$5</c:f>
              <c:strCache>
                <c:ptCount val="3"/>
                <c:pt idx="0">
                  <c:v>&gt;£250k</c:v>
                </c:pt>
                <c:pt idx="1">
                  <c:v>&gt;£500k</c:v>
                </c:pt>
                <c:pt idx="2">
                  <c:v>&gt;£1m</c:v>
                </c:pt>
              </c:strCache>
            </c:strRef>
          </c:cat>
          <c:val>
            <c:numRef>
              <c:f>Geog!$T$7:$V$7</c:f>
              <c:numCache>
                <c:formatCode>General</c:formatCode>
                <c:ptCount val="3"/>
                <c:pt idx="0">
                  <c:v>24.01</c:v>
                </c:pt>
                <c:pt idx="1">
                  <c:v>22.97</c:v>
                </c:pt>
                <c:pt idx="2">
                  <c:v>19.91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B-4F7C-8BAF-3AA64A9972AC}"/>
            </c:ext>
          </c:extLst>
        </c:ser>
        <c:ser>
          <c:idx val="2"/>
          <c:order val="3"/>
          <c:tx>
            <c:strRef>
              <c:f>Geog!$S$6</c:f>
              <c:strCache>
                <c:ptCount val="1"/>
                <c:pt idx="0">
                  <c:v>Yorkshire &amp; the North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Geog!$T$5:$V$5</c:f>
              <c:strCache>
                <c:ptCount val="3"/>
                <c:pt idx="0">
                  <c:v>&gt;£250k</c:v>
                </c:pt>
                <c:pt idx="1">
                  <c:v>&gt;£500k</c:v>
                </c:pt>
                <c:pt idx="2">
                  <c:v>&gt;£1m</c:v>
                </c:pt>
              </c:strCache>
            </c:strRef>
          </c:cat>
          <c:val>
            <c:numRef>
              <c:f>Geog!$T$6:$V$6</c:f>
              <c:numCache>
                <c:formatCode>General</c:formatCode>
                <c:ptCount val="3"/>
                <c:pt idx="0">
                  <c:v>19.77</c:v>
                </c:pt>
                <c:pt idx="1">
                  <c:v>18.760000000000002</c:v>
                </c:pt>
                <c:pt idx="2">
                  <c:v>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B-4F7C-8BAF-3AA64A9972AC}"/>
            </c:ext>
          </c:extLst>
        </c:ser>
        <c:ser>
          <c:idx val="3"/>
          <c:order val="4"/>
          <c:tx>
            <c:strRef>
              <c:f>Geog!$S$10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Geog!$T$5:$V$5</c:f>
              <c:strCache>
                <c:ptCount val="3"/>
                <c:pt idx="0">
                  <c:v>&gt;£250k</c:v>
                </c:pt>
                <c:pt idx="1">
                  <c:v>&gt;£500k</c:v>
                </c:pt>
                <c:pt idx="2">
                  <c:v>&gt;£1m</c:v>
                </c:pt>
              </c:strCache>
            </c:strRef>
          </c:cat>
          <c:val>
            <c:numRef>
              <c:f>Geog!$T$10:$V$10</c:f>
              <c:numCache>
                <c:formatCode>General</c:formatCode>
                <c:ptCount val="3"/>
                <c:pt idx="0">
                  <c:v>4.55</c:v>
                </c:pt>
                <c:pt idx="1">
                  <c:v>4.16</c:v>
                </c:pt>
                <c:pt idx="2">
                  <c:v>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AB-4F7C-8BAF-3AA64A9972AC}"/>
            </c:ext>
          </c:extLst>
        </c:ser>
        <c:ser>
          <c:idx val="4"/>
          <c:order val="5"/>
          <c:tx>
            <c:strRef>
              <c:f>Geog!$S$11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Geog!$T$5:$V$5</c:f>
              <c:strCache>
                <c:ptCount val="3"/>
                <c:pt idx="0">
                  <c:v>&gt;£250k</c:v>
                </c:pt>
                <c:pt idx="1">
                  <c:v>&gt;£500k</c:v>
                </c:pt>
                <c:pt idx="2">
                  <c:v>&gt;£1m</c:v>
                </c:pt>
              </c:strCache>
            </c:strRef>
          </c:cat>
          <c:val>
            <c:numRef>
              <c:f>Geog!$T$11:$V$11</c:f>
              <c:numCache>
                <c:formatCode>General</c:formatCode>
                <c:ptCount val="3"/>
                <c:pt idx="0">
                  <c:v>8.67</c:v>
                </c:pt>
                <c:pt idx="1">
                  <c:v>8.06</c:v>
                </c:pt>
                <c:pt idx="2">
                  <c:v>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AB-4F7C-8BAF-3AA64A997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520184"/>
        <c:axId val="672519792"/>
      </c:barChart>
      <c:barChart>
        <c:barDir val="col"/>
        <c:grouping val="stacked"/>
        <c:varyColors val="0"/>
        <c:ser>
          <c:idx val="6"/>
          <c:order val="6"/>
          <c:tx>
            <c:strRef>
              <c:f>Geog!$S$12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Geog!$T$5:$V$5</c:f>
              <c:strCache>
                <c:ptCount val="3"/>
                <c:pt idx="0">
                  <c:v>&gt;£250k</c:v>
                </c:pt>
                <c:pt idx="1">
                  <c:v>&gt;£500k</c:v>
                </c:pt>
                <c:pt idx="2">
                  <c:v>&gt;£1m</c:v>
                </c:pt>
              </c:strCache>
            </c:strRef>
          </c:cat>
          <c:val>
            <c:numRef>
              <c:f>Geog!$T$12:$V$12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AB-4F7C-8BAF-3AA64A997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518616"/>
        <c:axId val="672520576"/>
      </c:barChart>
      <c:valAx>
        <c:axId val="672519792"/>
        <c:scaling>
          <c:orientation val="minMax"/>
          <c:max val="1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2520184"/>
        <c:crosses val="max"/>
        <c:crossBetween val="between"/>
        <c:majorUnit val="20"/>
      </c:valAx>
      <c:catAx>
        <c:axId val="672520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2519792"/>
        <c:crosses val="autoZero"/>
        <c:auto val="0"/>
        <c:lblAlgn val="ctr"/>
        <c:lblOffset val="100"/>
        <c:noMultiLvlLbl val="0"/>
      </c:catAx>
      <c:valAx>
        <c:axId val="672520576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2518616"/>
        <c:crosses val="autoZero"/>
        <c:crossBetween val="between"/>
        <c:majorUnit val="20"/>
      </c:valAx>
      <c:catAx>
        <c:axId val="672518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2520576"/>
        <c:crosses val="autoZero"/>
        <c:auto val="0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5.8666630834968141E-2"/>
          <c:y val="0.88334795748442674"/>
          <c:w val="0.88398344575528742"/>
          <c:h val="0.11665199596756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6650244214419589E-2"/>
          <c:y val="4.4429612684239735E-2"/>
          <c:w val="0.66509104889240567"/>
          <c:h val="0.88327963636325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'G7 Wealth Taxes'!$A$2</c:f>
              <c:strCache>
                <c:ptCount val="1"/>
                <c:pt idx="0">
                  <c:v>Estate, inheritance, and gift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'G7 Wealth Taxes'!$B$1:$H$1</c:f>
              <c:strCache>
                <c:ptCount val="7"/>
                <c:pt idx="0">
                  <c:v>Canada</c:v>
                </c:pt>
                <c:pt idx="1">
                  <c:v>Japan</c:v>
                </c:pt>
                <c:pt idx="2">
                  <c:v>Germany</c:v>
                </c:pt>
                <c:pt idx="3">
                  <c:v>Italy</c:v>
                </c:pt>
                <c:pt idx="4">
                  <c:v>US</c:v>
                </c:pt>
                <c:pt idx="5">
                  <c:v>UK</c:v>
                </c:pt>
                <c:pt idx="6">
                  <c:v>France</c:v>
                </c:pt>
              </c:strCache>
            </c:strRef>
          </c:cat>
          <c:val>
            <c:numRef>
              <c:f>'G7 Wealth Taxes'!$B$2:$H$2</c:f>
              <c:numCache>
                <c:formatCode>_(* #,##0.00_);_(* \(#,##0.00\);_(* "-"??_);_(@_)</c:formatCode>
                <c:ptCount val="7"/>
                <c:pt idx="0">
                  <c:v>2.9295707282075809E-3</c:v>
                </c:pt>
                <c:pt idx="1">
                  <c:v>8.4294738591970744E-2</c:v>
                </c:pt>
                <c:pt idx="2">
                  <c:v>5.5851100770886862E-2</c:v>
                </c:pt>
                <c:pt idx="3">
                  <c:v>8.4830426781176051E-3</c:v>
                </c:pt>
                <c:pt idx="4">
                  <c:v>2.7983591470697653E-2</c:v>
                </c:pt>
                <c:pt idx="5">
                  <c:v>4.9110740586355422E-2</c:v>
                </c:pt>
                <c:pt idx="6">
                  <c:v>0.12312067079839591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8-41A1-88C0-648089863A96}"/>
            </c:ext>
          </c:extLst>
        </c:ser>
        <c:ser>
          <c:idx val="2"/>
          <c:order val="1"/>
          <c:tx>
            <c:strRef>
              <c:f>'G7 Wealth Taxes'!$A$3</c:f>
              <c:strCache>
                <c:ptCount val="1"/>
                <c:pt idx="0">
                  <c:v>EIG + taxes on financial and capital transactions + CGT</c:v>
                </c:pt>
              </c:strCache>
            </c:strRef>
          </c:tx>
          <c:spPr>
            <a:solidFill>
              <a:srgbClr val="333333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'G7 Wealth Taxes'!$B$1:$H$1</c:f>
              <c:strCache>
                <c:ptCount val="7"/>
                <c:pt idx="0">
                  <c:v>Canada</c:v>
                </c:pt>
                <c:pt idx="1">
                  <c:v>Japan</c:v>
                </c:pt>
                <c:pt idx="2">
                  <c:v>Germany</c:v>
                </c:pt>
                <c:pt idx="3">
                  <c:v>Italy</c:v>
                </c:pt>
                <c:pt idx="4">
                  <c:v>US</c:v>
                </c:pt>
                <c:pt idx="5">
                  <c:v>UK</c:v>
                </c:pt>
                <c:pt idx="6">
                  <c:v>France</c:v>
                </c:pt>
              </c:strCache>
            </c:strRef>
          </c:cat>
          <c:val>
            <c:numRef>
              <c:f>'G7 Wealth Taxes'!$B$3:$H$3</c:f>
              <c:numCache>
                <c:formatCode>_(* #,##0.00_);_(* \(#,##0.00\);_(* "-"??_);_(@_)</c:formatCode>
                <c:ptCount val="7"/>
                <c:pt idx="0">
                  <c:v>6.0779624536649528E-2</c:v>
                </c:pt>
                <c:pt idx="1">
                  <c:v>0.13432298335467349</c:v>
                </c:pt>
                <c:pt idx="2">
                  <c:v>0.17128272796721994</c:v>
                </c:pt>
                <c:pt idx="3">
                  <c:v>0.20351415301025327</c:v>
                </c:pt>
                <c:pt idx="4">
                  <c:v>0.24028803038906621</c:v>
                </c:pt>
                <c:pt idx="5">
                  <c:v>0.27670315877553869</c:v>
                </c:pt>
                <c:pt idx="6">
                  <c:v>0.28107911046299666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8-41A1-88C0-648089863A96}"/>
            </c:ext>
          </c:extLst>
        </c:ser>
        <c:ser>
          <c:idx val="3"/>
          <c:order val="3"/>
          <c:tx>
            <c:strRef>
              <c:f>'G7 Wealth Taxes'!$A$5</c:f>
              <c:strCache>
                <c:ptCount val="1"/>
                <c:pt idx="0">
                  <c:v>All property taxes  + CGT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'G7 Wealth Taxes'!$B$1:$H$1</c:f>
              <c:strCache>
                <c:ptCount val="7"/>
                <c:pt idx="0">
                  <c:v>Canada</c:v>
                </c:pt>
                <c:pt idx="1">
                  <c:v>Japan</c:v>
                </c:pt>
                <c:pt idx="2">
                  <c:v>Germany</c:v>
                </c:pt>
                <c:pt idx="3">
                  <c:v>Italy</c:v>
                </c:pt>
                <c:pt idx="4">
                  <c:v>US</c:v>
                </c:pt>
                <c:pt idx="5">
                  <c:v>UK</c:v>
                </c:pt>
                <c:pt idx="6">
                  <c:v>France</c:v>
                </c:pt>
              </c:strCache>
            </c:strRef>
          </c:cat>
          <c:val>
            <c:numRef>
              <c:f>'G7 Wealth Taxes'!$B$5:$H$5</c:f>
              <c:numCache>
                <c:formatCode>_(* #,##0.00_);_(* \(#,##0.00\);_(* "-"??_);_(@_)</c:formatCode>
                <c:ptCount val="7"/>
                <c:pt idx="0">
                  <c:v>0.79202439316034912</c:v>
                </c:pt>
                <c:pt idx="1">
                  <c:v>0.53002244202476945</c:v>
                </c:pt>
                <c:pt idx="2">
                  <c:v>0.29095770539620808</c:v>
                </c:pt>
                <c:pt idx="3">
                  <c:v>0.46599772149680135</c:v>
                </c:pt>
                <c:pt idx="4">
                  <c:v>0.79105363121928296</c:v>
                </c:pt>
                <c:pt idx="5">
                  <c:v>0.88414617201611789</c:v>
                </c:pt>
                <c:pt idx="6">
                  <c:v>0.832657674079475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B8-41A1-88C0-648089863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571192184"/>
        <c:axId val="475380024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'G7 Wealth Taxes'!$A$4</c15:sqref>
                        </c15:formulaRef>
                      </c:ext>
                    </c:extLst>
                    <c:strCache>
                      <c:ptCount val="1"/>
                      <c:pt idx="0">
                        <c:v>EIG + taxes on financial and capital transactions + recurrent taxes on immovable property + CGT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'G7 Wealth Taxes'!$B$1:$H$1</c15:sqref>
                        </c15:formulaRef>
                      </c:ext>
                    </c:extLst>
                    <c:strCache>
                      <c:ptCount val="7"/>
                      <c:pt idx="0">
                        <c:v>Canada</c:v>
                      </c:pt>
                      <c:pt idx="1">
                        <c:v>Japan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US</c:v>
                      </c:pt>
                      <c:pt idx="5">
                        <c:v>UK</c:v>
                      </c:pt>
                      <c:pt idx="6">
                        <c:v>France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'G7 Wealth Taxes'!$B$4:$H$4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"/>
                      <c:pt idx="0">
                        <c:v>0.70187731675236165</c:v>
                      </c:pt>
                      <c:pt idx="1">
                        <c:v>0.53002244202476934</c:v>
                      </c:pt>
                      <c:pt idx="2">
                        <c:v>0.28769358983262727</c:v>
                      </c:pt>
                      <c:pt idx="3">
                        <c:v>0.43087371834195071</c:v>
                      </c:pt>
                      <c:pt idx="4">
                        <c:v>0.78164809774627486</c:v>
                      </c:pt>
                      <c:pt idx="5">
                        <c:v>0.88265249409476176</c:v>
                      </c:pt>
                      <c:pt idx="6">
                        <c:v>0.81685745534086762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0B8-41A1-88C0-648089863A96}"/>
                  </c:ext>
                </c:extLst>
              </c15:ser>
            </c15:filteredBarSeries>
          </c:ext>
        </c:extLst>
      </c:barChart>
      <c:catAx>
        <c:axId val="57119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80024"/>
        <c:crosses val="autoZero"/>
        <c:auto val="1"/>
        <c:lblAlgn val="ctr"/>
        <c:lblOffset val="100"/>
        <c:noMultiLvlLbl val="0"/>
      </c:catAx>
      <c:valAx>
        <c:axId val="47538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total wealth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_-;\-* #,##0.0_-;_-* &quot;-&quot;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9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38086953785569"/>
          <c:y val="0.32774191942685216"/>
          <c:w val="0.20249718839550435"/>
          <c:h val="0.49245251139519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5775614411834886E-2"/>
          <c:y val="3.5096025618156952E-2"/>
          <c:w val="0.69947333068835271"/>
          <c:h val="0.87785150642577447"/>
        </c:manualLayout>
      </c:layout>
      <c:lineChart>
        <c:grouping val="standard"/>
        <c:varyColors val="0"/>
        <c:ser>
          <c:idx val="2"/>
          <c:order val="0"/>
          <c:tx>
            <c:strRef>
              <c:f>'UK wealth taxes'!$D$3</c:f>
              <c:strCache>
                <c:ptCount val="1"/>
                <c:pt idx="0">
                  <c:v>IHT + CGT + Stamp Duty + Council Tax + Business Rates + Taxes on income from capital</c:v>
                </c:pt>
              </c:strCache>
            </c:strRef>
          </c:tx>
          <c:spPr>
            <a:ln w="28575" cap="rnd">
              <a:solidFill>
                <a:srgbClr val="EE464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E4640"/>
              </a:solidFill>
              <a:ln w="9525">
                <a:solidFill>
                  <a:srgbClr val="EE4640"/>
                </a:solidFill>
              </a:ln>
              <a:effectLst/>
            </c:spPr>
          </c:marker>
          <c:cat>
            <c:numRef>
              <c:f>'UK wealth taxes'!$A$5:$A$58</c:f>
              <c:numCache>
                <c:formatCode>General</c:formatCode>
                <c:ptCount val="54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</c:numCache>
            </c:numRef>
          </c:cat>
          <c:val>
            <c:numRef>
              <c:f>'UK wealth taxes'!$D$5:$D$58</c:f>
              <c:numCache>
                <c:formatCode>General</c:formatCode>
                <c:ptCount val="54"/>
                <c:pt idx="35" formatCode="0.00">
                  <c:v>1.1371859058464213</c:v>
                </c:pt>
                <c:pt idx="36" formatCode="0.00">
                  <c:v>1.164482828566771</c:v>
                </c:pt>
                <c:pt idx="37" formatCode="0.00">
                  <c:v>1.105059773920027</c:v>
                </c:pt>
                <c:pt idx="38" formatCode="0.00">
                  <c:v>1.0242285180461479</c:v>
                </c:pt>
                <c:pt idx="39" formatCode="0.00">
                  <c:v>1.0351276631153383</c:v>
                </c:pt>
                <c:pt idx="40" formatCode="0.00">
                  <c:v>1.0455608758479049</c:v>
                </c:pt>
                <c:pt idx="41" formatCode="0.00">
                  <c:v>1.0937517853190726</c:v>
                </c:pt>
                <c:pt idx="42" formatCode="0.00">
                  <c:v>1.1120804760715999</c:v>
                </c:pt>
                <c:pt idx="43" formatCode="0.00">
                  <c:v>1.2320904493271869</c:v>
                </c:pt>
                <c:pt idx="44" formatCode="0.00">
                  <c:v>1.1734332610949056</c:v>
                </c:pt>
                <c:pt idx="45" formatCode="0.00">
                  <c:v>1.0864768329127512</c:v>
                </c:pt>
                <c:pt idx="46" formatCode="0.00">
                  <c:v>1.0419954822478203</c:v>
                </c:pt>
                <c:pt idx="47" formatCode="0.00">
                  <c:v>1.0596841226653901</c:v>
                </c:pt>
                <c:pt idx="48" formatCode="0.00">
                  <c:v>1.0807486695288402</c:v>
                </c:pt>
                <c:pt idx="49" formatCode="0.00">
                  <c:v>1.0380670583936435</c:v>
                </c:pt>
                <c:pt idx="50" formatCode="0.00">
                  <c:v>1.0401470208603336</c:v>
                </c:pt>
                <c:pt idx="51" formatCode="0.00">
                  <c:v>1.0552057550430201</c:v>
                </c:pt>
                <c:pt idx="52" formatCode="0.00">
                  <c:v>1.0362023773336952</c:v>
                </c:pt>
                <c:pt idx="53" formatCode="0.00">
                  <c:v>1.0580365818821802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C-44F2-89D1-309664CB1831}"/>
            </c:ext>
          </c:extLst>
        </c:ser>
        <c:ser>
          <c:idx val="1"/>
          <c:order val="1"/>
          <c:tx>
            <c:strRef>
              <c:f>'UK wealth taxes'!$C$3</c:f>
              <c:strCache>
                <c:ptCount val="1"/>
                <c:pt idx="0">
                  <c:v>IHT + CGT + Stamp Duty + Council Tax + Business Rates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'UK wealth taxes'!$A$5:$A$58</c:f>
              <c:numCache>
                <c:formatCode>General</c:formatCode>
                <c:ptCount val="54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</c:numCache>
            </c:numRef>
          </c:cat>
          <c:val>
            <c:numRef>
              <c:f>'UK wealth taxes'!$C$5:$C$58</c:f>
              <c:numCache>
                <c:formatCode>_(* #,##0.00_);_(* \(#,##0.00\);_(* "-"??_);_(@_)</c:formatCode>
                <c:ptCount val="54"/>
                <c:pt idx="0">
                  <c:v>1.4934347014023852</c:v>
                </c:pt>
                <c:pt idx="1">
                  <c:v>1.5502455027640727</c:v>
                </c:pt>
                <c:pt idx="2">
                  <c:v>1.5774553751714819</c:v>
                </c:pt>
                <c:pt idx="3">
                  <c:v>1.6540107056041478</c:v>
                </c:pt>
                <c:pt idx="4">
                  <c:v>1.7768003532836962</c:v>
                </c:pt>
                <c:pt idx="5">
                  <c:v>1.7474928267802126</c:v>
                </c:pt>
                <c:pt idx="6">
                  <c:v>1.7271808819832311</c:v>
                </c:pt>
                <c:pt idx="7">
                  <c:v>1.7618500372049717</c:v>
                </c:pt>
                <c:pt idx="8">
                  <c:v>1.6764362382346927</c:v>
                </c:pt>
                <c:pt idx="9">
                  <c:v>1.6681382407943002</c:v>
                </c:pt>
                <c:pt idx="10">
                  <c:v>1.8073107847333525</c:v>
                </c:pt>
                <c:pt idx="11">
                  <c:v>1.8158544493548829</c:v>
                </c:pt>
                <c:pt idx="12">
                  <c:v>1.7597100839271249</c:v>
                </c:pt>
                <c:pt idx="13">
                  <c:v>1.6346534384857039</c:v>
                </c:pt>
                <c:pt idx="14">
                  <c:v>1.5490517124424725</c:v>
                </c:pt>
                <c:pt idx="15">
                  <c:v>1.6471595323287296</c:v>
                </c:pt>
                <c:pt idx="16">
                  <c:v>1.8585829231153892</c:v>
                </c:pt>
                <c:pt idx="17">
                  <c:v>1.8886268187797954</c:v>
                </c:pt>
                <c:pt idx="18">
                  <c:v>1.6767045466676489</c:v>
                </c:pt>
                <c:pt idx="19">
                  <c:v>1.5412155113317916</c:v>
                </c:pt>
                <c:pt idx="20">
                  <c:v>1.5214410392135247</c:v>
                </c:pt>
                <c:pt idx="21">
                  <c:v>1.4879468942798346</c:v>
                </c:pt>
                <c:pt idx="22">
                  <c:v>1.4436292304904215</c:v>
                </c:pt>
                <c:pt idx="23">
                  <c:v>1.3799240281537877</c:v>
                </c:pt>
                <c:pt idx="24">
                  <c:v>1.2470978775782411</c:v>
                </c:pt>
                <c:pt idx="25">
                  <c:v>0.84385322151628295</c:v>
                </c:pt>
                <c:pt idx="26">
                  <c:v>0.73831362620291097</c:v>
                </c:pt>
                <c:pt idx="27">
                  <c:v>0.6863171407619244</c:v>
                </c:pt>
                <c:pt idx="28">
                  <c:v>0.84431349039986792</c:v>
                </c:pt>
                <c:pt idx="29">
                  <c:v>0.91154490520577336</c:v>
                </c:pt>
                <c:pt idx="30">
                  <c:v>0.94848500726799312</c:v>
                </c:pt>
                <c:pt idx="31">
                  <c:v>0.95654392772749042</c:v>
                </c:pt>
                <c:pt idx="32">
                  <c:v>0.91383225870647977</c:v>
                </c:pt>
                <c:pt idx="33">
                  <c:v>0.90002670725958378</c:v>
                </c:pt>
                <c:pt idx="34">
                  <c:v>0.91654931822001262</c:v>
                </c:pt>
                <c:pt idx="35">
                  <c:v>0.97768324371142956</c:v>
                </c:pt>
                <c:pt idx="36">
                  <c:v>1.0041291889952526</c:v>
                </c:pt>
                <c:pt idx="37">
                  <c:v>0.96250754874083544</c:v>
                </c:pt>
                <c:pt idx="38">
                  <c:v>0.89695292326324394</c:v>
                </c:pt>
                <c:pt idx="39">
                  <c:v>0.89447961994165481</c:v>
                </c:pt>
                <c:pt idx="40">
                  <c:v>0.88680194935393075</c:v>
                </c:pt>
                <c:pt idx="41">
                  <c:v>0.92572688732513642</c:v>
                </c:pt>
                <c:pt idx="42">
                  <c:v>0.93458307642954785</c:v>
                </c:pt>
                <c:pt idx="43">
                  <c:v>1.0114320255452571</c:v>
                </c:pt>
                <c:pt idx="44">
                  <c:v>0.96940337078010286</c:v>
                </c:pt>
                <c:pt idx="45">
                  <c:v>0.90718707796432219</c:v>
                </c:pt>
                <c:pt idx="46">
                  <c:v>0.90089302760829404</c:v>
                </c:pt>
                <c:pt idx="47">
                  <c:v>0.91283769588494357</c:v>
                </c:pt>
                <c:pt idx="48">
                  <c:v>0.93169783159801056</c:v>
                </c:pt>
                <c:pt idx="49">
                  <c:v>0.88617398095637701</c:v>
                </c:pt>
                <c:pt idx="50">
                  <c:v>0.88375712856425526</c:v>
                </c:pt>
                <c:pt idx="51">
                  <c:v>0.87756361753813072</c:v>
                </c:pt>
                <c:pt idx="52">
                  <c:v>0.89627650691978322</c:v>
                </c:pt>
                <c:pt idx="53">
                  <c:v>0.90607398884486645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C-44F2-89D1-309664CB1831}"/>
            </c:ext>
          </c:extLst>
        </c:ser>
        <c:ser>
          <c:idx val="0"/>
          <c:order val="2"/>
          <c:tx>
            <c:strRef>
              <c:f>'UK wealth taxes'!$B$3</c:f>
              <c:strCache>
                <c:ptCount val="1"/>
                <c:pt idx="0">
                  <c:v>IHT + CGT + Stamp Duty</c:v>
                </c:pt>
              </c:strCache>
            </c:strRef>
          </c:tx>
          <c:spPr>
            <a:ln w="28575" cap="rnd">
              <a:solidFill>
                <a:srgbClr val="333333">
                  <a:lumMod val="40000"/>
                  <a:lumOff val="6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3333">
                  <a:lumMod val="40000"/>
                  <a:lumOff val="60000"/>
                </a:srgbClr>
              </a:solidFill>
              <a:ln w="9525">
                <a:solidFill>
                  <a:srgbClr val="333333">
                    <a:lumMod val="40000"/>
                    <a:lumOff val="60000"/>
                  </a:srgbClr>
                </a:solidFill>
              </a:ln>
              <a:effectLst/>
            </c:spPr>
          </c:marker>
          <c:cat>
            <c:numRef>
              <c:f>'UK wealth taxes'!$A$5:$A$58</c:f>
              <c:numCache>
                <c:formatCode>General</c:formatCode>
                <c:ptCount val="54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</c:numCache>
            </c:numRef>
          </c:cat>
          <c:val>
            <c:numRef>
              <c:f>'UK wealth taxes'!$B$5:$B$58</c:f>
              <c:numCache>
                <c:formatCode>_(* #,##0.00_);_(* \(#,##0.00\);_(* "-"??_);_(@_)</c:formatCode>
                <c:ptCount val="54"/>
                <c:pt idx="0">
                  <c:v>0.34290909705976985</c:v>
                </c:pt>
                <c:pt idx="1">
                  <c:v>0.34479144458759514</c:v>
                </c:pt>
                <c:pt idx="2">
                  <c:v>0.35821036180132182</c:v>
                </c:pt>
                <c:pt idx="3">
                  <c:v>0.43302426198220173</c:v>
                </c:pt>
                <c:pt idx="4">
                  <c:v>0.5381335511191585</c:v>
                </c:pt>
                <c:pt idx="5">
                  <c:v>0.5185977557534811</c:v>
                </c:pt>
                <c:pt idx="6">
                  <c:v>0.4744342478326678</c:v>
                </c:pt>
                <c:pt idx="7">
                  <c:v>0.5151393773267362</c:v>
                </c:pt>
                <c:pt idx="8">
                  <c:v>0.45950511349203932</c:v>
                </c:pt>
                <c:pt idx="9">
                  <c:v>0.42042184520735465</c:v>
                </c:pt>
                <c:pt idx="10">
                  <c:v>0.37724901487351697</c:v>
                </c:pt>
                <c:pt idx="11">
                  <c:v>0.34971057492452617</c:v>
                </c:pt>
                <c:pt idx="12">
                  <c:v>0.31900356591599827</c:v>
                </c:pt>
                <c:pt idx="13">
                  <c:v>0.28769335951475267</c:v>
                </c:pt>
                <c:pt idx="14">
                  <c:v>0.28719228680988668</c:v>
                </c:pt>
                <c:pt idx="15">
                  <c:v>0.25687730481767934</c:v>
                </c:pt>
                <c:pt idx="16">
                  <c:v>0.32672828051038028</c:v>
                </c:pt>
                <c:pt idx="17">
                  <c:v>0.27789308890091852</c:v>
                </c:pt>
                <c:pt idx="18">
                  <c:v>0.27654618206799569</c:v>
                </c:pt>
                <c:pt idx="19">
                  <c:v>0.24180670897537423</c:v>
                </c:pt>
                <c:pt idx="20">
                  <c:v>0.26500251050706453</c:v>
                </c:pt>
                <c:pt idx="21">
                  <c:v>0.28835212464651155</c:v>
                </c:pt>
                <c:pt idx="22">
                  <c:v>0.31205304644647963</c:v>
                </c:pt>
                <c:pt idx="23">
                  <c:v>0.31634510805237886</c:v>
                </c:pt>
                <c:pt idx="24">
                  <c:v>0.25793818941576596</c:v>
                </c:pt>
                <c:pt idx="25">
                  <c:v>0.22746949563173596</c:v>
                </c:pt>
                <c:pt idx="26">
                  <c:v>0.19462746699223335</c:v>
                </c:pt>
                <c:pt idx="27">
                  <c:v>0.14786217546280012</c:v>
                </c:pt>
                <c:pt idx="28">
                  <c:v>0.14209543659807594</c:v>
                </c:pt>
                <c:pt idx="29">
                  <c:v>0.1513751537736657</c:v>
                </c:pt>
                <c:pt idx="30">
                  <c:v>0.15437385882248619</c:v>
                </c:pt>
                <c:pt idx="31">
                  <c:v>0.16474000599918293</c:v>
                </c:pt>
                <c:pt idx="32">
                  <c:v>0.16105751291281414</c:v>
                </c:pt>
                <c:pt idx="33">
                  <c:v>0.2039704086740097</c:v>
                </c:pt>
                <c:pt idx="34">
                  <c:v>0.23957433903366696</c:v>
                </c:pt>
                <c:pt idx="35">
                  <c:v>0.28855696705041689</c:v>
                </c:pt>
                <c:pt idx="36">
                  <c:v>0.28904982897885118</c:v>
                </c:pt>
                <c:pt idx="37">
                  <c:v>0.25616036060370462</c:v>
                </c:pt>
                <c:pt idx="38">
                  <c:v>0.20889912511598771</c:v>
                </c:pt>
                <c:pt idx="39">
                  <c:v>0.23853808460589859</c:v>
                </c:pt>
                <c:pt idx="40">
                  <c:v>0.2430061528299039</c:v>
                </c:pt>
                <c:pt idx="41">
                  <c:v>0.28902872255315265</c:v>
                </c:pt>
                <c:pt idx="42">
                  <c:v>0.31063350944562712</c:v>
                </c:pt>
                <c:pt idx="43">
                  <c:v>0.27916724491294126</c:v>
                </c:pt>
                <c:pt idx="44">
                  <c:v>0.25406073423069159</c:v>
                </c:pt>
                <c:pt idx="45">
                  <c:v>0.2011941536989553</c:v>
                </c:pt>
                <c:pt idx="46">
                  <c:v>0.20661179248200362</c:v>
                </c:pt>
                <c:pt idx="47">
                  <c:v>0.21469051394531596</c:v>
                </c:pt>
                <c:pt idx="48">
                  <c:v>0.2370941710182011</c:v>
                </c:pt>
                <c:pt idx="49">
                  <c:v>0.24690025408132887</c:v>
                </c:pt>
                <c:pt idx="50">
                  <c:v>0.25665148543257899</c:v>
                </c:pt>
                <c:pt idx="51">
                  <c:v>0.27760742304169489</c:v>
                </c:pt>
                <c:pt idx="52">
                  <c:v>0.29531056318774257</c:v>
                </c:pt>
                <c:pt idx="53">
                  <c:v>0.28299711552400553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C-44F2-89D1-309664CB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344336"/>
        <c:axId val="558339632"/>
      </c:lineChart>
      <c:catAx>
        <c:axId val="558344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3963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583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total wealth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4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61585620802366"/>
          <c:y val="0.26328262365262595"/>
          <c:w val="0.19988663859758091"/>
          <c:h val="0.65040219487127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0" workbookViewId="0"/>
  </sheetViews>
  <pageMargins left="0.7" right="0.7" top="0.75" bottom="0.75" header="0.3" footer="0.3"/>
  <pageSetup paperSize="5" orientation="landscape" horizontalDpi="4294967293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60" workbookViewId="0"/>
  </sheetViews>
  <pageMargins left="0.7" right="0.7" top="0.75" bottom="0.75" header="0.3" footer="0.3"/>
  <pageSetup paperSize="5" orientation="landscape" horizontalDpi="4294967293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60" workbookViewId="0"/>
  </sheetViews>
  <pageMargins left="0.7" right="0.7" top="0.75" bottom="0.75" header="0.3" footer="0.3"/>
  <pageSetup paperSize="5" orientation="landscape" horizontalDpi="4294967293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tabSelected="1" zoomScale="7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7935" cy="60877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0.05979</cdr:x>
      <cdr:y>0.06016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0"/>
          <a:ext cx="555625" cy="3651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200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0.94021</cdr:x>
      <cdr:y>0</cdr:y>
    </cdr:from>
    <cdr:to>
      <cdr:x>1</cdr:x>
      <cdr:y>0.06016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8738054" y="0"/>
          <a:ext cx="555625" cy="3651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200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%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7935" cy="60877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14141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0.94143</cdr:y>
    </cdr:from>
    <cdr:to>
      <cdr:x>1</cdr:x>
      <cdr:y>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201EB62-BD73-4F7B-9B56-0497E67C39D7}"/>
            </a:ext>
          </a:extLst>
        </cdr:cNvPr>
        <cdr:cNvSpPr txBox="1"/>
      </cdr:nvSpPr>
      <cdr:spPr>
        <a:xfrm xmlns:a="http://schemas.openxmlformats.org/drawingml/2006/main">
          <a:off x="0" y="5905500"/>
          <a:ext cx="11402786" cy="3673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200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Ranking by wealth,</a:t>
          </a:r>
          <a:r>
            <a:rPr lang="en-GB" sz="200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1 million individuals per bin</a:t>
          </a:r>
          <a:endParaRPr lang="en-GB" sz="200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0.0507</cdr:x>
      <cdr:y>0.73207</cdr:y>
    </cdr:from>
    <cdr:to>
      <cdr:x>0.9465</cdr:x>
      <cdr:y>0.73535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A792980-3D1E-4826-8635-5FAC4390B708}"/>
            </a:ext>
          </a:extLst>
        </cdr:cNvPr>
        <cdr:cNvCxnSpPr/>
      </cdr:nvCxnSpPr>
      <cdr:spPr>
        <a:xfrm xmlns:a="http://schemas.openxmlformats.org/drawingml/2006/main" flipV="1">
          <a:off x="578125" y="4592183"/>
          <a:ext cx="10214616" cy="205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</cdr:y>
    </cdr:from>
    <cdr:to>
      <cdr:x>0.04906</cdr:x>
      <cdr:y>0.06377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559421" cy="40002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200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£m</a:t>
          </a:r>
        </a:p>
      </cdr:txBody>
    </cdr:sp>
  </cdr:relSizeAnchor>
  <cdr:relSizeAnchor xmlns:cdr="http://schemas.openxmlformats.org/drawingml/2006/chartDrawing">
    <cdr:from>
      <cdr:x>0.95094</cdr:x>
      <cdr:y>0</cdr:y>
    </cdr:from>
    <cdr:to>
      <cdr:x>1</cdr:x>
      <cdr:y>0.06377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0843365" y="0"/>
          <a:ext cx="559421" cy="40002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200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£m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14141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0.94192</cdr:y>
    </cdr:from>
    <cdr:to>
      <cdr:x>1</cdr:x>
      <cdr:y>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201EB62-BD73-4F7B-9B56-0497E67C39D7}"/>
            </a:ext>
          </a:extLst>
        </cdr:cNvPr>
        <cdr:cNvSpPr txBox="1"/>
      </cdr:nvSpPr>
      <cdr:spPr>
        <a:xfrm xmlns:a="http://schemas.openxmlformats.org/drawingml/2006/main">
          <a:off x="0" y="5921374"/>
          <a:ext cx="11414125" cy="3651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200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Wealth decile</a:t>
          </a:r>
        </a:p>
      </cdr:txBody>
    </cdr:sp>
  </cdr:relSizeAnchor>
  <cdr:relSizeAnchor xmlns:cdr="http://schemas.openxmlformats.org/drawingml/2006/chartDrawing">
    <cdr:from>
      <cdr:x>0.07164</cdr:x>
      <cdr:y>0.76508</cdr:y>
    </cdr:from>
    <cdr:to>
      <cdr:x>0.92821</cdr:x>
      <cdr:y>0.76508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188C127-1AF2-4B8A-9010-F285C16EFBB1}"/>
            </a:ext>
          </a:extLst>
        </cdr:cNvPr>
        <cdr:cNvCxnSpPr/>
      </cdr:nvCxnSpPr>
      <cdr:spPr>
        <a:xfrm xmlns:a="http://schemas.openxmlformats.org/drawingml/2006/main">
          <a:off x="817752" y="4809684"/>
          <a:ext cx="97769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0.07928</cdr:x>
      <cdr:y>0.03333</cdr:y>
    </cdr:from>
    <cdr:to>
      <cdr:x>0.39468</cdr:x>
      <cdr:y>0.11869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0201EB62-BD73-4F7B-9B56-0497E67C39D7}"/>
            </a:ext>
          </a:extLst>
        </cdr:cNvPr>
        <cdr:cNvSpPr txBox="1"/>
      </cdr:nvSpPr>
      <cdr:spPr>
        <a:xfrm xmlns:a="http://schemas.openxmlformats.org/drawingml/2006/main">
          <a:off x="904875" y="209549"/>
          <a:ext cx="3600000" cy="53657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GB" sz="200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Wealth-to-income ratio</a:t>
          </a:r>
          <a:br>
            <a:rPr lang="en-GB" sz="200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</a:br>
          <a:r>
            <a:rPr lang="en-GB" sz="200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(excluding pension wealth)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14141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0.94192</cdr:y>
    </cdr:from>
    <cdr:to>
      <cdr:x>1</cdr:x>
      <cdr:y>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201EB62-BD73-4F7B-9B56-0497E67C39D7}"/>
            </a:ext>
          </a:extLst>
        </cdr:cNvPr>
        <cdr:cNvSpPr txBox="1"/>
      </cdr:nvSpPr>
      <cdr:spPr>
        <a:xfrm xmlns:a="http://schemas.openxmlformats.org/drawingml/2006/main">
          <a:off x="0" y="5921374"/>
          <a:ext cx="11414125" cy="3651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200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Wealth percentile</a:t>
          </a:r>
        </a:p>
      </cdr:txBody>
    </cdr:sp>
  </cdr:relSizeAnchor>
  <cdr:relSizeAnchor xmlns:cdr="http://schemas.openxmlformats.org/drawingml/2006/chartDrawing">
    <cdr:from>
      <cdr:x>0.07928</cdr:x>
      <cdr:y>0.03333</cdr:y>
    </cdr:from>
    <cdr:to>
      <cdr:x>0.39468</cdr:x>
      <cdr:y>0.11869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0201EB62-BD73-4F7B-9B56-0497E67C39D7}"/>
            </a:ext>
          </a:extLst>
        </cdr:cNvPr>
        <cdr:cNvSpPr txBox="1"/>
      </cdr:nvSpPr>
      <cdr:spPr>
        <a:xfrm xmlns:a="http://schemas.openxmlformats.org/drawingml/2006/main">
          <a:off x="904875" y="209549"/>
          <a:ext cx="3600000" cy="53657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GB" sz="200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Wealth-to-income ratio: top 10%</a:t>
          </a:r>
          <a:br>
            <a:rPr lang="en-GB" sz="200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</a:br>
          <a:r>
            <a:rPr lang="en-GB" sz="200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(excluding pension wealth)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7935" cy="60877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AGE5">
      <a:dk1>
        <a:srgbClr val="333333"/>
      </a:dk1>
      <a:lt1>
        <a:sysClr val="window" lastClr="FFFFFF"/>
      </a:lt1>
      <a:dk2>
        <a:srgbClr val="666666"/>
      </a:dk2>
      <a:lt2>
        <a:srgbClr val="F2F2F2"/>
      </a:lt2>
      <a:accent1>
        <a:srgbClr val="EF3F5A"/>
      </a:accent1>
      <a:accent2>
        <a:srgbClr val="E17A47"/>
      </a:accent2>
      <a:accent3>
        <a:srgbClr val="EFC959"/>
      </a:accent3>
      <a:accent4>
        <a:srgbClr val="4AB19D"/>
      </a:accent4>
      <a:accent5>
        <a:srgbClr val="354F5D"/>
      </a:accent5>
      <a:accent6>
        <a:srgbClr val="808080"/>
      </a:accent6>
      <a:hlink>
        <a:srgbClr val="317B52"/>
      </a:hlink>
      <a:folHlink>
        <a:srgbClr val="317B5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00"/>
  <sheetViews>
    <sheetView zoomScale="90" zoomScaleNormal="90" workbookViewId="0">
      <pane xSplit="1" ySplit="5" topLeftCell="B53" activePane="bottomRight" state="frozen"/>
      <selection pane="topRight" activeCell="B1" sqref="B1"/>
      <selection pane="bottomLeft" activeCell="A6" sqref="A6"/>
      <selection pane="bottomRight" activeCell="K60" sqref="K60"/>
    </sheetView>
  </sheetViews>
  <sheetFormatPr defaultRowHeight="15"/>
  <cols>
    <col min="2" max="2" width="17.5703125" customWidth="1"/>
    <col min="3" max="3" width="20.140625" customWidth="1"/>
    <col min="4" max="4" width="19.42578125" customWidth="1"/>
    <col min="5" max="5" width="14.5703125" customWidth="1"/>
    <col min="6" max="6" width="18.7109375" customWidth="1"/>
    <col min="7" max="7" width="16.28515625" customWidth="1"/>
    <col min="8" max="8" width="16" customWidth="1"/>
    <col min="9" max="9" width="20.7109375" customWidth="1"/>
    <col min="10" max="10" width="19.140625" customWidth="1"/>
  </cols>
  <sheetData>
    <row r="2" spans="1:10">
      <c r="B2" s="6" t="s">
        <v>19</v>
      </c>
      <c r="C2" s="6"/>
      <c r="D2" s="6"/>
      <c r="E2" s="6"/>
      <c r="F2" s="6"/>
      <c r="G2" s="6"/>
      <c r="H2" s="6"/>
      <c r="I2" s="6"/>
      <c r="J2" s="6"/>
    </row>
    <row r="3" spans="1:10">
      <c r="A3" t="s">
        <v>0</v>
      </c>
      <c r="B3" s="10"/>
      <c r="C3" s="10"/>
      <c r="D3" s="10"/>
      <c r="E3" s="10"/>
      <c r="F3" s="10"/>
      <c r="G3" s="10"/>
      <c r="H3" s="10"/>
      <c r="I3" s="10"/>
      <c r="J3" s="10"/>
    </row>
    <row r="4" spans="1:10" ht="90">
      <c r="A4" t="s">
        <v>1</v>
      </c>
      <c r="B4" s="17" t="s">
        <v>14</v>
      </c>
      <c r="C4" s="17" t="s">
        <v>15</v>
      </c>
      <c r="D4" s="17" t="s">
        <v>16</v>
      </c>
      <c r="E4" s="17" t="s">
        <v>36</v>
      </c>
      <c r="F4" s="17" t="s">
        <v>17</v>
      </c>
      <c r="G4" s="17" t="s">
        <v>18</v>
      </c>
      <c r="H4" s="17" t="s">
        <v>37</v>
      </c>
      <c r="I4" s="17" t="s">
        <v>45</v>
      </c>
      <c r="J4" s="17" t="s">
        <v>46</v>
      </c>
    </row>
    <row r="5" spans="1:10">
      <c r="A5" t="s">
        <v>2</v>
      </c>
      <c r="B5" s="10" t="s">
        <v>38</v>
      </c>
      <c r="C5" s="10" t="s">
        <v>38</v>
      </c>
      <c r="D5" s="10" t="s">
        <v>38</v>
      </c>
      <c r="E5" s="10" t="s">
        <v>38</v>
      </c>
      <c r="F5" s="10" t="s">
        <v>38</v>
      </c>
      <c r="G5" s="10" t="s">
        <v>38</v>
      </c>
      <c r="H5" s="10" t="s">
        <v>38</v>
      </c>
      <c r="I5" s="10" t="s">
        <v>38</v>
      </c>
      <c r="J5" s="10" t="s">
        <v>38</v>
      </c>
    </row>
    <row r="6" spans="1:10" ht="14.25" customHeight="1">
      <c r="A6">
        <v>1950</v>
      </c>
      <c r="B6" s="18">
        <v>35016.953014943516</v>
      </c>
      <c r="C6" s="18"/>
      <c r="D6" s="18"/>
      <c r="E6" s="18"/>
      <c r="F6" s="18">
        <v>39401.085545396789</v>
      </c>
      <c r="G6" s="18">
        <v>41698.227308449321</v>
      </c>
      <c r="H6" s="18"/>
      <c r="I6" s="10"/>
      <c r="J6" s="10"/>
    </row>
    <row r="7" spans="1:10" ht="14.25" customHeight="1">
      <c r="A7">
        <v>1951</v>
      </c>
      <c r="B7" s="18">
        <v>31364.273440655019</v>
      </c>
      <c r="C7" s="18"/>
      <c r="D7" s="18"/>
      <c r="E7" s="18"/>
      <c r="F7" s="18">
        <v>37877.216182188189</v>
      </c>
      <c r="G7" s="18">
        <v>40454.241042036083</v>
      </c>
      <c r="H7" s="18"/>
      <c r="I7" s="10"/>
      <c r="J7" s="10"/>
    </row>
    <row r="8" spans="1:10" ht="14.25" customHeight="1">
      <c r="A8">
        <v>1952</v>
      </c>
      <c r="B8" s="18">
        <v>29082.379036747243</v>
      </c>
      <c r="C8" s="18"/>
      <c r="D8" s="18"/>
      <c r="E8" s="18"/>
      <c r="F8" s="18">
        <v>34511.3923476157</v>
      </c>
      <c r="G8" s="18">
        <v>37572.060837909354</v>
      </c>
      <c r="H8" s="18"/>
      <c r="I8" s="10"/>
      <c r="J8" s="10"/>
    </row>
    <row r="9" spans="1:10" ht="14.25" customHeight="1">
      <c r="A9">
        <v>1953</v>
      </c>
      <c r="B9" s="18">
        <v>25980.568053217037</v>
      </c>
      <c r="C9" s="18"/>
      <c r="D9" s="18"/>
      <c r="E9" s="18"/>
      <c r="F9" s="18">
        <v>34014.877584255708</v>
      </c>
      <c r="G9" s="18">
        <v>37391.158133852645</v>
      </c>
      <c r="H9" s="18"/>
      <c r="I9" s="10"/>
      <c r="J9" s="10"/>
    </row>
    <row r="10" spans="1:10" ht="14.25" customHeight="1">
      <c r="A10">
        <v>1954</v>
      </c>
      <c r="B10" s="18">
        <v>28340.909090909092</v>
      </c>
      <c r="C10" s="18"/>
      <c r="D10" s="18"/>
      <c r="E10" s="18"/>
      <c r="F10" s="18">
        <v>34809.917355371901</v>
      </c>
      <c r="G10" s="18">
        <v>38460.784129549858</v>
      </c>
      <c r="H10" s="18"/>
      <c r="I10" s="10"/>
      <c r="J10" s="10"/>
    </row>
    <row r="11" spans="1:10" ht="14.25" customHeight="1">
      <c r="A11">
        <v>1955</v>
      </c>
      <c r="B11" s="18">
        <v>27454.352916845015</v>
      </c>
      <c r="C11" s="18"/>
      <c r="D11" s="18"/>
      <c r="E11" s="18"/>
      <c r="F11" s="18">
        <v>34580.389785315703</v>
      </c>
      <c r="G11" s="18">
        <v>38190.830446251755</v>
      </c>
      <c r="H11" s="18"/>
      <c r="I11" s="10"/>
      <c r="J11" s="10"/>
    </row>
    <row r="12" spans="1:10" ht="14.25" customHeight="1">
      <c r="A12">
        <v>1956</v>
      </c>
      <c r="B12" s="18">
        <v>27252.664267413689</v>
      </c>
      <c r="C12" s="18"/>
      <c r="D12" s="18"/>
      <c r="E12" s="18"/>
      <c r="F12" s="18">
        <v>34349.485091068593</v>
      </c>
      <c r="G12" s="18">
        <v>38241.642556885592</v>
      </c>
      <c r="H12" s="18"/>
      <c r="I12" s="10"/>
      <c r="J12" s="10"/>
    </row>
    <row r="13" spans="1:10" ht="14.25" customHeight="1">
      <c r="A13">
        <v>1957</v>
      </c>
      <c r="B13" s="18">
        <v>28433.668238427719</v>
      </c>
      <c r="C13" s="18"/>
      <c r="D13" s="18"/>
      <c r="E13" s="18"/>
      <c r="F13" s="18">
        <v>33923.545645817961</v>
      </c>
      <c r="G13" s="18">
        <v>38326.607626292847</v>
      </c>
      <c r="H13" s="18"/>
      <c r="I13" s="10"/>
      <c r="J13" s="10"/>
    </row>
    <row r="14" spans="1:10" ht="14.25" customHeight="1">
      <c r="A14">
        <v>1958</v>
      </c>
      <c r="B14" s="18">
        <v>30707.412743924182</v>
      </c>
      <c r="C14" s="18"/>
      <c r="D14" s="18"/>
      <c r="E14" s="18"/>
      <c r="F14" s="18">
        <v>34865.321671165126</v>
      </c>
      <c r="G14" s="18">
        <v>39308.077213501165</v>
      </c>
      <c r="H14" s="18"/>
      <c r="I14" s="10"/>
      <c r="J14" s="10"/>
    </row>
    <row r="15" spans="1:10" ht="14.25" customHeight="1">
      <c r="A15">
        <v>1959</v>
      </c>
      <c r="B15" s="18">
        <v>32671.148314972594</v>
      </c>
      <c r="C15" s="18"/>
      <c r="D15" s="18"/>
      <c r="E15" s="18"/>
      <c r="F15" s="18">
        <v>35876.92878204085</v>
      </c>
      <c r="G15" s="18">
        <v>40551.261902132392</v>
      </c>
      <c r="H15" s="18"/>
      <c r="I15" s="10"/>
      <c r="J15" s="10"/>
    </row>
    <row r="16" spans="1:10" ht="14.25" customHeight="1">
      <c r="A16">
        <v>1960</v>
      </c>
      <c r="B16" s="18">
        <v>31929.158461690633</v>
      </c>
      <c r="C16" s="18"/>
      <c r="D16" s="18"/>
      <c r="E16" s="18"/>
      <c r="F16" s="18">
        <v>38009.832483612525</v>
      </c>
      <c r="G16" s="18">
        <v>43182.060015633404</v>
      </c>
      <c r="H16" s="18"/>
      <c r="I16" s="10"/>
      <c r="J16" s="10"/>
    </row>
    <row r="17" spans="1:10" ht="14.25" customHeight="1">
      <c r="A17">
        <v>1961</v>
      </c>
      <c r="B17" s="18">
        <v>32795.641204573512</v>
      </c>
      <c r="C17" s="18"/>
      <c r="D17" s="18"/>
      <c r="E17" s="18"/>
      <c r="F17" s="18">
        <v>39215.202104246069</v>
      </c>
      <c r="G17" s="18">
        <v>44188.842289710345</v>
      </c>
      <c r="H17" s="18"/>
      <c r="I17" s="10"/>
      <c r="J17" s="10"/>
    </row>
    <row r="18" spans="1:10" ht="14.25" customHeight="1">
      <c r="A18">
        <v>1962</v>
      </c>
      <c r="B18" s="18">
        <v>32888.904515192531</v>
      </c>
      <c r="C18" s="18"/>
      <c r="D18" s="18"/>
      <c r="E18" s="18"/>
      <c r="F18" s="18">
        <v>39467.187692276784</v>
      </c>
      <c r="G18" s="18">
        <v>44649.068680837139</v>
      </c>
      <c r="H18" s="18"/>
      <c r="I18" s="10"/>
      <c r="J18" s="10"/>
    </row>
    <row r="19" spans="1:10" ht="14.25" customHeight="1">
      <c r="A19">
        <v>1963</v>
      </c>
      <c r="B19" s="18">
        <v>36243.710900106722</v>
      </c>
      <c r="C19" s="18"/>
      <c r="D19" s="18"/>
      <c r="E19" s="18"/>
      <c r="F19" s="18">
        <v>42144.280012097064</v>
      </c>
      <c r="G19" s="18">
        <v>48405.933381141775</v>
      </c>
      <c r="H19" s="18"/>
      <c r="I19" s="10"/>
      <c r="J19" s="10"/>
    </row>
    <row r="20" spans="1:10" ht="14.25" customHeight="1">
      <c r="A20">
        <v>1964</v>
      </c>
      <c r="B20" s="18">
        <v>37761.61126428577</v>
      </c>
      <c r="C20" s="18"/>
      <c r="D20" s="18"/>
      <c r="E20" s="18"/>
      <c r="F20" s="18">
        <v>44385.463552283923</v>
      </c>
      <c r="G20" s="18">
        <v>48831.921760935271</v>
      </c>
      <c r="H20" s="18"/>
      <c r="I20" s="10"/>
      <c r="J20" s="10"/>
    </row>
    <row r="21" spans="1:10" ht="14.25" customHeight="1">
      <c r="A21">
        <v>1965</v>
      </c>
      <c r="B21" s="18">
        <v>37497.044126022825</v>
      </c>
      <c r="C21" s="18"/>
      <c r="D21" s="18"/>
      <c r="E21" s="18"/>
      <c r="F21" s="18">
        <v>43485.621800870242</v>
      </c>
      <c r="G21" s="18">
        <v>49103.772704281029</v>
      </c>
      <c r="H21" s="18"/>
      <c r="I21" s="10"/>
      <c r="J21" s="10"/>
    </row>
    <row r="22" spans="1:10" ht="14.25" customHeight="1">
      <c r="A22">
        <v>1966</v>
      </c>
      <c r="B22" s="18">
        <v>36908.836002333737</v>
      </c>
      <c r="C22" s="18"/>
      <c r="D22" s="18"/>
      <c r="E22" s="18"/>
      <c r="F22" s="18">
        <v>41699.539347074555</v>
      </c>
      <c r="G22" s="18">
        <v>49627.709939803375</v>
      </c>
      <c r="H22" s="18"/>
      <c r="I22" s="10"/>
      <c r="J22" s="10"/>
    </row>
    <row r="23" spans="1:10" ht="14.25" customHeight="1">
      <c r="A23">
        <v>1967</v>
      </c>
      <c r="B23" s="18">
        <v>39282.761366188264</v>
      </c>
      <c r="C23" s="18"/>
      <c r="D23" s="18"/>
      <c r="E23" s="18"/>
      <c r="F23" s="18">
        <v>45591.497730505143</v>
      </c>
      <c r="G23" s="18">
        <v>51174.370390378215</v>
      </c>
      <c r="H23" s="18"/>
      <c r="I23" s="10"/>
      <c r="J23" s="10"/>
    </row>
    <row r="24" spans="1:10" ht="14.25" customHeight="1">
      <c r="A24">
        <v>1968</v>
      </c>
      <c r="B24" s="18">
        <v>39650.320504536176</v>
      </c>
      <c r="C24" s="18"/>
      <c r="D24" s="18"/>
      <c r="E24" s="18"/>
      <c r="F24" s="18">
        <v>44949.791930522886</v>
      </c>
      <c r="G24" s="18">
        <v>51202.673244517173</v>
      </c>
      <c r="H24" s="18"/>
      <c r="I24" s="10"/>
      <c r="J24" s="10"/>
    </row>
    <row r="25" spans="1:10" ht="14.25" customHeight="1">
      <c r="A25">
        <v>1969</v>
      </c>
      <c r="B25" s="18">
        <v>38610.004474383</v>
      </c>
      <c r="C25" s="18"/>
      <c r="D25" s="18"/>
      <c r="E25" s="18"/>
      <c r="F25" s="18">
        <v>45187.039972692422</v>
      </c>
      <c r="G25" s="18">
        <v>52073.60383347953</v>
      </c>
      <c r="H25" s="18"/>
      <c r="I25" s="10"/>
      <c r="J25" s="10"/>
    </row>
    <row r="26" spans="1:10" ht="14.25" customHeight="1">
      <c r="A26">
        <v>1970</v>
      </c>
      <c r="B26" s="18">
        <v>38514.512611470782</v>
      </c>
      <c r="C26" s="18"/>
      <c r="D26" s="18"/>
      <c r="E26" s="18"/>
      <c r="F26" s="18">
        <v>43990.639879423143</v>
      </c>
      <c r="G26" s="18">
        <v>53048.582624379487</v>
      </c>
      <c r="H26" s="18"/>
      <c r="I26" s="10"/>
      <c r="J26" s="10"/>
    </row>
    <row r="27" spans="1:10" ht="14.25" customHeight="1">
      <c r="A27">
        <v>1971</v>
      </c>
      <c r="B27" s="18">
        <v>38832.846031547902</v>
      </c>
      <c r="C27" s="18"/>
      <c r="D27" s="18"/>
      <c r="E27" s="18"/>
      <c r="F27" s="18">
        <v>45035.069338063877</v>
      </c>
      <c r="G27" s="18">
        <v>52485.52824366917</v>
      </c>
      <c r="H27" s="18"/>
      <c r="I27" s="10"/>
      <c r="J27" s="10"/>
    </row>
    <row r="28" spans="1:10" ht="14.25" customHeight="1">
      <c r="A28">
        <v>1972</v>
      </c>
      <c r="B28" s="18">
        <v>44894.854476637949</v>
      </c>
      <c r="C28" s="18"/>
      <c r="D28" s="18"/>
      <c r="E28" s="18"/>
      <c r="F28" s="18">
        <v>49365.840698064654</v>
      </c>
      <c r="G28" s="18">
        <v>55591.527513230591</v>
      </c>
      <c r="H28" s="18"/>
      <c r="I28" s="10"/>
      <c r="J28" s="10"/>
    </row>
    <row r="29" spans="1:10" ht="14.25" customHeight="1">
      <c r="A29">
        <v>1973</v>
      </c>
      <c r="B29" s="18">
        <v>47055.204068448562</v>
      </c>
      <c r="C29" s="18"/>
      <c r="D29" s="18"/>
      <c r="E29" s="18"/>
      <c r="F29" s="18">
        <v>55349.423135170866</v>
      </c>
      <c r="G29" s="18">
        <v>57676.702577557189</v>
      </c>
      <c r="H29" s="18"/>
      <c r="I29" s="10"/>
      <c r="J29" s="10"/>
    </row>
    <row r="30" spans="1:10" ht="14.25" customHeight="1">
      <c r="A30">
        <v>1974</v>
      </c>
      <c r="B30" s="18">
        <v>40868.38016919099</v>
      </c>
      <c r="C30" s="18"/>
      <c r="D30" s="18"/>
      <c r="E30" s="18"/>
      <c r="F30" s="18">
        <v>49129.844844212901</v>
      </c>
      <c r="G30" s="18">
        <v>57398.499883481054</v>
      </c>
      <c r="H30" s="18"/>
      <c r="I30" s="10"/>
      <c r="J30" s="10"/>
    </row>
    <row r="31" spans="1:10" ht="14.25" customHeight="1">
      <c r="A31">
        <v>1975</v>
      </c>
      <c r="B31" s="18">
        <v>38451.074436014344</v>
      </c>
      <c r="C31" s="18"/>
      <c r="D31" s="18"/>
      <c r="E31" s="18"/>
      <c r="F31" s="18">
        <v>44389.141694494785</v>
      </c>
      <c r="G31" s="18">
        <v>51422.889526673862</v>
      </c>
      <c r="H31" s="18"/>
      <c r="I31" s="10"/>
      <c r="J31" s="10"/>
    </row>
    <row r="32" spans="1:10" ht="14.25" customHeight="1">
      <c r="A32">
        <v>1976</v>
      </c>
      <c r="B32" s="18">
        <v>35459.687343216072</v>
      </c>
      <c r="C32" s="18"/>
      <c r="D32" s="18"/>
      <c r="E32" s="18"/>
      <c r="F32" s="18">
        <v>43681.093075673125</v>
      </c>
      <c r="G32" s="18">
        <v>48445.843997894255</v>
      </c>
      <c r="H32" s="18"/>
      <c r="I32" s="10"/>
      <c r="J32" s="10"/>
    </row>
    <row r="33" spans="1:10" ht="14.25" customHeight="1">
      <c r="A33">
        <v>1977</v>
      </c>
      <c r="B33" s="18">
        <v>32688.906408960389</v>
      </c>
      <c r="C33" s="18"/>
      <c r="D33" s="18"/>
      <c r="E33" s="18"/>
      <c r="F33" s="18">
        <v>44337.604253830366</v>
      </c>
      <c r="G33" s="18">
        <v>47887.615197113839</v>
      </c>
      <c r="H33" s="18"/>
      <c r="I33" s="10"/>
      <c r="J33" s="10"/>
    </row>
    <row r="34" spans="1:10" ht="14.25" customHeight="1">
      <c r="A34">
        <v>1978</v>
      </c>
      <c r="B34" s="18">
        <v>36758.15725420673</v>
      </c>
      <c r="C34" s="18"/>
      <c r="D34" s="18"/>
      <c r="E34" s="18"/>
      <c r="F34" s="18">
        <v>46627.683620558222</v>
      </c>
      <c r="G34" s="18">
        <v>52438.306844907573</v>
      </c>
      <c r="H34" s="18"/>
      <c r="I34" s="10"/>
      <c r="J34" s="10"/>
    </row>
    <row r="35" spans="1:10" ht="14.25" customHeight="1">
      <c r="A35">
        <v>1979</v>
      </c>
      <c r="B35" s="18">
        <v>40575.787896870366</v>
      </c>
      <c r="C35" s="18"/>
      <c r="D35" s="18"/>
      <c r="E35" s="18"/>
      <c r="F35" s="18">
        <v>47183.665447899606</v>
      </c>
      <c r="G35" s="18">
        <v>56937.301360541212</v>
      </c>
      <c r="H35" s="18"/>
      <c r="I35" s="10"/>
      <c r="J35" s="10"/>
    </row>
    <row r="36" spans="1:10" ht="14.25" customHeight="1">
      <c r="A36">
        <v>1980</v>
      </c>
      <c r="B36" s="18">
        <v>42975.348751113197</v>
      </c>
      <c r="C36" s="18"/>
      <c r="D36" s="18"/>
      <c r="E36" s="18"/>
      <c r="F36" s="18">
        <v>47552.001119385044</v>
      </c>
      <c r="G36" s="18">
        <v>56775.88217734739</v>
      </c>
      <c r="H36" s="18"/>
      <c r="I36" s="10"/>
      <c r="J36" s="10"/>
    </row>
    <row r="37" spans="1:10" ht="14.25" customHeight="1">
      <c r="A37">
        <v>1981</v>
      </c>
      <c r="B37" s="18">
        <v>39147.79444477948</v>
      </c>
      <c r="C37" s="18"/>
      <c r="D37" s="18"/>
      <c r="E37" s="18"/>
      <c r="F37" s="18">
        <v>45920.451473623863</v>
      </c>
      <c r="G37" s="18">
        <v>56293.147019058466</v>
      </c>
      <c r="H37" s="18"/>
      <c r="I37" s="10"/>
      <c r="J37" s="10"/>
    </row>
    <row r="38" spans="1:10" ht="14.25" customHeight="1">
      <c r="A38">
        <v>1982</v>
      </c>
      <c r="B38" s="18">
        <v>42381.918954391665</v>
      </c>
      <c r="C38" s="18"/>
      <c r="D38" s="18"/>
      <c r="E38" s="18"/>
      <c r="F38" s="18">
        <v>46023.591484473814</v>
      </c>
      <c r="G38" s="18">
        <v>56947.310653919725</v>
      </c>
      <c r="H38" s="18"/>
      <c r="I38" s="10"/>
      <c r="J38" s="10"/>
    </row>
    <row r="39" spans="1:10" ht="14.25" customHeight="1">
      <c r="A39">
        <v>1983</v>
      </c>
      <c r="B39" s="18">
        <v>47264.812728906436</v>
      </c>
      <c r="C39" s="18"/>
      <c r="D39" s="18"/>
      <c r="E39" s="18"/>
      <c r="F39" s="18">
        <v>50170.303058350539</v>
      </c>
      <c r="G39" s="18">
        <v>61717.755787132577</v>
      </c>
      <c r="H39" s="18"/>
      <c r="I39" s="10"/>
      <c r="J39" s="10"/>
    </row>
    <row r="40" spans="1:10" ht="14.25" customHeight="1">
      <c r="A40">
        <v>1984</v>
      </c>
      <c r="B40" s="18">
        <v>53509.380114318883</v>
      </c>
      <c r="C40" s="18"/>
      <c r="D40" s="18"/>
      <c r="E40" s="18"/>
      <c r="F40" s="18">
        <v>51999.774264545835</v>
      </c>
      <c r="G40" s="18">
        <v>66681.19788977546</v>
      </c>
      <c r="H40" s="18"/>
      <c r="I40" s="10"/>
      <c r="J40" s="10"/>
    </row>
    <row r="41" spans="1:10" ht="14.25" customHeight="1">
      <c r="A41">
        <v>1985</v>
      </c>
      <c r="B41" s="18">
        <v>53655.542752053501</v>
      </c>
      <c r="C41" s="18"/>
      <c r="D41" s="18"/>
      <c r="E41" s="18"/>
      <c r="F41" s="18">
        <v>54791.086442301887</v>
      </c>
      <c r="G41" s="18">
        <v>69878.58366304767</v>
      </c>
      <c r="H41" s="18"/>
      <c r="I41" s="10"/>
      <c r="J41" s="10"/>
    </row>
    <row r="42" spans="1:10" ht="14.25" customHeight="1">
      <c r="A42">
        <v>1986</v>
      </c>
      <c r="B42" s="18">
        <v>57203.737012578124</v>
      </c>
      <c r="C42" s="18"/>
      <c r="D42" s="18"/>
      <c r="E42" s="18"/>
      <c r="F42" s="18">
        <v>60478.704445251642</v>
      </c>
      <c r="G42" s="18">
        <v>77909.103210894653</v>
      </c>
      <c r="H42" s="18">
        <v>73486.184597295709</v>
      </c>
      <c r="I42" s="18">
        <v>60478.704445251642</v>
      </c>
      <c r="J42" s="18">
        <v>73486.184597295709</v>
      </c>
    </row>
    <row r="43" spans="1:10" ht="14.25" customHeight="1">
      <c r="A43">
        <v>1987</v>
      </c>
      <c r="B43" s="18">
        <v>68367.206407871752</v>
      </c>
      <c r="C43" s="18"/>
      <c r="D43" s="18"/>
      <c r="E43" s="18"/>
      <c r="F43" s="18">
        <v>68860.142843573209</v>
      </c>
      <c r="G43" s="18">
        <v>86964.801803823968</v>
      </c>
      <c r="H43" s="18">
        <v>84652.688251205516</v>
      </c>
      <c r="I43" s="18">
        <v>68860.142843573209</v>
      </c>
      <c r="J43" s="18">
        <v>84652.688251205516</v>
      </c>
    </row>
    <row r="44" spans="1:10" ht="14.25" customHeight="1">
      <c r="A44">
        <v>1988</v>
      </c>
      <c r="B44" s="18">
        <v>65284.484329446066</v>
      </c>
      <c r="C44" s="18"/>
      <c r="D44" s="18"/>
      <c r="E44" s="18"/>
      <c r="F44" s="18">
        <v>66356.287618734132</v>
      </c>
      <c r="G44" s="18">
        <v>81624.624124558046</v>
      </c>
      <c r="H44" s="18">
        <v>80408.207349760181</v>
      </c>
      <c r="I44" s="18">
        <v>66356.287618734132</v>
      </c>
      <c r="J44" s="18">
        <v>80408.207349760181</v>
      </c>
    </row>
    <row r="45" spans="1:10" ht="14.25" customHeight="1">
      <c r="A45">
        <v>1989</v>
      </c>
      <c r="B45" s="18">
        <v>69713.049463989082</v>
      </c>
      <c r="C45" s="18"/>
      <c r="D45" s="18"/>
      <c r="E45" s="18"/>
      <c r="F45" s="18">
        <v>70382.552634418942</v>
      </c>
      <c r="G45" s="18">
        <v>89456.24279644349</v>
      </c>
      <c r="H45" s="18">
        <v>86370.688047669668</v>
      </c>
      <c r="I45" s="18">
        <v>70382.552634418942</v>
      </c>
      <c r="J45" s="18">
        <v>86370.688047669668</v>
      </c>
    </row>
    <row r="46" spans="1:10" ht="14.25" customHeight="1">
      <c r="A46">
        <v>1990</v>
      </c>
      <c r="B46" s="18">
        <v>66962.88987861565</v>
      </c>
      <c r="C46" s="18"/>
      <c r="D46" s="18"/>
      <c r="E46" s="18"/>
      <c r="F46" s="18">
        <v>67623.369020482365</v>
      </c>
      <c r="G46" s="18">
        <v>88226.646611857534</v>
      </c>
      <c r="H46" s="18">
        <v>83620.29502532765</v>
      </c>
      <c r="I46" s="18">
        <v>67623.369020482365</v>
      </c>
      <c r="J46" s="18">
        <v>83620.29502532765</v>
      </c>
    </row>
    <row r="47" spans="1:10" ht="14.25" customHeight="1">
      <c r="A47">
        <v>1991</v>
      </c>
      <c r="B47" s="18">
        <v>62978.859491050767</v>
      </c>
      <c r="C47" s="18"/>
      <c r="D47" s="18"/>
      <c r="E47" s="18"/>
      <c r="F47" s="18">
        <v>64013.171673449469</v>
      </c>
      <c r="G47" s="18">
        <v>84791.489330315584</v>
      </c>
      <c r="H47" s="18">
        <v>79314.976006845623</v>
      </c>
      <c r="I47" s="18">
        <v>64013.171673449469</v>
      </c>
      <c r="J47" s="18">
        <v>79314.976006845623</v>
      </c>
    </row>
    <row r="48" spans="1:10" ht="14.25" customHeight="1">
      <c r="A48">
        <v>1992</v>
      </c>
      <c r="B48" s="18">
        <v>60470.922163988078</v>
      </c>
      <c r="C48" s="18"/>
      <c r="D48" s="18"/>
      <c r="E48" s="18"/>
      <c r="F48" s="18">
        <v>60950.173233381705</v>
      </c>
      <c r="G48" s="18">
        <v>85048.348769158692</v>
      </c>
      <c r="H48" s="18">
        <v>77615.121067099069</v>
      </c>
      <c r="I48" s="18">
        <v>60950.173233381705</v>
      </c>
      <c r="J48" s="18">
        <v>77615.121067099069</v>
      </c>
    </row>
    <row r="49" spans="1:10" ht="14.25" customHeight="1">
      <c r="A49">
        <v>1993</v>
      </c>
      <c r="B49" s="18">
        <v>59933.997768655245</v>
      </c>
      <c r="C49" s="18"/>
      <c r="D49" s="18"/>
      <c r="E49" s="18"/>
      <c r="F49" s="18">
        <v>64633.921172428112</v>
      </c>
      <c r="G49" s="18">
        <v>90313.328789435094</v>
      </c>
      <c r="H49" s="18">
        <v>84027.566870435243</v>
      </c>
      <c r="I49" s="18">
        <v>64633.921172428112</v>
      </c>
      <c r="J49" s="18">
        <v>84027.566870435243</v>
      </c>
    </row>
    <row r="50" spans="1:10" ht="14.25" customHeight="1">
      <c r="A50">
        <v>1994</v>
      </c>
      <c r="B50" s="18">
        <v>60849.567590588544</v>
      </c>
      <c r="C50" s="18"/>
      <c r="D50" s="18"/>
      <c r="E50" s="18"/>
      <c r="F50" s="18">
        <v>66147.471207617069</v>
      </c>
      <c r="G50" s="18">
        <v>91653.139353969527</v>
      </c>
      <c r="H50" s="18">
        <v>86839.757072563938</v>
      </c>
      <c r="I50" s="18">
        <v>66147.471207617069</v>
      </c>
      <c r="J50" s="18">
        <v>86839.757072563938</v>
      </c>
    </row>
    <row r="51" spans="1:10" ht="14.25" customHeight="1">
      <c r="A51">
        <v>1995</v>
      </c>
      <c r="B51" s="18">
        <v>62206.740922028701</v>
      </c>
      <c r="C51" s="18"/>
      <c r="D51" s="18"/>
      <c r="E51" s="18"/>
      <c r="F51" s="18">
        <v>66388.947813339997</v>
      </c>
      <c r="G51" s="18">
        <v>91167.021229561244</v>
      </c>
      <c r="H51" s="18">
        <v>87463.233780912909</v>
      </c>
      <c r="I51" s="18">
        <v>66388.947813339997</v>
      </c>
      <c r="J51" s="18">
        <v>87463.233780912909</v>
      </c>
    </row>
    <row r="52" spans="1:10" ht="14.25" customHeight="1">
      <c r="A52">
        <v>1996</v>
      </c>
      <c r="B52" s="18">
        <v>61508.954499583946</v>
      </c>
      <c r="C52" s="18"/>
      <c r="D52" s="18"/>
      <c r="E52" s="18"/>
      <c r="F52" s="18">
        <v>67285.469992224229</v>
      </c>
      <c r="G52" s="18">
        <v>97140.325982852562</v>
      </c>
      <c r="H52" s="18">
        <v>90410.829898729586</v>
      </c>
      <c r="I52" s="18">
        <v>67285.469992224229</v>
      </c>
      <c r="J52" s="18">
        <v>90410.829898729586</v>
      </c>
    </row>
    <row r="53" spans="1:10" ht="14.25" customHeight="1">
      <c r="A53">
        <v>1997</v>
      </c>
      <c r="B53" s="18">
        <v>63894.487397341698</v>
      </c>
      <c r="C53" s="18"/>
      <c r="D53" s="18"/>
      <c r="E53" s="18"/>
      <c r="F53" s="18">
        <v>70601.192393839592</v>
      </c>
      <c r="G53" s="18">
        <v>106308.45136762895</v>
      </c>
      <c r="H53" s="18">
        <v>96511.327502788714</v>
      </c>
      <c r="I53" s="18">
        <v>70601.192393839592</v>
      </c>
      <c r="J53" s="18">
        <v>96511.327502788714</v>
      </c>
    </row>
    <row r="54" spans="1:10" ht="14.25" customHeight="1">
      <c r="A54">
        <v>1998</v>
      </c>
      <c r="B54" s="18"/>
      <c r="C54" s="18"/>
      <c r="D54" s="18"/>
      <c r="E54" s="18"/>
      <c r="F54" s="18">
        <v>79801.516339560432</v>
      </c>
      <c r="G54" s="18">
        <v>119208.78991406909</v>
      </c>
      <c r="H54" s="18">
        <v>110073.17866728883</v>
      </c>
      <c r="I54" s="18">
        <v>80816.724527380589</v>
      </c>
      <c r="J54" s="18">
        <v>110073.17866728883</v>
      </c>
    </row>
    <row r="55" spans="1:10" ht="14.25" customHeight="1">
      <c r="A55">
        <v>1999</v>
      </c>
      <c r="B55" s="18">
        <v>77148.907530887343</v>
      </c>
      <c r="C55" s="18"/>
      <c r="D55" s="18"/>
      <c r="E55" s="18"/>
      <c r="F55" s="18">
        <v>87396.544609491262</v>
      </c>
      <c r="G55" s="18">
        <v>133704.12677487434</v>
      </c>
      <c r="H55" s="18">
        <v>120620.15185280368</v>
      </c>
      <c r="I55" s="18">
        <v>88011.796595478532</v>
      </c>
      <c r="J55" s="18">
        <v>120620.15185280368</v>
      </c>
    </row>
    <row r="56" spans="1:10" ht="14.25" customHeight="1">
      <c r="A56">
        <v>2000</v>
      </c>
      <c r="B56" s="18">
        <v>84138.79195595991</v>
      </c>
      <c r="C56" s="18"/>
      <c r="D56" s="18"/>
      <c r="E56" s="18"/>
      <c r="F56" s="18">
        <v>94875.734819707694</v>
      </c>
      <c r="G56" s="18">
        <v>144054.07161576778</v>
      </c>
      <c r="H56" s="18">
        <v>124535.79797923192</v>
      </c>
      <c r="I56" s="18">
        <v>90195.765837569634</v>
      </c>
      <c r="J56" s="18">
        <v>124535.79797923192</v>
      </c>
    </row>
    <row r="57" spans="1:10" ht="14.25" customHeight="1">
      <c r="A57">
        <v>2001</v>
      </c>
      <c r="B57" s="18">
        <v>96738.916635309419</v>
      </c>
      <c r="C57" s="18">
        <v>128573.76826070236</v>
      </c>
      <c r="D57" s="18"/>
      <c r="E57" s="18"/>
      <c r="F57" s="18">
        <v>102861.30210530719</v>
      </c>
      <c r="G57" s="18">
        <v>145305.7209111691</v>
      </c>
      <c r="H57" s="18">
        <v>135317.24991162957</v>
      </c>
      <c r="I57" s="18">
        <v>102861.30210530719</v>
      </c>
      <c r="J57" s="18">
        <v>135317.24991162957</v>
      </c>
    </row>
    <row r="58" spans="1:10" ht="14.25" customHeight="1">
      <c r="A58">
        <v>2002</v>
      </c>
      <c r="B58" s="18">
        <v>100579.90261693664</v>
      </c>
      <c r="C58" s="18">
        <v>132691.51691533241</v>
      </c>
      <c r="D58" s="18"/>
      <c r="E58" s="18"/>
      <c r="F58" s="18">
        <v>107591.26164235978</v>
      </c>
      <c r="G58" s="18">
        <v>147050.04489951802</v>
      </c>
      <c r="H58" s="18">
        <v>136915.78323873307</v>
      </c>
      <c r="I58" s="18">
        <v>107591.26164235978</v>
      </c>
      <c r="J58" s="18">
        <v>136915.78323873307</v>
      </c>
    </row>
    <row r="59" spans="1:10" ht="14.25" customHeight="1">
      <c r="A59">
        <v>2003</v>
      </c>
      <c r="B59" s="18">
        <v>107704.40094327359</v>
      </c>
      <c r="C59" s="18">
        <v>150455.72786485072</v>
      </c>
      <c r="D59" s="18"/>
      <c r="E59" s="18"/>
      <c r="F59" s="18">
        <v>115723.31213263205</v>
      </c>
      <c r="G59" s="18">
        <v>154603.83719727537</v>
      </c>
      <c r="H59" s="18">
        <v>144211.24847738122</v>
      </c>
      <c r="I59" s="18">
        <v>115723.31213263205</v>
      </c>
      <c r="J59" s="18">
        <v>144211.24847738122</v>
      </c>
    </row>
    <row r="60" spans="1:10" ht="14.25" customHeight="1">
      <c r="A60">
        <v>2004</v>
      </c>
      <c r="B60" s="18"/>
      <c r="C60" s="18">
        <v>164847.26290680742</v>
      </c>
      <c r="D60" s="18"/>
      <c r="E60" s="18"/>
      <c r="F60" s="18"/>
      <c r="G60" s="18">
        <v>164698.35499720168</v>
      </c>
      <c r="H60" s="18"/>
      <c r="I60" s="18"/>
      <c r="J60" s="18"/>
    </row>
    <row r="61" spans="1:10" ht="14.25" customHeight="1">
      <c r="A61">
        <v>2005</v>
      </c>
      <c r="B61" s="18">
        <v>118406.29370650466</v>
      </c>
      <c r="C61" s="18">
        <v>170428.39715773726</v>
      </c>
      <c r="D61" s="18"/>
      <c r="E61" s="18"/>
      <c r="F61" s="18">
        <v>137258.25578241883</v>
      </c>
      <c r="G61" s="18">
        <v>172419.58829403704</v>
      </c>
      <c r="H61" s="18">
        <v>170523.84304796808</v>
      </c>
      <c r="I61" s="18">
        <v>137258.25578241883</v>
      </c>
      <c r="J61" s="18">
        <v>170523.84304796808</v>
      </c>
    </row>
    <row r="62" spans="1:10" ht="14.25" customHeight="1">
      <c r="A62">
        <v>2006</v>
      </c>
      <c r="B62" s="18">
        <v>121902.63803504991</v>
      </c>
      <c r="C62" s="18">
        <v>159671.15210673478</v>
      </c>
      <c r="D62" s="18"/>
      <c r="E62" s="18"/>
      <c r="F62" s="18">
        <v>141017.60950100966</v>
      </c>
      <c r="G62" s="18">
        <v>177984.1046291689</v>
      </c>
      <c r="H62" s="18"/>
      <c r="I62" s="18">
        <v>141639.25904881192</v>
      </c>
      <c r="J62" s="18">
        <v>175966.61593716536</v>
      </c>
    </row>
    <row r="63" spans="1:10" ht="14.25" customHeight="1">
      <c r="A63">
        <v>2007</v>
      </c>
      <c r="B63" s="18"/>
      <c r="C63" s="18">
        <v>185324.13290163514</v>
      </c>
      <c r="D63" s="18">
        <v>216438.34040033029</v>
      </c>
      <c r="E63" s="18">
        <v>142305.76855184307</v>
      </c>
      <c r="F63" s="18">
        <v>145265.8569725306</v>
      </c>
      <c r="G63" s="18">
        <v>183472.4860784676</v>
      </c>
      <c r="H63" s="18"/>
      <c r="I63" s="18">
        <v>146032.26783942783</v>
      </c>
      <c r="J63" s="18">
        <v>181424.30398113132</v>
      </c>
    </row>
    <row r="64" spans="1:10" ht="14.25" customHeight="1">
      <c r="A64">
        <v>2008</v>
      </c>
      <c r="B64" s="18"/>
      <c r="C64" s="18">
        <v>178300.2804608446</v>
      </c>
      <c r="D64" s="18"/>
      <c r="E64" s="18"/>
      <c r="F64" s="18">
        <v>126818.16105264418</v>
      </c>
      <c r="G64" s="18">
        <v>173628.79457337715</v>
      </c>
      <c r="H64" s="18"/>
      <c r="I64" s="18">
        <v>125510.8081309406</v>
      </c>
      <c r="J64" s="18">
        <v>155929.31167995778</v>
      </c>
    </row>
    <row r="65" spans="1:10" ht="14.25" customHeight="1">
      <c r="A65">
        <v>2009</v>
      </c>
      <c r="B65" s="18">
        <v>113176.51986538901</v>
      </c>
      <c r="C65" s="18">
        <v>122247.01930022043</v>
      </c>
      <c r="D65" s="18">
        <v>212999.32043073958</v>
      </c>
      <c r="E65" s="18">
        <v>130666.24977910786</v>
      </c>
      <c r="F65" s="18">
        <v>130222.48929015323</v>
      </c>
      <c r="G65" s="18">
        <v>165663.46296591533</v>
      </c>
      <c r="H65" s="18"/>
      <c r="I65" s="18">
        <v>128532.4351415734</v>
      </c>
      <c r="J65" s="18">
        <v>159683.25308897166</v>
      </c>
    </row>
    <row r="66" spans="1:10" ht="14.25" customHeight="1">
      <c r="A66">
        <v>2010</v>
      </c>
      <c r="B66" s="18"/>
      <c r="C66" s="18">
        <v>162029.82750770226</v>
      </c>
      <c r="D66" s="18"/>
      <c r="E66" s="18"/>
      <c r="F66" s="18">
        <v>133691.39026220544</v>
      </c>
      <c r="G66" s="18">
        <v>168312.53883301505</v>
      </c>
      <c r="H66" s="18"/>
      <c r="I66" s="18">
        <v>126861.44303890706</v>
      </c>
      <c r="J66" s="18">
        <v>157607.28327990492</v>
      </c>
    </row>
    <row r="67" spans="1:10" ht="14.25" customHeight="1">
      <c r="A67">
        <v>2011</v>
      </c>
      <c r="B67" s="18"/>
      <c r="C67" s="18">
        <v>152364.2051570371</v>
      </c>
      <c r="D67" s="18">
        <v>202966.18494851064</v>
      </c>
      <c r="E67" s="18">
        <v>127154.6198888902</v>
      </c>
      <c r="F67" s="18">
        <v>133317.50506438009</v>
      </c>
      <c r="G67" s="18">
        <v>169607.71180767403</v>
      </c>
      <c r="H67" s="18"/>
      <c r="I67" s="18">
        <v>126253.69196585058</v>
      </c>
      <c r="J67" s="18">
        <v>156852.23908964213</v>
      </c>
    </row>
    <row r="68" spans="1:10" ht="14.25" customHeight="1">
      <c r="A68">
        <v>2012</v>
      </c>
      <c r="B68" s="18">
        <v>115147.18384380905</v>
      </c>
      <c r="C68" s="18">
        <v>150285.93866936257</v>
      </c>
      <c r="D68" s="18"/>
      <c r="E68" s="18"/>
      <c r="F68" s="18">
        <v>134124.06505722957</v>
      </c>
      <c r="G68" s="18">
        <v>171372.87398256877</v>
      </c>
      <c r="H68" s="18"/>
      <c r="I68" s="18">
        <v>125023.35598099709</v>
      </c>
      <c r="J68" s="18">
        <v>155323.72177619179</v>
      </c>
    </row>
    <row r="69" spans="1:10" ht="14.25" customHeight="1">
      <c r="A69">
        <v>2013</v>
      </c>
      <c r="B69" s="18"/>
      <c r="C69" s="18">
        <v>154577.91245480313</v>
      </c>
      <c r="D69" s="18">
        <v>218838.39550406308</v>
      </c>
      <c r="E69" s="18">
        <v>130667.7908117224</v>
      </c>
      <c r="F69" s="18">
        <v>133421.02147233652</v>
      </c>
      <c r="G69" s="18">
        <v>173333.751417953</v>
      </c>
      <c r="H69" s="18"/>
      <c r="I69" s="18">
        <v>126096.57970258391</v>
      </c>
      <c r="J69" s="18">
        <v>156657.04946866469</v>
      </c>
    </row>
    <row r="70" spans="1:10" ht="14.25" customHeight="1">
      <c r="A70">
        <v>2014</v>
      </c>
      <c r="B70" s="18"/>
      <c r="C70" s="18">
        <v>168636.60583159389</v>
      </c>
      <c r="D70" s="18"/>
      <c r="E70" s="18"/>
      <c r="F70" s="18"/>
      <c r="G70" s="18">
        <v>184290.79990398293</v>
      </c>
      <c r="H70" s="18"/>
      <c r="I70" s="18">
        <v>137465.72451941378</v>
      </c>
      <c r="J70" s="18">
        <v>170781.59341892408</v>
      </c>
    </row>
    <row r="71" spans="1:10" ht="14.25" customHeight="1">
      <c r="A71">
        <v>2015</v>
      </c>
      <c r="B71" s="18"/>
      <c r="C71" s="18">
        <v>165879.48077593892</v>
      </c>
      <c r="D71" s="18">
        <v>251932.43808561657</v>
      </c>
      <c r="E71" s="18">
        <v>147723.4892872519</v>
      </c>
      <c r="F71" s="18"/>
      <c r="G71" s="18">
        <v>198043.90754307224</v>
      </c>
      <c r="H71" s="18"/>
      <c r="I71" s="18">
        <v>142806.46202169982</v>
      </c>
      <c r="J71" s="18">
        <v>177416.69947071516</v>
      </c>
    </row>
    <row r="72" spans="1:10" ht="14.25" customHeight="1">
      <c r="A72">
        <v>2016</v>
      </c>
      <c r="B72" s="18"/>
      <c r="C72" s="18">
        <v>174082.57625367714</v>
      </c>
      <c r="D72" s="18"/>
      <c r="E72" s="18"/>
      <c r="F72" s="18"/>
      <c r="G72" s="18"/>
      <c r="H72" s="18"/>
      <c r="I72" s="18">
        <v>152252.09348596548</v>
      </c>
      <c r="J72" s="18">
        <v>189151.55190723945</v>
      </c>
    </row>
    <row r="73" spans="1:10" ht="14.25" customHeight="1">
      <c r="A73">
        <v>2017</v>
      </c>
      <c r="B73" s="18"/>
      <c r="C73" s="18">
        <v>173191.06233568169</v>
      </c>
      <c r="D73" s="18">
        <v>271647.51563597424</v>
      </c>
      <c r="E73" s="18">
        <v>158405.33964826775</v>
      </c>
      <c r="F73" s="18"/>
      <c r="G73" s="18"/>
      <c r="H73" s="18"/>
      <c r="I73" s="18">
        <v>153338.05475399856</v>
      </c>
      <c r="J73" s="18">
        <v>190500.70418788469</v>
      </c>
    </row>
    <row r="74" spans="1:10" ht="14.25" customHeight="1">
      <c r="A74">
        <v>2018</v>
      </c>
      <c r="B74" s="18"/>
      <c r="C74" s="18">
        <v>202819.91760530917</v>
      </c>
      <c r="D74" s="18"/>
      <c r="E74" s="18"/>
      <c r="F74" s="18"/>
      <c r="G74" s="18"/>
      <c r="H74" s="18"/>
      <c r="I74" s="18">
        <v>149744.72353920867</v>
      </c>
      <c r="J74" s="18">
        <v>186036.50169166824</v>
      </c>
    </row>
    <row r="75" spans="1:10" ht="14.25" customHeight="1">
      <c r="A75">
        <v>2019</v>
      </c>
      <c r="B75" s="18"/>
      <c r="C75" s="18">
        <v>189799.34206466336</v>
      </c>
      <c r="D75" s="18"/>
      <c r="E75" s="18"/>
      <c r="F75" s="18"/>
      <c r="G75" s="18"/>
      <c r="H75" s="18"/>
      <c r="I75" s="10"/>
      <c r="J75" s="10"/>
    </row>
    <row r="76" spans="1:10" ht="14.25" customHeight="1">
      <c r="B76" s="1"/>
      <c r="C76" s="1"/>
      <c r="D76" s="1"/>
      <c r="E76" s="1"/>
      <c r="F76" s="1"/>
      <c r="G76" s="1"/>
      <c r="H76" s="1"/>
    </row>
    <row r="77" spans="1:10" ht="14.25" customHeight="1"/>
    <row r="78" spans="1:10" ht="14.25" customHeight="1"/>
    <row r="79" spans="1:10" ht="14.25" customHeight="1"/>
    <row r="80" spans="1:1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6"/>
  <sheetViews>
    <sheetView workbookViewId="0">
      <pane xSplit="1" ySplit="3" topLeftCell="B4" activePane="bottomRight" state="frozen"/>
      <selection activeCell="G3" sqref="G3:K3"/>
      <selection pane="topRight" activeCell="G3" sqref="G3:K3"/>
      <selection pane="bottomLeft" activeCell="G3" sqref="G3:K3"/>
      <selection pane="bottomRight" activeCell="A3" sqref="A3"/>
    </sheetView>
  </sheetViews>
  <sheetFormatPr defaultRowHeight="15"/>
  <cols>
    <col min="1" max="1" width="9.140625" style="3"/>
    <col min="2" max="6" width="13.42578125" style="3" bestFit="1" customWidth="1"/>
    <col min="7" max="11" width="13.42578125" style="3" customWidth="1"/>
    <col min="12" max="16384" width="9.140625" style="3"/>
  </cols>
  <sheetData>
    <row r="1" spans="1:11">
      <c r="A1" s="3" t="s">
        <v>0</v>
      </c>
      <c r="B1" s="3" t="s">
        <v>3</v>
      </c>
      <c r="C1" s="3" t="s">
        <v>5</v>
      </c>
      <c r="D1" s="3" t="s">
        <v>6</v>
      </c>
      <c r="E1" s="3" t="s">
        <v>7</v>
      </c>
      <c r="F1" s="3" t="s">
        <v>8</v>
      </c>
    </row>
    <row r="2" spans="1:11">
      <c r="A2" s="3" t="s">
        <v>2</v>
      </c>
      <c r="B2" s="3" t="s">
        <v>11</v>
      </c>
      <c r="C2" s="3" t="s">
        <v>11</v>
      </c>
      <c r="D2" s="3" t="s">
        <v>11</v>
      </c>
      <c r="E2" s="3" t="s">
        <v>11</v>
      </c>
      <c r="F2" s="3" t="s">
        <v>11</v>
      </c>
    </row>
    <row r="3" spans="1:11" ht="30">
      <c r="B3" s="5" t="s">
        <v>4</v>
      </c>
      <c r="C3" s="5" t="s">
        <v>9</v>
      </c>
      <c r="D3" s="5" t="s">
        <v>10</v>
      </c>
      <c r="E3" s="5" t="s">
        <v>12</v>
      </c>
      <c r="F3" s="5" t="s">
        <v>13</v>
      </c>
      <c r="G3" s="5" t="s">
        <v>48</v>
      </c>
      <c r="H3" s="5" t="s">
        <v>49</v>
      </c>
      <c r="I3" s="5" t="s">
        <v>50</v>
      </c>
      <c r="J3" s="5" t="s">
        <v>51</v>
      </c>
      <c r="K3" s="5" t="s">
        <v>52</v>
      </c>
    </row>
    <row r="4" spans="1:11">
      <c r="A4" s="3">
        <v>1895</v>
      </c>
      <c r="B4" s="7">
        <v>93.03</v>
      </c>
      <c r="C4" s="3">
        <v>89.47</v>
      </c>
      <c r="D4" s="3">
        <v>70.009999999999991</v>
      </c>
      <c r="E4" s="3">
        <v>57.379999999999995</v>
      </c>
      <c r="F4" s="3">
        <v>34.32</v>
      </c>
    </row>
    <row r="5" spans="1:11">
      <c r="A5" s="3">
        <v>1896</v>
      </c>
      <c r="B5" s="7">
        <v>92.9</v>
      </c>
      <c r="C5" s="3">
        <v>89.31</v>
      </c>
      <c r="D5" s="3">
        <v>70.509999999999991</v>
      </c>
      <c r="E5" s="3">
        <v>58.03</v>
      </c>
      <c r="F5" s="3">
        <v>34.18</v>
      </c>
    </row>
    <row r="6" spans="1:11">
      <c r="A6" s="3">
        <v>1897</v>
      </c>
      <c r="B6" s="7">
        <v>92.789999999999992</v>
      </c>
      <c r="C6" s="3">
        <v>89.3</v>
      </c>
      <c r="D6" s="3">
        <v>71.38</v>
      </c>
      <c r="E6" s="3">
        <v>59.38</v>
      </c>
      <c r="F6" s="3">
        <v>37.21</v>
      </c>
    </row>
    <row r="7" spans="1:11">
      <c r="A7" s="3">
        <v>1898</v>
      </c>
      <c r="B7" s="7">
        <v>92.63</v>
      </c>
      <c r="C7" s="3">
        <v>89.02</v>
      </c>
      <c r="D7" s="3">
        <v>70.199999999999989</v>
      </c>
      <c r="E7" s="3">
        <v>58.15</v>
      </c>
      <c r="F7" s="3">
        <v>34.239999999999995</v>
      </c>
    </row>
    <row r="8" spans="1:11">
      <c r="A8" s="3">
        <v>1899</v>
      </c>
      <c r="B8" s="7">
        <v>92.589999999999989</v>
      </c>
      <c r="C8" s="3">
        <v>89.14</v>
      </c>
      <c r="D8" s="3">
        <v>71.419999999999987</v>
      </c>
      <c r="E8" s="3">
        <v>59.86</v>
      </c>
      <c r="F8" s="3">
        <v>38.85</v>
      </c>
    </row>
    <row r="9" spans="1:11">
      <c r="A9" s="3">
        <v>1900</v>
      </c>
      <c r="B9" s="7">
        <v>92.66</v>
      </c>
      <c r="C9" s="3">
        <v>89.059999999999988</v>
      </c>
      <c r="D9" s="3">
        <v>70.650000000000006</v>
      </c>
      <c r="E9" s="3">
        <v>58.989999999999995</v>
      </c>
      <c r="F9" s="3">
        <v>36.4</v>
      </c>
    </row>
    <row r="10" spans="1:11">
      <c r="A10" s="3">
        <v>1901</v>
      </c>
      <c r="B10" s="7">
        <v>92.94</v>
      </c>
      <c r="C10" s="3">
        <v>89.83</v>
      </c>
      <c r="D10" s="3">
        <v>73.77</v>
      </c>
      <c r="E10" s="3">
        <v>62.8</v>
      </c>
      <c r="F10" s="3">
        <v>43.43</v>
      </c>
    </row>
    <row r="11" spans="1:11">
      <c r="A11" s="3">
        <v>1902</v>
      </c>
      <c r="B11" s="7">
        <v>92.56</v>
      </c>
      <c r="C11" s="3">
        <v>88.990000000000009</v>
      </c>
      <c r="D11" s="3">
        <v>70.650000000000006</v>
      </c>
      <c r="E11" s="3">
        <v>58.48</v>
      </c>
      <c r="F11" s="3">
        <v>36.15</v>
      </c>
    </row>
    <row r="12" spans="1:11">
      <c r="A12" s="3">
        <v>1903</v>
      </c>
      <c r="B12" s="7">
        <v>92.39</v>
      </c>
      <c r="C12" s="3">
        <v>88.649999999999991</v>
      </c>
      <c r="D12" s="3">
        <v>70.34</v>
      </c>
      <c r="E12" s="3">
        <v>58.57</v>
      </c>
      <c r="F12" s="3">
        <v>36.57</v>
      </c>
    </row>
    <row r="13" spans="1:11">
      <c r="A13" s="3">
        <v>1904</v>
      </c>
      <c r="B13" s="7">
        <v>92.36999999999999</v>
      </c>
      <c r="C13" s="3">
        <v>88.570000000000007</v>
      </c>
      <c r="D13" s="3">
        <v>70.009999999999991</v>
      </c>
      <c r="E13" s="3">
        <v>57.68</v>
      </c>
      <c r="F13" s="3">
        <v>34.72</v>
      </c>
    </row>
    <row r="14" spans="1:11">
      <c r="A14" s="3">
        <v>1905</v>
      </c>
      <c r="B14" s="7">
        <v>92.52</v>
      </c>
      <c r="C14" s="3">
        <v>89.039999999999992</v>
      </c>
      <c r="D14" s="3">
        <v>71.350000000000009</v>
      </c>
      <c r="E14" s="3">
        <v>59.489999999999995</v>
      </c>
      <c r="F14" s="3">
        <v>36.380000000000003</v>
      </c>
    </row>
    <row r="15" spans="1:11">
      <c r="A15" s="3">
        <v>1906</v>
      </c>
      <c r="B15" s="7">
        <v>92.54</v>
      </c>
      <c r="C15" s="3">
        <v>89.11</v>
      </c>
      <c r="D15" s="3">
        <v>72.09</v>
      </c>
      <c r="E15" s="3">
        <v>61.29</v>
      </c>
      <c r="F15" s="3">
        <v>40.93</v>
      </c>
    </row>
    <row r="16" spans="1:11">
      <c r="A16" s="3">
        <v>1907</v>
      </c>
      <c r="B16" s="7">
        <v>92.210000000000008</v>
      </c>
      <c r="C16" s="3">
        <v>88.449999999999989</v>
      </c>
      <c r="D16" s="3">
        <v>69.94</v>
      </c>
      <c r="E16" s="3">
        <v>59.17</v>
      </c>
      <c r="F16" s="3">
        <v>38.04</v>
      </c>
    </row>
    <row r="17" spans="1:6">
      <c r="A17" s="3">
        <v>1908</v>
      </c>
      <c r="B17" s="7">
        <v>92.05</v>
      </c>
      <c r="C17" s="3">
        <v>88.070000000000007</v>
      </c>
      <c r="D17" s="3">
        <v>68.650000000000006</v>
      </c>
      <c r="E17" s="3">
        <v>57.17</v>
      </c>
      <c r="F17" s="3">
        <v>35.21</v>
      </c>
    </row>
    <row r="18" spans="1:6">
      <c r="A18" s="3">
        <v>1909</v>
      </c>
      <c r="B18" s="7">
        <v>92.16</v>
      </c>
      <c r="C18" s="3">
        <v>88.38000000000001</v>
      </c>
      <c r="D18" s="3">
        <v>70.25</v>
      </c>
      <c r="E18" s="3">
        <v>59.28</v>
      </c>
      <c r="F18" s="3">
        <v>39.36</v>
      </c>
    </row>
    <row r="19" spans="1:6">
      <c r="A19" s="3">
        <v>1910</v>
      </c>
      <c r="B19" s="7">
        <v>91.9</v>
      </c>
      <c r="C19" s="3">
        <v>87.78</v>
      </c>
      <c r="D19" s="3">
        <v>68.83</v>
      </c>
      <c r="E19" s="3">
        <v>57.79</v>
      </c>
      <c r="F19" s="3">
        <v>37.299999999999997</v>
      </c>
    </row>
    <row r="20" spans="1:6">
      <c r="A20" s="3">
        <v>1911</v>
      </c>
      <c r="B20" s="7">
        <v>92.7</v>
      </c>
      <c r="C20" s="3">
        <v>87.78</v>
      </c>
      <c r="D20" s="3">
        <v>67.650000000000006</v>
      </c>
      <c r="E20" s="3">
        <v>56.089999999999996</v>
      </c>
      <c r="F20" s="3">
        <v>34.33</v>
      </c>
    </row>
    <row r="21" spans="1:6">
      <c r="A21" s="3">
        <v>1912</v>
      </c>
      <c r="B21" s="7">
        <v>92.85</v>
      </c>
      <c r="C21" s="3">
        <v>88.070000000000007</v>
      </c>
      <c r="D21" s="3">
        <v>68.78</v>
      </c>
      <c r="E21" s="3">
        <v>57.9</v>
      </c>
      <c r="F21" s="3">
        <v>35.74</v>
      </c>
    </row>
    <row r="22" spans="1:6">
      <c r="A22" s="3">
        <v>1913</v>
      </c>
      <c r="B22" s="7">
        <v>92.57</v>
      </c>
      <c r="C22" s="3">
        <v>87.56</v>
      </c>
      <c r="D22" s="3">
        <v>66.58</v>
      </c>
      <c r="E22" s="3">
        <v>55.16</v>
      </c>
      <c r="F22" s="3">
        <v>34.06</v>
      </c>
    </row>
    <row r="23" spans="1:6">
      <c r="A23" s="3">
        <v>1914</v>
      </c>
      <c r="B23" s="7">
        <v>92.97</v>
      </c>
      <c r="C23" s="3">
        <v>88.23</v>
      </c>
      <c r="D23" s="3">
        <v>67.210000000000008</v>
      </c>
      <c r="E23" s="3">
        <v>55.169999999999995</v>
      </c>
      <c r="F23" s="3">
        <v>31.990000000000002</v>
      </c>
    </row>
    <row r="24" spans="1:6">
      <c r="A24" s="3">
        <v>1915</v>
      </c>
      <c r="B24" s="7"/>
    </row>
    <row r="25" spans="1:6">
      <c r="A25" s="3">
        <v>1916</v>
      </c>
      <c r="B25" s="7"/>
    </row>
    <row r="26" spans="1:6">
      <c r="A26" s="3">
        <v>1917</v>
      </c>
      <c r="B26" s="7"/>
    </row>
    <row r="27" spans="1:6">
      <c r="A27" s="3">
        <v>1918</v>
      </c>
      <c r="B27" s="7"/>
    </row>
    <row r="28" spans="1:6">
      <c r="A28" s="3">
        <v>1919</v>
      </c>
      <c r="B28" s="7">
        <v>88.53</v>
      </c>
      <c r="C28" s="3">
        <v>83.2</v>
      </c>
      <c r="D28" s="3">
        <v>62.55</v>
      </c>
      <c r="E28" s="3">
        <v>52.43</v>
      </c>
      <c r="F28" s="3">
        <v>33.69</v>
      </c>
    </row>
    <row r="29" spans="1:6">
      <c r="A29" s="3">
        <v>1920</v>
      </c>
      <c r="B29" s="7">
        <v>87.97</v>
      </c>
      <c r="C29" s="3">
        <v>81.36</v>
      </c>
      <c r="D29" s="3">
        <v>57.31</v>
      </c>
      <c r="E29" s="3">
        <v>45.58</v>
      </c>
      <c r="F29" s="3">
        <v>27.76</v>
      </c>
    </row>
    <row r="30" spans="1:6">
      <c r="A30" s="3">
        <v>1921</v>
      </c>
      <c r="B30" s="7">
        <v>88.18</v>
      </c>
      <c r="C30" s="3">
        <v>81.58</v>
      </c>
      <c r="D30" s="3">
        <v>60.540000000000006</v>
      </c>
      <c r="E30" s="3">
        <v>50.54</v>
      </c>
      <c r="F30" s="3">
        <v>31.979999999999997</v>
      </c>
    </row>
    <row r="31" spans="1:6">
      <c r="A31" s="3">
        <v>1922</v>
      </c>
      <c r="B31" s="7">
        <v>88.82</v>
      </c>
      <c r="C31" s="3">
        <v>82.77</v>
      </c>
      <c r="D31" s="3">
        <v>61.739999999999995</v>
      </c>
      <c r="E31" s="3">
        <v>51.5</v>
      </c>
      <c r="F31" s="3">
        <v>32.840000000000003</v>
      </c>
    </row>
    <row r="32" spans="1:6">
      <c r="A32" s="3">
        <v>1923</v>
      </c>
      <c r="B32" s="7">
        <v>88.33</v>
      </c>
      <c r="C32" s="3">
        <v>82.16</v>
      </c>
      <c r="D32" s="3">
        <v>60.24</v>
      </c>
      <c r="E32" s="3">
        <v>50.43</v>
      </c>
      <c r="F32" s="3">
        <v>33.090000000000003</v>
      </c>
    </row>
    <row r="33" spans="1:6">
      <c r="A33" s="3">
        <v>1924</v>
      </c>
      <c r="B33" s="7">
        <v>87.929999999999993</v>
      </c>
      <c r="C33" s="3">
        <v>81.67</v>
      </c>
      <c r="D33" s="3">
        <v>59.46</v>
      </c>
      <c r="E33" s="3">
        <v>49.44</v>
      </c>
      <c r="F33" s="3">
        <v>31.45</v>
      </c>
    </row>
    <row r="34" spans="1:6">
      <c r="A34" s="3">
        <v>1925</v>
      </c>
      <c r="B34" s="7">
        <v>88.160000000000011</v>
      </c>
      <c r="C34" s="3">
        <v>81.99</v>
      </c>
      <c r="D34" s="3">
        <v>60.27</v>
      </c>
      <c r="E34" s="3">
        <v>50.519999999999996</v>
      </c>
      <c r="F34" s="3">
        <v>33.78</v>
      </c>
    </row>
    <row r="35" spans="1:6">
      <c r="A35" s="3">
        <v>1926</v>
      </c>
      <c r="B35" s="7">
        <v>87.21</v>
      </c>
      <c r="C35" s="3">
        <v>80.44</v>
      </c>
      <c r="D35" s="3">
        <v>56.889999999999993</v>
      </c>
      <c r="E35" s="3">
        <v>46.64</v>
      </c>
      <c r="F35" s="3">
        <v>28.9</v>
      </c>
    </row>
    <row r="36" spans="1:6">
      <c r="A36" s="3">
        <v>1927</v>
      </c>
      <c r="B36" s="7">
        <v>87.98</v>
      </c>
      <c r="C36" s="3">
        <v>81.66</v>
      </c>
      <c r="D36" s="3">
        <v>59.11</v>
      </c>
      <c r="E36" s="3">
        <v>48.61</v>
      </c>
      <c r="F36" s="3">
        <v>30.659999999999997</v>
      </c>
    </row>
    <row r="37" spans="1:6">
      <c r="A37" s="3">
        <v>1928</v>
      </c>
      <c r="B37" s="7">
        <v>86.68</v>
      </c>
      <c r="C37" s="3">
        <v>80.100000000000009</v>
      </c>
      <c r="D37" s="3">
        <v>56.46</v>
      </c>
      <c r="E37" s="3">
        <v>46.11</v>
      </c>
      <c r="F37" s="3">
        <v>28.42</v>
      </c>
    </row>
    <row r="38" spans="1:6">
      <c r="A38" s="3">
        <v>1929</v>
      </c>
      <c r="B38" s="7">
        <v>87.070000000000007</v>
      </c>
      <c r="C38" s="3">
        <v>79.86</v>
      </c>
      <c r="D38" s="3">
        <v>56.32</v>
      </c>
      <c r="E38" s="3">
        <v>45.879999999999995</v>
      </c>
      <c r="F38" s="3">
        <v>27.639999999999997</v>
      </c>
    </row>
    <row r="39" spans="1:6">
      <c r="A39" s="3">
        <v>1930</v>
      </c>
      <c r="B39" s="7">
        <v>86.13</v>
      </c>
      <c r="C39" s="3">
        <v>79.179999999999993</v>
      </c>
      <c r="D39" s="3">
        <v>56.940000000000005</v>
      </c>
      <c r="E39" s="3">
        <v>46.98</v>
      </c>
      <c r="F39" s="3">
        <v>29.520000000000003</v>
      </c>
    </row>
    <row r="40" spans="1:6">
      <c r="A40" s="3">
        <v>1931</v>
      </c>
      <c r="B40" s="7">
        <v>85.81</v>
      </c>
      <c r="C40" s="3">
        <v>77.44</v>
      </c>
      <c r="D40" s="3">
        <v>53.11</v>
      </c>
      <c r="E40" s="3">
        <v>42.620000000000005</v>
      </c>
      <c r="F40" s="3">
        <v>24.84</v>
      </c>
    </row>
    <row r="41" spans="1:6">
      <c r="A41" s="3">
        <v>1932</v>
      </c>
      <c r="B41" s="7">
        <v>85.740000000000009</v>
      </c>
      <c r="C41" s="3">
        <v>77.569999999999993</v>
      </c>
      <c r="D41" s="3">
        <v>54.32</v>
      </c>
      <c r="E41" s="3">
        <v>44.31</v>
      </c>
      <c r="F41" s="3">
        <v>27.37</v>
      </c>
    </row>
    <row r="42" spans="1:6">
      <c r="A42" s="3">
        <v>1933</v>
      </c>
      <c r="B42" s="7">
        <v>86.41</v>
      </c>
      <c r="C42" s="3">
        <v>78.86999999999999</v>
      </c>
      <c r="D42" s="3">
        <v>55.95</v>
      </c>
      <c r="E42" s="3">
        <v>46.03</v>
      </c>
      <c r="F42" s="3">
        <v>29.13</v>
      </c>
    </row>
    <row r="43" spans="1:6">
      <c r="A43" s="3">
        <v>1934</v>
      </c>
      <c r="B43" s="7">
        <v>86.11999999999999</v>
      </c>
      <c r="C43" s="3">
        <v>77.88000000000001</v>
      </c>
      <c r="D43" s="3">
        <v>53.800000000000004</v>
      </c>
      <c r="E43" s="3">
        <v>43.41</v>
      </c>
      <c r="F43" s="3">
        <v>25.779999999999998</v>
      </c>
    </row>
    <row r="44" spans="1:6">
      <c r="A44" s="3">
        <v>1935</v>
      </c>
      <c r="B44" s="7">
        <v>85.87</v>
      </c>
      <c r="C44" s="3">
        <v>78.2</v>
      </c>
      <c r="D44" s="3">
        <v>53.98</v>
      </c>
      <c r="E44" s="3">
        <v>43.57</v>
      </c>
      <c r="F44" s="3">
        <v>25.82</v>
      </c>
    </row>
    <row r="45" spans="1:6">
      <c r="A45" s="3">
        <v>1936</v>
      </c>
      <c r="B45" s="7">
        <v>85.16</v>
      </c>
      <c r="C45" s="3">
        <v>77.53</v>
      </c>
      <c r="D45" s="3">
        <v>53.43</v>
      </c>
      <c r="E45" s="3">
        <v>42.14</v>
      </c>
      <c r="F45" s="3">
        <v>23.46</v>
      </c>
    </row>
    <row r="46" spans="1:6">
      <c r="A46" s="3">
        <v>1937</v>
      </c>
      <c r="B46" s="7">
        <v>85.47</v>
      </c>
      <c r="C46" s="3">
        <v>77.41</v>
      </c>
      <c r="D46" s="3">
        <v>53.13</v>
      </c>
      <c r="E46" s="3">
        <v>42.63</v>
      </c>
      <c r="F46" s="3">
        <v>24.63</v>
      </c>
    </row>
    <row r="47" spans="1:6">
      <c r="A47" s="3">
        <v>1938</v>
      </c>
      <c r="B47" s="7">
        <v>85.009999999999991</v>
      </c>
      <c r="C47" s="3">
        <v>77.490000000000009</v>
      </c>
      <c r="D47" s="3">
        <v>54.069999999999993</v>
      </c>
      <c r="E47" s="3">
        <v>43.830000000000005</v>
      </c>
      <c r="F47" s="3">
        <v>27.02</v>
      </c>
    </row>
    <row r="48" spans="1:6">
      <c r="A48" s="3">
        <v>1939</v>
      </c>
      <c r="B48" s="7">
        <v>84.289999999999992</v>
      </c>
      <c r="C48" s="3">
        <v>75.28</v>
      </c>
      <c r="D48" s="3">
        <v>51.190000000000005</v>
      </c>
      <c r="E48" s="3">
        <v>40.799999999999997</v>
      </c>
      <c r="F48" s="3">
        <v>23.93</v>
      </c>
    </row>
    <row r="49" spans="1:6">
      <c r="A49" s="3">
        <v>1940</v>
      </c>
      <c r="B49" s="7">
        <v>83.81</v>
      </c>
      <c r="C49" s="3">
        <v>75.22999999999999</v>
      </c>
      <c r="D49" s="3">
        <v>50.980000000000004</v>
      </c>
      <c r="E49" s="3">
        <v>40.67</v>
      </c>
      <c r="F49" s="3">
        <v>23.580000000000002</v>
      </c>
    </row>
    <row r="50" spans="1:6">
      <c r="A50" s="3">
        <v>1941</v>
      </c>
      <c r="B50" s="7">
        <v>82.86</v>
      </c>
      <c r="C50" s="3">
        <v>74.39</v>
      </c>
      <c r="D50" s="3">
        <v>49.85</v>
      </c>
      <c r="E50" s="3">
        <v>39.629999999999995</v>
      </c>
      <c r="F50" s="3">
        <v>22.86</v>
      </c>
    </row>
    <row r="51" spans="1:6">
      <c r="A51" s="3">
        <v>1942</v>
      </c>
      <c r="B51" s="7"/>
    </row>
    <row r="52" spans="1:6">
      <c r="A52" s="3">
        <v>1943</v>
      </c>
      <c r="B52" s="7"/>
    </row>
    <row r="53" spans="1:6">
      <c r="A53" s="3">
        <v>1944</v>
      </c>
      <c r="B53" s="7"/>
    </row>
    <row r="54" spans="1:6">
      <c r="A54" s="3">
        <v>1945</v>
      </c>
      <c r="B54" s="7"/>
    </row>
    <row r="55" spans="1:6">
      <c r="A55" s="3">
        <v>1946</v>
      </c>
      <c r="B55" s="7">
        <v>83.509999999999991</v>
      </c>
      <c r="C55" s="3">
        <v>72.75</v>
      </c>
      <c r="D55" s="3">
        <v>46.08</v>
      </c>
      <c r="E55" s="3">
        <v>36.14</v>
      </c>
      <c r="F55" s="3">
        <v>19.29</v>
      </c>
    </row>
    <row r="56" spans="1:6">
      <c r="A56" s="3">
        <v>1947</v>
      </c>
      <c r="B56" s="7">
        <v>82.98</v>
      </c>
      <c r="C56" s="3">
        <v>71.73</v>
      </c>
      <c r="D56" s="3">
        <v>44.95</v>
      </c>
      <c r="E56" s="3">
        <v>35.049999999999997</v>
      </c>
      <c r="F56" s="3">
        <v>19.3</v>
      </c>
    </row>
    <row r="57" spans="1:6">
      <c r="A57" s="3">
        <v>1948</v>
      </c>
      <c r="B57" s="7">
        <v>83.1</v>
      </c>
      <c r="C57" s="3">
        <v>71.25</v>
      </c>
      <c r="D57" s="3">
        <v>44.39</v>
      </c>
      <c r="E57" s="3">
        <v>34.35</v>
      </c>
      <c r="F57" s="3">
        <v>19.05</v>
      </c>
    </row>
    <row r="58" spans="1:6">
      <c r="A58" s="3">
        <v>1949</v>
      </c>
      <c r="B58" s="7">
        <v>81.77</v>
      </c>
      <c r="C58" s="3">
        <v>70.240000000000009</v>
      </c>
      <c r="D58" s="3">
        <v>43.38</v>
      </c>
      <c r="E58" s="3">
        <v>33.58</v>
      </c>
      <c r="F58" s="3">
        <v>18.34</v>
      </c>
    </row>
    <row r="59" spans="1:6">
      <c r="A59" s="3">
        <v>1950</v>
      </c>
      <c r="B59" s="7">
        <v>79.94</v>
      </c>
      <c r="C59" s="3">
        <v>68.95</v>
      </c>
      <c r="D59" s="3">
        <v>43.04</v>
      </c>
      <c r="E59" s="3">
        <v>33.339999999999996</v>
      </c>
      <c r="F59" s="3">
        <v>20.09</v>
      </c>
    </row>
    <row r="60" spans="1:6">
      <c r="A60" s="3">
        <v>1951</v>
      </c>
      <c r="B60" s="7">
        <v>78.3</v>
      </c>
      <c r="C60" s="3">
        <v>68.16</v>
      </c>
      <c r="D60" s="3">
        <v>41.85</v>
      </c>
      <c r="E60" s="3">
        <v>32.21</v>
      </c>
      <c r="F60" s="3">
        <v>19.02</v>
      </c>
    </row>
    <row r="61" spans="1:6">
      <c r="A61" s="3">
        <v>1952</v>
      </c>
      <c r="B61" s="7">
        <v>77.490000000000009</v>
      </c>
      <c r="C61" s="3">
        <v>64.66</v>
      </c>
      <c r="D61" s="3">
        <v>38.78</v>
      </c>
      <c r="E61" s="3">
        <v>29.770000000000003</v>
      </c>
      <c r="F61" s="3">
        <v>17.22</v>
      </c>
    </row>
    <row r="62" spans="1:6">
      <c r="A62" s="3">
        <v>1953</v>
      </c>
      <c r="B62" s="7">
        <v>76.929999999999993</v>
      </c>
      <c r="C62" s="3">
        <v>64.900000000000006</v>
      </c>
      <c r="D62" s="3">
        <v>38.89</v>
      </c>
      <c r="E62" s="3">
        <v>29.160000000000004</v>
      </c>
      <c r="F62" s="3">
        <v>15.82</v>
      </c>
    </row>
    <row r="63" spans="1:6">
      <c r="A63" s="3">
        <v>1954</v>
      </c>
      <c r="B63" s="7">
        <v>76.62</v>
      </c>
      <c r="C63" s="3">
        <v>65.58</v>
      </c>
      <c r="D63" s="3">
        <v>40.93</v>
      </c>
      <c r="E63" s="3">
        <v>31.15</v>
      </c>
      <c r="F63" s="3">
        <v>16.12</v>
      </c>
    </row>
    <row r="64" spans="1:6">
      <c r="A64" s="3">
        <v>1955</v>
      </c>
      <c r="B64" s="7">
        <v>75.319999999999993</v>
      </c>
      <c r="C64" s="3">
        <v>62.150000000000006</v>
      </c>
      <c r="D64" s="3">
        <v>37.86</v>
      </c>
      <c r="E64" s="3">
        <v>28.92</v>
      </c>
      <c r="F64" s="3">
        <v>15.76</v>
      </c>
    </row>
    <row r="65" spans="1:6">
      <c r="A65" s="3">
        <v>1956</v>
      </c>
      <c r="B65" s="7">
        <v>73.95</v>
      </c>
      <c r="C65" s="3">
        <v>61.91</v>
      </c>
      <c r="D65" s="3">
        <v>37.909999999999997</v>
      </c>
      <c r="E65" s="3">
        <v>28.720000000000002</v>
      </c>
      <c r="F65" s="3">
        <v>15.53</v>
      </c>
    </row>
    <row r="66" spans="1:6">
      <c r="A66" s="3">
        <v>1957</v>
      </c>
      <c r="B66" s="7">
        <v>72.42</v>
      </c>
      <c r="C66" s="3">
        <v>59.709999999999994</v>
      </c>
      <c r="D66" s="3">
        <v>36.57</v>
      </c>
      <c r="E66" s="3">
        <v>28.42</v>
      </c>
      <c r="F66" s="3">
        <v>16.02</v>
      </c>
    </row>
    <row r="67" spans="1:6">
      <c r="A67" s="3">
        <v>1958</v>
      </c>
      <c r="B67" s="7">
        <v>72.040000000000006</v>
      </c>
      <c r="C67" s="3">
        <v>59.419999999999995</v>
      </c>
      <c r="D67" s="3">
        <v>35.28</v>
      </c>
      <c r="E67" s="3">
        <v>27.150000000000002</v>
      </c>
      <c r="F67" s="3">
        <v>15.1</v>
      </c>
    </row>
    <row r="68" spans="1:6">
      <c r="A68" s="3">
        <v>1959</v>
      </c>
      <c r="B68" s="7">
        <v>71.64</v>
      </c>
      <c r="C68" s="3">
        <v>59.709999999999994</v>
      </c>
      <c r="D68" s="3">
        <v>36.090000000000003</v>
      </c>
      <c r="E68" s="3">
        <v>27.51</v>
      </c>
      <c r="F68" s="3">
        <v>14.719999999999999</v>
      </c>
    </row>
    <row r="69" spans="1:6">
      <c r="A69" s="3">
        <v>1960</v>
      </c>
      <c r="B69" s="7">
        <v>70.540000000000006</v>
      </c>
      <c r="C69" s="3">
        <v>59.12</v>
      </c>
      <c r="D69" s="3">
        <v>35.04</v>
      </c>
      <c r="E69" s="3">
        <v>26.590000000000003</v>
      </c>
      <c r="F69" s="3">
        <v>13.62</v>
      </c>
    </row>
    <row r="70" spans="1:6">
      <c r="A70" s="3">
        <v>1961</v>
      </c>
      <c r="B70" s="7">
        <v>69.36</v>
      </c>
      <c r="C70" s="3">
        <v>57.92</v>
      </c>
      <c r="D70" s="3">
        <v>34.03</v>
      </c>
      <c r="E70" s="3">
        <v>25.77</v>
      </c>
      <c r="F70" s="3">
        <v>13.100000000000001</v>
      </c>
    </row>
    <row r="71" spans="1:6">
      <c r="A71" s="3">
        <v>1962</v>
      </c>
      <c r="B71" s="7">
        <v>67.349999999999994</v>
      </c>
      <c r="C71" s="3">
        <v>55.71</v>
      </c>
      <c r="D71" s="3">
        <v>32.76</v>
      </c>
      <c r="E71" s="3">
        <v>24.759999999999998</v>
      </c>
      <c r="F71" s="3">
        <v>12.44</v>
      </c>
    </row>
    <row r="72" spans="1:6">
      <c r="A72" s="3">
        <v>1963</v>
      </c>
      <c r="B72" s="7">
        <v>67.95</v>
      </c>
      <c r="C72" s="3">
        <v>56.230000000000004</v>
      </c>
      <c r="D72" s="3">
        <v>32.379999999999995</v>
      </c>
      <c r="E72" s="3">
        <v>24.2</v>
      </c>
      <c r="F72" s="3">
        <v>11.16</v>
      </c>
    </row>
    <row r="73" spans="1:6">
      <c r="A73" s="3">
        <v>1964</v>
      </c>
      <c r="B73" s="7">
        <v>68.489999999999995</v>
      </c>
      <c r="C73" s="3">
        <v>56.000000000000007</v>
      </c>
      <c r="D73" s="3">
        <v>32.07</v>
      </c>
      <c r="E73" s="3">
        <v>23.84</v>
      </c>
      <c r="F73" s="3">
        <v>11.16</v>
      </c>
    </row>
    <row r="74" spans="1:6">
      <c r="A74" s="3">
        <v>1965</v>
      </c>
      <c r="B74" s="7">
        <v>68.16</v>
      </c>
      <c r="C74" s="3">
        <v>55.179999999999993</v>
      </c>
      <c r="D74" s="3">
        <v>30.94</v>
      </c>
      <c r="E74" s="3">
        <v>22.97</v>
      </c>
      <c r="F74" s="3">
        <v>10.58</v>
      </c>
    </row>
    <row r="75" spans="1:6">
      <c r="A75" s="3">
        <v>1966</v>
      </c>
      <c r="B75" s="7">
        <v>66.290000000000006</v>
      </c>
      <c r="C75" s="3">
        <v>53.2</v>
      </c>
      <c r="D75" s="3">
        <v>29.270000000000003</v>
      </c>
      <c r="E75" s="3">
        <v>21.73</v>
      </c>
      <c r="F75" s="3">
        <v>10.199999999999999</v>
      </c>
    </row>
    <row r="76" spans="1:6">
      <c r="A76" s="3">
        <v>1967</v>
      </c>
      <c r="B76" s="7">
        <v>66.710000000000008</v>
      </c>
      <c r="C76" s="3">
        <v>53.49</v>
      </c>
      <c r="D76" s="3">
        <v>29.909999999999997</v>
      </c>
      <c r="E76" s="3">
        <v>22.09</v>
      </c>
      <c r="F76" s="3">
        <v>10.489999999999998</v>
      </c>
    </row>
    <row r="77" spans="1:6">
      <c r="A77" s="3">
        <v>1968</v>
      </c>
      <c r="B77" s="7">
        <v>67.36</v>
      </c>
      <c r="C77" s="3">
        <v>54.49</v>
      </c>
      <c r="D77" s="3">
        <v>30.53</v>
      </c>
      <c r="E77" s="3">
        <v>22.79</v>
      </c>
      <c r="F77" s="3">
        <v>11.14</v>
      </c>
    </row>
    <row r="78" spans="1:6">
      <c r="A78" s="3">
        <v>1969</v>
      </c>
      <c r="B78" s="7">
        <v>64.61</v>
      </c>
      <c r="C78" s="3">
        <v>50.54</v>
      </c>
      <c r="D78" s="3">
        <v>27.6</v>
      </c>
      <c r="E78" s="3">
        <v>20.48</v>
      </c>
      <c r="F78" s="3">
        <v>9.4700000000000006</v>
      </c>
    </row>
    <row r="79" spans="1:6">
      <c r="A79" s="3">
        <v>1970</v>
      </c>
      <c r="B79" s="7">
        <v>64.459999999999994</v>
      </c>
      <c r="C79" s="3">
        <v>50.139999999999993</v>
      </c>
      <c r="D79" s="3">
        <v>27.389999999999997</v>
      </c>
      <c r="E79" s="3">
        <v>20.18</v>
      </c>
      <c r="F79" s="3">
        <v>9.92</v>
      </c>
    </row>
    <row r="80" spans="1:6">
      <c r="A80" s="3">
        <v>1971</v>
      </c>
      <c r="B80" s="7">
        <v>63.4</v>
      </c>
      <c r="C80" s="3">
        <v>49.4</v>
      </c>
      <c r="D80" s="3">
        <v>26.729999999999997</v>
      </c>
      <c r="E80" s="3">
        <v>19.489999999999998</v>
      </c>
      <c r="F80" s="3">
        <v>8.8800000000000008</v>
      </c>
    </row>
    <row r="81" spans="1:6">
      <c r="A81" s="3">
        <v>1972</v>
      </c>
      <c r="B81" s="7">
        <v>65.990000000000009</v>
      </c>
      <c r="C81" s="3">
        <v>52.12</v>
      </c>
      <c r="D81" s="3">
        <v>28.349999999999998</v>
      </c>
      <c r="E81" s="3">
        <v>21.32</v>
      </c>
      <c r="F81" s="3">
        <v>11.53</v>
      </c>
    </row>
    <row r="82" spans="1:6">
      <c r="A82" s="3">
        <v>1973</v>
      </c>
      <c r="B82" s="7">
        <v>63.4</v>
      </c>
      <c r="C82" s="3">
        <v>48.76</v>
      </c>
      <c r="D82" s="3">
        <v>26.669999999999998</v>
      </c>
      <c r="E82" s="3">
        <v>20.560000000000002</v>
      </c>
      <c r="F82" s="3">
        <v>11.959999999999999</v>
      </c>
    </row>
    <row r="83" spans="1:6">
      <c r="A83" s="3">
        <v>1974</v>
      </c>
      <c r="B83" s="7">
        <v>61.040000000000006</v>
      </c>
      <c r="C83" s="3">
        <v>46.43</v>
      </c>
      <c r="D83" s="3">
        <v>23.669999999999998</v>
      </c>
      <c r="E83" s="3">
        <v>17.23</v>
      </c>
      <c r="F83" s="3">
        <v>8.2799999999999994</v>
      </c>
    </row>
    <row r="84" spans="1:6">
      <c r="A84" s="3">
        <v>1975</v>
      </c>
      <c r="B84" s="7">
        <v>58.650000000000006</v>
      </c>
      <c r="C84" s="3">
        <v>44.01</v>
      </c>
      <c r="D84" s="3">
        <v>22.13</v>
      </c>
      <c r="E84" s="3">
        <v>16.100000000000001</v>
      </c>
      <c r="F84" s="3">
        <v>7.1099999999999994</v>
      </c>
    </row>
    <row r="85" spans="1:6">
      <c r="A85" s="3">
        <v>1976</v>
      </c>
      <c r="B85" s="7">
        <v>60.95</v>
      </c>
      <c r="C85" s="3">
        <v>45.9</v>
      </c>
      <c r="D85" s="3">
        <v>23.080000000000002</v>
      </c>
      <c r="E85" s="3">
        <v>16.8</v>
      </c>
      <c r="F85" s="3">
        <v>8.2000000000000011</v>
      </c>
    </row>
    <row r="86" spans="1:6">
      <c r="A86" s="3">
        <v>1977</v>
      </c>
      <c r="B86" s="7">
        <v>57.67</v>
      </c>
      <c r="C86" s="3">
        <v>42.89</v>
      </c>
      <c r="D86" s="3">
        <v>20.630000000000003</v>
      </c>
      <c r="E86" s="3">
        <v>14.66</v>
      </c>
      <c r="F86" s="3">
        <v>6.6199999999999992</v>
      </c>
    </row>
    <row r="87" spans="1:6">
      <c r="A87" s="3">
        <v>1978</v>
      </c>
      <c r="B87" s="7">
        <v>58.84</v>
      </c>
      <c r="C87" s="3">
        <v>43.36</v>
      </c>
      <c r="D87" s="3">
        <v>21.15</v>
      </c>
      <c r="E87" s="3">
        <v>15.379999999999999</v>
      </c>
      <c r="F87" s="3">
        <v>6.72</v>
      </c>
    </row>
    <row r="88" spans="1:6">
      <c r="A88" s="3">
        <v>1979</v>
      </c>
      <c r="B88" s="7">
        <v>54.02</v>
      </c>
      <c r="C88" s="3">
        <v>39.589999999999996</v>
      </c>
      <c r="D88" s="3">
        <v>18.529999999999998</v>
      </c>
      <c r="E88" s="3">
        <v>13.16</v>
      </c>
      <c r="F88" s="3">
        <v>6.75</v>
      </c>
    </row>
    <row r="89" spans="1:6">
      <c r="A89" s="3">
        <v>1980</v>
      </c>
      <c r="B89" s="7">
        <v>52.1</v>
      </c>
      <c r="C89" s="3">
        <v>38.35</v>
      </c>
      <c r="D89" s="3">
        <v>18.75</v>
      </c>
      <c r="E89" s="3">
        <v>13.83</v>
      </c>
      <c r="F89" s="3">
        <v>6.64</v>
      </c>
    </row>
    <row r="90" spans="1:6">
      <c r="A90" s="3">
        <v>1981</v>
      </c>
      <c r="B90" s="7">
        <v>53.169999999999995</v>
      </c>
      <c r="C90" s="3">
        <v>38.42</v>
      </c>
      <c r="D90" s="3">
        <v>17.39</v>
      </c>
      <c r="E90" s="3">
        <v>12.3</v>
      </c>
      <c r="F90" s="3">
        <v>4.9399999999999995</v>
      </c>
    </row>
    <row r="91" spans="1:6">
      <c r="A91" s="3">
        <v>1982</v>
      </c>
      <c r="B91" s="7">
        <v>51.23</v>
      </c>
      <c r="C91" s="3">
        <v>37.11</v>
      </c>
      <c r="D91" s="3">
        <v>17.2</v>
      </c>
      <c r="E91" s="3">
        <v>12.32</v>
      </c>
      <c r="F91" s="3">
        <v>5.4</v>
      </c>
    </row>
    <row r="92" spans="1:6">
      <c r="A92" s="3">
        <v>1983</v>
      </c>
      <c r="B92" s="7">
        <v>50.660000000000004</v>
      </c>
      <c r="C92" s="3">
        <v>37.049999999999997</v>
      </c>
      <c r="D92" s="3">
        <v>17.46</v>
      </c>
      <c r="E92" s="3">
        <v>12.6</v>
      </c>
      <c r="F92" s="3">
        <v>5.5</v>
      </c>
    </row>
    <row r="93" spans="1:6">
      <c r="A93" s="3">
        <v>1984</v>
      </c>
      <c r="B93" s="7">
        <v>46.71</v>
      </c>
      <c r="C93" s="3">
        <v>33.83</v>
      </c>
      <c r="D93" s="3">
        <v>15.22</v>
      </c>
      <c r="E93" s="3">
        <v>10.7</v>
      </c>
      <c r="F93" s="3">
        <v>4.47</v>
      </c>
    </row>
    <row r="94" spans="1:6">
      <c r="A94" s="3">
        <v>1985</v>
      </c>
      <c r="B94" s="7">
        <v>48.68</v>
      </c>
      <c r="C94" s="3">
        <v>35.19</v>
      </c>
      <c r="D94" s="3">
        <v>15.78</v>
      </c>
      <c r="E94" s="3">
        <v>10.870000000000001</v>
      </c>
      <c r="F94" s="3">
        <v>4.58</v>
      </c>
    </row>
    <row r="95" spans="1:6">
      <c r="A95" s="3">
        <v>1986</v>
      </c>
      <c r="B95" s="7">
        <v>48.82</v>
      </c>
      <c r="C95" s="3">
        <v>35.28</v>
      </c>
      <c r="D95" s="3">
        <v>16.3</v>
      </c>
      <c r="E95" s="3">
        <v>11.57</v>
      </c>
      <c r="F95" s="3">
        <v>5.28</v>
      </c>
    </row>
    <row r="96" spans="1:6">
      <c r="A96" s="3">
        <v>1987</v>
      </c>
      <c r="B96" s="7">
        <v>50.360000000000007</v>
      </c>
      <c r="C96" s="3">
        <v>36.5</v>
      </c>
      <c r="D96" s="3">
        <v>16.669999999999998</v>
      </c>
      <c r="E96" s="3">
        <v>11.83</v>
      </c>
      <c r="F96" s="3">
        <v>5.37</v>
      </c>
    </row>
    <row r="97" spans="1:6">
      <c r="A97" s="3">
        <v>1988</v>
      </c>
      <c r="B97" s="7">
        <v>48.19</v>
      </c>
      <c r="C97" s="3">
        <v>34.53</v>
      </c>
      <c r="D97" s="3">
        <v>15.2</v>
      </c>
      <c r="E97" s="3">
        <v>10.59</v>
      </c>
      <c r="F97" s="3">
        <v>4.6399999999999997</v>
      </c>
    </row>
    <row r="98" spans="1:6">
      <c r="A98" s="3">
        <v>1989</v>
      </c>
      <c r="B98" s="7">
        <v>48.53</v>
      </c>
      <c r="C98" s="3">
        <v>35.339999999999996</v>
      </c>
      <c r="D98" s="3">
        <v>16.59</v>
      </c>
      <c r="E98" s="3">
        <v>11.85</v>
      </c>
      <c r="F98" s="3">
        <v>5.64</v>
      </c>
    </row>
    <row r="99" spans="1:6">
      <c r="A99" s="3">
        <v>1990</v>
      </c>
      <c r="B99" s="7">
        <v>45.989999999999995</v>
      </c>
      <c r="C99" s="3">
        <v>33.81</v>
      </c>
      <c r="D99" s="3">
        <v>16.350000000000001</v>
      </c>
      <c r="E99" s="3">
        <v>11.959999999999999</v>
      </c>
      <c r="F99" s="3">
        <v>5.86</v>
      </c>
    </row>
    <row r="100" spans="1:6">
      <c r="A100" s="3">
        <v>1991</v>
      </c>
      <c r="B100" s="7">
        <v>45.59</v>
      </c>
      <c r="C100" s="3">
        <v>33.269999999999996</v>
      </c>
      <c r="D100" s="3">
        <v>15.58</v>
      </c>
      <c r="E100" s="3">
        <v>11.18</v>
      </c>
      <c r="F100" s="3">
        <v>4.8500000000000005</v>
      </c>
    </row>
    <row r="101" spans="1:6">
      <c r="A101" s="3">
        <v>1992</v>
      </c>
      <c r="B101" s="7">
        <v>48</v>
      </c>
      <c r="C101" s="3">
        <v>35.64</v>
      </c>
      <c r="D101" s="3">
        <v>16.989999999999998</v>
      </c>
      <c r="E101" s="3">
        <v>12.33</v>
      </c>
      <c r="F101" s="3">
        <v>5.82</v>
      </c>
    </row>
    <row r="102" spans="1:6">
      <c r="A102" s="3">
        <v>1993</v>
      </c>
      <c r="B102" s="7">
        <v>49.830000000000005</v>
      </c>
      <c r="C102" s="3">
        <v>37.419999999999995</v>
      </c>
      <c r="D102" s="3">
        <v>18.29</v>
      </c>
      <c r="E102" s="3">
        <v>13.459999999999999</v>
      </c>
      <c r="F102" s="3">
        <v>7.04</v>
      </c>
    </row>
    <row r="103" spans="1:6">
      <c r="A103" s="3">
        <v>1994</v>
      </c>
      <c r="B103" s="7">
        <v>49.55</v>
      </c>
      <c r="C103" s="3">
        <v>36.809999999999995</v>
      </c>
      <c r="D103" s="3">
        <v>17.649999999999999</v>
      </c>
      <c r="E103" s="3">
        <v>12.809999999999999</v>
      </c>
      <c r="F103" s="3">
        <v>6.04</v>
      </c>
    </row>
    <row r="104" spans="1:6">
      <c r="A104" s="3">
        <v>1995</v>
      </c>
      <c r="B104" s="7">
        <v>46.92</v>
      </c>
      <c r="C104" s="3">
        <v>34.630000000000003</v>
      </c>
      <c r="D104" s="3">
        <v>16.23</v>
      </c>
      <c r="E104" s="3">
        <v>11.64</v>
      </c>
      <c r="F104" s="3">
        <v>5.35</v>
      </c>
    </row>
    <row r="105" spans="1:6">
      <c r="A105" s="3">
        <v>1996</v>
      </c>
      <c r="B105" s="7">
        <v>48.38</v>
      </c>
      <c r="C105" s="3">
        <v>35.699999999999996</v>
      </c>
      <c r="D105" s="3">
        <v>16.55</v>
      </c>
      <c r="E105" s="3">
        <v>11.709999999999999</v>
      </c>
      <c r="F105" s="3">
        <v>5.13</v>
      </c>
    </row>
    <row r="106" spans="1:6">
      <c r="A106" s="3">
        <v>1997</v>
      </c>
      <c r="B106" s="7">
        <v>51.570000000000007</v>
      </c>
      <c r="C106" s="3">
        <v>39.35</v>
      </c>
      <c r="D106" s="3">
        <v>19.27</v>
      </c>
      <c r="E106" s="3">
        <v>13.900000000000002</v>
      </c>
      <c r="F106" s="3">
        <v>6.59</v>
      </c>
    </row>
    <row r="107" spans="1:6">
      <c r="A107" s="3">
        <v>1998</v>
      </c>
      <c r="B107" s="7">
        <v>51.89</v>
      </c>
      <c r="C107" s="3">
        <v>39.229999999999997</v>
      </c>
      <c r="D107" s="3">
        <v>19.96</v>
      </c>
      <c r="E107" s="3">
        <v>15.03</v>
      </c>
      <c r="F107" s="3">
        <v>7.85</v>
      </c>
    </row>
    <row r="108" spans="1:6">
      <c r="A108" s="3">
        <v>1999</v>
      </c>
      <c r="B108" s="7">
        <v>50.07</v>
      </c>
      <c r="C108" s="3">
        <v>37.769999999999996</v>
      </c>
      <c r="D108" s="3">
        <v>19.3</v>
      </c>
      <c r="E108" s="3">
        <v>14.49</v>
      </c>
      <c r="F108" s="3">
        <v>7.51</v>
      </c>
    </row>
    <row r="109" spans="1:6">
      <c r="A109" s="3">
        <v>2000</v>
      </c>
      <c r="B109" s="7">
        <v>50.56</v>
      </c>
      <c r="C109" s="3">
        <v>38.14</v>
      </c>
      <c r="D109" s="3">
        <v>18.5</v>
      </c>
      <c r="E109" s="3">
        <v>13.350000000000001</v>
      </c>
      <c r="F109" s="3">
        <v>5.91</v>
      </c>
    </row>
    <row r="110" spans="1:6">
      <c r="A110" s="3">
        <v>2001</v>
      </c>
      <c r="B110" s="7">
        <v>50.239999999999995</v>
      </c>
      <c r="C110" s="3">
        <v>37.6</v>
      </c>
      <c r="D110" s="3">
        <v>18.86</v>
      </c>
      <c r="E110" s="3">
        <v>14.23</v>
      </c>
      <c r="F110" s="3">
        <v>7.53</v>
      </c>
    </row>
    <row r="111" spans="1:6">
      <c r="A111" s="3">
        <v>2002</v>
      </c>
      <c r="B111" s="7">
        <v>50.849999999999994</v>
      </c>
      <c r="C111" s="3">
        <v>37.769999999999996</v>
      </c>
      <c r="D111" s="3">
        <v>18.05</v>
      </c>
      <c r="E111" s="3">
        <v>13.34</v>
      </c>
    </row>
    <row r="112" spans="1:6">
      <c r="A112" s="3">
        <v>2003</v>
      </c>
      <c r="B112" s="7">
        <v>50.260000000000005</v>
      </c>
      <c r="C112" s="3">
        <v>36.880000000000003</v>
      </c>
      <c r="D112" s="3">
        <v>16.79</v>
      </c>
      <c r="E112" s="3">
        <v>12.33</v>
      </c>
      <c r="F112" s="3">
        <v>6.660000000000001</v>
      </c>
    </row>
    <row r="113" spans="1:11">
      <c r="A113" s="3">
        <v>2004</v>
      </c>
      <c r="B113" s="7"/>
    </row>
    <row r="114" spans="1:11">
      <c r="A114" s="3">
        <v>2005</v>
      </c>
      <c r="B114" s="7">
        <v>51.190000000000005</v>
      </c>
      <c r="C114" s="3">
        <v>37.25</v>
      </c>
      <c r="D114" s="3">
        <v>18.77</v>
      </c>
      <c r="E114" s="3">
        <v>13.950000000000001</v>
      </c>
    </row>
    <row r="115" spans="1:11">
      <c r="A115" s="3">
        <v>2006</v>
      </c>
      <c r="B115" s="7">
        <v>51.980000000000004</v>
      </c>
      <c r="C115" s="3">
        <v>38.619999999999997</v>
      </c>
      <c r="D115" s="3">
        <v>19.869999999999997</v>
      </c>
      <c r="E115" s="3">
        <v>15.079999999999998</v>
      </c>
    </row>
    <row r="116" spans="1:11">
      <c r="A116" s="3">
        <v>2007</v>
      </c>
      <c r="B116" s="7"/>
    </row>
    <row r="117" spans="1:11">
      <c r="A117" s="3">
        <v>2008</v>
      </c>
      <c r="B117" s="7"/>
    </row>
    <row r="118" spans="1:11">
      <c r="A118" s="3">
        <v>2009</v>
      </c>
      <c r="B118" s="7">
        <v>54.010000000000005</v>
      </c>
      <c r="C118" s="3">
        <v>40.35</v>
      </c>
      <c r="D118" s="3">
        <v>20.580000000000002</v>
      </c>
      <c r="E118" s="3">
        <v>15.590000000000002</v>
      </c>
      <c r="F118" s="3">
        <v>8.24</v>
      </c>
    </row>
    <row r="119" spans="1:11">
      <c r="A119" s="3">
        <v>2010</v>
      </c>
      <c r="B119" s="7"/>
    </row>
    <row r="120" spans="1:11">
      <c r="A120" s="3">
        <v>2011</v>
      </c>
      <c r="G120" s="21">
        <v>53.737209999999997</v>
      </c>
      <c r="H120" s="21">
        <v>37.087940000000003</v>
      </c>
      <c r="I120" s="21">
        <v>14.636060000000001</v>
      </c>
      <c r="J120" s="21">
        <v>9.8388209999999994</v>
      </c>
      <c r="K120" s="21">
        <v>4.0290549999999996</v>
      </c>
    </row>
    <row r="121" spans="1:11">
      <c r="A121" s="3">
        <v>2012</v>
      </c>
      <c r="B121" s="7">
        <v>51.92</v>
      </c>
      <c r="C121" s="3">
        <v>38.96</v>
      </c>
      <c r="D121" s="3">
        <v>19.88</v>
      </c>
      <c r="E121" s="3">
        <v>14.99</v>
      </c>
    </row>
    <row r="122" spans="1:11">
      <c r="A122" s="3">
        <v>2013</v>
      </c>
      <c r="G122" s="21">
        <v>55.651130000000002</v>
      </c>
      <c r="H122" s="21">
        <v>38.613320000000002</v>
      </c>
      <c r="I122" s="21">
        <v>15.509219999999999</v>
      </c>
      <c r="J122" s="21">
        <v>10.58297</v>
      </c>
      <c r="K122" s="21">
        <v>4.584015</v>
      </c>
    </row>
    <row r="123" spans="1:11">
      <c r="A123" s="3">
        <v>2014</v>
      </c>
    </row>
    <row r="124" spans="1:11">
      <c r="A124" s="3">
        <v>2015</v>
      </c>
      <c r="G124" s="21">
        <v>54.654789999999998</v>
      </c>
      <c r="H124" s="21">
        <v>37.305680000000002</v>
      </c>
      <c r="I124" s="21">
        <v>14.338509999999999</v>
      </c>
      <c r="J124" s="21">
        <v>9.4789940000000001</v>
      </c>
      <c r="K124" s="21">
        <v>3.8327629999999999</v>
      </c>
    </row>
    <row r="125" spans="1:11">
      <c r="A125" s="3">
        <v>2016</v>
      </c>
    </row>
    <row r="126" spans="1:11">
      <c r="A126" s="3">
        <v>2017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G1" zoomScale="90" zoomScaleNormal="90" workbookViewId="0">
      <selection activeCell="I1" sqref="I1:Z1048576"/>
    </sheetView>
  </sheetViews>
  <sheetFormatPr defaultColWidth="9.140625" defaultRowHeight="15"/>
  <cols>
    <col min="1" max="1" width="12.5703125" style="24" bestFit="1" customWidth="1"/>
    <col min="2" max="2" width="9.140625" style="24" customWidth="1"/>
    <col min="3" max="8" width="12" style="24" customWidth="1"/>
    <col min="9" max="16384" width="9.140625" style="3"/>
  </cols>
  <sheetData>
    <row r="1" spans="1:8">
      <c r="A1" s="22" t="s">
        <v>53</v>
      </c>
      <c r="B1" s="23"/>
      <c r="C1" s="31" t="s">
        <v>54</v>
      </c>
      <c r="D1" s="31"/>
      <c r="E1" s="31"/>
      <c r="F1" s="31"/>
      <c r="G1" s="31"/>
      <c r="H1" s="31"/>
    </row>
    <row r="2" spans="1:8">
      <c r="B2" s="24" t="s">
        <v>55</v>
      </c>
      <c r="C2" s="24" t="s">
        <v>56</v>
      </c>
      <c r="D2" s="24" t="s">
        <v>57</v>
      </c>
      <c r="E2" s="24" t="s">
        <v>58</v>
      </c>
      <c r="F2" s="24" t="s">
        <v>59</v>
      </c>
      <c r="G2" s="24" t="s">
        <v>60</v>
      </c>
      <c r="H2" s="24" t="s">
        <v>61</v>
      </c>
    </row>
    <row r="3" spans="1:8">
      <c r="A3" s="24">
        <v>51</v>
      </c>
      <c r="B3" s="24">
        <v>-558480</v>
      </c>
      <c r="C3" s="24">
        <v>-35472.654816969109</v>
      </c>
      <c r="D3" s="24">
        <v>991.03473106567071</v>
      </c>
      <c r="E3" s="24">
        <v>-15320.402268493785</v>
      </c>
      <c r="F3" s="24">
        <v>-34328.375629324946</v>
      </c>
      <c r="G3" s="24">
        <v>9388.750083780038</v>
      </c>
      <c r="H3" s="24">
        <v>3794.3165713260933</v>
      </c>
    </row>
    <row r="4" spans="1:8">
      <c r="A4" s="24">
        <v>50</v>
      </c>
      <c r="B4" s="24">
        <v>-12250</v>
      </c>
      <c r="C4" s="24">
        <v>-3306.8242296541925</v>
      </c>
      <c r="D4" s="24">
        <v>-195.80142262883194</v>
      </c>
      <c r="E4" s="24">
        <v>536.93587883066573</v>
      </c>
      <c r="F4" s="24">
        <v>-10651.119583774793</v>
      </c>
      <c r="G4" s="24">
        <v>6332.9367095303951</v>
      </c>
      <c r="H4" s="24">
        <v>667.83515222004746</v>
      </c>
    </row>
    <row r="5" spans="1:8">
      <c r="A5" s="24">
        <v>49</v>
      </c>
      <c r="B5" s="24">
        <v>836.33330000000001</v>
      </c>
      <c r="C5" s="24">
        <v>1616.2934931935715</v>
      </c>
      <c r="D5" s="24">
        <v>29.984876175031719</v>
      </c>
      <c r="E5" s="24">
        <v>6.2203154534315219</v>
      </c>
      <c r="F5" s="24">
        <v>-1326.9880077742125</v>
      </c>
      <c r="G5" s="24">
        <v>2766.4837043226203</v>
      </c>
      <c r="H5" s="24">
        <v>141.43823731613105</v>
      </c>
    </row>
    <row r="6" spans="1:8">
      <c r="A6" s="24">
        <v>48</v>
      </c>
      <c r="B6" s="24">
        <v>2366.6669999999999</v>
      </c>
      <c r="C6" s="24">
        <v>2908.6415480513979</v>
      </c>
      <c r="D6" s="24">
        <v>43.304173218939823</v>
      </c>
      <c r="E6" s="24">
        <v>3.7833431274257672</v>
      </c>
      <c r="F6" s="24">
        <v>-798.5270559238013</v>
      </c>
      <c r="G6" s="24">
        <v>3490.3698576616775</v>
      </c>
      <c r="H6" s="24">
        <v>169.52082699296119</v>
      </c>
    </row>
    <row r="7" spans="1:8">
      <c r="A7" s="24">
        <v>47</v>
      </c>
      <c r="B7" s="24">
        <v>3651</v>
      </c>
      <c r="C7" s="24">
        <v>4175.4557755711121</v>
      </c>
      <c r="D7" s="24">
        <v>-20.926295962931185</v>
      </c>
      <c r="E7" s="24">
        <v>2.9163470367043058</v>
      </c>
      <c r="F7" s="24">
        <v>-764.05766872494985</v>
      </c>
      <c r="G7" s="24">
        <v>4680.8480876964704</v>
      </c>
      <c r="H7" s="24">
        <v>276.47347153471816</v>
      </c>
    </row>
    <row r="8" spans="1:8">
      <c r="A8" s="24">
        <v>46</v>
      </c>
      <c r="B8" s="24">
        <v>4900</v>
      </c>
      <c r="C8" s="24">
        <v>5605.4636279338883</v>
      </c>
      <c r="D8" s="24">
        <v>-44.034608838252446</v>
      </c>
      <c r="E8" s="24">
        <v>-59.480314976184196</v>
      </c>
      <c r="F8" s="24">
        <v>-835.89011637657359</v>
      </c>
      <c r="G8" s="24">
        <v>6170.8388179731646</v>
      </c>
      <c r="H8" s="24">
        <v>374.13351098862404</v>
      </c>
    </row>
    <row r="9" spans="1:8">
      <c r="A9" s="24">
        <v>45</v>
      </c>
      <c r="B9" s="24">
        <v>6362</v>
      </c>
      <c r="C9" s="24">
        <v>7137.7501062815782</v>
      </c>
      <c r="D9" s="24">
        <v>-23.524816238883322</v>
      </c>
      <c r="E9" s="24">
        <v>0</v>
      </c>
      <c r="F9" s="24">
        <v>-820.59644229013475</v>
      </c>
      <c r="G9" s="24">
        <v>7552.4450935567929</v>
      </c>
      <c r="H9" s="24">
        <v>429.48410971298085</v>
      </c>
    </row>
    <row r="10" spans="1:8">
      <c r="A10" s="24">
        <v>44</v>
      </c>
      <c r="B10" s="24">
        <v>7672.5</v>
      </c>
      <c r="C10" s="24">
        <v>8296.9129738567299</v>
      </c>
      <c r="D10" s="24">
        <v>29.899477636913968</v>
      </c>
      <c r="E10" s="24">
        <v>0</v>
      </c>
      <c r="F10" s="24">
        <v>-298.45298325426086</v>
      </c>
      <c r="G10" s="24">
        <v>8084.0178451455522</v>
      </c>
      <c r="H10" s="24">
        <v>481.26293180484464</v>
      </c>
    </row>
    <row r="11" spans="1:8">
      <c r="A11" s="24">
        <v>43</v>
      </c>
      <c r="B11" s="24">
        <v>9033.3330000000005</v>
      </c>
      <c r="C11" s="24">
        <v>9898.9927678945933</v>
      </c>
      <c r="D11" s="24">
        <v>229.89081912520652</v>
      </c>
      <c r="E11" s="24">
        <v>-170.34500069903393</v>
      </c>
      <c r="F11" s="24">
        <v>-272.6519102097734</v>
      </c>
      <c r="G11" s="24">
        <v>9401.4454931255677</v>
      </c>
      <c r="H11" s="24">
        <v>710.55345746130752</v>
      </c>
    </row>
    <row r="12" spans="1:8">
      <c r="A12" s="24">
        <v>42</v>
      </c>
      <c r="B12" s="24">
        <v>10788</v>
      </c>
      <c r="C12" s="24">
        <v>11599.393835213992</v>
      </c>
      <c r="D12" s="24">
        <v>102.68315854123863</v>
      </c>
      <c r="E12" s="24">
        <v>32.80877537374645</v>
      </c>
      <c r="F12" s="24">
        <v>-300.74355888540163</v>
      </c>
      <c r="G12" s="24">
        <v>10828.769740898653</v>
      </c>
      <c r="H12" s="24">
        <v>934.75701829938475</v>
      </c>
    </row>
    <row r="13" spans="1:8">
      <c r="A13" s="24">
        <v>41</v>
      </c>
      <c r="B13" s="24">
        <v>12450</v>
      </c>
      <c r="C13" s="24">
        <v>13231.147686492432</v>
      </c>
      <c r="D13" s="24">
        <v>76.731116543853716</v>
      </c>
      <c r="E13" s="24">
        <v>74.163635354684473</v>
      </c>
      <c r="F13" s="24">
        <v>-5.0336839478578508</v>
      </c>
      <c r="G13" s="24">
        <v>12270.338172193435</v>
      </c>
      <c r="H13" s="24">
        <v>817.68893039820853</v>
      </c>
    </row>
    <row r="14" spans="1:8">
      <c r="A14" s="24">
        <v>40</v>
      </c>
      <c r="B14" s="24">
        <v>14247</v>
      </c>
      <c r="C14" s="24">
        <v>15079.463578242132</v>
      </c>
      <c r="D14" s="24">
        <v>241.19142009761288</v>
      </c>
      <c r="E14" s="24">
        <v>0</v>
      </c>
      <c r="F14" s="24">
        <v>239.79146989804133</v>
      </c>
      <c r="G14" s="24">
        <v>13639.514801539965</v>
      </c>
      <c r="H14" s="24">
        <v>959.16587959216531</v>
      </c>
    </row>
    <row r="15" spans="1:8">
      <c r="A15" s="24">
        <v>39</v>
      </c>
      <c r="B15" s="24">
        <v>15912.5</v>
      </c>
      <c r="C15" s="24">
        <v>16824.087131006225</v>
      </c>
      <c r="D15" s="24">
        <v>244.05929012874665</v>
      </c>
      <c r="E15" s="24">
        <v>101.62468802082238</v>
      </c>
      <c r="F15" s="24">
        <v>517.92582142895492</v>
      </c>
      <c r="G15" s="24">
        <v>14343.484510025521</v>
      </c>
      <c r="H15" s="24">
        <v>1614.3921896221191</v>
      </c>
    </row>
    <row r="16" spans="1:8">
      <c r="A16" s="24">
        <v>38</v>
      </c>
      <c r="B16" s="24">
        <v>17740</v>
      </c>
      <c r="C16" s="24">
        <v>18782.372985454676</v>
      </c>
      <c r="D16" s="24">
        <v>443.91973618096978</v>
      </c>
      <c r="E16" s="24">
        <v>38.110042540695375</v>
      </c>
      <c r="F16" s="24">
        <v>991.79725791208784</v>
      </c>
      <c r="G16" s="24">
        <v>15663.63941895023</v>
      </c>
      <c r="H16" s="24">
        <v>1641.333498782149</v>
      </c>
    </row>
    <row r="17" spans="1:8">
      <c r="A17" s="24">
        <v>37</v>
      </c>
      <c r="B17" s="24">
        <v>20010</v>
      </c>
      <c r="C17" s="24">
        <v>21469.28875385406</v>
      </c>
      <c r="D17" s="24">
        <v>1341.4562568656372</v>
      </c>
      <c r="E17" s="24">
        <v>52.687439180017698</v>
      </c>
      <c r="F17" s="24">
        <v>668.13304936447742</v>
      </c>
      <c r="G17" s="24">
        <v>16698.335697442046</v>
      </c>
      <c r="H17" s="24">
        <v>2707.8651970807095</v>
      </c>
    </row>
    <row r="18" spans="1:8">
      <c r="A18" s="24">
        <v>36</v>
      </c>
      <c r="B18" s="24">
        <v>22750</v>
      </c>
      <c r="C18" s="24">
        <v>24079.524951689356</v>
      </c>
      <c r="D18" s="24">
        <v>1552.8386407230146</v>
      </c>
      <c r="E18" s="24">
        <v>106.06218733924787</v>
      </c>
      <c r="F18" s="24">
        <v>994.35806825897885</v>
      </c>
      <c r="G18" s="24">
        <v>18485.696923778174</v>
      </c>
      <c r="H18" s="24">
        <v>2938.2634318651749</v>
      </c>
    </row>
    <row r="19" spans="1:8">
      <c r="A19" s="24">
        <v>35</v>
      </c>
      <c r="B19" s="24">
        <v>25590</v>
      </c>
      <c r="C19" s="24">
        <v>27359.877646627167</v>
      </c>
      <c r="D19" s="24">
        <v>2544.9886188108967</v>
      </c>
      <c r="E19" s="24">
        <v>154.99930684309982</v>
      </c>
      <c r="F19" s="24">
        <v>803.59640631687103</v>
      </c>
      <c r="G19" s="24">
        <v>19429.913109428577</v>
      </c>
      <c r="H19" s="24">
        <v>4426.9802025445342</v>
      </c>
    </row>
    <row r="20" spans="1:8">
      <c r="A20" s="24">
        <v>34</v>
      </c>
      <c r="B20" s="24">
        <v>29250</v>
      </c>
      <c r="C20" s="24">
        <v>31487.041440230969</v>
      </c>
      <c r="D20" s="24">
        <v>3376.2491661585218</v>
      </c>
      <c r="E20" s="24">
        <v>124.15175769143367</v>
      </c>
      <c r="F20" s="24">
        <v>1618.7632715072784</v>
      </c>
      <c r="G20" s="24">
        <v>20888.233830238802</v>
      </c>
      <c r="H20" s="24">
        <v>5481.0406209112034</v>
      </c>
    </row>
    <row r="21" spans="1:8">
      <c r="A21" s="24">
        <v>33</v>
      </c>
      <c r="B21" s="24">
        <v>33720.449999999997</v>
      </c>
      <c r="C21" s="24">
        <v>36281.463294198751</v>
      </c>
      <c r="D21" s="24">
        <v>5336.4484515229624</v>
      </c>
      <c r="E21" s="24">
        <v>348.64530459276796</v>
      </c>
      <c r="F21" s="24">
        <v>1512.7254772828742</v>
      </c>
      <c r="G21" s="24">
        <v>21942.50214079842</v>
      </c>
      <c r="H21" s="24">
        <v>7142.538896036157</v>
      </c>
    </row>
    <row r="22" spans="1:8">
      <c r="A22" s="24">
        <v>32</v>
      </c>
      <c r="B22" s="24">
        <v>39070.5</v>
      </c>
      <c r="C22" s="24">
        <v>41969.575453324811</v>
      </c>
      <c r="D22" s="24">
        <v>6637.3994776507216</v>
      </c>
      <c r="E22" s="24">
        <v>407.94547856282691</v>
      </c>
      <c r="F22" s="24">
        <v>2817.0533416266112</v>
      </c>
      <c r="G22" s="24">
        <v>22114.621954587514</v>
      </c>
      <c r="H22" s="24">
        <v>9990.7474661324522</v>
      </c>
    </row>
    <row r="23" spans="1:8">
      <c r="A23" s="24">
        <v>31</v>
      </c>
      <c r="B23" s="24">
        <v>45159.75</v>
      </c>
      <c r="C23" s="24">
        <v>48669.132677276226</v>
      </c>
      <c r="D23" s="24">
        <v>10638.880603714939</v>
      </c>
      <c r="E23" s="24">
        <v>991.2639646071674</v>
      </c>
      <c r="F23" s="24">
        <v>3156.7007237313805</v>
      </c>
      <c r="G23" s="24">
        <v>22486.497876959929</v>
      </c>
      <c r="H23" s="24">
        <v>11398.08710689084</v>
      </c>
    </row>
    <row r="24" spans="1:8">
      <c r="A24" s="24">
        <v>30</v>
      </c>
      <c r="B24" s="24">
        <v>52033</v>
      </c>
      <c r="C24" s="24">
        <v>56013.632139369562</v>
      </c>
      <c r="D24" s="24">
        <v>14408.073054757564</v>
      </c>
      <c r="E24" s="24">
        <v>1035.1431126719026</v>
      </c>
      <c r="F24" s="24">
        <v>4453.3135648442767</v>
      </c>
      <c r="G24" s="24">
        <v>22041.753924268505</v>
      </c>
      <c r="H24" s="24">
        <v>14078.346001493348</v>
      </c>
    </row>
    <row r="25" spans="1:8">
      <c r="A25" s="24">
        <v>29</v>
      </c>
      <c r="B25" s="24">
        <v>60200</v>
      </c>
      <c r="C25" s="24">
        <v>64729.769500457172</v>
      </c>
      <c r="D25" s="24">
        <v>19733.464239538942</v>
      </c>
      <c r="E25" s="24">
        <v>1467.4885843108907</v>
      </c>
      <c r="F25" s="24">
        <v>4834.1978893408595</v>
      </c>
      <c r="G25" s="24">
        <v>21256.046251929762</v>
      </c>
      <c r="H25" s="24">
        <v>17429.557247105462</v>
      </c>
    </row>
    <row r="26" spans="1:8">
      <c r="A26" s="24">
        <v>28</v>
      </c>
      <c r="B26" s="24">
        <v>69191.66</v>
      </c>
      <c r="C26" s="24">
        <v>74038.107547842956</v>
      </c>
      <c r="D26" s="24">
        <v>25458.717683117928</v>
      </c>
      <c r="E26" s="24">
        <v>778.74900165706879</v>
      </c>
      <c r="F26" s="24">
        <v>4734.0425581873133</v>
      </c>
      <c r="G26" s="24">
        <v>22491.198392738796</v>
      </c>
      <c r="H26" s="24">
        <v>20582.793731249189</v>
      </c>
    </row>
    <row r="27" spans="1:8">
      <c r="A27" s="24">
        <v>27</v>
      </c>
      <c r="B27" s="24">
        <v>79019</v>
      </c>
      <c r="C27" s="24">
        <v>84218.371832482444</v>
      </c>
      <c r="D27" s="24">
        <v>29807.120077101725</v>
      </c>
      <c r="E27" s="24">
        <v>2648.5212099391829</v>
      </c>
      <c r="F27" s="24">
        <v>5811.3378116081503</v>
      </c>
      <c r="G27" s="24">
        <v>23253.355843969253</v>
      </c>
      <c r="H27" s="24">
        <v>22703.039763324541</v>
      </c>
    </row>
    <row r="28" spans="1:8">
      <c r="A28" s="24">
        <v>26</v>
      </c>
      <c r="B28" s="24">
        <v>89714</v>
      </c>
      <c r="C28" s="24">
        <v>94604.057026126291</v>
      </c>
      <c r="D28" s="24">
        <v>39136.856889320785</v>
      </c>
      <c r="E28" s="24">
        <v>2262.6620019770749</v>
      </c>
      <c r="F28" s="24">
        <v>4289.4634772462923</v>
      </c>
      <c r="G28" s="24">
        <v>22446.726397705435</v>
      </c>
      <c r="H28" s="24">
        <v>26464.350623830804</v>
      </c>
    </row>
    <row r="29" spans="1:8">
      <c r="A29" s="24">
        <v>25</v>
      </c>
      <c r="B29" s="24">
        <v>100035.3</v>
      </c>
      <c r="C29" s="24">
        <v>105846.65730689029</v>
      </c>
      <c r="D29" s="24">
        <v>43388.134029198372</v>
      </c>
      <c r="E29" s="24">
        <v>2256.8626269967735</v>
      </c>
      <c r="F29" s="24">
        <v>6787.5793179517659</v>
      </c>
      <c r="G29" s="24">
        <v>24307.749817786327</v>
      </c>
      <c r="H29" s="24">
        <v>29065.352166991219</v>
      </c>
    </row>
    <row r="30" spans="1:8">
      <c r="A30" s="24">
        <v>24</v>
      </c>
      <c r="B30" s="24">
        <v>111444</v>
      </c>
      <c r="C30" s="24">
        <v>117184.14935172873</v>
      </c>
      <c r="D30" s="24">
        <v>52057.382145832009</v>
      </c>
      <c r="E30" s="24">
        <v>3459.4842383341265</v>
      </c>
      <c r="F30" s="24">
        <v>8577.1592151466011</v>
      </c>
      <c r="G30" s="24">
        <v>21365.342345511599</v>
      </c>
      <c r="H30" s="24">
        <v>31712.772783572018</v>
      </c>
    </row>
    <row r="31" spans="1:8">
      <c r="A31" s="24">
        <v>23</v>
      </c>
      <c r="B31" s="24">
        <v>123180</v>
      </c>
      <c r="C31" s="24">
        <v>128474.99664976681</v>
      </c>
      <c r="D31" s="24">
        <v>52810.828062108194</v>
      </c>
      <c r="E31" s="24">
        <v>2946.7201334389661</v>
      </c>
      <c r="F31" s="24">
        <v>10255.986882088082</v>
      </c>
      <c r="G31" s="24">
        <v>24614.368517011397</v>
      </c>
      <c r="H31" s="24">
        <v>37832.084293829306</v>
      </c>
    </row>
    <row r="32" spans="1:8">
      <c r="A32" s="24">
        <v>22</v>
      </c>
      <c r="B32" s="24">
        <v>134500</v>
      </c>
      <c r="C32" s="24">
        <v>141426.73317374566</v>
      </c>
      <c r="D32" s="24">
        <v>60178.824059301958</v>
      </c>
      <c r="E32" s="24">
        <v>3213.3353155730906</v>
      </c>
      <c r="F32" s="24">
        <v>11094.25256698641</v>
      </c>
      <c r="G32" s="24">
        <v>26736.149204224006</v>
      </c>
      <c r="H32" s="24">
        <v>40249.148727256099</v>
      </c>
    </row>
    <row r="33" spans="1:8">
      <c r="A33" s="24">
        <v>21</v>
      </c>
      <c r="B33" s="24">
        <v>148580</v>
      </c>
      <c r="C33" s="24">
        <v>155180.16657808982</v>
      </c>
      <c r="D33" s="24">
        <v>71140.907551746714</v>
      </c>
      <c r="E33" s="24">
        <v>3008.6154718651565</v>
      </c>
      <c r="F33" s="24">
        <v>11338.550831156821</v>
      </c>
      <c r="G33" s="24">
        <v>26496.613494325902</v>
      </c>
      <c r="H33" s="24">
        <v>43214.47680093455</v>
      </c>
    </row>
    <row r="34" spans="1:8">
      <c r="A34" s="24">
        <v>20</v>
      </c>
      <c r="B34" s="24">
        <v>162020.20000000001</v>
      </c>
      <c r="C34" s="24">
        <v>169620.94007821873</v>
      </c>
      <c r="D34" s="24">
        <v>73849.116835941459</v>
      </c>
      <c r="E34" s="24">
        <v>3775.4660895947859</v>
      </c>
      <c r="F34" s="24">
        <v>15231.880409146646</v>
      </c>
      <c r="G34" s="24">
        <v>28183.479312524789</v>
      </c>
      <c r="H34" s="24">
        <v>48575.996813673846</v>
      </c>
    </row>
    <row r="35" spans="1:8">
      <c r="A35" s="24">
        <v>19</v>
      </c>
      <c r="B35" s="24">
        <v>177696</v>
      </c>
      <c r="C35" s="24">
        <v>186019.87304778874</v>
      </c>
      <c r="D35" s="24">
        <v>85054.810161710819</v>
      </c>
      <c r="E35" s="24">
        <v>5544.5729777181141</v>
      </c>
      <c r="F35" s="24">
        <v>15389.9174151425</v>
      </c>
      <c r="G35" s="24">
        <v>28268.216318450952</v>
      </c>
      <c r="H35" s="24">
        <v>51803.38261260905</v>
      </c>
    </row>
    <row r="36" spans="1:8">
      <c r="A36" s="24">
        <v>18</v>
      </c>
      <c r="B36" s="24">
        <v>194434.9</v>
      </c>
      <c r="C36" s="24">
        <v>203500.62147764355</v>
      </c>
      <c r="D36" s="24">
        <v>93428.909223942625</v>
      </c>
      <c r="E36" s="24">
        <v>4792.5293275513604</v>
      </c>
      <c r="F36" s="24">
        <v>17350.371302280972</v>
      </c>
      <c r="G36" s="24">
        <v>27136.738113791547</v>
      </c>
      <c r="H36" s="24">
        <v>60850.871436948655</v>
      </c>
    </row>
    <row r="37" spans="1:8">
      <c r="A37" s="24">
        <v>17</v>
      </c>
      <c r="B37" s="24">
        <v>212791.7</v>
      </c>
      <c r="C37" s="24">
        <v>221558.86216720022</v>
      </c>
      <c r="D37" s="24">
        <v>92055.298981969871</v>
      </c>
      <c r="E37" s="24">
        <v>6033.6659339283278</v>
      </c>
      <c r="F37" s="24">
        <v>19958.35945881165</v>
      </c>
      <c r="G37" s="24">
        <v>28066.129414930208</v>
      </c>
      <c r="H37" s="24">
        <v>75478.521794460146</v>
      </c>
    </row>
    <row r="38" spans="1:8">
      <c r="A38" s="24">
        <v>16</v>
      </c>
      <c r="B38" s="24">
        <v>230779.9</v>
      </c>
      <c r="C38" s="24">
        <v>241631.35349899635</v>
      </c>
      <c r="D38" s="24">
        <v>102470.88843048045</v>
      </c>
      <c r="E38" s="24">
        <v>6093.2689266710086</v>
      </c>
      <c r="F38" s="24">
        <v>21183.981715530543</v>
      </c>
      <c r="G38" s="24">
        <v>31750.979673678627</v>
      </c>
      <c r="H38" s="24">
        <v>80167.224812099783</v>
      </c>
    </row>
    <row r="39" spans="1:8">
      <c r="A39" s="24">
        <v>15</v>
      </c>
      <c r="B39" s="24">
        <v>252981.7</v>
      </c>
      <c r="C39" s="24">
        <v>263780.07468163455</v>
      </c>
      <c r="D39" s="24">
        <v>109608.61436581558</v>
      </c>
      <c r="E39" s="24">
        <v>7286.9245630801552</v>
      </c>
      <c r="F39" s="24">
        <v>24109.898492681219</v>
      </c>
      <c r="G39" s="24">
        <v>31393.825554912721</v>
      </c>
      <c r="H39" s="24">
        <v>91403.792544984579</v>
      </c>
    </row>
    <row r="40" spans="1:8">
      <c r="A40" s="24">
        <v>14</v>
      </c>
      <c r="B40" s="24">
        <v>274000</v>
      </c>
      <c r="C40" s="24">
        <v>285381.55265869678</v>
      </c>
      <c r="D40" s="24">
        <v>114232.64393138161</v>
      </c>
      <c r="E40" s="24">
        <v>8410.4034165941903</v>
      </c>
      <c r="F40" s="24">
        <v>28998.286756311321</v>
      </c>
      <c r="G40" s="24">
        <v>30498.71552949059</v>
      </c>
      <c r="H40" s="24">
        <v>103329.52817961226</v>
      </c>
    </row>
    <row r="41" spans="1:8">
      <c r="A41" s="24">
        <v>13</v>
      </c>
      <c r="B41" s="24">
        <v>297321.2</v>
      </c>
      <c r="C41" s="24">
        <v>310186.83877962333</v>
      </c>
      <c r="D41" s="24">
        <v>134863.84294766231</v>
      </c>
      <c r="E41" s="24">
        <v>14445.416066838496</v>
      </c>
      <c r="F41" s="24">
        <v>27971.760018774403</v>
      </c>
      <c r="G41" s="24">
        <v>32347.342478854116</v>
      </c>
      <c r="H41" s="24">
        <v>100498.53778173946</v>
      </c>
    </row>
    <row r="42" spans="1:8">
      <c r="A42" s="24">
        <v>12</v>
      </c>
      <c r="B42" s="24">
        <v>322929.59999999998</v>
      </c>
      <c r="C42" s="24">
        <v>336914.21325747413</v>
      </c>
      <c r="D42" s="24">
        <v>137787.60666930259</v>
      </c>
      <c r="E42" s="24">
        <v>14809.415967361499</v>
      </c>
      <c r="F42" s="24">
        <v>34121.694897772104</v>
      </c>
      <c r="G42" s="24">
        <v>34511.943021236359</v>
      </c>
      <c r="H42" s="24">
        <v>115673.54633966145</v>
      </c>
    </row>
    <row r="43" spans="1:8">
      <c r="A43" s="24">
        <v>11</v>
      </c>
      <c r="B43" s="24">
        <v>352010.7</v>
      </c>
      <c r="C43" s="24">
        <v>368912.56833042175</v>
      </c>
      <c r="D43" s="24">
        <v>140418.97269874709</v>
      </c>
      <c r="E43" s="24">
        <v>12090.243693520062</v>
      </c>
      <c r="F43" s="24">
        <v>39103.130886244107</v>
      </c>
      <c r="G43" s="24">
        <v>34789.476058506407</v>
      </c>
      <c r="H43" s="24">
        <v>142520.75347328285</v>
      </c>
    </row>
    <row r="44" spans="1:8">
      <c r="A44" s="24">
        <v>10</v>
      </c>
      <c r="B44" s="24">
        <v>386802</v>
      </c>
      <c r="C44" s="24">
        <v>405509.64028685488</v>
      </c>
      <c r="D44" s="24">
        <v>145567.56317989662</v>
      </c>
      <c r="E44" s="24">
        <v>21635.179033056065</v>
      </c>
      <c r="F44" s="24">
        <v>45979.754331342352</v>
      </c>
      <c r="G44" s="24">
        <v>33522.530174601197</v>
      </c>
      <c r="H44" s="24">
        <v>158764.62247917298</v>
      </c>
    </row>
    <row r="45" spans="1:8">
      <c r="A45" s="24">
        <v>9</v>
      </c>
      <c r="B45" s="24">
        <v>425362.1</v>
      </c>
      <c r="C45" s="24">
        <v>449196.023106593</v>
      </c>
      <c r="D45" s="24">
        <v>153732.86295142138</v>
      </c>
      <c r="E45" s="24">
        <v>24395.214882141623</v>
      </c>
      <c r="F45" s="24">
        <v>40848.732094574167</v>
      </c>
      <c r="G45" s="24">
        <v>35307.547574399316</v>
      </c>
      <c r="H45" s="24">
        <v>194941.67201842568</v>
      </c>
    </row>
    <row r="46" spans="1:8">
      <c r="A46" s="24">
        <v>8</v>
      </c>
      <c r="B46" s="24">
        <v>472980</v>
      </c>
      <c r="C46" s="24">
        <v>500791.92837112339</v>
      </c>
      <c r="D46" s="24">
        <v>159029.19235272342</v>
      </c>
      <c r="E46" s="24">
        <v>21553.956573592386</v>
      </c>
      <c r="F46" s="24">
        <v>51489.451712693095</v>
      </c>
      <c r="G46" s="24">
        <v>37966.96944471309</v>
      </c>
      <c r="H46" s="24">
        <v>230742.35645140437</v>
      </c>
    </row>
    <row r="47" spans="1:8">
      <c r="A47" s="24">
        <v>7</v>
      </c>
      <c r="B47" s="24">
        <v>528773.5</v>
      </c>
      <c r="C47" s="24">
        <v>560226.89195524494</v>
      </c>
      <c r="D47" s="24">
        <v>181208.69836181789</v>
      </c>
      <c r="E47" s="24">
        <v>23661.135779473574</v>
      </c>
      <c r="F47" s="24">
        <v>64383.090510672388</v>
      </c>
      <c r="G47" s="24">
        <v>38151.831360393779</v>
      </c>
      <c r="H47" s="24">
        <v>252812.13546284527</v>
      </c>
    </row>
    <row r="48" spans="1:8">
      <c r="A48" s="24">
        <v>6</v>
      </c>
      <c r="B48" s="24">
        <v>592335.30000000005</v>
      </c>
      <c r="C48" s="24">
        <v>628489.88131291093</v>
      </c>
      <c r="D48" s="24">
        <v>192596.89918992305</v>
      </c>
      <c r="E48" s="24">
        <v>24299.608776298701</v>
      </c>
      <c r="F48" s="24">
        <v>74608.798798339354</v>
      </c>
      <c r="G48" s="24">
        <v>40649.345545536715</v>
      </c>
      <c r="H48" s="24">
        <v>296295.22964680271</v>
      </c>
    </row>
    <row r="49" spans="1:8">
      <c r="A49" s="24">
        <v>5</v>
      </c>
      <c r="B49" s="24">
        <v>668018.4</v>
      </c>
      <c r="C49" s="24">
        <v>716401.22670529212</v>
      </c>
      <c r="D49" s="24">
        <v>209229.5639072276</v>
      </c>
      <c r="E49" s="24">
        <v>31774.489700442737</v>
      </c>
      <c r="F49" s="24">
        <v>77570.96069141764</v>
      </c>
      <c r="G49" s="24">
        <v>43736.179874106412</v>
      </c>
      <c r="H49" s="24">
        <v>354050.02687934303</v>
      </c>
    </row>
    <row r="50" spans="1:8">
      <c r="A50" s="24">
        <v>4</v>
      </c>
      <c r="B50" s="24">
        <v>766788.8</v>
      </c>
      <c r="C50" s="24">
        <v>829900.37985353486</v>
      </c>
      <c r="D50" s="24">
        <v>222626.92763966843</v>
      </c>
      <c r="E50" s="24">
        <v>45115.456899485362</v>
      </c>
      <c r="F50" s="24">
        <v>93831.349286404715</v>
      </c>
      <c r="G50" s="24">
        <v>44665.402463556115</v>
      </c>
      <c r="H50" s="24">
        <v>423651.24235473288</v>
      </c>
    </row>
    <row r="51" spans="1:8">
      <c r="A51" s="24">
        <v>3</v>
      </c>
      <c r="B51" s="24">
        <v>895950</v>
      </c>
      <c r="C51" s="24">
        <v>981783.47424727189</v>
      </c>
      <c r="D51" s="24">
        <v>248992.91856545917</v>
      </c>
      <c r="E51" s="24">
        <v>51477.187658476949</v>
      </c>
      <c r="F51" s="24">
        <v>116003.52265429297</v>
      </c>
      <c r="G51" s="24">
        <v>49169.107233572409</v>
      </c>
      <c r="H51" s="24">
        <v>516170.71320592373</v>
      </c>
    </row>
    <row r="52" spans="1:8">
      <c r="A52" s="24">
        <v>2</v>
      </c>
      <c r="B52" s="24">
        <v>1084118</v>
      </c>
      <c r="C52" s="24">
        <v>1245079.1367324996</v>
      </c>
      <c r="D52" s="24">
        <v>278741.59130225173</v>
      </c>
      <c r="E52" s="24">
        <v>67668.649866948792</v>
      </c>
      <c r="F52" s="24">
        <v>163541.74513029779</v>
      </c>
      <c r="G52" s="24">
        <v>51945.021862071328</v>
      </c>
      <c r="H52" s="24">
        <v>682691.70350903377</v>
      </c>
    </row>
    <row r="53" spans="1:8">
      <c r="A53" s="24">
        <v>1</v>
      </c>
      <c r="B53" s="24">
        <v>1450860</v>
      </c>
      <c r="C53" s="24">
        <v>2424022.6081316592</v>
      </c>
      <c r="D53" s="24">
        <v>496404.62981706089</v>
      </c>
      <c r="E53" s="24">
        <v>271502.5322226673</v>
      </c>
      <c r="F53" s="24">
        <v>527204.91708210018</v>
      </c>
      <c r="G53" s="24">
        <v>81790.762837907765</v>
      </c>
      <c r="H53" s="24">
        <v>1047009.7651459766</v>
      </c>
    </row>
    <row r="56" spans="1:8">
      <c r="C56" s="15"/>
      <c r="G56" s="15"/>
    </row>
  </sheetData>
  <mergeCells count="1">
    <mergeCell ref="C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8"/>
  <sheetViews>
    <sheetView workbookViewId="0">
      <selection activeCell="E22" sqref="E22"/>
    </sheetView>
  </sheetViews>
  <sheetFormatPr defaultRowHeight="15"/>
  <cols>
    <col min="1" max="4" width="9.140625" style="3"/>
    <col min="5" max="8" width="9.140625" style="16"/>
    <col min="9" max="16384" width="9.140625" style="3"/>
  </cols>
  <sheetData>
    <row r="1" spans="1:10">
      <c r="A1" s="25" t="s">
        <v>63</v>
      </c>
      <c r="B1" s="25"/>
    </row>
    <row r="2" spans="1:10">
      <c r="A2" s="4"/>
      <c r="B2" s="4"/>
      <c r="G2" s="16" t="s">
        <v>64</v>
      </c>
    </row>
    <row r="3" spans="1:10">
      <c r="A3" s="4"/>
      <c r="B3" s="2" t="s">
        <v>65</v>
      </c>
      <c r="C3" s="2" t="s">
        <v>66</v>
      </c>
      <c r="D3" s="2" t="s">
        <v>67</v>
      </c>
      <c r="E3" s="26"/>
    </row>
    <row r="4" spans="1:10">
      <c r="A4" s="27"/>
      <c r="B4" s="27"/>
      <c r="C4" s="27"/>
      <c r="D4" s="27"/>
      <c r="E4" s="26"/>
      <c r="G4" s="2" t="s">
        <v>68</v>
      </c>
      <c r="H4" s="2" t="s">
        <v>69</v>
      </c>
      <c r="I4" s="2" t="s">
        <v>70</v>
      </c>
      <c r="J4" s="26" t="s">
        <v>62</v>
      </c>
    </row>
    <row r="5" spans="1:10">
      <c r="A5" s="27">
        <v>1</v>
      </c>
      <c r="B5" s="27">
        <v>-1.0543659999999999</v>
      </c>
      <c r="C5" s="27">
        <v>-0.33017819999999998</v>
      </c>
      <c r="D5" s="27">
        <v>-0.1069444</v>
      </c>
      <c r="E5" s="26"/>
      <c r="F5" s="16">
        <v>1</v>
      </c>
      <c r="G5" s="28">
        <f>D5</f>
        <v>-0.1069444</v>
      </c>
      <c r="H5" s="28">
        <f>C5-D5</f>
        <v>-0.22323379999999998</v>
      </c>
      <c r="I5" s="28">
        <f>B5-C5</f>
        <v>-0.72418779999999994</v>
      </c>
      <c r="J5" s="26">
        <v>0</v>
      </c>
    </row>
    <row r="6" spans="1:10">
      <c r="A6" s="27">
        <v>2</v>
      </c>
      <c r="B6" s="27">
        <v>6.7492300000000005E-2</v>
      </c>
      <c r="C6" s="27">
        <v>0.118905</v>
      </c>
      <c r="D6" s="27">
        <v>0.24719099999999999</v>
      </c>
      <c r="E6" s="26"/>
      <c r="F6" s="16">
        <v>2</v>
      </c>
      <c r="G6" s="16">
        <f t="shared" ref="G6:G14" si="0">B6</f>
        <v>6.7492300000000005E-2</v>
      </c>
      <c r="H6" s="3">
        <f t="shared" ref="H6:I14" si="1">C6-B6</f>
        <v>5.1412699999999992E-2</v>
      </c>
      <c r="I6" s="3">
        <f t="shared" si="1"/>
        <v>0.12828600000000001</v>
      </c>
      <c r="J6" s="26">
        <v>0</v>
      </c>
    </row>
    <row r="7" spans="1:10">
      <c r="A7" s="27">
        <v>3</v>
      </c>
      <c r="B7" s="27">
        <v>0.21388889999999999</v>
      </c>
      <c r="C7" s="27">
        <v>0.35128209999999999</v>
      </c>
      <c r="D7" s="27">
        <v>0.63278809999999996</v>
      </c>
      <c r="E7" s="26"/>
      <c r="F7" s="16">
        <v>3</v>
      </c>
      <c r="G7" s="16">
        <f t="shared" si="0"/>
        <v>0.21388889999999999</v>
      </c>
      <c r="H7" s="3">
        <f t="shared" si="1"/>
        <v>0.13739319999999999</v>
      </c>
      <c r="I7" s="3">
        <f t="shared" si="1"/>
        <v>0.28150599999999998</v>
      </c>
      <c r="J7" s="26">
        <v>0</v>
      </c>
    </row>
    <row r="8" spans="1:10">
      <c r="A8" s="27">
        <v>4</v>
      </c>
      <c r="B8" s="27">
        <v>0.54398550000000001</v>
      </c>
      <c r="C8" s="27">
        <v>0.81961819999999996</v>
      </c>
      <c r="D8" s="27">
        <v>1.427681</v>
      </c>
      <c r="E8" s="26"/>
      <c r="F8" s="16">
        <v>4</v>
      </c>
      <c r="G8" s="16">
        <f t="shared" si="0"/>
        <v>0.54398550000000001</v>
      </c>
      <c r="H8" s="3">
        <f t="shared" si="1"/>
        <v>0.27563269999999995</v>
      </c>
      <c r="I8" s="3">
        <f t="shared" si="1"/>
        <v>0.60806280000000001</v>
      </c>
      <c r="J8" s="26">
        <v>0</v>
      </c>
    </row>
    <row r="9" spans="1:10">
      <c r="A9" s="27">
        <v>5</v>
      </c>
      <c r="B9" s="27">
        <v>0.91525109999999998</v>
      </c>
      <c r="C9" s="27">
        <v>1.395745</v>
      </c>
      <c r="D9" s="27">
        <v>2.3100900000000002</v>
      </c>
      <c r="E9" s="26"/>
      <c r="F9" s="16">
        <v>5</v>
      </c>
      <c r="G9" s="16">
        <f t="shared" si="0"/>
        <v>0.91525109999999998</v>
      </c>
      <c r="H9" s="3">
        <f t="shared" si="1"/>
        <v>0.48049390000000003</v>
      </c>
      <c r="I9" s="3">
        <f t="shared" si="1"/>
        <v>0.91434500000000019</v>
      </c>
      <c r="J9" s="26">
        <v>0</v>
      </c>
    </row>
    <row r="10" spans="1:10">
      <c r="A10" s="27">
        <v>6</v>
      </c>
      <c r="B10" s="27">
        <v>1.4979210000000001</v>
      </c>
      <c r="C10" s="27">
        <v>2.291998</v>
      </c>
      <c r="D10" s="27">
        <v>4.0482950000000004</v>
      </c>
      <c r="E10" s="26"/>
      <c r="F10" s="16">
        <v>6</v>
      </c>
      <c r="G10" s="16">
        <f t="shared" si="0"/>
        <v>1.4979210000000001</v>
      </c>
      <c r="H10" s="3">
        <f t="shared" si="1"/>
        <v>0.79407699999999992</v>
      </c>
      <c r="I10" s="3">
        <f t="shared" si="1"/>
        <v>1.7562970000000004</v>
      </c>
      <c r="J10" s="26">
        <v>0</v>
      </c>
    </row>
    <row r="11" spans="1:10">
      <c r="A11" s="27">
        <v>7</v>
      </c>
      <c r="B11" s="27">
        <v>2.659367</v>
      </c>
      <c r="C11" s="27">
        <v>4.5427239999999998</v>
      </c>
      <c r="D11" s="27">
        <v>8.5018790000000006</v>
      </c>
      <c r="E11" s="26"/>
      <c r="F11" s="16">
        <v>7</v>
      </c>
      <c r="G11" s="16">
        <f t="shared" si="0"/>
        <v>2.659367</v>
      </c>
      <c r="H11" s="3">
        <f t="shared" si="1"/>
        <v>1.8833569999999997</v>
      </c>
      <c r="I11" s="3">
        <f t="shared" si="1"/>
        <v>3.9591550000000009</v>
      </c>
      <c r="J11" s="26">
        <v>0</v>
      </c>
    </row>
    <row r="12" spans="1:10">
      <c r="A12" s="27">
        <v>8</v>
      </c>
      <c r="B12" s="27">
        <v>4.3410849999999996</v>
      </c>
      <c r="C12" s="27">
        <v>7.8349060000000001</v>
      </c>
      <c r="D12" s="27">
        <v>14.107390000000001</v>
      </c>
      <c r="E12" s="26"/>
      <c r="F12" s="16">
        <v>8</v>
      </c>
      <c r="G12" s="16">
        <f t="shared" si="0"/>
        <v>4.3410849999999996</v>
      </c>
      <c r="H12" s="3">
        <f t="shared" si="1"/>
        <v>3.4938210000000005</v>
      </c>
      <c r="I12" s="3">
        <f t="shared" si="1"/>
        <v>6.2724840000000004</v>
      </c>
      <c r="J12" s="26">
        <v>0</v>
      </c>
    </row>
    <row r="13" spans="1:10">
      <c r="A13" s="27">
        <v>9</v>
      </c>
      <c r="B13" s="27">
        <v>6.5180429999999996</v>
      </c>
      <c r="C13" s="27">
        <v>11.36524</v>
      </c>
      <c r="D13" s="27">
        <v>20.20384</v>
      </c>
      <c r="E13" s="26"/>
      <c r="F13" s="16">
        <v>9</v>
      </c>
      <c r="G13" s="16">
        <f t="shared" si="0"/>
        <v>6.5180429999999996</v>
      </c>
      <c r="H13" s="3">
        <f t="shared" si="1"/>
        <v>4.8471970000000004</v>
      </c>
      <c r="I13" s="3">
        <f t="shared" si="1"/>
        <v>8.8385999999999996</v>
      </c>
      <c r="J13" s="26">
        <v>0</v>
      </c>
    </row>
    <row r="14" spans="1:10">
      <c r="A14" s="27">
        <v>10</v>
      </c>
      <c r="B14" s="27">
        <v>9.8819529999999993</v>
      </c>
      <c r="C14" s="27">
        <v>17.868449999999999</v>
      </c>
      <c r="D14" s="27">
        <v>32.865259999999999</v>
      </c>
      <c r="E14" s="26"/>
      <c r="F14" s="16">
        <v>10</v>
      </c>
      <c r="G14" s="16">
        <f t="shared" si="0"/>
        <v>9.8819529999999993</v>
      </c>
      <c r="H14" s="3">
        <f t="shared" si="1"/>
        <v>7.986497</v>
      </c>
      <c r="I14" s="3">
        <f t="shared" si="1"/>
        <v>14.99681</v>
      </c>
      <c r="J14" s="26">
        <v>0</v>
      </c>
    </row>
    <row r="17" spans="1:10">
      <c r="A17" s="4" t="s">
        <v>71</v>
      </c>
      <c r="B17" s="4"/>
    </row>
    <row r="18" spans="1:10">
      <c r="E18" s="26"/>
      <c r="G18" s="2" t="s">
        <v>68</v>
      </c>
      <c r="H18" s="2" t="s">
        <v>69</v>
      </c>
      <c r="I18" s="2" t="s">
        <v>70</v>
      </c>
      <c r="J18" s="26" t="s">
        <v>62</v>
      </c>
    </row>
    <row r="19" spans="1:10">
      <c r="A19" s="27">
        <v>91</v>
      </c>
      <c r="B19" s="27">
        <v>7.6853870000000004</v>
      </c>
      <c r="C19" s="27">
        <v>12.84632</v>
      </c>
      <c r="D19" s="27">
        <v>24.112780000000001</v>
      </c>
      <c r="E19" s="26"/>
      <c r="F19" s="16">
        <f t="shared" ref="F19:F28" si="2">A19-1</f>
        <v>90</v>
      </c>
      <c r="G19" s="16">
        <f t="shared" ref="G19:G28" si="3">B19</f>
        <v>7.6853870000000004</v>
      </c>
      <c r="H19" s="3">
        <f t="shared" ref="H19:I28" si="4">C19-B19</f>
        <v>5.160933</v>
      </c>
      <c r="I19" s="3">
        <f t="shared" si="4"/>
        <v>11.26646</v>
      </c>
      <c r="J19" s="26">
        <v>0</v>
      </c>
    </row>
    <row r="20" spans="1:10">
      <c r="A20" s="27">
        <v>92</v>
      </c>
      <c r="B20" s="27">
        <v>7.8092810000000004</v>
      </c>
      <c r="C20" s="27">
        <v>14.62552</v>
      </c>
      <c r="D20" s="27">
        <v>26.239090000000001</v>
      </c>
      <c r="E20" s="26"/>
      <c r="F20" s="16">
        <f t="shared" si="2"/>
        <v>91</v>
      </c>
      <c r="G20" s="16">
        <f t="shared" si="3"/>
        <v>7.8092810000000004</v>
      </c>
      <c r="H20" s="3">
        <f t="shared" si="4"/>
        <v>6.8162389999999995</v>
      </c>
      <c r="I20" s="3">
        <f t="shared" si="4"/>
        <v>11.613570000000001</v>
      </c>
      <c r="J20" s="26">
        <v>0</v>
      </c>
    </row>
    <row r="21" spans="1:10">
      <c r="A21" s="27">
        <v>93</v>
      </c>
      <c r="B21" s="27">
        <v>9.2192120000000006</v>
      </c>
      <c r="C21" s="27">
        <v>16.458369999999999</v>
      </c>
      <c r="D21" s="27">
        <v>27.807839999999999</v>
      </c>
      <c r="E21" s="26"/>
      <c r="F21" s="16">
        <f t="shared" si="2"/>
        <v>92</v>
      </c>
      <c r="G21" s="16">
        <f t="shared" si="3"/>
        <v>9.2192120000000006</v>
      </c>
      <c r="H21" s="3">
        <f t="shared" si="4"/>
        <v>7.239157999999998</v>
      </c>
      <c r="I21" s="3">
        <f t="shared" si="4"/>
        <v>11.34947</v>
      </c>
      <c r="J21" s="26">
        <v>0</v>
      </c>
    </row>
    <row r="22" spans="1:10">
      <c r="A22" s="27">
        <v>94</v>
      </c>
      <c r="B22" s="27">
        <v>9.7029209999999999</v>
      </c>
      <c r="C22" s="27">
        <v>15.36918</v>
      </c>
      <c r="D22" s="27">
        <v>25.695620000000002</v>
      </c>
      <c r="E22" s="26"/>
      <c r="F22" s="16">
        <f t="shared" si="2"/>
        <v>93</v>
      </c>
      <c r="G22" s="16">
        <f t="shared" si="3"/>
        <v>9.7029209999999999</v>
      </c>
      <c r="H22" s="3">
        <f t="shared" si="4"/>
        <v>5.6662590000000002</v>
      </c>
      <c r="I22" s="3">
        <f t="shared" si="4"/>
        <v>10.326440000000002</v>
      </c>
      <c r="J22" s="26">
        <v>0</v>
      </c>
    </row>
    <row r="23" spans="1:10">
      <c r="A23" s="27">
        <v>95</v>
      </c>
      <c r="B23" s="27">
        <v>9.872719</v>
      </c>
      <c r="C23" s="27">
        <v>16.544129999999999</v>
      </c>
      <c r="D23" s="27">
        <v>30.56738</v>
      </c>
      <c r="E23" s="26"/>
      <c r="F23" s="16">
        <f t="shared" si="2"/>
        <v>94</v>
      </c>
      <c r="G23" s="16">
        <f t="shared" si="3"/>
        <v>9.872719</v>
      </c>
      <c r="H23" s="3">
        <f t="shared" si="4"/>
        <v>6.6714109999999991</v>
      </c>
      <c r="I23" s="3">
        <f t="shared" si="4"/>
        <v>14.023250000000001</v>
      </c>
      <c r="J23" s="26">
        <v>0</v>
      </c>
    </row>
    <row r="24" spans="1:10">
      <c r="A24" s="27">
        <v>96</v>
      </c>
      <c r="B24" s="27">
        <v>9.0506519999999995</v>
      </c>
      <c r="C24" s="27">
        <v>16.195499999999999</v>
      </c>
      <c r="D24" s="27">
        <v>30.340489999999999</v>
      </c>
      <c r="E24" s="26"/>
      <c r="F24" s="16">
        <f t="shared" si="2"/>
        <v>95</v>
      </c>
      <c r="G24" s="16">
        <f t="shared" si="3"/>
        <v>9.0506519999999995</v>
      </c>
      <c r="H24" s="3">
        <f t="shared" si="4"/>
        <v>7.1448479999999996</v>
      </c>
      <c r="I24" s="3">
        <f t="shared" si="4"/>
        <v>14.14499</v>
      </c>
      <c r="J24" s="26">
        <v>0</v>
      </c>
    </row>
    <row r="25" spans="1:10">
      <c r="A25" s="27">
        <v>97</v>
      </c>
      <c r="B25" s="27">
        <v>10.15953</v>
      </c>
      <c r="C25" s="27">
        <v>17.11009</v>
      </c>
      <c r="D25" s="27">
        <v>30.456689999999998</v>
      </c>
      <c r="E25" s="26"/>
      <c r="F25" s="16">
        <f t="shared" si="2"/>
        <v>96</v>
      </c>
      <c r="G25" s="16">
        <f t="shared" si="3"/>
        <v>10.15953</v>
      </c>
      <c r="H25" s="3">
        <f t="shared" si="4"/>
        <v>6.9505599999999994</v>
      </c>
      <c r="I25" s="3">
        <f t="shared" si="4"/>
        <v>13.346599999999999</v>
      </c>
      <c r="J25" s="26">
        <v>0</v>
      </c>
    </row>
    <row r="26" spans="1:10">
      <c r="A26" s="27">
        <v>98</v>
      </c>
      <c r="B26" s="27">
        <v>11.9361</v>
      </c>
      <c r="C26" s="27">
        <v>20.63054</v>
      </c>
      <c r="D26" s="27">
        <v>34.708010000000002</v>
      </c>
      <c r="E26" s="26"/>
      <c r="F26" s="16">
        <f t="shared" si="2"/>
        <v>97</v>
      </c>
      <c r="G26" s="16">
        <f t="shared" si="3"/>
        <v>11.9361</v>
      </c>
      <c r="H26" s="3">
        <f t="shared" si="4"/>
        <v>8.6944400000000002</v>
      </c>
      <c r="I26" s="3">
        <f t="shared" si="4"/>
        <v>14.077470000000002</v>
      </c>
      <c r="J26" s="26">
        <v>0</v>
      </c>
    </row>
    <row r="27" spans="1:10">
      <c r="A27" s="27">
        <v>99</v>
      </c>
      <c r="B27" s="27">
        <v>11.907170000000001</v>
      </c>
      <c r="C27" s="27">
        <v>22.520029999999998</v>
      </c>
      <c r="D27" s="27">
        <v>41.118949999999998</v>
      </c>
      <c r="E27" s="26"/>
      <c r="F27" s="16">
        <f t="shared" si="2"/>
        <v>98</v>
      </c>
      <c r="G27" s="16">
        <f t="shared" si="3"/>
        <v>11.907170000000001</v>
      </c>
      <c r="H27" s="3">
        <f t="shared" si="4"/>
        <v>10.612859999999998</v>
      </c>
      <c r="I27" s="3">
        <f t="shared" si="4"/>
        <v>18.59892</v>
      </c>
      <c r="J27" s="26">
        <v>0</v>
      </c>
    </row>
    <row r="28" spans="1:10">
      <c r="A28" s="27">
        <v>100</v>
      </c>
      <c r="B28" s="27">
        <v>14.03346</v>
      </c>
      <c r="C28" s="27">
        <v>27.58878</v>
      </c>
      <c r="D28" s="27">
        <v>53.430410000000002</v>
      </c>
      <c r="E28" s="26"/>
      <c r="F28" s="16">
        <f t="shared" si="2"/>
        <v>99</v>
      </c>
      <c r="G28" s="16">
        <f t="shared" si="3"/>
        <v>14.03346</v>
      </c>
      <c r="H28" s="3">
        <f t="shared" si="4"/>
        <v>13.55532</v>
      </c>
      <c r="I28" s="3">
        <f t="shared" si="4"/>
        <v>25.841630000000002</v>
      </c>
      <c r="J28" s="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I17" sqref="I17"/>
    </sheetView>
  </sheetViews>
  <sheetFormatPr defaultRowHeight="15"/>
  <sheetData>
    <row r="1" spans="1:4">
      <c r="B1" s="9" t="s">
        <v>35</v>
      </c>
      <c r="C1" s="9"/>
      <c r="D1" s="9"/>
    </row>
    <row r="3" spans="1:4">
      <c r="B3" s="8" t="s">
        <v>32</v>
      </c>
      <c r="C3" s="8" t="s">
        <v>33</v>
      </c>
      <c r="D3" s="8" t="s">
        <v>34</v>
      </c>
    </row>
    <row r="4" spans="1:4">
      <c r="A4" s="3">
        <v>2000</v>
      </c>
      <c r="B4" s="14">
        <v>0.2603313918311112</v>
      </c>
      <c r="C4" s="14">
        <v>0.41712361221469757</v>
      </c>
      <c r="D4" s="14">
        <v>0.32254499595419123</v>
      </c>
    </row>
    <row r="5" spans="1:4">
      <c r="A5" s="3">
        <v>2002</v>
      </c>
      <c r="B5" s="14">
        <v>0.28405972126998902</v>
      </c>
      <c r="C5" s="14">
        <v>0.40214404475111593</v>
      </c>
      <c r="D5" s="14">
        <v>0.313796233978895</v>
      </c>
    </row>
    <row r="6" spans="1:4">
      <c r="A6" s="3">
        <v>2006</v>
      </c>
      <c r="B6" s="14">
        <v>0.27956890161938652</v>
      </c>
      <c r="C6" s="14">
        <v>0.39517743242712544</v>
      </c>
      <c r="D6" s="14">
        <v>0.32525366595348804</v>
      </c>
    </row>
    <row r="7" spans="1:4">
      <c r="A7" s="3">
        <v>2009</v>
      </c>
      <c r="B7" s="14">
        <v>0.24717140987082611</v>
      </c>
      <c r="C7" s="14">
        <v>0.40942319388928466</v>
      </c>
      <c r="D7" s="14">
        <v>0.34340568559492263</v>
      </c>
    </row>
    <row r="8" spans="1:4">
      <c r="A8" s="3">
        <v>2012</v>
      </c>
      <c r="B8" s="14">
        <v>0.2098451210459695</v>
      </c>
      <c r="C8" s="14">
        <v>0.39210978994548401</v>
      </c>
      <c r="D8" s="14">
        <v>0.39804508900854646</v>
      </c>
    </row>
    <row r="9" spans="1:4">
      <c r="A9" s="3">
        <v>2015</v>
      </c>
      <c r="B9" s="14">
        <v>0.15570309303667934</v>
      </c>
      <c r="C9" s="14">
        <v>0.39385378289713713</v>
      </c>
      <c r="D9" s="14">
        <v>0.45044337568396003</v>
      </c>
    </row>
    <row r="10" spans="1:4">
      <c r="A10" s="3"/>
      <c r="B10" s="8"/>
      <c r="C10" s="8"/>
      <c r="D10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2"/>
  <sheetViews>
    <sheetView zoomScale="90" zoomScaleNormal="90" workbookViewId="0">
      <selection activeCell="J9" sqref="J9"/>
    </sheetView>
  </sheetViews>
  <sheetFormatPr defaultRowHeight="15"/>
  <cols>
    <col min="1" max="4" width="9.140625" style="3"/>
    <col min="5" max="5" width="9.85546875" style="3" customWidth="1"/>
    <col min="6" max="16384" width="9.140625" style="3"/>
  </cols>
  <sheetData>
    <row r="1" spans="1:22">
      <c r="D1" s="3" t="s">
        <v>72</v>
      </c>
      <c r="I1" s="3" t="s">
        <v>73</v>
      </c>
      <c r="N1" s="3" t="s">
        <v>74</v>
      </c>
    </row>
    <row r="4" spans="1:22">
      <c r="D4" s="3" t="s">
        <v>75</v>
      </c>
      <c r="E4" s="3" t="s">
        <v>76</v>
      </c>
      <c r="F4" s="3" t="s">
        <v>77</v>
      </c>
      <c r="G4" s="3" t="s">
        <v>78</v>
      </c>
      <c r="I4" s="3" t="s">
        <v>75</v>
      </c>
      <c r="J4" s="3" t="s">
        <v>76</v>
      </c>
      <c r="K4" s="3" t="s">
        <v>77</v>
      </c>
      <c r="L4" s="3" t="s">
        <v>78</v>
      </c>
      <c r="N4" s="3" t="s">
        <v>75</v>
      </c>
      <c r="O4" s="3" t="s">
        <v>76</v>
      </c>
      <c r="P4" s="3" t="s">
        <v>77</v>
      </c>
      <c r="Q4" s="3" t="s">
        <v>78</v>
      </c>
    </row>
    <row r="5" spans="1:22">
      <c r="S5" s="20"/>
      <c r="T5" s="20" t="s">
        <v>79</v>
      </c>
      <c r="U5" s="20" t="s">
        <v>80</v>
      </c>
      <c r="V5" s="20" t="s">
        <v>81</v>
      </c>
    </row>
    <row r="6" spans="1:22">
      <c r="A6" s="3">
        <v>1</v>
      </c>
      <c r="B6" s="3" t="s">
        <v>82</v>
      </c>
      <c r="D6" s="3">
        <v>1</v>
      </c>
      <c r="E6" s="29">
        <v>2988232</v>
      </c>
      <c r="F6" s="3">
        <v>19.77</v>
      </c>
      <c r="G6" s="3">
        <v>19.77</v>
      </c>
      <c r="I6" s="3">
        <v>1</v>
      </c>
      <c r="J6" s="29">
        <v>1410974</v>
      </c>
      <c r="K6" s="3">
        <v>18.760000000000002</v>
      </c>
      <c r="L6" s="3">
        <v>18.760000000000002</v>
      </c>
      <c r="N6" s="3">
        <v>1</v>
      </c>
      <c r="O6" s="29">
        <v>378450.21</v>
      </c>
      <c r="P6" s="3">
        <v>15.9</v>
      </c>
      <c r="Q6" s="3">
        <v>15.9</v>
      </c>
      <c r="S6" s="20" t="s">
        <v>83</v>
      </c>
      <c r="T6" s="20">
        <f>F6</f>
        <v>19.77</v>
      </c>
      <c r="U6" s="20">
        <f>K6</f>
        <v>18.760000000000002</v>
      </c>
      <c r="V6" s="20">
        <f>P6</f>
        <v>15.9</v>
      </c>
    </row>
    <row r="7" spans="1:22">
      <c r="A7" s="3">
        <v>2</v>
      </c>
      <c r="B7" s="3" t="s">
        <v>84</v>
      </c>
      <c r="D7" s="3">
        <v>2</v>
      </c>
      <c r="E7" s="29">
        <v>3629109</v>
      </c>
      <c r="F7" s="3">
        <v>24.01</v>
      </c>
      <c r="G7" s="3">
        <v>43.78</v>
      </c>
      <c r="I7" s="3">
        <v>2</v>
      </c>
      <c r="J7" s="29">
        <v>1727472.1</v>
      </c>
      <c r="K7" s="3">
        <v>22.97</v>
      </c>
      <c r="L7" s="3">
        <v>41.73</v>
      </c>
      <c r="N7" s="3">
        <v>2</v>
      </c>
      <c r="O7" s="29">
        <v>473822.57</v>
      </c>
      <c r="P7" s="3">
        <v>19.91</v>
      </c>
      <c r="Q7" s="3">
        <v>35.799999999999997</v>
      </c>
      <c r="S7" s="20" t="s">
        <v>84</v>
      </c>
      <c r="T7" s="20">
        <f t="shared" ref="T7:T11" si="0">F7</f>
        <v>24.01</v>
      </c>
      <c r="U7" s="20">
        <f t="shared" ref="U7:U11" si="1">K7</f>
        <v>22.97</v>
      </c>
      <c r="V7" s="20">
        <f t="shared" ref="V7:V11" si="2">P7</f>
        <v>19.91</v>
      </c>
    </row>
    <row r="8" spans="1:22">
      <c r="A8" s="3">
        <v>3</v>
      </c>
      <c r="B8" s="3" t="s">
        <v>85</v>
      </c>
      <c r="D8" s="3">
        <v>3</v>
      </c>
      <c r="E8" s="29">
        <v>4294404</v>
      </c>
      <c r="F8" s="3">
        <v>28.41</v>
      </c>
      <c r="G8" s="3">
        <v>72.19</v>
      </c>
      <c r="I8" s="3">
        <v>3</v>
      </c>
      <c r="J8" s="29">
        <v>2214588.6</v>
      </c>
      <c r="K8" s="3">
        <v>29.45</v>
      </c>
      <c r="L8" s="3">
        <v>71.180000000000007</v>
      </c>
      <c r="N8" s="3">
        <v>3</v>
      </c>
      <c r="O8" s="29">
        <v>763618.38</v>
      </c>
      <c r="P8" s="3">
        <v>32.08</v>
      </c>
      <c r="Q8" s="3">
        <v>67.88</v>
      </c>
      <c r="S8" s="20" t="s">
        <v>86</v>
      </c>
      <c r="T8" s="20">
        <f t="shared" si="0"/>
        <v>28.41</v>
      </c>
      <c r="U8" s="20">
        <f t="shared" si="1"/>
        <v>29.45</v>
      </c>
      <c r="V8" s="20">
        <f t="shared" si="2"/>
        <v>32.08</v>
      </c>
    </row>
    <row r="9" spans="1:22">
      <c r="A9" s="3">
        <v>8</v>
      </c>
      <c r="B9" s="3" t="s">
        <v>87</v>
      </c>
      <c r="D9" s="3">
        <v>8</v>
      </c>
      <c r="E9" s="29">
        <v>2207156</v>
      </c>
      <c r="F9" s="3">
        <v>14.6</v>
      </c>
      <c r="G9" s="3">
        <v>86.79</v>
      </c>
      <c r="I9" s="3">
        <v>8</v>
      </c>
      <c r="J9" s="29">
        <v>1248360</v>
      </c>
      <c r="K9" s="3">
        <v>16.600000000000001</v>
      </c>
      <c r="L9" s="3">
        <v>87.78</v>
      </c>
      <c r="N9" s="3">
        <v>8</v>
      </c>
      <c r="O9" s="29">
        <v>488846.87</v>
      </c>
      <c r="P9" s="3">
        <v>20.54</v>
      </c>
      <c r="Q9" s="3">
        <v>88.42</v>
      </c>
      <c r="S9" s="20" t="s">
        <v>87</v>
      </c>
      <c r="T9" s="20">
        <f t="shared" si="0"/>
        <v>14.6</v>
      </c>
      <c r="U9" s="20">
        <f t="shared" si="1"/>
        <v>16.600000000000001</v>
      </c>
      <c r="V9" s="20">
        <f t="shared" si="2"/>
        <v>20.54</v>
      </c>
    </row>
    <row r="10" spans="1:22">
      <c r="A10" s="3">
        <v>11</v>
      </c>
      <c r="B10" s="3" t="s">
        <v>88</v>
      </c>
      <c r="D10" s="3">
        <v>11</v>
      </c>
      <c r="E10" s="29">
        <v>687162.65300000005</v>
      </c>
      <c r="F10" s="3">
        <v>4.55</v>
      </c>
      <c r="G10" s="3">
        <v>91.33</v>
      </c>
      <c r="I10" s="3">
        <v>11</v>
      </c>
      <c r="J10" s="29">
        <v>312910.38</v>
      </c>
      <c r="K10" s="3">
        <v>4.16</v>
      </c>
      <c r="L10" s="3">
        <v>91.94</v>
      </c>
      <c r="N10" s="3">
        <v>11</v>
      </c>
      <c r="O10" s="29">
        <v>91837.892000000007</v>
      </c>
      <c r="P10" s="3">
        <v>3.86</v>
      </c>
      <c r="Q10" s="3">
        <v>92.28</v>
      </c>
      <c r="S10" s="20" t="s">
        <v>88</v>
      </c>
      <c r="T10" s="20">
        <f t="shared" si="0"/>
        <v>4.55</v>
      </c>
      <c r="U10" s="20">
        <f t="shared" si="1"/>
        <v>4.16</v>
      </c>
      <c r="V10" s="20">
        <f t="shared" si="2"/>
        <v>3.86</v>
      </c>
    </row>
    <row r="11" spans="1:22">
      <c r="A11" s="3">
        <v>12</v>
      </c>
      <c r="B11" s="3" t="s">
        <v>89</v>
      </c>
      <c r="D11" s="3">
        <v>12</v>
      </c>
      <c r="E11" s="29">
        <v>1310212</v>
      </c>
      <c r="F11" s="3">
        <v>8.67</v>
      </c>
      <c r="G11" s="3">
        <v>100</v>
      </c>
      <c r="I11" s="3">
        <v>12</v>
      </c>
      <c r="J11" s="29">
        <v>606129.65</v>
      </c>
      <c r="K11" s="3">
        <v>8.06</v>
      </c>
      <c r="L11" s="3">
        <v>100</v>
      </c>
      <c r="N11" s="3">
        <v>12</v>
      </c>
      <c r="O11" s="29">
        <v>183817.52799999999</v>
      </c>
      <c r="P11" s="3">
        <v>7.72</v>
      </c>
      <c r="Q11" s="3">
        <v>100</v>
      </c>
      <c r="S11" s="20" t="s">
        <v>89</v>
      </c>
      <c r="T11" s="20">
        <f t="shared" si="0"/>
        <v>8.67</v>
      </c>
      <c r="U11" s="20">
        <f t="shared" si="1"/>
        <v>8.06</v>
      </c>
      <c r="V11" s="20">
        <f t="shared" si="2"/>
        <v>7.72</v>
      </c>
    </row>
    <row r="12" spans="1:22">
      <c r="S12" s="30" t="s">
        <v>62</v>
      </c>
      <c r="T12" s="30">
        <v>0</v>
      </c>
      <c r="U12" s="30">
        <v>0</v>
      </c>
      <c r="V12" s="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5"/>
  <sheetViews>
    <sheetView zoomScale="90" zoomScaleNormal="90" workbookViewId="0">
      <selection activeCell="B1" sqref="B1:H1048576"/>
    </sheetView>
  </sheetViews>
  <sheetFormatPr defaultRowHeight="15"/>
  <cols>
    <col min="1" max="1" width="25.85546875" bestFit="1" customWidth="1"/>
  </cols>
  <sheetData>
    <row r="1" spans="1:15">
      <c r="A1" s="4">
        <v>2018</v>
      </c>
      <c r="B1" s="3" t="s">
        <v>23</v>
      </c>
      <c r="C1" s="3" t="s">
        <v>26</v>
      </c>
      <c r="D1" s="3" t="s">
        <v>21</v>
      </c>
      <c r="E1" s="3" t="s">
        <v>22</v>
      </c>
      <c r="F1" s="3" t="s">
        <v>25</v>
      </c>
      <c r="G1" s="3" t="s">
        <v>24</v>
      </c>
      <c r="H1" s="3" t="s">
        <v>20</v>
      </c>
      <c r="I1" s="3"/>
      <c r="J1" s="3"/>
      <c r="K1" s="3"/>
      <c r="L1" s="3"/>
      <c r="M1" s="3"/>
      <c r="N1" s="3"/>
      <c r="O1" s="3"/>
    </row>
    <row r="2" spans="1:15">
      <c r="A2" s="3" t="s">
        <v>42</v>
      </c>
      <c r="B2" s="13">
        <v>2.9295707282075809E-3</v>
      </c>
      <c r="C2" s="13">
        <v>8.4294738591970744E-2</v>
      </c>
      <c r="D2" s="13">
        <v>5.5851100770886862E-2</v>
      </c>
      <c r="E2" s="13">
        <v>8.4830426781176051E-3</v>
      </c>
      <c r="F2" s="13">
        <v>2.7983591470697653E-2</v>
      </c>
      <c r="G2" s="13">
        <v>4.9110740586355422E-2</v>
      </c>
      <c r="H2" s="13">
        <v>0.12312067079839591</v>
      </c>
      <c r="I2" s="3"/>
      <c r="J2" s="3"/>
      <c r="K2" s="3"/>
      <c r="L2" s="3"/>
      <c r="M2" s="3"/>
      <c r="N2" s="3"/>
      <c r="O2" s="3"/>
    </row>
    <row r="3" spans="1:15">
      <c r="A3" s="3" t="s">
        <v>47</v>
      </c>
      <c r="B3" s="13">
        <v>6.0779624536649528E-2</v>
      </c>
      <c r="C3" s="13">
        <v>0.13432298335467349</v>
      </c>
      <c r="D3" s="13">
        <v>0.17128272796721994</v>
      </c>
      <c r="E3" s="13">
        <v>0.20351415301025327</v>
      </c>
      <c r="F3" s="13">
        <v>0.24028803038906621</v>
      </c>
      <c r="G3" s="13">
        <v>0.27670315877553869</v>
      </c>
      <c r="H3" s="13">
        <v>0.28107911046299666</v>
      </c>
      <c r="I3" s="3"/>
      <c r="J3" s="3"/>
      <c r="K3" s="3"/>
      <c r="L3" s="3"/>
      <c r="M3" s="3"/>
      <c r="N3" s="3"/>
      <c r="O3" s="3"/>
    </row>
    <row r="4" spans="1:15">
      <c r="A4" s="3" t="s">
        <v>43</v>
      </c>
      <c r="B4" s="13">
        <v>0.70187731675236165</v>
      </c>
      <c r="C4" s="13">
        <v>0.53002244202476934</v>
      </c>
      <c r="D4" s="13">
        <v>0.28769358983262727</v>
      </c>
      <c r="E4" s="13">
        <v>0.43087371834195071</v>
      </c>
      <c r="F4" s="13">
        <v>0.78164809774627486</v>
      </c>
      <c r="G4" s="13">
        <v>0.88265249409476176</v>
      </c>
      <c r="H4" s="13">
        <v>0.81685745534086762</v>
      </c>
      <c r="I4" s="3"/>
      <c r="J4" s="3"/>
      <c r="K4" s="3"/>
      <c r="L4" s="3"/>
      <c r="M4" s="3"/>
      <c r="N4" s="3"/>
      <c r="O4" s="3"/>
    </row>
    <row r="5" spans="1:15">
      <c r="A5" s="3" t="s">
        <v>44</v>
      </c>
      <c r="B5" s="13">
        <v>0.79202439316034912</v>
      </c>
      <c r="C5" s="13">
        <v>0.53002244202476945</v>
      </c>
      <c r="D5" s="13">
        <v>0.29095770539620808</v>
      </c>
      <c r="E5" s="13">
        <v>0.46599772149680135</v>
      </c>
      <c r="F5" s="13">
        <v>0.79105363121928296</v>
      </c>
      <c r="G5" s="13">
        <v>0.88414617201611789</v>
      </c>
      <c r="H5" s="13">
        <v>0.832657674079475</v>
      </c>
      <c r="I5" s="3"/>
      <c r="J5" s="3"/>
      <c r="K5" s="3"/>
      <c r="L5" s="3"/>
      <c r="M5" s="3"/>
      <c r="N5" s="3"/>
      <c r="O5" s="3"/>
    </row>
  </sheetData>
  <sortState columnSort="1" ref="CC1:CI5">
    <sortCondition ref="CC3:CI3"/>
  </sortState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4"/>
  <sheetViews>
    <sheetView workbookViewId="0">
      <pane xSplit="1" topLeftCell="B1" activePane="topRight" state="frozen"/>
      <selection pane="topRight" activeCell="B5" sqref="B5"/>
    </sheetView>
  </sheetViews>
  <sheetFormatPr defaultRowHeight="15"/>
  <cols>
    <col min="2" max="2" width="18.42578125" customWidth="1"/>
    <col min="3" max="3" width="27.140625" customWidth="1"/>
    <col min="4" max="4" width="28.140625" customWidth="1"/>
  </cols>
  <sheetData>
    <row r="1" spans="1:4">
      <c r="A1" s="4" t="s">
        <v>29</v>
      </c>
      <c r="B1" s="11" t="s">
        <v>31</v>
      </c>
      <c r="C1" s="9"/>
      <c r="D1" s="9"/>
    </row>
    <row r="2" spans="1:4">
      <c r="A2" t="s">
        <v>27</v>
      </c>
      <c r="B2" s="8" t="s">
        <v>30</v>
      </c>
      <c r="C2" s="8"/>
      <c r="D2" s="8"/>
    </row>
    <row r="3" spans="1:4" ht="45">
      <c r="B3" s="12" t="s">
        <v>39</v>
      </c>
      <c r="C3" s="12" t="s">
        <v>40</v>
      </c>
      <c r="D3" s="12" t="s">
        <v>41</v>
      </c>
    </row>
    <row r="4" spans="1:4">
      <c r="B4" s="8" t="s">
        <v>11</v>
      </c>
      <c r="C4" s="8" t="s">
        <v>11</v>
      </c>
      <c r="D4" s="8" t="s">
        <v>11</v>
      </c>
    </row>
    <row r="5" spans="1:4">
      <c r="A5">
        <v>1965</v>
      </c>
      <c r="B5" s="13">
        <v>0.34290909705976985</v>
      </c>
      <c r="C5" s="13">
        <v>1.4934347014023852</v>
      </c>
      <c r="D5" s="8"/>
    </row>
    <row r="6" spans="1:4">
      <c r="A6">
        <v>1966</v>
      </c>
      <c r="B6" s="13">
        <v>0.34479144458759514</v>
      </c>
      <c r="C6" s="13">
        <v>1.5502455027640727</v>
      </c>
      <c r="D6" s="8"/>
    </row>
    <row r="7" spans="1:4">
      <c r="A7" s="3">
        <v>1967</v>
      </c>
      <c r="B7" s="13">
        <v>0.35821036180132182</v>
      </c>
      <c r="C7" s="13">
        <v>1.5774553751714819</v>
      </c>
      <c r="D7" s="8"/>
    </row>
    <row r="8" spans="1:4">
      <c r="A8" s="3">
        <v>1968</v>
      </c>
      <c r="B8" s="13">
        <v>0.43302426198220173</v>
      </c>
      <c r="C8" s="13">
        <v>1.6540107056041478</v>
      </c>
      <c r="D8" s="8"/>
    </row>
    <row r="9" spans="1:4">
      <c r="A9" s="3">
        <v>1969</v>
      </c>
      <c r="B9" s="13">
        <v>0.5381335511191585</v>
      </c>
      <c r="C9" s="13">
        <v>1.7768003532836962</v>
      </c>
      <c r="D9" s="8"/>
    </row>
    <row r="10" spans="1:4">
      <c r="A10" s="3">
        <v>1970</v>
      </c>
      <c r="B10" s="13">
        <v>0.5185977557534811</v>
      </c>
      <c r="C10" s="13">
        <v>1.7474928267802126</v>
      </c>
      <c r="D10" s="8"/>
    </row>
    <row r="11" spans="1:4">
      <c r="A11" s="3">
        <v>1971</v>
      </c>
      <c r="B11" s="13">
        <v>0.4744342478326678</v>
      </c>
      <c r="C11" s="13">
        <v>1.7271808819832311</v>
      </c>
      <c r="D11" s="8"/>
    </row>
    <row r="12" spans="1:4">
      <c r="A12" s="3">
        <v>1972</v>
      </c>
      <c r="B12" s="13">
        <v>0.5151393773267362</v>
      </c>
      <c r="C12" s="13">
        <v>1.7618500372049717</v>
      </c>
      <c r="D12" s="8"/>
    </row>
    <row r="13" spans="1:4">
      <c r="A13" s="3">
        <v>1973</v>
      </c>
      <c r="B13" s="13">
        <v>0.45950511349203932</v>
      </c>
      <c r="C13" s="13">
        <v>1.6764362382346927</v>
      </c>
      <c r="D13" s="8"/>
    </row>
    <row r="14" spans="1:4">
      <c r="A14" s="3">
        <v>1974</v>
      </c>
      <c r="B14" s="13">
        <v>0.42042184520735465</v>
      </c>
      <c r="C14" s="13">
        <v>1.6681382407943002</v>
      </c>
      <c r="D14" s="8"/>
    </row>
    <row r="15" spans="1:4">
      <c r="A15" s="3">
        <v>1975</v>
      </c>
      <c r="B15" s="13">
        <v>0.37724901487351697</v>
      </c>
      <c r="C15" s="13">
        <v>1.8073107847333525</v>
      </c>
      <c r="D15" s="8"/>
    </row>
    <row r="16" spans="1:4">
      <c r="A16" s="3">
        <v>1976</v>
      </c>
      <c r="B16" s="13">
        <v>0.34971057492452617</v>
      </c>
      <c r="C16" s="13">
        <v>1.8158544493548829</v>
      </c>
      <c r="D16" s="8"/>
    </row>
    <row r="17" spans="1:4">
      <c r="A17" s="3">
        <v>1977</v>
      </c>
      <c r="B17" s="13">
        <v>0.31900356591599827</v>
      </c>
      <c r="C17" s="13">
        <v>1.7597100839271249</v>
      </c>
      <c r="D17" s="8"/>
    </row>
    <row r="18" spans="1:4">
      <c r="A18" s="3">
        <v>1978</v>
      </c>
      <c r="B18" s="13">
        <v>0.28769335951475267</v>
      </c>
      <c r="C18" s="13">
        <v>1.6346534384857039</v>
      </c>
      <c r="D18" s="8"/>
    </row>
    <row r="19" spans="1:4">
      <c r="A19" s="3">
        <v>1979</v>
      </c>
      <c r="B19" s="13">
        <v>0.28719228680988668</v>
      </c>
      <c r="C19" s="13">
        <v>1.5490517124424725</v>
      </c>
      <c r="D19" s="8"/>
    </row>
    <row r="20" spans="1:4">
      <c r="A20" s="3">
        <v>1980</v>
      </c>
      <c r="B20" s="13">
        <v>0.25687730481767934</v>
      </c>
      <c r="C20" s="13">
        <v>1.6471595323287296</v>
      </c>
      <c r="D20" s="8"/>
    </row>
    <row r="21" spans="1:4">
      <c r="A21" s="3">
        <v>1981</v>
      </c>
      <c r="B21" s="13">
        <v>0.32672828051038028</v>
      </c>
      <c r="C21" s="13">
        <v>1.8585829231153892</v>
      </c>
      <c r="D21" s="8"/>
    </row>
    <row r="22" spans="1:4">
      <c r="A22" s="3">
        <v>1982</v>
      </c>
      <c r="B22" s="13">
        <v>0.27789308890091852</v>
      </c>
      <c r="C22" s="13">
        <v>1.8886268187797954</v>
      </c>
      <c r="D22" s="8"/>
    </row>
    <row r="23" spans="1:4">
      <c r="A23" s="3">
        <v>1983</v>
      </c>
      <c r="B23" s="13">
        <v>0.27654618206799569</v>
      </c>
      <c r="C23" s="13">
        <v>1.6767045466676489</v>
      </c>
      <c r="D23" s="8"/>
    </row>
    <row r="24" spans="1:4">
      <c r="A24" s="3">
        <v>1984</v>
      </c>
      <c r="B24" s="13">
        <v>0.24180670897537423</v>
      </c>
      <c r="C24" s="13">
        <v>1.5412155113317916</v>
      </c>
      <c r="D24" s="8"/>
    </row>
    <row r="25" spans="1:4">
      <c r="A25" s="3">
        <v>1985</v>
      </c>
      <c r="B25" s="13">
        <v>0.26500251050706453</v>
      </c>
      <c r="C25" s="13">
        <v>1.5214410392135247</v>
      </c>
      <c r="D25" s="8"/>
    </row>
    <row r="26" spans="1:4">
      <c r="A26" s="3">
        <v>1986</v>
      </c>
      <c r="B26" s="13">
        <v>0.28835212464651155</v>
      </c>
      <c r="C26" s="13">
        <v>1.4879468942798346</v>
      </c>
      <c r="D26" s="8"/>
    </row>
    <row r="27" spans="1:4">
      <c r="A27" s="3">
        <v>1987</v>
      </c>
      <c r="B27" s="13">
        <v>0.31205304644647963</v>
      </c>
      <c r="C27" s="13">
        <v>1.4436292304904215</v>
      </c>
      <c r="D27" s="8"/>
    </row>
    <row r="28" spans="1:4">
      <c r="A28" s="3">
        <v>1988</v>
      </c>
      <c r="B28" s="13">
        <v>0.31634510805237886</v>
      </c>
      <c r="C28" s="13">
        <v>1.3799240281537877</v>
      </c>
      <c r="D28" s="8"/>
    </row>
    <row r="29" spans="1:4">
      <c r="A29" s="3">
        <v>1989</v>
      </c>
      <c r="B29" s="13">
        <v>0.25793818941576596</v>
      </c>
      <c r="C29" s="13">
        <v>1.2470978775782411</v>
      </c>
      <c r="D29" s="8"/>
    </row>
    <row r="30" spans="1:4">
      <c r="A30" s="3">
        <v>1990</v>
      </c>
      <c r="B30" s="13">
        <v>0.22746949563173596</v>
      </c>
      <c r="C30" s="13">
        <v>0.84385322151628295</v>
      </c>
      <c r="D30" s="8"/>
    </row>
    <row r="31" spans="1:4">
      <c r="A31" s="3">
        <v>1991</v>
      </c>
      <c r="B31" s="13">
        <v>0.19462746699223335</v>
      </c>
      <c r="C31" s="13">
        <v>0.73831362620291097</v>
      </c>
      <c r="D31" s="8"/>
    </row>
    <row r="32" spans="1:4">
      <c r="A32" s="3">
        <v>1992</v>
      </c>
      <c r="B32" s="13">
        <v>0.14786217546280012</v>
      </c>
      <c r="C32" s="13">
        <v>0.6863171407619244</v>
      </c>
      <c r="D32" s="8"/>
    </row>
    <row r="33" spans="1:4">
      <c r="A33" s="3">
        <v>1993</v>
      </c>
      <c r="B33" s="13">
        <v>0.14209543659807594</v>
      </c>
      <c r="C33" s="13">
        <v>0.84431349039986792</v>
      </c>
      <c r="D33" s="8"/>
    </row>
    <row r="34" spans="1:4">
      <c r="A34" s="3">
        <v>1994</v>
      </c>
      <c r="B34" s="13">
        <v>0.1513751537736657</v>
      </c>
      <c r="C34" s="13">
        <v>0.91154490520577336</v>
      </c>
      <c r="D34" s="8"/>
    </row>
    <row r="35" spans="1:4">
      <c r="A35" s="3">
        <v>1995</v>
      </c>
      <c r="B35" s="13">
        <v>0.15437385882248619</v>
      </c>
      <c r="C35" s="13">
        <v>0.94848500726799312</v>
      </c>
      <c r="D35" s="8"/>
    </row>
    <row r="36" spans="1:4">
      <c r="A36" s="3">
        <v>1996</v>
      </c>
      <c r="B36" s="13">
        <v>0.16474000599918293</v>
      </c>
      <c r="C36" s="13">
        <v>0.95654392772749042</v>
      </c>
      <c r="D36" s="8"/>
    </row>
    <row r="37" spans="1:4">
      <c r="A37" s="3">
        <v>1997</v>
      </c>
      <c r="B37" s="13">
        <v>0.16105751291281414</v>
      </c>
      <c r="C37" s="13">
        <v>0.91383225870647977</v>
      </c>
      <c r="D37" s="8"/>
    </row>
    <row r="38" spans="1:4">
      <c r="A38" s="3">
        <v>1998</v>
      </c>
      <c r="B38" s="13">
        <v>0.2039704086740097</v>
      </c>
      <c r="C38" s="13">
        <v>0.90002670725958378</v>
      </c>
      <c r="D38" s="8"/>
    </row>
    <row r="39" spans="1:4">
      <c r="A39" s="3">
        <v>1999</v>
      </c>
      <c r="B39" s="13">
        <v>0.23957433903366696</v>
      </c>
      <c r="C39" s="13">
        <v>0.91654931822001262</v>
      </c>
      <c r="D39" s="8"/>
    </row>
    <row r="40" spans="1:4">
      <c r="A40" s="3">
        <v>2000</v>
      </c>
      <c r="B40" s="13">
        <v>0.28855696705041689</v>
      </c>
      <c r="C40" s="13">
        <v>0.97768324371142956</v>
      </c>
      <c r="D40" s="14">
        <v>1.1371859058464213</v>
      </c>
    </row>
    <row r="41" spans="1:4">
      <c r="A41" s="3">
        <v>2001</v>
      </c>
      <c r="B41" s="13">
        <v>0.28904982897885118</v>
      </c>
      <c r="C41" s="13">
        <v>1.0041291889952526</v>
      </c>
      <c r="D41" s="14">
        <v>1.164482828566771</v>
      </c>
    </row>
    <row r="42" spans="1:4">
      <c r="A42" s="3">
        <v>2002</v>
      </c>
      <c r="B42" s="13">
        <v>0.25616036060370462</v>
      </c>
      <c r="C42" s="13">
        <v>0.96250754874083544</v>
      </c>
      <c r="D42" s="14">
        <v>1.105059773920027</v>
      </c>
    </row>
    <row r="43" spans="1:4">
      <c r="A43" s="3">
        <v>2003</v>
      </c>
      <c r="B43" s="13">
        <v>0.20889912511598771</v>
      </c>
      <c r="C43" s="13">
        <v>0.89695292326324394</v>
      </c>
      <c r="D43" s="14">
        <v>1.0242285180461479</v>
      </c>
    </row>
    <row r="44" spans="1:4">
      <c r="A44" s="3">
        <v>2004</v>
      </c>
      <c r="B44" s="13">
        <v>0.23853808460589859</v>
      </c>
      <c r="C44" s="13">
        <v>0.89447961994165481</v>
      </c>
      <c r="D44" s="14">
        <v>1.0351276631153383</v>
      </c>
    </row>
    <row r="45" spans="1:4">
      <c r="A45" s="3">
        <v>2005</v>
      </c>
      <c r="B45" s="13">
        <v>0.2430061528299039</v>
      </c>
      <c r="C45" s="13">
        <v>0.88680194935393075</v>
      </c>
      <c r="D45" s="14">
        <v>1.0455608758479049</v>
      </c>
    </row>
    <row r="46" spans="1:4">
      <c r="A46" s="3">
        <v>2006</v>
      </c>
      <c r="B46" s="13">
        <v>0.28902872255315265</v>
      </c>
      <c r="C46" s="13">
        <v>0.92572688732513642</v>
      </c>
      <c r="D46" s="14">
        <v>1.0937517853190726</v>
      </c>
    </row>
    <row r="47" spans="1:4">
      <c r="A47" s="3">
        <v>2007</v>
      </c>
      <c r="B47" s="13">
        <v>0.31063350944562712</v>
      </c>
      <c r="C47" s="13">
        <v>0.93458307642954785</v>
      </c>
      <c r="D47" s="14">
        <v>1.1120804760715999</v>
      </c>
    </row>
    <row r="48" spans="1:4">
      <c r="A48" s="3">
        <v>2008</v>
      </c>
      <c r="B48" s="13">
        <v>0.27916724491294126</v>
      </c>
      <c r="C48" s="13">
        <v>1.0114320255452571</v>
      </c>
      <c r="D48" s="14">
        <v>1.2320904493271869</v>
      </c>
    </row>
    <row r="49" spans="1:4">
      <c r="A49" s="3">
        <v>2009</v>
      </c>
      <c r="B49" s="13">
        <v>0.25406073423069159</v>
      </c>
      <c r="C49" s="13">
        <v>0.96940337078010286</v>
      </c>
      <c r="D49" s="14">
        <v>1.1734332610949056</v>
      </c>
    </row>
    <row r="50" spans="1:4">
      <c r="A50" s="3">
        <v>2010</v>
      </c>
      <c r="B50" s="13">
        <v>0.2011941536989553</v>
      </c>
      <c r="C50" s="13">
        <v>0.90718707796432219</v>
      </c>
      <c r="D50" s="14">
        <v>1.0864768329127512</v>
      </c>
    </row>
    <row r="51" spans="1:4">
      <c r="A51" s="3">
        <v>2011</v>
      </c>
      <c r="B51" s="13">
        <v>0.20661179248200362</v>
      </c>
      <c r="C51" s="13">
        <v>0.90089302760829404</v>
      </c>
      <c r="D51" s="14">
        <v>1.0419954822478203</v>
      </c>
    </row>
    <row r="52" spans="1:4">
      <c r="A52" s="3">
        <v>2012</v>
      </c>
      <c r="B52" s="13">
        <v>0.21469051394531596</v>
      </c>
      <c r="C52" s="13">
        <v>0.91283769588494357</v>
      </c>
      <c r="D52" s="14">
        <v>1.0596841226653901</v>
      </c>
    </row>
    <row r="53" spans="1:4">
      <c r="A53" s="3">
        <v>2013</v>
      </c>
      <c r="B53" s="13">
        <v>0.2370941710182011</v>
      </c>
      <c r="C53" s="13">
        <v>0.93169783159801056</v>
      </c>
      <c r="D53" s="14">
        <v>1.0807486695288402</v>
      </c>
    </row>
    <row r="54" spans="1:4">
      <c r="A54" s="3">
        <v>2014</v>
      </c>
      <c r="B54" s="13">
        <v>0.24690025408132887</v>
      </c>
      <c r="C54" s="13">
        <v>0.88617398095637701</v>
      </c>
      <c r="D54" s="14">
        <v>1.0380670583936435</v>
      </c>
    </row>
    <row r="55" spans="1:4">
      <c r="A55" s="3">
        <v>2015</v>
      </c>
      <c r="B55" s="13">
        <v>0.25665148543257899</v>
      </c>
      <c r="C55" s="13">
        <v>0.88375712856425526</v>
      </c>
      <c r="D55" s="14">
        <v>1.0401470208603336</v>
      </c>
    </row>
    <row r="56" spans="1:4">
      <c r="A56" s="3">
        <v>2016</v>
      </c>
      <c r="B56" s="13">
        <v>0.27760742304169489</v>
      </c>
      <c r="C56" s="13">
        <v>0.87756361753813072</v>
      </c>
      <c r="D56" s="14">
        <v>1.0552057550430201</v>
      </c>
    </row>
    <row r="57" spans="1:4">
      <c r="A57" s="3">
        <v>2017</v>
      </c>
      <c r="B57" s="13">
        <v>0.29531056318774257</v>
      </c>
      <c r="C57" s="13">
        <v>0.89627650691978322</v>
      </c>
      <c r="D57" s="14">
        <v>1.0362023773336952</v>
      </c>
    </row>
    <row r="58" spans="1:4">
      <c r="A58" s="3">
        <v>2018</v>
      </c>
      <c r="B58" s="13">
        <v>0.28299711552400553</v>
      </c>
      <c r="C58" s="13">
        <v>0.90607398884486645</v>
      </c>
      <c r="D58" s="14">
        <v>1.0580365818821802</v>
      </c>
    </row>
    <row r="71" spans="2:4">
      <c r="B71" s="19" t="s">
        <v>28</v>
      </c>
      <c r="C71" s="19" t="s">
        <v>28</v>
      </c>
      <c r="D71" s="19" t="s">
        <v>28</v>
      </c>
    </row>
    <row r="72" spans="2:4">
      <c r="B72" s="19" t="s">
        <v>28</v>
      </c>
      <c r="C72" s="19" t="s">
        <v>28</v>
      </c>
      <c r="D72" s="19" t="s">
        <v>28</v>
      </c>
    </row>
    <row r="73" spans="2:4">
      <c r="B73" s="19" t="s">
        <v>28</v>
      </c>
      <c r="C73" s="19" t="s">
        <v>28</v>
      </c>
      <c r="D73" s="19" t="s">
        <v>28</v>
      </c>
    </row>
    <row r="74" spans="2:4">
      <c r="B74" s="19" t="s">
        <v>28</v>
      </c>
      <c r="C74" s="19" t="s">
        <v>28</v>
      </c>
      <c r="D74" s="19" t="s">
        <v>28</v>
      </c>
    </row>
    <row r="75" spans="2:4">
      <c r="B75" s="19" t="s">
        <v>28</v>
      </c>
      <c r="C75" s="19" t="s">
        <v>28</v>
      </c>
      <c r="D75" s="19" t="s">
        <v>28</v>
      </c>
    </row>
    <row r="76" spans="2:4">
      <c r="B76" s="19" t="s">
        <v>28</v>
      </c>
      <c r="C76" s="19" t="s">
        <v>28</v>
      </c>
      <c r="D76" s="19" t="s">
        <v>28</v>
      </c>
    </row>
    <row r="77" spans="2:4">
      <c r="B77" s="19" t="s">
        <v>28</v>
      </c>
      <c r="C77" s="19" t="s">
        <v>28</v>
      </c>
      <c r="D77" s="19" t="s">
        <v>28</v>
      </c>
    </row>
    <row r="78" spans="2:4">
      <c r="B78" s="19" t="s">
        <v>28</v>
      </c>
      <c r="C78" s="19" t="s">
        <v>28</v>
      </c>
      <c r="D78" s="19" t="s">
        <v>28</v>
      </c>
    </row>
    <row r="79" spans="2:4">
      <c r="B79" s="19" t="s">
        <v>28</v>
      </c>
      <c r="C79" s="19" t="s">
        <v>28</v>
      </c>
      <c r="D79" s="19" t="s">
        <v>28</v>
      </c>
    </row>
    <row r="80" spans="2:4">
      <c r="B80" s="19" t="s">
        <v>28</v>
      </c>
      <c r="C80" s="19" t="s">
        <v>28</v>
      </c>
      <c r="D80" s="19" t="s">
        <v>28</v>
      </c>
    </row>
    <row r="81" spans="2:4">
      <c r="B81" s="19" t="s">
        <v>28</v>
      </c>
      <c r="C81" s="19" t="s">
        <v>28</v>
      </c>
      <c r="D81" s="19" t="s">
        <v>28</v>
      </c>
    </row>
    <row r="82" spans="2:4">
      <c r="B82" s="19" t="s">
        <v>28</v>
      </c>
      <c r="C82" s="19" t="s">
        <v>28</v>
      </c>
      <c r="D82" s="19" t="s">
        <v>28</v>
      </c>
    </row>
    <row r="83" spans="2:4">
      <c r="B83" s="19" t="s">
        <v>28</v>
      </c>
      <c r="C83" s="19" t="s">
        <v>28</v>
      </c>
      <c r="D83" s="19" t="s">
        <v>28</v>
      </c>
    </row>
    <row r="84" spans="2:4">
      <c r="B84" s="19" t="s">
        <v>28</v>
      </c>
      <c r="C84" s="19" t="s">
        <v>28</v>
      </c>
      <c r="D84" s="19" t="s">
        <v>28</v>
      </c>
    </row>
    <row r="85" spans="2:4">
      <c r="B85" s="19" t="s">
        <v>28</v>
      </c>
      <c r="C85" s="19" t="s">
        <v>28</v>
      </c>
      <c r="D85" s="19" t="s">
        <v>28</v>
      </c>
    </row>
    <row r="86" spans="2:4">
      <c r="B86" s="19" t="s">
        <v>28</v>
      </c>
      <c r="C86" s="19" t="s">
        <v>28</v>
      </c>
      <c r="D86" s="19" t="s">
        <v>28</v>
      </c>
    </row>
    <row r="87" spans="2:4">
      <c r="B87" s="19" t="s">
        <v>28</v>
      </c>
      <c r="C87" s="19" t="s">
        <v>28</v>
      </c>
      <c r="D87" s="19" t="s">
        <v>28</v>
      </c>
    </row>
    <row r="88" spans="2:4">
      <c r="B88" s="19" t="s">
        <v>28</v>
      </c>
      <c r="C88" s="19" t="s">
        <v>28</v>
      </c>
      <c r="D88" s="19" t="s">
        <v>28</v>
      </c>
    </row>
    <row r="89" spans="2:4">
      <c r="B89" s="19" t="s">
        <v>28</v>
      </c>
      <c r="C89" s="19" t="s">
        <v>28</v>
      </c>
      <c r="D89" s="19" t="s">
        <v>28</v>
      </c>
    </row>
    <row r="90" spans="2:4">
      <c r="B90" s="19" t="s">
        <v>28</v>
      </c>
      <c r="C90" s="19" t="s">
        <v>28</v>
      </c>
      <c r="D90" s="19" t="s">
        <v>28</v>
      </c>
    </row>
    <row r="91" spans="2:4">
      <c r="B91" s="19" t="s">
        <v>28</v>
      </c>
      <c r="C91" s="19" t="s">
        <v>28</v>
      </c>
      <c r="D91" s="19" t="s">
        <v>28</v>
      </c>
    </row>
    <row r="92" spans="2:4">
      <c r="B92" s="19" t="s">
        <v>28</v>
      </c>
      <c r="C92" s="19" t="s">
        <v>28</v>
      </c>
      <c r="D92" s="19" t="s">
        <v>28</v>
      </c>
    </row>
    <row r="93" spans="2:4">
      <c r="B93" s="19" t="s">
        <v>28</v>
      </c>
      <c r="C93" s="19" t="s">
        <v>28</v>
      </c>
      <c r="D93" s="19" t="s">
        <v>28</v>
      </c>
    </row>
    <row r="94" spans="2:4">
      <c r="B94" s="19" t="s">
        <v>28</v>
      </c>
      <c r="C94" s="19" t="s">
        <v>28</v>
      </c>
      <c r="D94" s="19" t="s">
        <v>28</v>
      </c>
    </row>
    <row r="95" spans="2:4">
      <c r="B95" s="19">
        <v>505</v>
      </c>
      <c r="C95" s="19">
        <v>505</v>
      </c>
      <c r="D95" s="19">
        <v>505</v>
      </c>
    </row>
    <row r="96" spans="2:4">
      <c r="B96" s="19">
        <v>9017</v>
      </c>
      <c r="C96" s="19">
        <v>9017</v>
      </c>
      <c r="D96" s="19">
        <v>9017</v>
      </c>
    </row>
    <row r="97" spans="2:4">
      <c r="B97" s="19">
        <v>8478</v>
      </c>
      <c r="C97" s="19">
        <v>8478</v>
      </c>
      <c r="D97" s="19">
        <v>8478</v>
      </c>
    </row>
    <row r="98" spans="2:4">
      <c r="B98" s="19">
        <v>8207</v>
      </c>
      <c r="C98" s="19">
        <v>8207</v>
      </c>
      <c r="D98" s="19">
        <v>8207</v>
      </c>
    </row>
    <row r="99" spans="2:4">
      <c r="B99" s="19">
        <v>2122</v>
      </c>
      <c r="C99" s="19">
        <v>2122</v>
      </c>
      <c r="D99" s="19">
        <v>2122</v>
      </c>
    </row>
    <row r="100" spans="2:4">
      <c r="B100" s="19" t="s">
        <v>28</v>
      </c>
      <c r="C100" s="19" t="s">
        <v>28</v>
      </c>
      <c r="D100" s="19" t="s">
        <v>28</v>
      </c>
    </row>
    <row r="101" spans="2:4">
      <c r="B101" s="19" t="s">
        <v>28</v>
      </c>
      <c r="C101" s="19" t="s">
        <v>28</v>
      </c>
      <c r="D101" s="19" t="s">
        <v>28</v>
      </c>
    </row>
    <row r="102" spans="2:4">
      <c r="B102" s="19" t="s">
        <v>28</v>
      </c>
      <c r="C102" s="19" t="s">
        <v>28</v>
      </c>
      <c r="D102" s="19" t="s">
        <v>28</v>
      </c>
    </row>
    <row r="103" spans="2:4">
      <c r="B103" s="19" t="s">
        <v>28</v>
      </c>
      <c r="C103" s="19" t="s">
        <v>28</v>
      </c>
      <c r="D103" s="19" t="s">
        <v>28</v>
      </c>
    </row>
    <row r="104" spans="2:4">
      <c r="B104" s="19" t="s">
        <v>28</v>
      </c>
      <c r="C104" s="19" t="s">
        <v>28</v>
      </c>
      <c r="D104" s="19" t="s">
        <v>28</v>
      </c>
    </row>
    <row r="105" spans="2:4">
      <c r="B105" s="19" t="s">
        <v>28</v>
      </c>
      <c r="C105" s="19" t="s">
        <v>28</v>
      </c>
      <c r="D105" s="19" t="s">
        <v>28</v>
      </c>
    </row>
    <row r="106" spans="2:4">
      <c r="B106" s="19" t="s">
        <v>28</v>
      </c>
      <c r="C106" s="19" t="s">
        <v>28</v>
      </c>
      <c r="D106" s="19" t="s">
        <v>28</v>
      </c>
    </row>
    <row r="107" spans="2:4">
      <c r="B107" s="19" t="s">
        <v>28</v>
      </c>
      <c r="C107" s="19" t="s">
        <v>28</v>
      </c>
      <c r="D107" s="19" t="s">
        <v>28</v>
      </c>
    </row>
    <row r="108" spans="2:4">
      <c r="B108" s="19" t="s">
        <v>28</v>
      </c>
      <c r="C108" s="19" t="s">
        <v>28</v>
      </c>
      <c r="D108" s="19" t="s">
        <v>28</v>
      </c>
    </row>
    <row r="109" spans="2:4">
      <c r="B109" s="19" t="s">
        <v>28</v>
      </c>
      <c r="C109" s="19" t="s">
        <v>28</v>
      </c>
      <c r="D109" s="19" t="s">
        <v>28</v>
      </c>
    </row>
    <row r="110" spans="2:4">
      <c r="B110" s="19" t="s">
        <v>28</v>
      </c>
      <c r="C110" s="19" t="s">
        <v>28</v>
      </c>
      <c r="D110" s="19" t="s">
        <v>28</v>
      </c>
    </row>
    <row r="111" spans="2:4">
      <c r="B111" s="19" t="s">
        <v>28</v>
      </c>
      <c r="C111" s="19" t="s">
        <v>28</v>
      </c>
      <c r="D111" s="19" t="s">
        <v>28</v>
      </c>
    </row>
    <row r="112" spans="2:4">
      <c r="B112" s="19" t="s">
        <v>28</v>
      </c>
      <c r="C112" s="19" t="s">
        <v>28</v>
      </c>
      <c r="D112" s="19" t="s">
        <v>28</v>
      </c>
    </row>
    <row r="113" spans="2:4">
      <c r="B113" s="19" t="s">
        <v>28</v>
      </c>
      <c r="C113" s="19" t="s">
        <v>28</v>
      </c>
      <c r="D113" s="19" t="s">
        <v>28</v>
      </c>
    </row>
    <row r="114" spans="2:4">
      <c r="B114" s="19" t="s">
        <v>28</v>
      </c>
      <c r="C114" s="19" t="s">
        <v>28</v>
      </c>
      <c r="D114" s="19" t="s">
        <v>28</v>
      </c>
    </row>
    <row r="115" spans="2:4">
      <c r="B115" s="19" t="s">
        <v>28</v>
      </c>
      <c r="C115" s="19" t="s">
        <v>28</v>
      </c>
      <c r="D115" s="19" t="s">
        <v>28</v>
      </c>
    </row>
    <row r="116" spans="2:4">
      <c r="B116" s="19" t="s">
        <v>28</v>
      </c>
      <c r="C116" s="19" t="s">
        <v>28</v>
      </c>
      <c r="D116" s="19" t="s">
        <v>28</v>
      </c>
    </row>
    <row r="117" spans="2:4">
      <c r="B117" s="19" t="s">
        <v>28</v>
      </c>
      <c r="C117" s="19" t="s">
        <v>28</v>
      </c>
      <c r="D117" s="19" t="s">
        <v>28</v>
      </c>
    </row>
    <row r="118" spans="2:4">
      <c r="B118" s="19" t="s">
        <v>28</v>
      </c>
      <c r="C118" s="19" t="s">
        <v>28</v>
      </c>
      <c r="D118" s="19" t="s">
        <v>28</v>
      </c>
    </row>
    <row r="119" spans="2:4">
      <c r="B119" s="19" t="s">
        <v>28</v>
      </c>
      <c r="C119" s="19" t="s">
        <v>28</v>
      </c>
      <c r="D119" s="19" t="s">
        <v>28</v>
      </c>
    </row>
    <row r="120" spans="2:4">
      <c r="B120" s="19" t="s">
        <v>28</v>
      </c>
      <c r="C120" s="19" t="s">
        <v>28</v>
      </c>
      <c r="D120" s="19" t="s">
        <v>28</v>
      </c>
    </row>
    <row r="121" spans="2:4">
      <c r="B121" s="19" t="s">
        <v>28</v>
      </c>
      <c r="C121" s="19" t="s">
        <v>28</v>
      </c>
      <c r="D121" s="19" t="s">
        <v>28</v>
      </c>
    </row>
    <row r="122" spans="2:4">
      <c r="B122" s="19" t="s">
        <v>28</v>
      </c>
      <c r="C122" s="19" t="s">
        <v>28</v>
      </c>
      <c r="D122" s="19" t="s">
        <v>28</v>
      </c>
    </row>
    <row r="123" spans="2:4">
      <c r="B123" s="19" t="s">
        <v>28</v>
      </c>
      <c r="C123" s="19" t="s">
        <v>28</v>
      </c>
      <c r="D123" s="19" t="s">
        <v>28</v>
      </c>
    </row>
    <row r="124" spans="2:4">
      <c r="B124" s="19" t="s">
        <v>28</v>
      </c>
      <c r="C124" s="19" t="s">
        <v>28</v>
      </c>
      <c r="D124" s="1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9</vt:i4>
      </vt:variant>
    </vt:vector>
  </HeadingPairs>
  <TitlesOfParts>
    <vt:vector size="17" baseType="lpstr">
      <vt:lpstr>Ave wealth</vt:lpstr>
      <vt:lpstr>Top shares</vt:lpstr>
      <vt:lpstr>Decomp</vt:lpstr>
      <vt:lpstr>W-I</vt:lpstr>
      <vt:lpstr>Age</vt:lpstr>
      <vt:lpstr>Geog</vt:lpstr>
      <vt:lpstr>G7 Wealth Taxes</vt:lpstr>
      <vt:lpstr>UK wealth taxes</vt:lpstr>
      <vt:lpstr>Fig 1</vt:lpstr>
      <vt:lpstr>Fig 2</vt:lpstr>
      <vt:lpstr>Fig 3</vt:lpstr>
      <vt:lpstr>Fig 4a</vt:lpstr>
      <vt:lpstr>Fig 4b</vt:lpstr>
      <vt:lpstr>Fig 5</vt:lpstr>
      <vt:lpstr>Fig 6</vt:lpstr>
      <vt:lpstr>Fig 7</vt:lpstr>
      <vt:lpstr>Fig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Thompson</dc:creator>
  <cp:lastModifiedBy>Arun Advani</cp:lastModifiedBy>
  <dcterms:created xsi:type="dcterms:W3CDTF">2020-05-27T10:10:43Z</dcterms:created>
  <dcterms:modified xsi:type="dcterms:W3CDTF">2020-06-24T10:43:37Z</dcterms:modified>
</cp:coreProperties>
</file>