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610" windowWidth="18880" windowHeight="6490"/>
  </bookViews>
  <sheets>
    <sheet name="Sheet" sheetId="1" r:id="rId1"/>
  </sheets>
  <calcPr calcId="145621"/>
</workbook>
</file>

<file path=xl/calcChain.xml><?xml version="1.0" encoding="utf-8"?>
<calcChain xmlns="http://schemas.openxmlformats.org/spreadsheetml/2006/main">
  <c r="I19" i="1" l="1"/>
  <c r="I13" i="1"/>
  <c r="I14" i="1"/>
  <c r="I2" i="1"/>
  <c r="I7" i="1"/>
  <c r="H3" i="1"/>
  <c r="H12" i="1"/>
  <c r="H11" i="1"/>
  <c r="I17" i="1"/>
  <c r="I5" i="1"/>
  <c r="I10" i="1"/>
  <c r="H6" i="1"/>
  <c r="I12" i="1"/>
  <c r="I8" i="1"/>
  <c r="H15" i="1"/>
  <c r="I3" i="1"/>
  <c r="H16" i="1"/>
  <c r="H4" i="1"/>
  <c r="H14" i="1"/>
  <c r="H21" i="1"/>
  <c r="H10" i="1"/>
  <c r="I21" i="1"/>
  <c r="H5" i="1"/>
  <c r="I11" i="1"/>
  <c r="H2" i="1"/>
  <c r="H9" i="1"/>
  <c r="H20" i="1"/>
  <c r="I20" i="1"/>
  <c r="H19" i="1"/>
  <c r="H18" i="1"/>
  <c r="H7" i="1"/>
  <c r="H13" i="1"/>
  <c r="I18" i="1"/>
  <c r="I15" i="1"/>
  <c r="I4" i="1"/>
  <c r="H17" i="1"/>
  <c r="H8" i="1"/>
  <c r="I9" i="1"/>
  <c r="I16" i="1"/>
  <c r="I6" i="1"/>
</calcChain>
</file>

<file path=xl/sharedStrings.xml><?xml version="1.0" encoding="utf-8"?>
<sst xmlns="http://schemas.openxmlformats.org/spreadsheetml/2006/main" count="172" uniqueCount="74">
  <si>
    <t>slno</t>
  </si>
  <si>
    <t>Car Name</t>
  </si>
  <si>
    <t>Make year</t>
  </si>
  <si>
    <t>Fuel Type</t>
  </si>
  <si>
    <t>km Driven</t>
  </si>
  <si>
    <t>Features</t>
  </si>
  <si>
    <t>Ownership</t>
  </si>
  <si>
    <t>Emi per month</t>
  </si>
  <si>
    <t>Price</t>
  </si>
  <si>
    <t>Location</t>
  </si>
  <si>
    <t xml:space="preserve">2017 </t>
  </si>
  <si>
    <t>Petrol</t>
  </si>
  <si>
    <t>63,318 km</t>
  </si>
  <si>
    <t>Top Model</t>
  </si>
  <si>
    <t>2nd owner</t>
  </si>
  <si>
    <t xml:space="preserve">2019 </t>
  </si>
  <si>
    <t>94,669 km</t>
  </si>
  <si>
    <t xml:space="preserve">2023 </t>
  </si>
  <si>
    <t>28,842 km</t>
  </si>
  <si>
    <t>Reg. serviced</t>
  </si>
  <si>
    <t>1st owner</t>
  </si>
  <si>
    <t xml:space="preserve">2018 </t>
  </si>
  <si>
    <t>41,772 km</t>
  </si>
  <si>
    <t xml:space="preserve">2013 </t>
  </si>
  <si>
    <t>Diesel</t>
  </si>
  <si>
    <t>1,09,035 km</t>
  </si>
  <si>
    <t>City driven</t>
  </si>
  <si>
    <t xml:space="preserve">2022 </t>
  </si>
  <si>
    <t>35,378 km</t>
  </si>
  <si>
    <t>Spl. reg. no.</t>
  </si>
  <si>
    <t>1,08,064 km</t>
  </si>
  <si>
    <t>79,470 km</t>
  </si>
  <si>
    <t xml:space="preserve">2016 </t>
  </si>
  <si>
    <t>76,173 km</t>
  </si>
  <si>
    <t>29,358 km</t>
  </si>
  <si>
    <t>79,690 km</t>
  </si>
  <si>
    <t>Alloy wheels</t>
  </si>
  <si>
    <t>77,053 km</t>
  </si>
  <si>
    <t xml:space="preserve">2021 </t>
  </si>
  <si>
    <t>34,663 km</t>
  </si>
  <si>
    <t>25,847 km</t>
  </si>
  <si>
    <t>29,923 km</t>
  </si>
  <si>
    <t>37,615 km</t>
  </si>
  <si>
    <t>49,551 km</t>
  </si>
  <si>
    <t>74,173 km</t>
  </si>
  <si>
    <t xml:space="preserve">2020 </t>
  </si>
  <si>
    <t>60,856 km</t>
  </si>
  <si>
    <t>32,729 km</t>
  </si>
  <si>
    <t>Area</t>
  </si>
  <si>
    <t>Kompally</t>
  </si>
  <si>
    <t xml:space="preserve"> Hyderabad</t>
  </si>
  <si>
    <t>Bachupally</t>
  </si>
  <si>
    <t>Attapur</t>
  </si>
  <si>
    <t>Tata NEXON XZA PLUS PETROL</t>
  </si>
  <si>
    <t>Hyundai Elite i20 ASTA 1.2</t>
  </si>
  <si>
    <t>Hyundai Elite i20 ASTA 1.2 DUAL TONE</t>
  </si>
  <si>
    <t>Volkswagen Polo GT TSI AT</t>
  </si>
  <si>
    <t>Volkswagen Ameo HIGHLINE1.5L</t>
  </si>
  <si>
    <t>Mahindra XUV500 W7</t>
  </si>
  <si>
    <t>Mahindra XUV700 AX 5 D MT 5 STR</t>
  </si>
  <si>
    <t>Maruthi Grand Vitara DELTA SMART HYBRID</t>
  </si>
  <si>
    <t>Maruthi Swift Dzire VDI</t>
  </si>
  <si>
    <t>Maruthi Ertiga VXI AT SHVS</t>
  </si>
  <si>
    <t>Maruthi Vitara Brezza ZDI</t>
  </si>
  <si>
    <t>Maruthi Swift ZXI</t>
  </si>
  <si>
    <t>Maruthi Swift VXI</t>
  </si>
  <si>
    <t>Maruthi Alto 800 LXI</t>
  </si>
  <si>
    <t>Maruthi Baleno DELTA PETROL 1.2</t>
  </si>
  <si>
    <t>Tata TKIA go XZA PETROL</t>
  </si>
  <si>
    <t>KIA  SELTOS HTK PLUS 1.5</t>
  </si>
  <si>
    <t>Honda WR-V 1.2L I-VTEC VX MT</t>
  </si>
  <si>
    <t>Honda Amaze 1.2L I-VTEC VX</t>
  </si>
  <si>
    <t>Ford Ecosport TITANIUM 1.5 SPORTS(SUNROOF) PETROL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</si>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</sst>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&quot;₹&quot;\ #,##0.00"/>
    <numFmt numFmtId="165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165" formatCode="_ [$₹-4009]\ * #,##0.00_ ;_ [$₹-4009]\ * \-#,##0.0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slno"/>
    <tableColumn id="2" name="Car Name"/>
    <tableColumn id="3" name="Make year"/>
    <tableColumn id="4" name="Fuel Type"/>
    <tableColumn id="5" name="km Driven"/>
    <tableColumn id="6" name="Features"/>
    <tableColumn id="7" name="Ownership"/>
    <tableColumn id="8" name="Emi per month" dataDxfId="1" dataCellStyle="Currency">
      <calculatedColumnFormula>VALUE(SUBSTITUTE(Table1[[#This Row],[Emi per month]],"|",""))</calculatedColumnFormula>
    </tableColumn>
    <tableColumn id="9" name="Price" dataDxfId="0">
      <calculatedColumnFormula>VALUE(SUBSTITUTE(Table1[[#This Row],[Price]],"L"," ")*100000)</calculatedColumnFormula>
    </tableColumn>
    <tableColumn id="10" name="Area"/>
    <tableColumn id="11" name="Loc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L21" sqref="L21"/>
    </sheetView>
  </sheetViews>
  <sheetFormatPr defaultRowHeight="14.5" x14ac:dyDescent="0.35"/>
  <cols>
    <col min="2" max="2" width="47.1796875" bestFit="1" customWidth="1"/>
    <col min="3" max="3" width="11.6328125" customWidth="1"/>
    <col min="4" max="4" width="10.26953125" customWidth="1"/>
    <col min="5" max="5" width="10.90625" customWidth="1"/>
    <col min="6" max="6" width="11.6328125" bestFit="1" customWidth="1"/>
    <col min="7" max="7" width="10.453125" customWidth="1"/>
    <col min="8" max="8" width="13.6328125" style="1" customWidth="1"/>
    <col min="9" max="9" width="13.7265625" bestFit="1" customWidth="1"/>
    <col min="10" max="10" width="9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48</v>
      </c>
      <c r="K1" t="s">
        <v>9</v>
      </c>
    </row>
    <row r="2" spans="1:11" x14ac:dyDescent="0.35">
      <c r="A2">
        <v>1</v>
      </c>
      <c r="B2" t="s">
        <v>54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4">
        <f ca="1">VALUE(SUBSTITUTE(Table1[[#This Row],[Emi per month]],"|",""))</f>
        <v>11939</v>
      </c>
      <c r="I2" s="3">
        <f ca="1">VALUE(SUBSTITUTE(Table1[[#This Row],[Price]],"L"," ")*100000)</f>
        <v>611000</v>
      </c>
      <c r="J2" t="s">
        <v>49</v>
      </c>
      <c r="K2" t="s">
        <v>50</v>
      </c>
    </row>
    <row r="3" spans="1:11" x14ac:dyDescent="0.35">
      <c r="A3">
        <v>2</v>
      </c>
      <c r="B3" t="s">
        <v>56</v>
      </c>
      <c r="C3" t="s">
        <v>15</v>
      </c>
      <c r="D3" t="s">
        <v>11</v>
      </c>
      <c r="E3" t="s">
        <v>16</v>
      </c>
      <c r="F3" t="s">
        <v>13</v>
      </c>
      <c r="G3" t="s">
        <v>14</v>
      </c>
      <c r="H3" s="4">
        <f ca="1">VALUE(SUBSTITUTE(Table1[[#This Row],[Emi per month]],"|",""))</f>
        <v>14487</v>
      </c>
      <c r="I3" s="3">
        <f ca="1">VALUE(SUBSTITUTE(Table1[[#This Row],[Price]],"L"," ")*100000)</f>
        <v>741000</v>
      </c>
      <c r="J3" t="s">
        <v>49</v>
      </c>
      <c r="K3" t="s">
        <v>50</v>
      </c>
    </row>
    <row r="4" spans="1:11" x14ac:dyDescent="0.35">
      <c r="A4">
        <v>3</v>
      </c>
      <c r="B4" t="s">
        <v>60</v>
      </c>
      <c r="C4" t="s">
        <v>17</v>
      </c>
      <c r="D4" t="s">
        <v>11</v>
      </c>
      <c r="E4" t="s">
        <v>18</v>
      </c>
      <c r="F4" t="s">
        <v>19</v>
      </c>
      <c r="G4" t="s">
        <v>20</v>
      </c>
      <c r="H4" s="4">
        <f ca="1">VALUE(SUBSTITUTE(Table1[[#This Row],[Emi per month]],"|",""))</f>
        <v>23469</v>
      </c>
      <c r="I4" s="3">
        <f ca="1">VALUE(SUBSTITUTE(Table1[[#This Row],[Price]],"L"," ")*100000)</f>
        <v>1233000</v>
      </c>
      <c r="J4" t="s">
        <v>49</v>
      </c>
      <c r="K4" t="s">
        <v>50</v>
      </c>
    </row>
    <row r="5" spans="1:11" x14ac:dyDescent="0.35">
      <c r="A5">
        <v>4</v>
      </c>
      <c r="B5" t="s">
        <v>68</v>
      </c>
      <c r="C5" t="s">
        <v>21</v>
      </c>
      <c r="D5" t="s">
        <v>11</v>
      </c>
      <c r="E5" t="s">
        <v>22</v>
      </c>
      <c r="F5" t="s">
        <v>13</v>
      </c>
      <c r="G5" t="s">
        <v>14</v>
      </c>
      <c r="H5" s="4">
        <f ca="1">VALUE(SUBSTITUTE(Table1[[#This Row],[Emi per month]],"|",""))</f>
        <v>9482</v>
      </c>
      <c r="I5" s="3">
        <f ca="1">VALUE(SUBSTITUTE(Table1[[#This Row],[Price]],"L"," ")*100000)</f>
        <v>484999.99999999994</v>
      </c>
      <c r="J5" t="s">
        <v>51</v>
      </c>
      <c r="K5" t="s">
        <v>50</v>
      </c>
    </row>
    <row r="6" spans="1:11" x14ac:dyDescent="0.35">
      <c r="A6">
        <v>5</v>
      </c>
      <c r="B6" t="s">
        <v>61</v>
      </c>
      <c r="C6" t="s">
        <v>23</v>
      </c>
      <c r="D6" t="s">
        <v>24</v>
      </c>
      <c r="E6" t="s">
        <v>25</v>
      </c>
      <c r="F6" t="s">
        <v>26</v>
      </c>
      <c r="G6" t="s">
        <v>14</v>
      </c>
      <c r="H6" s="4">
        <f ca="1">VALUE(SUBSTITUTE(Table1[[#This Row],[Emi per month]],"|",""))</f>
        <v>14107</v>
      </c>
      <c r="I6" s="3">
        <f ca="1">VALUE(SUBSTITUTE(Table1[[#This Row],[Price]],"L"," ")*100000)</f>
        <v>425000</v>
      </c>
      <c r="J6" t="s">
        <v>51</v>
      </c>
      <c r="K6" t="s">
        <v>50</v>
      </c>
    </row>
    <row r="7" spans="1:11" x14ac:dyDescent="0.35">
      <c r="A7">
        <v>6</v>
      </c>
      <c r="B7" t="s">
        <v>62</v>
      </c>
      <c r="C7" t="s">
        <v>27</v>
      </c>
      <c r="D7" t="s">
        <v>11</v>
      </c>
      <c r="E7" t="s">
        <v>28</v>
      </c>
      <c r="F7" t="s">
        <v>29</v>
      </c>
      <c r="G7" t="s">
        <v>20</v>
      </c>
      <c r="H7" s="4">
        <f ca="1">VALUE(SUBSTITUTE(Table1[[#This Row],[Emi per month]],"|",""))</f>
        <v>20633</v>
      </c>
      <c r="I7" s="3">
        <f ca="1">VALUE(SUBSTITUTE(Table1[[#This Row],[Price]],"L"," ")*100000)</f>
        <v>1084000</v>
      </c>
      <c r="J7" t="s">
        <v>51</v>
      </c>
      <c r="K7" t="s">
        <v>50</v>
      </c>
    </row>
    <row r="8" spans="1:11" x14ac:dyDescent="0.35">
      <c r="A8">
        <v>7</v>
      </c>
      <c r="B8" t="s">
        <v>57</v>
      </c>
      <c r="C8" t="s">
        <v>10</v>
      </c>
      <c r="D8" t="s">
        <v>24</v>
      </c>
      <c r="E8" t="s">
        <v>30</v>
      </c>
      <c r="F8" t="s">
        <v>13</v>
      </c>
      <c r="G8" t="s">
        <v>20</v>
      </c>
      <c r="H8" s="4">
        <f ca="1">VALUE(SUBSTITUTE(Table1[[#This Row],[Emi per month]],"|",""))</f>
        <v>13197</v>
      </c>
      <c r="I8" s="3">
        <f ca="1">VALUE(SUBSTITUTE(Table1[[#This Row],[Price]],"L"," ")*100000)</f>
        <v>593000</v>
      </c>
      <c r="J8" t="s">
        <v>52</v>
      </c>
      <c r="K8" t="s">
        <v>50</v>
      </c>
    </row>
    <row r="9" spans="1:11" x14ac:dyDescent="0.35">
      <c r="A9">
        <v>8</v>
      </c>
      <c r="B9" t="s">
        <v>58</v>
      </c>
      <c r="C9" t="s">
        <v>15</v>
      </c>
      <c r="D9" t="s">
        <v>24</v>
      </c>
      <c r="E9" t="s">
        <v>31</v>
      </c>
      <c r="F9" t="s">
        <v>19</v>
      </c>
      <c r="G9" t="s">
        <v>20</v>
      </c>
      <c r="H9" s="4">
        <f ca="1">VALUE(SUBSTITUTE(Table1[[#This Row],[Emi per month]],"|",""))</f>
        <v>20880</v>
      </c>
      <c r="I9" s="3">
        <f ca="1">VALUE(SUBSTITUTE(Table1[[#This Row],[Price]],"L"," ")*100000)</f>
        <v>1097000</v>
      </c>
      <c r="J9" t="s">
        <v>49</v>
      </c>
      <c r="K9" t="s">
        <v>50</v>
      </c>
    </row>
    <row r="10" spans="1:11" x14ac:dyDescent="0.35">
      <c r="A10">
        <v>9</v>
      </c>
      <c r="B10" t="s">
        <v>63</v>
      </c>
      <c r="C10" t="s">
        <v>32</v>
      </c>
      <c r="D10" t="s">
        <v>24</v>
      </c>
      <c r="E10" t="s">
        <v>33</v>
      </c>
      <c r="F10" t="s">
        <v>13</v>
      </c>
      <c r="G10" t="s">
        <v>20</v>
      </c>
      <c r="H10" s="4">
        <f ca="1">VALUE(SUBSTITUTE(Table1[[#This Row],[Emi per month]],"|",""))</f>
        <v>14902</v>
      </c>
      <c r="I10" s="3">
        <f ca="1">VALUE(SUBSTITUTE(Table1[[#This Row],[Price]],"L"," ")*100000)</f>
        <v>762000</v>
      </c>
      <c r="J10" t="s">
        <v>49</v>
      </c>
      <c r="K10" t="s">
        <v>50</v>
      </c>
    </row>
    <row r="11" spans="1:11" x14ac:dyDescent="0.35">
      <c r="A11">
        <v>10</v>
      </c>
      <c r="B11" t="s">
        <v>59</v>
      </c>
      <c r="C11" t="s">
        <v>27</v>
      </c>
      <c r="D11" t="s">
        <v>24</v>
      </c>
      <c r="E11" t="s">
        <v>34</v>
      </c>
      <c r="F11" t="s">
        <v>29</v>
      </c>
      <c r="G11" t="s">
        <v>20</v>
      </c>
      <c r="H11" s="4">
        <f ca="1">VALUE(SUBSTITUTE(Table1[[#This Row],[Emi per month]],"|",""))</f>
        <v>34052</v>
      </c>
      <c r="I11" s="3">
        <f ca="1">VALUE(SUBSTITUTE(Table1[[#This Row],[Price]],"L"," ")*100000)</f>
        <v>1789000</v>
      </c>
      <c r="J11" t="s">
        <v>49</v>
      </c>
      <c r="K11" t="s">
        <v>50</v>
      </c>
    </row>
    <row r="12" spans="1:11" x14ac:dyDescent="0.35">
      <c r="A12">
        <v>11</v>
      </c>
      <c r="B12" t="s">
        <v>55</v>
      </c>
      <c r="C12" t="s">
        <v>10</v>
      </c>
      <c r="D12" t="s">
        <v>11</v>
      </c>
      <c r="E12" t="s">
        <v>35</v>
      </c>
      <c r="F12" t="s">
        <v>36</v>
      </c>
      <c r="G12" t="s">
        <v>20</v>
      </c>
      <c r="H12" s="4">
        <f ca="1">VALUE(SUBSTITUTE(Table1[[#This Row],[Emi per month]],"|",""))</f>
        <v>12442</v>
      </c>
      <c r="I12" s="3">
        <f ca="1">VALUE(SUBSTITUTE(Table1[[#This Row],[Price]],"L"," ")*100000)</f>
        <v>636000</v>
      </c>
      <c r="J12" t="s">
        <v>49</v>
      </c>
      <c r="K12" t="s">
        <v>50</v>
      </c>
    </row>
    <row r="13" spans="1:11" x14ac:dyDescent="0.35">
      <c r="A13">
        <v>12</v>
      </c>
      <c r="B13" t="s">
        <v>64</v>
      </c>
      <c r="C13" t="s">
        <v>32</v>
      </c>
      <c r="D13" t="s">
        <v>11</v>
      </c>
      <c r="E13" t="s">
        <v>37</v>
      </c>
      <c r="F13" t="s">
        <v>13</v>
      </c>
      <c r="G13" t="s">
        <v>20</v>
      </c>
      <c r="H13" s="4">
        <f ca="1">VALUE(SUBSTITUTE(Table1[[#This Row],[Emi per month]],"|",""))</f>
        <v>10509</v>
      </c>
      <c r="I13" s="3">
        <f ca="1">VALUE(SUBSTITUTE(Table1[[#This Row],[Price]],"L"," ")*100000)</f>
        <v>538000</v>
      </c>
      <c r="J13" t="s">
        <v>51</v>
      </c>
      <c r="K13" t="s">
        <v>50</v>
      </c>
    </row>
    <row r="14" spans="1:11" x14ac:dyDescent="0.35">
      <c r="A14">
        <v>13</v>
      </c>
      <c r="B14" t="s">
        <v>69</v>
      </c>
      <c r="C14" t="s">
        <v>38</v>
      </c>
      <c r="D14" t="s">
        <v>11</v>
      </c>
      <c r="E14" t="s">
        <v>39</v>
      </c>
      <c r="F14" t="s">
        <v>36</v>
      </c>
      <c r="G14" t="s">
        <v>20</v>
      </c>
      <c r="H14" s="4">
        <f ca="1">VALUE(SUBSTITUTE(Table1[[#This Row],[Emi per month]],"|",""))</f>
        <v>21832</v>
      </c>
      <c r="I14" s="3">
        <f ca="1">VALUE(SUBSTITUTE(Table1[[#This Row],[Price]],"L"," ")*100000)</f>
        <v>1147000</v>
      </c>
      <c r="J14" t="s">
        <v>51</v>
      </c>
      <c r="K14" t="s">
        <v>50</v>
      </c>
    </row>
    <row r="15" spans="1:11" x14ac:dyDescent="0.35">
      <c r="A15">
        <v>14</v>
      </c>
      <c r="B15" t="s">
        <v>65</v>
      </c>
      <c r="C15" t="s">
        <v>10</v>
      </c>
      <c r="D15" t="s">
        <v>11</v>
      </c>
      <c r="E15" t="s">
        <v>40</v>
      </c>
      <c r="F15" t="s">
        <v>19</v>
      </c>
      <c r="G15" t="s">
        <v>14</v>
      </c>
      <c r="H15" s="4">
        <f ca="1">VALUE(SUBSTITUTE(Table1[[#This Row],[Emi per month]],"|",""))</f>
        <v>10963</v>
      </c>
      <c r="I15" s="3">
        <f ca="1">VALUE(SUBSTITUTE(Table1[[#This Row],[Price]],"L"," ")*100000)</f>
        <v>561000</v>
      </c>
      <c r="J15" t="s">
        <v>52</v>
      </c>
      <c r="K15" t="s">
        <v>50</v>
      </c>
    </row>
    <row r="16" spans="1:11" x14ac:dyDescent="0.35">
      <c r="A16">
        <v>15</v>
      </c>
      <c r="B16" t="s">
        <v>70</v>
      </c>
      <c r="C16" t="s">
        <v>15</v>
      </c>
      <c r="D16" t="s">
        <v>11</v>
      </c>
      <c r="E16" t="s">
        <v>41</v>
      </c>
      <c r="F16" t="s">
        <v>29</v>
      </c>
      <c r="G16" t="s">
        <v>20</v>
      </c>
      <c r="H16" s="4">
        <f ca="1">VALUE(SUBSTITUTE(Table1[[#This Row],[Emi per month]],"|",""))</f>
        <v>15250</v>
      </c>
      <c r="I16" s="3">
        <f ca="1">VALUE(SUBSTITUTE(Table1[[#This Row],[Price]],"L"," ")*100000)</f>
        <v>780000</v>
      </c>
      <c r="J16" t="s">
        <v>52</v>
      </c>
      <c r="K16" t="s">
        <v>50</v>
      </c>
    </row>
    <row r="17" spans="1:11" x14ac:dyDescent="0.35">
      <c r="A17">
        <v>16</v>
      </c>
      <c r="B17" t="s">
        <v>71</v>
      </c>
      <c r="C17" t="s">
        <v>15</v>
      </c>
      <c r="D17" t="s">
        <v>11</v>
      </c>
      <c r="E17" t="s">
        <v>42</v>
      </c>
      <c r="F17" t="s">
        <v>13</v>
      </c>
      <c r="G17" t="s">
        <v>20</v>
      </c>
      <c r="H17" s="4">
        <f ca="1">VALUE(SUBSTITUTE(Table1[[#This Row],[Emi per month]],"|",""))</f>
        <v>13470</v>
      </c>
      <c r="I17" s="3">
        <f ca="1">VALUE(SUBSTITUTE(Table1[[#This Row],[Price]],"L"," ")*100000)</f>
        <v>689000</v>
      </c>
      <c r="J17" t="s">
        <v>49</v>
      </c>
      <c r="K17" t="s">
        <v>50</v>
      </c>
    </row>
    <row r="18" spans="1:11" x14ac:dyDescent="0.35">
      <c r="A18">
        <v>17</v>
      </c>
      <c r="B18" t="s">
        <v>66</v>
      </c>
      <c r="C18" t="s">
        <v>23</v>
      </c>
      <c r="D18" t="s">
        <v>11</v>
      </c>
      <c r="E18" t="s">
        <v>43</v>
      </c>
      <c r="F18" t="s">
        <v>19</v>
      </c>
      <c r="G18" t="s">
        <v>14</v>
      </c>
      <c r="H18" s="4">
        <f ca="1">VALUE(SUBSTITUTE(Table1[[#This Row],[Emi per month]],"|",""))</f>
        <v>5762</v>
      </c>
      <c r="I18" s="3">
        <f ca="1">VALUE(SUBSTITUTE(Table1[[#This Row],[Price]],"L"," ")*100000)</f>
        <v>219000</v>
      </c>
      <c r="J18" t="s">
        <v>51</v>
      </c>
      <c r="K18" t="s">
        <v>50</v>
      </c>
    </row>
    <row r="19" spans="1:11" x14ac:dyDescent="0.35">
      <c r="A19">
        <v>18</v>
      </c>
      <c r="B19" t="s">
        <v>67</v>
      </c>
      <c r="C19" t="s">
        <v>15</v>
      </c>
      <c r="D19" t="s">
        <v>11</v>
      </c>
      <c r="E19" t="s">
        <v>44</v>
      </c>
      <c r="F19" t="s">
        <v>19</v>
      </c>
      <c r="G19" t="s">
        <v>20</v>
      </c>
      <c r="H19" s="4">
        <f ca="1">VALUE(SUBSTITUTE(Table1[[#This Row],[Emi per month]],"|",""))</f>
        <v>12033</v>
      </c>
      <c r="I19" s="3">
        <f ca="1">VALUE(SUBSTITUTE(Table1[[#This Row],[Price]],"L"," ")*100000)</f>
        <v>615000</v>
      </c>
      <c r="J19" t="s">
        <v>49</v>
      </c>
      <c r="K19" t="s">
        <v>50</v>
      </c>
    </row>
    <row r="20" spans="1:11" x14ac:dyDescent="0.35">
      <c r="A20">
        <v>19</v>
      </c>
      <c r="B20" t="s">
        <v>72</v>
      </c>
      <c r="C20" t="s">
        <v>45</v>
      </c>
      <c r="D20" t="s">
        <v>11</v>
      </c>
      <c r="E20" t="s">
        <v>46</v>
      </c>
      <c r="F20" t="s">
        <v>19</v>
      </c>
      <c r="G20" t="s">
        <v>20</v>
      </c>
      <c r="H20" s="4">
        <f ca="1">VALUE(SUBSTITUTE(Table1[[#This Row],[Emi per month]],"|",""))</f>
        <v>17708</v>
      </c>
      <c r="I20" s="3">
        <f ca="1">VALUE(SUBSTITUTE(Table1[[#This Row],[Price]],"L"," ")*100000)</f>
        <v>930000.00000000012</v>
      </c>
      <c r="J20" t="s">
        <v>49</v>
      </c>
      <c r="K20" t="s">
        <v>50</v>
      </c>
    </row>
    <row r="21" spans="1:11" x14ac:dyDescent="0.35">
      <c r="A21">
        <v>20</v>
      </c>
      <c r="B21" t="s">
        <v>53</v>
      </c>
      <c r="C21" t="s">
        <v>45</v>
      </c>
      <c r="D21" t="s">
        <v>11</v>
      </c>
      <c r="E21" t="s">
        <v>47</v>
      </c>
      <c r="F21" t="s">
        <v>13</v>
      </c>
      <c r="G21" t="s">
        <v>20</v>
      </c>
      <c r="H21" s="4">
        <f ca="1">VALUE(SUBSTITUTE(Table1[[#This Row],[Emi per month]],"|",""))</f>
        <v>17435</v>
      </c>
      <c r="I21" s="3">
        <f ca="1">VALUE(SUBSTITUTE(Table1[[#This Row],[Price]],"L"," ")*100000)</f>
        <v>916000</v>
      </c>
      <c r="J21" t="s">
        <v>49</v>
      </c>
      <c r="K21" t="s">
        <v>50</v>
      </c>
    </row>
    <row r="23" spans="1:11" x14ac:dyDescent="0.35">
      <c r="H23" s="1" t="s">
        <v>73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kumar</cp:lastModifiedBy>
  <dcterms:created xsi:type="dcterms:W3CDTF">2024-09-22T08:34:42Z</dcterms:created>
  <dcterms:modified xsi:type="dcterms:W3CDTF">2024-10-04T12:17:29Z</dcterms:modified>
</cp:coreProperties>
</file>