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ean valu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<sst xmlns="http://schemas.openxmlformats.org/spreadsheetml/2006/main" count="23" uniqueCount="13">
  <si>
    <t>Endogenous GRA6-specific T cells numbers:</t>
  </si>
  <si>
    <t>Days post infection</t>
  </si>
  <si>
    <t>Live parasite</t>
  </si>
  <si>
    <t>T-mem</t>
  </si>
  <si>
    <t>Average</t>
  </si>
  <si>
    <t>T-int</t>
  </si>
  <si>
    <t>T-eff</t>
  </si>
  <si>
    <t>TCR transgenic GRA6-specific T cells numbers (monoclonal)</t>
  </si>
  <si>
    <t>Tmem C+K-</t>
  </si>
  <si>
    <t>Tint C+K+</t>
  </si>
  <si>
    <t>Teff C-K+</t>
  </si>
  <si>
    <t>mean:</t>
  </si>
  <si>
    <t>SD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</si>
</sst>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W42"/>
  <sheetViews>
    <sheetView windowProtection="false" showFormulas="false" showGridLines="true" showRowColHeaders="true" showZeros="true" rightToLeft="false" tabSelected="true" showOutlineSymbols="true" defaultGridColor="true" view="normal" topLeftCell="X3" colorId="64" zoomScale="100" zoomScaleNormal="100" zoomScalePageLayoutView="100" workbookViewId="0">
      <selection pane="topLeft" activeCell="AK27" activeCellId="0" sqref="AK27"/>
    </sheetView>
  </sheetViews>
  <sheetFormatPr defaultRowHeight="15"/>
  <cols>
    <col collapsed="false" hidden="false" max="1025" min="1" style="0" width="10.6651162790698"/>
  </cols>
  <sheetData>
    <row r="3" customFormat="false" ht="17.35" hidden="false" customHeight="false" outlineLevel="0" collapsed="false">
      <c r="A3" s="1" t="s">
        <v>0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0" t="s">
        <v>1</v>
      </c>
      <c r="C4" s="3" t="s">
        <v>2</v>
      </c>
    </row>
    <row r="5" customFormat="false" ht="15" hidden="false" customHeight="false" outlineLevel="0" collapsed="false">
      <c r="A5" s="4"/>
      <c r="B5" s="5" t="s">
        <v>3</v>
      </c>
      <c r="C5" s="5"/>
      <c r="D5" s="5"/>
      <c r="E5" s="5"/>
      <c r="F5" s="5"/>
      <c r="G5" s="4"/>
      <c r="H5" s="4"/>
      <c r="I5" s="4"/>
      <c r="J5" s="4"/>
      <c r="K5" s="4"/>
      <c r="L5" s="4"/>
      <c r="M5" s="4" t="s">
        <v>4</v>
      </c>
      <c r="N5" s="4"/>
      <c r="O5" s="5" t="s">
        <v>5</v>
      </c>
      <c r="P5" s="5"/>
      <c r="Q5" s="5"/>
      <c r="R5" s="5"/>
      <c r="S5" s="4"/>
      <c r="T5" s="4"/>
      <c r="U5" s="4"/>
      <c r="V5" s="4"/>
      <c r="W5" s="4"/>
      <c r="X5" s="4"/>
      <c r="Y5" s="4"/>
      <c r="Z5" s="4" t="s">
        <v>4</v>
      </c>
      <c r="AA5" s="4"/>
      <c r="AB5" s="5" t="s">
        <v>6</v>
      </c>
      <c r="AC5" s="5"/>
      <c r="AD5" s="5"/>
      <c r="AE5" s="5"/>
      <c r="AF5" s="5"/>
      <c r="AM5" s="0" t="s">
        <v>4</v>
      </c>
    </row>
    <row r="6" customFormat="false" ht="15" hidden="false" customHeight="false" outlineLevel="0" collapsed="false">
      <c r="A6" s="6" t="n">
        <v>7</v>
      </c>
      <c r="B6" s="7" t="n">
        <v>95823</v>
      </c>
      <c r="C6" s="7" t="n">
        <v>2700</v>
      </c>
      <c r="D6" s="7" t="n">
        <v>7678</v>
      </c>
      <c r="E6" s="6"/>
      <c r="F6" s="6"/>
      <c r="G6" s="6"/>
      <c r="H6" s="6"/>
      <c r="I6" s="6"/>
      <c r="J6" s="6"/>
      <c r="K6" s="6"/>
      <c r="L6" s="6"/>
      <c r="M6" s="6" t="n">
        <f aca="false">AVERAGE(B6, C6, D6, E6, F6, G6, H6, I6, J6, K6, L6)</f>
        <v>35400.3333333333</v>
      </c>
      <c r="N6" s="6"/>
      <c r="O6" s="7" t="n">
        <v>338993</v>
      </c>
      <c r="P6" s="7" t="n">
        <v>37159</v>
      </c>
      <c r="Q6" s="6"/>
      <c r="R6" s="6"/>
      <c r="S6" s="6"/>
      <c r="T6" s="6"/>
      <c r="U6" s="6"/>
      <c r="V6" s="6"/>
      <c r="W6" s="6"/>
      <c r="X6" s="6"/>
      <c r="Y6" s="6"/>
      <c r="Z6" s="6" t="n">
        <f aca="false">AVERAGE(O6, P6, Q6, R6, S6, T6, U6, V6, W6, X6, Y6)</f>
        <v>188076</v>
      </c>
      <c r="AA6" s="6"/>
      <c r="AB6" s="7" t="n">
        <v>8956</v>
      </c>
      <c r="AC6" s="7" t="n">
        <v>10032</v>
      </c>
      <c r="AD6" s="6"/>
      <c r="AE6" s="6"/>
      <c r="AF6" s="6"/>
      <c r="AM6" s="0" t="n">
        <f aca="false">AVERAGE(AB6, AC6, AD6, AE6, AF6, AG6, AH6, AI6, AJ6, AK6, AL6)</f>
        <v>9494</v>
      </c>
    </row>
    <row r="7" customFormat="false" ht="15" hidden="false" customHeight="false" outlineLevel="0" collapsed="false">
      <c r="A7" s="8" t="n">
        <v>10</v>
      </c>
      <c r="B7" s="9" t="n">
        <v>59867.38</v>
      </c>
      <c r="C7" s="9" t="n">
        <v>80650.84</v>
      </c>
      <c r="D7" s="7" t="n">
        <v>30828.83</v>
      </c>
      <c r="E7" s="7" t="n">
        <v>341140.5</v>
      </c>
      <c r="F7" s="7" t="n">
        <v>300256.6</v>
      </c>
      <c r="G7" s="10"/>
      <c r="H7" s="10"/>
      <c r="I7" s="10"/>
      <c r="J7" s="10"/>
      <c r="K7" s="10"/>
      <c r="L7" s="10"/>
      <c r="M7" s="6" t="n">
        <f aca="false">AVERAGE(B7, C7, D7, E7, F7, G7, H7, I7, J7, K7, L7)</f>
        <v>162548.83</v>
      </c>
      <c r="N7" s="10"/>
      <c r="O7" s="9" t="n">
        <v>300067</v>
      </c>
      <c r="P7" s="9" t="n">
        <v>503417.3</v>
      </c>
      <c r="Q7" s="7" t="n">
        <v>101638.8</v>
      </c>
      <c r="R7" s="7" t="n">
        <v>993467.7</v>
      </c>
      <c r="S7" s="7" t="n">
        <v>807936.9</v>
      </c>
      <c r="T7" s="7"/>
      <c r="U7" s="7"/>
      <c r="V7" s="7"/>
      <c r="W7" s="7"/>
      <c r="X7" s="7"/>
      <c r="Y7" s="7"/>
      <c r="Z7" s="6" t="n">
        <f aca="false">AVERAGE(O7, P7, Q7, R7, S7, T7, U7, V7, W7, X7, Y7)</f>
        <v>541305.54</v>
      </c>
      <c r="AA7" s="7"/>
      <c r="AB7" s="9" t="n">
        <v>4636.071</v>
      </c>
      <c r="AC7" s="9" t="n">
        <v>66341.82</v>
      </c>
      <c r="AD7" s="7" t="n">
        <v>26814.66</v>
      </c>
      <c r="AE7" s="7"/>
      <c r="AF7" s="7"/>
      <c r="AG7" s="7"/>
      <c r="AH7" s="7"/>
      <c r="AI7" s="7"/>
      <c r="AJ7" s="7"/>
      <c r="AM7" s="0" t="n">
        <f aca="false">AVERAGE(AB7, AC7, AD7, AE7, AF7, AG7, AH7, AI7, AJ7, AK7, AL7)</f>
        <v>32597.517</v>
      </c>
    </row>
    <row r="8" customFormat="false" ht="15" hidden="false" customHeight="false" outlineLevel="0" collapsed="false">
      <c r="A8" s="8" t="n">
        <v>15</v>
      </c>
      <c r="B8" s="9" t="n">
        <v>85096.12</v>
      </c>
      <c r="C8" s="9" t="n">
        <v>74613.75</v>
      </c>
      <c r="D8" s="9"/>
      <c r="E8" s="9"/>
      <c r="F8" s="9"/>
      <c r="G8" s="10"/>
      <c r="H8" s="10"/>
      <c r="I8" s="10"/>
      <c r="J8" s="10"/>
      <c r="K8" s="10"/>
      <c r="L8" s="10"/>
      <c r="M8" s="6" t="n">
        <f aca="false">AVERAGE(B8, C8, D8, E8, F8, G8, H8, I8, J8, K8, L8)</f>
        <v>79854.935</v>
      </c>
      <c r="N8" s="10"/>
      <c r="O8" s="9" t="n">
        <v>174181.1</v>
      </c>
      <c r="P8" s="9" t="n">
        <v>106464.7</v>
      </c>
      <c r="Q8" s="9"/>
      <c r="R8" s="9"/>
      <c r="S8" s="10"/>
      <c r="T8" s="10"/>
      <c r="U8" s="10"/>
      <c r="V8" s="10"/>
      <c r="W8" s="10"/>
      <c r="X8" s="10"/>
      <c r="Y8" s="10"/>
      <c r="Z8" s="6" t="n">
        <f aca="false">AVERAGE(O8, P8, Q8, R8, S8, T8, U8, V8, W8, X8, Y8)</f>
        <v>140322.9</v>
      </c>
      <c r="AA8" s="10"/>
      <c r="AB8" s="9" t="n">
        <v>182158.9</v>
      </c>
      <c r="AC8" s="9" t="n">
        <v>106464.7</v>
      </c>
      <c r="AD8" s="9"/>
      <c r="AE8" s="9"/>
      <c r="AF8" s="10"/>
      <c r="AM8" s="0" t="n">
        <f aca="false">AVERAGE(AB8, AC8, AD8, AE8, AF8, AG8, AH8, AI8, AJ8, AK8, AL8)</f>
        <v>144311.8</v>
      </c>
    </row>
    <row r="9" customFormat="false" ht="15" hidden="false" customHeight="false" outlineLevel="0" collapsed="false">
      <c r="A9" s="11" t="n">
        <v>21</v>
      </c>
      <c r="B9" s="9" t="n">
        <v>85613.08</v>
      </c>
      <c r="C9" s="9" t="n">
        <v>31572.56</v>
      </c>
      <c r="D9" s="9" t="n">
        <v>191362.3</v>
      </c>
      <c r="E9" s="6"/>
      <c r="F9" s="6"/>
      <c r="G9" s="12"/>
      <c r="H9" s="12"/>
      <c r="I9" s="12"/>
      <c r="J9" s="12"/>
      <c r="K9" s="12"/>
      <c r="L9" s="12"/>
      <c r="M9" s="6" t="n">
        <f aca="false">AVERAGE(B9, C9, D9, E9, F9, G9, H9, I9, J9, K9, L9)</f>
        <v>102849.313333333</v>
      </c>
      <c r="N9" s="12"/>
      <c r="O9" s="9" t="n">
        <v>315659.8</v>
      </c>
      <c r="P9" s="9" t="n">
        <v>112607.5</v>
      </c>
      <c r="Q9" s="9" t="n">
        <v>495444.9</v>
      </c>
      <c r="R9" s="6"/>
      <c r="S9" s="12"/>
      <c r="T9" s="12"/>
      <c r="U9" s="12"/>
      <c r="V9" s="12"/>
      <c r="W9" s="12"/>
      <c r="X9" s="12"/>
      <c r="Y9" s="12"/>
      <c r="Z9" s="6" t="n">
        <f aca="false">AVERAGE(O9, P9, Q9, R9, S9, T9, U9, V9, W9, X9, Y9)</f>
        <v>307904.066666667</v>
      </c>
      <c r="AA9" s="12"/>
      <c r="AB9" s="9" t="n">
        <v>1096340</v>
      </c>
      <c r="AC9" s="9" t="n">
        <v>261334.4</v>
      </c>
      <c r="AD9" s="9" t="n">
        <v>609475.9</v>
      </c>
      <c r="AE9" s="6"/>
      <c r="AF9" s="12"/>
      <c r="AM9" s="0" t="n">
        <f aca="false">AVERAGE(AB9, AC9, AD9, AE9, AF9, AG9, AH9, AI9, AJ9, AK9, AL9)</f>
        <v>655716.766666667</v>
      </c>
    </row>
    <row r="10" customFormat="false" ht="15" hidden="false" customHeight="false" outlineLevel="0" collapsed="false">
      <c r="A10" s="13" t="n">
        <v>28</v>
      </c>
      <c r="B10" s="7" t="n">
        <v>83084.73</v>
      </c>
      <c r="C10" s="7" t="n">
        <v>225211</v>
      </c>
      <c r="D10" s="7" t="n">
        <v>170715.6</v>
      </c>
      <c r="E10" s="7" t="n">
        <v>262680</v>
      </c>
      <c r="F10" s="7" t="n">
        <v>195876.1</v>
      </c>
      <c r="G10" s="7" t="n">
        <v>501501.7</v>
      </c>
      <c r="H10" s="12"/>
      <c r="I10" s="12"/>
      <c r="J10" s="12"/>
      <c r="K10" s="12"/>
      <c r="L10" s="12"/>
      <c r="M10" s="6" t="n">
        <f aca="false">AVERAGE(B10, C10, D10, E10, F10, G10, H10, I10, J10, K10, L10)</f>
        <v>239844.855</v>
      </c>
      <c r="N10" s="12"/>
      <c r="O10" s="7" t="n">
        <v>83084.71</v>
      </c>
      <c r="P10" s="7" t="n">
        <v>149202.2</v>
      </c>
      <c r="Q10" s="7" t="n">
        <v>163282.5</v>
      </c>
      <c r="R10" s="7" t="n">
        <v>233650</v>
      </c>
      <c r="S10" s="7" t="n">
        <v>86248.35</v>
      </c>
      <c r="T10" s="7" t="n">
        <v>465962.2</v>
      </c>
      <c r="U10" s="12"/>
      <c r="V10" s="12"/>
      <c r="W10" s="12"/>
      <c r="X10" s="12"/>
      <c r="Y10" s="12"/>
      <c r="Z10" s="6" t="n">
        <f aca="false">AVERAGE(O10, P10, Q10, R10, S10, T10, U10, V10, W10, X10, Y10)</f>
        <v>196904.993333333</v>
      </c>
      <c r="AA10" s="12"/>
      <c r="AB10" s="7" t="n">
        <v>628022.7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0" t="n">
        <f aca="false">AVERAGE(AB10, AC10, AD10, AE10, AF10, AG10, AH10, AI10, AJ10, AK10, AL10)</f>
        <v>628022.7</v>
      </c>
      <c r="AN10" s="7"/>
    </row>
    <row r="11" customFormat="false" ht="15" hidden="false" customHeight="false" outlineLevel="0" collapsed="false">
      <c r="A11" s="8" t="n">
        <v>40</v>
      </c>
      <c r="B11" s="9" t="n">
        <v>92093.12</v>
      </c>
      <c r="C11" s="9" t="n">
        <v>123423.2</v>
      </c>
      <c r="D11" s="9" t="n">
        <v>46484.81</v>
      </c>
      <c r="E11" s="9" t="n">
        <v>201933.3</v>
      </c>
      <c r="F11" s="10" t="n">
        <v>35255.44</v>
      </c>
      <c r="G11" s="12"/>
      <c r="H11" s="12"/>
      <c r="I11" s="12"/>
      <c r="J11" s="12"/>
      <c r="K11" s="12"/>
      <c r="L11" s="12"/>
      <c r="M11" s="6" t="n">
        <f aca="false">AVERAGE(B11, C11, D11, E11, F11, G11, H11, I11, J11, K11, L11)</f>
        <v>99837.974</v>
      </c>
      <c r="N11" s="12"/>
      <c r="O11" s="9" t="n">
        <v>254322.4</v>
      </c>
      <c r="P11" s="9" t="n">
        <v>201891.9</v>
      </c>
      <c r="Q11" s="9" t="n">
        <v>14346.01</v>
      </c>
      <c r="R11" s="9" t="n">
        <v>149709.2</v>
      </c>
      <c r="S11" s="10" t="n">
        <v>37885.22</v>
      </c>
      <c r="T11" s="10"/>
      <c r="U11" s="10"/>
      <c r="V11" s="10"/>
      <c r="W11" s="10"/>
      <c r="X11" s="10"/>
      <c r="Y11" s="10"/>
      <c r="Z11" s="6" t="n">
        <f aca="false">AVERAGE(O11, P11, Q11, R11, S11, T11, U11, V11, W11, X11, Y11)</f>
        <v>131630.946</v>
      </c>
      <c r="AA11" s="10"/>
      <c r="AB11" s="9" t="n">
        <v>1203687</v>
      </c>
      <c r="AC11" s="9" t="n">
        <v>1005422</v>
      </c>
      <c r="AD11" s="9" t="n">
        <v>823498.4</v>
      </c>
      <c r="AE11" s="9" t="n">
        <v>1269046</v>
      </c>
      <c r="AF11" s="10" t="n">
        <v>730584.8</v>
      </c>
      <c r="AM11" s="0" t="n">
        <f aca="false">AVERAGE(AB11, AC11, AD11, AE11, AF11, AG11, AH11, AI11, AJ11, AK11, AL11)</f>
        <v>1006447.64</v>
      </c>
    </row>
    <row r="12" customFormat="false" ht="15" hidden="false" customHeight="false" outlineLevel="0" collapsed="false">
      <c r="A12" s="8" t="n">
        <v>42</v>
      </c>
      <c r="B12" s="9" t="n">
        <v>106541</v>
      </c>
      <c r="C12" s="9" t="n">
        <v>162387</v>
      </c>
      <c r="D12" s="9" t="n">
        <v>80577</v>
      </c>
      <c r="E12" s="9" t="n">
        <v>93387</v>
      </c>
      <c r="F12" s="9" t="n">
        <v>191608</v>
      </c>
      <c r="G12" s="10" t="n">
        <v>140814</v>
      </c>
      <c r="H12" s="10"/>
      <c r="I12" s="10"/>
      <c r="J12" s="10"/>
      <c r="K12" s="10"/>
      <c r="L12" s="10"/>
      <c r="M12" s="6" t="n">
        <f aca="false">AVERAGE(B12, C12, D12, E12, F12, G12, H12, I12, J12, K12, L12)</f>
        <v>129219</v>
      </c>
      <c r="N12" s="10"/>
      <c r="O12" s="9" t="n">
        <v>77420</v>
      </c>
      <c r="P12" s="9" t="n">
        <v>272108</v>
      </c>
      <c r="Q12" s="9" t="n">
        <v>222711</v>
      </c>
      <c r="R12" s="9" t="n">
        <v>156508</v>
      </c>
      <c r="S12" s="10" t="n">
        <v>253512</v>
      </c>
      <c r="T12" s="10"/>
      <c r="U12" s="10"/>
      <c r="V12" s="10"/>
      <c r="W12" s="10"/>
      <c r="X12" s="10"/>
      <c r="Y12" s="10"/>
      <c r="Z12" s="6" t="n">
        <f aca="false">AVERAGE(O12, P12, Q12, R12, S12, T12, U12, V12, W12, X12, Y12)</f>
        <v>196451.8</v>
      </c>
      <c r="AA12" s="10"/>
      <c r="AB12" s="9" t="n">
        <v>678312</v>
      </c>
      <c r="AC12" s="9" t="n">
        <v>997250</v>
      </c>
      <c r="AD12" s="9" t="n">
        <v>1011099</v>
      </c>
      <c r="AE12" s="9" t="n">
        <v>3496947</v>
      </c>
      <c r="AF12" s="10" t="n">
        <v>1150394</v>
      </c>
      <c r="AM12" s="0" t="n">
        <f aca="false">AVERAGE(AB12, AC12, AD12, AE12, AF12, AG12, AH12, AI12, AJ12, AK12, AL12)</f>
        <v>1466800.4</v>
      </c>
    </row>
    <row r="13" customFormat="false" ht="15" hidden="false" customHeight="false" outlineLevel="0" collapsed="false">
      <c r="A13" s="8" t="n">
        <v>60</v>
      </c>
      <c r="B13" s="9" t="n">
        <v>21408.36</v>
      </c>
      <c r="C13" s="9" t="n">
        <v>120689.7</v>
      </c>
      <c r="D13" s="9" t="n">
        <v>148005.8</v>
      </c>
      <c r="E13" s="9" t="n">
        <v>67328.7</v>
      </c>
      <c r="F13" s="7" t="n">
        <v>497224.4</v>
      </c>
      <c r="G13" s="7" t="n">
        <v>264965.9</v>
      </c>
      <c r="H13" s="7" t="n">
        <v>467348.8</v>
      </c>
      <c r="I13" s="7" t="n">
        <v>313906.7</v>
      </c>
      <c r="J13" s="7" t="n">
        <v>319679.8</v>
      </c>
      <c r="K13" s="7" t="n">
        <v>203336.3</v>
      </c>
      <c r="L13" s="7" t="n">
        <v>135944.4</v>
      </c>
      <c r="M13" s="6" t="n">
        <f aca="false">AVERAGE(B13, C13, D13, E13, F13, G13, H13, I13, J13, K13, L13)</f>
        <v>232712.623636364</v>
      </c>
      <c r="N13" s="10"/>
      <c r="O13" s="9" t="n">
        <v>20129.08</v>
      </c>
      <c r="P13" s="9" t="n">
        <v>152411</v>
      </c>
      <c r="Q13" s="9" t="n">
        <v>167739.9</v>
      </c>
      <c r="R13" s="9" t="n">
        <v>94933.47</v>
      </c>
      <c r="S13" s="7" t="n">
        <v>154104.3</v>
      </c>
      <c r="T13" s="7" t="n">
        <v>211360.1</v>
      </c>
      <c r="U13" s="7" t="n">
        <v>216863.3</v>
      </c>
      <c r="V13" s="7" t="n">
        <v>203356.9</v>
      </c>
      <c r="W13" s="7" t="n">
        <v>354554</v>
      </c>
      <c r="X13" s="7" t="n">
        <v>464768.8</v>
      </c>
      <c r="Y13" s="7" t="n">
        <v>92546.78</v>
      </c>
      <c r="Z13" s="6" t="n">
        <f aca="false">AVERAGE(O13, P13, Q13, R13, S13, T13, U13, V13, W13, X13, Y13)</f>
        <v>193887.966363636</v>
      </c>
      <c r="AA13" s="10"/>
      <c r="AB13" s="9" t="n">
        <v>212517.1</v>
      </c>
      <c r="AC13" s="9" t="n">
        <v>907031.4</v>
      </c>
      <c r="AD13" s="9" t="n">
        <v>979657.5</v>
      </c>
      <c r="AE13" s="9" t="n">
        <v>461874.9</v>
      </c>
      <c r="AF13" s="7" t="n">
        <v>990922.4</v>
      </c>
      <c r="AG13" s="7" t="n">
        <v>954183.5</v>
      </c>
      <c r="AH13" s="7" t="n">
        <v>924610.8</v>
      </c>
      <c r="AI13" s="7" t="n">
        <v>788861.2</v>
      </c>
      <c r="AJ13" s="7" t="n">
        <v>1174097</v>
      </c>
      <c r="AK13" s="7" t="n">
        <v>693003.4</v>
      </c>
      <c r="AL13" s="7" t="n">
        <v>287051.9</v>
      </c>
      <c r="AM13" s="0" t="n">
        <f aca="false">AVERAGE(AB13, AC13, AD13, AE13, AF13, AG13, AH13, AI13, AJ13, AK13, AL13)</f>
        <v>761255.554545455</v>
      </c>
      <c r="AN13" s="7"/>
      <c r="AO13" s="7"/>
      <c r="AP13" s="7"/>
      <c r="AQ13" s="7"/>
      <c r="AR13" s="7"/>
      <c r="AS13" s="7"/>
      <c r="AT13" s="7"/>
    </row>
    <row r="14" customFormat="false" ht="15" hidden="false" customHeight="false" outlineLevel="0" collapsed="false">
      <c r="A14" s="8" t="n">
        <v>120</v>
      </c>
      <c r="B14" s="7" t="n">
        <v>120907</v>
      </c>
      <c r="C14" s="7" t="n">
        <v>231353.3</v>
      </c>
      <c r="D14" s="7" t="n">
        <v>198389.4</v>
      </c>
      <c r="E14" s="7" t="n">
        <v>247982.1</v>
      </c>
      <c r="F14" s="7" t="n">
        <v>507772.8</v>
      </c>
      <c r="G14" s="7"/>
      <c r="H14" s="7"/>
      <c r="I14" s="7"/>
      <c r="J14" s="7"/>
      <c r="K14" s="7"/>
      <c r="L14" s="7"/>
      <c r="M14" s="6" t="n">
        <f aca="false">AVERAGE(B14, C14, D14, E14, F14, G14, H14, I14, J14, K14, L14)</f>
        <v>261280.92</v>
      </c>
      <c r="N14" s="10"/>
      <c r="O14" s="7" t="n">
        <v>36528.25</v>
      </c>
      <c r="P14" s="7" t="n">
        <v>307164</v>
      </c>
      <c r="Q14" s="7" t="n">
        <v>56750.82</v>
      </c>
      <c r="R14" s="7" t="n">
        <v>72372.47</v>
      </c>
      <c r="S14" s="7" t="n">
        <v>268585.1</v>
      </c>
      <c r="T14" s="10"/>
      <c r="U14" s="10"/>
      <c r="V14" s="10"/>
      <c r="W14" s="10"/>
      <c r="X14" s="10"/>
      <c r="Y14" s="10"/>
      <c r="Z14" s="6" t="n">
        <f aca="false">AVERAGE(O14, P14, Q14, R14, S14, T14, U14, V14, W14, X14, Y14)</f>
        <v>148280.128</v>
      </c>
      <c r="AA14" s="10"/>
      <c r="AB14" s="7" t="n">
        <v>313538.4</v>
      </c>
      <c r="AC14" s="7" t="n">
        <v>708437.8</v>
      </c>
      <c r="AD14" s="7" t="n">
        <v>212219.4</v>
      </c>
      <c r="AE14" s="7" t="n">
        <v>191574.2</v>
      </c>
      <c r="AF14" s="7" t="n">
        <v>498419</v>
      </c>
      <c r="AG14" s="7"/>
      <c r="AH14" s="7"/>
      <c r="AI14" s="7"/>
      <c r="AJ14" s="7"/>
      <c r="AK14" s="7"/>
      <c r="AL14" s="7"/>
      <c r="AM14" s="0" t="n">
        <f aca="false">AVERAGE(AB14, AC14, AD14, AE14, AF14, AG14, AH14, AI14, AJ14, AK14, AL14)</f>
        <v>384837.76</v>
      </c>
    </row>
    <row r="15" customFormat="false" ht="15" hidden="false" customHeight="false" outlineLevel="0" collapsed="false">
      <c r="A15" s="14" t="n">
        <v>140</v>
      </c>
      <c r="B15" s="15" t="n">
        <v>74619.28</v>
      </c>
      <c r="C15" s="15" t="n">
        <v>67461.5</v>
      </c>
      <c r="D15" s="15"/>
      <c r="E15" s="15"/>
      <c r="F15" s="16"/>
      <c r="G15" s="17"/>
      <c r="H15" s="17"/>
      <c r="I15" s="17"/>
      <c r="J15" s="17"/>
      <c r="K15" s="17"/>
      <c r="L15" s="17"/>
      <c r="M15" s="6" t="n">
        <f aca="false">AVERAGE(B15, C15, D15, E15, F15, G15, H15, I15, J15, K15, L15)</f>
        <v>71040.39</v>
      </c>
      <c r="N15" s="17"/>
      <c r="O15" s="15" t="n">
        <v>151985.3</v>
      </c>
      <c r="P15" s="15" t="n">
        <v>171113.3</v>
      </c>
      <c r="Q15" s="15"/>
      <c r="R15" s="15"/>
      <c r="S15" s="17"/>
      <c r="T15" s="17"/>
      <c r="U15" s="17"/>
      <c r="V15" s="17"/>
      <c r="W15" s="17"/>
      <c r="X15" s="17"/>
      <c r="Y15" s="17"/>
      <c r="Z15" s="6" t="n">
        <f aca="false">AVERAGE(O15, P15, Q15, R15, S15, T15, U15, V15, W15, X15, Y15)</f>
        <v>161549.3</v>
      </c>
      <c r="AA15" s="17"/>
      <c r="AB15" s="15" t="n">
        <v>227977.9</v>
      </c>
      <c r="AC15" s="15" t="n">
        <v>106462.7</v>
      </c>
      <c r="AD15" s="15"/>
      <c r="AE15" s="15"/>
      <c r="AF15" s="17"/>
      <c r="AM15" s="0" t="n">
        <f aca="false">AVERAGE(AB15, AC15, AD15, AE15, AF15, AG15, AH15, AI15, AJ15, AK15, AL15)</f>
        <v>167220.3</v>
      </c>
    </row>
    <row r="16" customFormat="false" ht="15" hidden="false" customHeight="false" outlineLevel="0" collapsed="false">
      <c r="A16" s="18"/>
      <c r="G16" s="18"/>
      <c r="H16" s="18"/>
      <c r="I16" s="18"/>
      <c r="J16" s="18"/>
      <c r="K16" s="18"/>
      <c r="L16" s="18"/>
      <c r="M16" s="18"/>
      <c r="N16" s="18"/>
      <c r="S16" s="18"/>
      <c r="T16" s="18"/>
      <c r="U16" s="18"/>
      <c r="V16" s="18"/>
      <c r="W16" s="18"/>
      <c r="X16" s="18"/>
      <c r="Y16" s="18"/>
      <c r="Z16" s="18"/>
      <c r="AA16" s="18"/>
    </row>
    <row r="17" customFormat="false" ht="15" hidden="false" customHeight="false" outlineLevel="0" collapsed="false">
      <c r="A17" s="4"/>
      <c r="B17" s="5"/>
      <c r="C17" s="19"/>
      <c r="D17" s="20"/>
      <c r="E17" s="5"/>
      <c r="F17" s="5"/>
      <c r="G17" s="4"/>
      <c r="H17" s="4"/>
      <c r="I17" s="4"/>
      <c r="J17" s="4"/>
      <c r="K17" s="4"/>
      <c r="L17" s="4"/>
      <c r="M17" s="4"/>
      <c r="N17" s="4"/>
      <c r="O17" s="5"/>
      <c r="P17" s="5"/>
      <c r="Q17" s="5"/>
      <c r="R17" s="5"/>
      <c r="S17" s="4"/>
      <c r="T17" s="4"/>
      <c r="U17" s="4"/>
      <c r="V17" s="4"/>
      <c r="W17" s="4"/>
      <c r="X17" s="4"/>
      <c r="Y17" s="4"/>
      <c r="Z17" s="4"/>
      <c r="AA17" s="4"/>
      <c r="AB17" s="5"/>
      <c r="AC17" s="21"/>
      <c r="AD17" s="5"/>
      <c r="AE17" s="5"/>
      <c r="AF17" s="5"/>
    </row>
    <row r="18" customFormat="false" ht="15" hidden="false" customHeight="false" outlineLevel="0" collapsed="false">
      <c r="A18" s="22"/>
      <c r="B18" s="23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  <c r="AA18" s="24"/>
      <c r="AB18" s="23"/>
      <c r="AC18" s="23"/>
      <c r="AD18" s="23"/>
      <c r="AE18" s="23"/>
      <c r="AF18" s="24"/>
      <c r="AG18" s="7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9"/>
      <c r="AC19" s="9"/>
      <c r="AD19" s="9"/>
      <c r="AE19" s="9"/>
      <c r="AF19" s="10"/>
      <c r="AG19" s="7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2"/>
      <c r="N20" s="12"/>
      <c r="O20" s="9"/>
      <c r="P20" s="9"/>
      <c r="Q20" s="9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9"/>
      <c r="AC20" s="9"/>
      <c r="AD20" s="9"/>
      <c r="AE20" s="9"/>
      <c r="AF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9"/>
      <c r="P21" s="9"/>
      <c r="Q21" s="9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9"/>
      <c r="AC21" s="9"/>
      <c r="AD21" s="9"/>
      <c r="AE21" s="9"/>
      <c r="AF21" s="10"/>
      <c r="AG21" s="7"/>
    </row>
    <row r="22" customFormat="false" ht="15" hidden="false" customHeight="false" outlineLevel="0" collapsed="false">
      <c r="A22" s="25"/>
      <c r="B22" s="16"/>
      <c r="C22" s="16"/>
      <c r="D22" s="16"/>
      <c r="E22" s="16"/>
      <c r="F22" s="16"/>
      <c r="G22" s="26"/>
      <c r="H22" s="26"/>
      <c r="I22" s="26"/>
      <c r="J22" s="26"/>
      <c r="K22" s="26"/>
      <c r="L22" s="26"/>
      <c r="M22" s="26"/>
      <c r="N22" s="26"/>
      <c r="O22" s="16"/>
      <c r="P22" s="16"/>
      <c r="Q22" s="16"/>
      <c r="R22" s="16"/>
      <c r="S22" s="26"/>
      <c r="T22" s="26"/>
      <c r="U22" s="26"/>
      <c r="V22" s="26"/>
      <c r="W22" s="26"/>
      <c r="X22" s="26"/>
      <c r="Y22" s="26"/>
      <c r="Z22" s="26"/>
      <c r="AA22" s="26"/>
      <c r="AB22" s="16"/>
      <c r="AC22" s="16"/>
      <c r="AD22" s="16"/>
      <c r="AE22" s="16"/>
      <c r="AF22" s="26"/>
    </row>
    <row r="23" customFormat="false" ht="15" hidden="false" customHeight="false" outlineLevel="0" collapsed="false">
      <c r="S23" s="12"/>
      <c r="T23" s="12"/>
      <c r="U23" s="12"/>
      <c r="V23" s="12"/>
      <c r="W23" s="12"/>
      <c r="X23" s="12"/>
      <c r="Y23" s="12"/>
      <c r="Z23" s="12"/>
      <c r="AA23" s="12"/>
    </row>
    <row r="31" customFormat="false" ht="15" hidden="false" customHeight="false" outlineLevel="0" collapsed="false">
      <c r="A31" s="12"/>
    </row>
    <row r="32" customFormat="false" ht="15" hidden="false" customHeight="false" outlineLevel="0" collapsed="false">
      <c r="A32" s="12"/>
    </row>
    <row r="33" customFormat="false" ht="17.35" hidden="false" customHeight="false" outlineLevel="0" collapsed="false">
      <c r="A33" s="1" t="s">
        <v>7</v>
      </c>
      <c r="B33" s="5"/>
      <c r="C33" s="5"/>
      <c r="D33" s="5"/>
      <c r="E33" s="5"/>
      <c r="F33" s="5"/>
    </row>
    <row r="34" customFormat="false" ht="15" hidden="false" customHeight="false" outlineLevel="0" collapsed="false">
      <c r="A34" s="27"/>
      <c r="B34" s="3" t="s">
        <v>2</v>
      </c>
      <c r="P34" s="12"/>
      <c r="AF34" s="12"/>
    </row>
    <row r="35" customFormat="false" ht="15" hidden="false" customHeight="false" outlineLevel="0" collapsed="false">
      <c r="A35" s="4"/>
      <c r="B35" s="5" t="s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5" t="s">
        <v>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4"/>
      <c r="AG35" s="5" t="s">
        <v>6</v>
      </c>
      <c r="AH35" s="5"/>
      <c r="AI35" s="5"/>
      <c r="AJ35" s="5"/>
      <c r="AK35" s="5"/>
      <c r="AL35" s="5"/>
      <c r="AM35" s="5"/>
    </row>
    <row r="36" customFormat="false" ht="15" hidden="false" customHeight="false" outlineLevel="0" collapsed="false">
      <c r="A36" s="10" t="n">
        <v>10</v>
      </c>
      <c r="B36" s="7" t="n">
        <v>30828.83</v>
      </c>
      <c r="C36" s="7" t="n">
        <v>341140.5</v>
      </c>
      <c r="D36" s="7" t="n">
        <v>300256.6</v>
      </c>
      <c r="E36" s="7"/>
      <c r="G36" s="7"/>
      <c r="H36" s="7"/>
      <c r="I36" s="7"/>
      <c r="J36" s="7"/>
      <c r="K36" s="7"/>
      <c r="L36" s="7"/>
      <c r="M36" s="7"/>
      <c r="N36" s="7"/>
      <c r="O36" s="7"/>
      <c r="P36" s="10"/>
      <c r="Q36" s="7" t="n">
        <v>101638.8</v>
      </c>
      <c r="R36" s="7" t="n">
        <v>993467.7</v>
      </c>
      <c r="S36" s="7" t="n">
        <v>807936.9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0"/>
      <c r="AG36" s="7" t="n">
        <v>30828.83</v>
      </c>
      <c r="AH36" s="7" t="n">
        <v>341140.5</v>
      </c>
      <c r="AI36" s="7" t="n">
        <v>300256.6</v>
      </c>
      <c r="AJ36" s="7"/>
      <c r="AK36" s="7"/>
      <c r="AL36" s="7"/>
      <c r="AM36" s="7"/>
      <c r="AN36" s="7"/>
      <c r="AO36" s="7" t="n">
        <v>101638.8</v>
      </c>
      <c r="AP36" s="7" t="n">
        <v>993467.7</v>
      </c>
      <c r="AQ36" s="7" t="n">
        <v>807936.9</v>
      </c>
      <c r="AR36" s="7"/>
      <c r="AS36" s="7"/>
      <c r="AT36" s="7"/>
      <c r="AU36" s="7"/>
      <c r="AV36" s="7"/>
      <c r="AW36" s="7" t="n">
        <v>26814.66</v>
      </c>
    </row>
    <row r="37" customFormat="false" ht="15" hidden="false" customHeight="false" outlineLevel="0" collapsed="false">
      <c r="A37" s="1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0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0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customFormat="false" ht="15" hidden="false" customHeight="false" outlineLevel="0" collapsed="false">
      <c r="A38" s="10" t="n">
        <v>28</v>
      </c>
      <c r="B38" s="7" t="n">
        <v>83084.73</v>
      </c>
      <c r="C38" s="7" t="n">
        <v>225211</v>
      </c>
      <c r="D38" s="7" t="n">
        <v>170715.6</v>
      </c>
      <c r="E38" s="7" t="n">
        <v>262680</v>
      </c>
      <c r="F38" s="7" t="n">
        <v>195876.1</v>
      </c>
      <c r="G38" s="7" t="n">
        <v>501501.7</v>
      </c>
      <c r="H38" s="7"/>
      <c r="I38" s="7"/>
      <c r="J38" s="7"/>
      <c r="K38" s="7"/>
      <c r="L38" s="7"/>
      <c r="M38" s="7"/>
      <c r="N38" s="7"/>
      <c r="O38" s="7"/>
      <c r="P38" s="10"/>
      <c r="Q38" s="7" t="n">
        <v>83084.71</v>
      </c>
      <c r="R38" s="7" t="n">
        <v>149202.2</v>
      </c>
      <c r="S38" s="7" t="n">
        <v>163282.5</v>
      </c>
      <c r="T38" s="7"/>
      <c r="U38" s="7"/>
      <c r="V38" s="7"/>
      <c r="W38" s="7"/>
      <c r="X38" s="7"/>
      <c r="Y38" s="7"/>
      <c r="Z38" s="7"/>
      <c r="AA38" s="7"/>
      <c r="AB38" s="7" t="n">
        <v>233650</v>
      </c>
      <c r="AC38" s="7" t="n">
        <v>86248.35</v>
      </c>
      <c r="AD38" s="7" t="n">
        <v>465962.2</v>
      </c>
      <c r="AE38" s="7"/>
      <c r="AF38" s="10"/>
      <c r="AG38" s="7" t="n">
        <v>83084.73</v>
      </c>
      <c r="AH38" s="7" t="n">
        <v>225211</v>
      </c>
      <c r="AI38" s="7" t="n">
        <v>170715.6</v>
      </c>
      <c r="AJ38" s="7" t="n">
        <v>262680</v>
      </c>
      <c r="AK38" s="7" t="n">
        <v>195876.1</v>
      </c>
      <c r="AL38" s="7" t="n">
        <v>501501.7</v>
      </c>
      <c r="AM38" s="7"/>
      <c r="AN38" s="7"/>
      <c r="AO38" s="7" t="n">
        <v>83084.71</v>
      </c>
      <c r="AP38" s="7" t="n">
        <v>149202.2</v>
      </c>
      <c r="AQ38" s="7" t="n">
        <v>163282.5</v>
      </c>
      <c r="AR38" s="7" t="n">
        <v>233650</v>
      </c>
      <c r="AS38" s="7" t="n">
        <v>86248.35</v>
      </c>
      <c r="AT38" s="7" t="n">
        <v>465962.2</v>
      </c>
      <c r="AU38" s="7"/>
      <c r="AV38" s="7"/>
      <c r="AW38" s="7" t="n">
        <v>628022.7</v>
      </c>
    </row>
    <row r="39" customFormat="false" ht="15" hidden="false" customHeight="false" outlineLevel="0" collapsed="false">
      <c r="A39" s="10" t="n">
        <v>60</v>
      </c>
      <c r="B39" s="7" t="n">
        <v>497224.4</v>
      </c>
      <c r="C39" s="7" t="n">
        <v>264965.9</v>
      </c>
      <c r="D39" s="7" t="n">
        <v>467348.8</v>
      </c>
      <c r="E39" s="7" t="n">
        <v>313906.7</v>
      </c>
      <c r="F39" s="7" t="n">
        <v>319679.8</v>
      </c>
      <c r="G39" s="7" t="n">
        <v>203336.3</v>
      </c>
      <c r="H39" s="7" t="n">
        <v>135944.4</v>
      </c>
      <c r="I39" s="7"/>
      <c r="J39" s="7"/>
      <c r="K39" s="7"/>
      <c r="L39" s="7"/>
      <c r="M39" s="7"/>
      <c r="N39" s="7"/>
      <c r="O39" s="7"/>
      <c r="P39" s="10"/>
      <c r="Q39" s="7" t="n">
        <v>154104.3</v>
      </c>
      <c r="R39" s="7" t="n">
        <v>211360.1</v>
      </c>
      <c r="S39" s="7" t="n">
        <v>216863.3</v>
      </c>
      <c r="T39" s="7"/>
      <c r="U39" s="7"/>
      <c r="V39" s="7"/>
      <c r="W39" s="7"/>
      <c r="X39" s="7"/>
      <c r="Y39" s="7"/>
      <c r="Z39" s="7"/>
      <c r="AA39" s="7"/>
      <c r="AB39" s="7" t="n">
        <v>203356.9</v>
      </c>
      <c r="AC39" s="7" t="n">
        <v>354554</v>
      </c>
      <c r="AD39" s="7" t="n">
        <v>464768.8</v>
      </c>
      <c r="AE39" s="7" t="n">
        <v>92546.78</v>
      </c>
      <c r="AF39" s="10"/>
      <c r="AG39" s="7" t="n">
        <v>497224.4</v>
      </c>
      <c r="AH39" s="7" t="n">
        <v>264965.9</v>
      </c>
      <c r="AI39" s="7" t="n">
        <v>467348.8</v>
      </c>
      <c r="AJ39" s="7" t="n">
        <v>313906.7</v>
      </c>
      <c r="AK39" s="7" t="n">
        <v>319679.8</v>
      </c>
      <c r="AL39" s="7" t="n">
        <v>203336.3</v>
      </c>
      <c r="AM39" s="7" t="n">
        <v>135944.4</v>
      </c>
      <c r="AN39" s="7"/>
      <c r="AO39" s="7" t="n">
        <v>154104.3</v>
      </c>
      <c r="AP39" s="7" t="n">
        <v>211360.1</v>
      </c>
      <c r="AQ39" s="7" t="n">
        <v>216863.3</v>
      </c>
      <c r="AR39" s="7" t="n">
        <v>203356.9</v>
      </c>
      <c r="AS39" s="7" t="n">
        <v>354554</v>
      </c>
      <c r="AT39" s="7" t="n">
        <v>464768.8</v>
      </c>
      <c r="AU39" s="7" t="n">
        <v>92546.78</v>
      </c>
      <c r="AV39" s="7"/>
      <c r="AW39" s="7" t="n">
        <v>990922.4</v>
      </c>
    </row>
    <row r="40" customFormat="false" ht="15" hidden="false" customHeight="false" outlineLevel="0" collapsed="false">
      <c r="A40" s="10" t="n">
        <v>120</v>
      </c>
      <c r="B40" s="7" t="n">
        <v>120907</v>
      </c>
      <c r="C40" s="7" t="n">
        <v>231353.3</v>
      </c>
      <c r="D40" s="7" t="n">
        <v>198389.4</v>
      </c>
      <c r="E40" s="7" t="n">
        <v>247982.1</v>
      </c>
      <c r="F40" s="7" t="n">
        <v>507772.8</v>
      </c>
      <c r="G40" s="7"/>
      <c r="H40" s="7"/>
      <c r="I40" s="7"/>
      <c r="J40" s="7"/>
      <c r="K40" s="7"/>
      <c r="L40" s="7"/>
      <c r="M40" s="7"/>
      <c r="N40" s="7"/>
      <c r="O40" s="7"/>
      <c r="P40" s="10"/>
      <c r="Q40" s="7" t="n">
        <v>36528.25</v>
      </c>
      <c r="R40" s="7" t="n">
        <v>307164</v>
      </c>
      <c r="S40" s="7" t="n">
        <v>56750.82</v>
      </c>
      <c r="T40" s="7"/>
      <c r="U40" s="7"/>
      <c r="V40" s="7"/>
      <c r="W40" s="7"/>
      <c r="X40" s="7"/>
      <c r="Y40" s="7"/>
      <c r="Z40" s="7"/>
      <c r="AA40" s="7"/>
      <c r="AB40" s="7" t="n">
        <v>72372.47</v>
      </c>
      <c r="AC40" s="7" t="n">
        <v>268585.1</v>
      </c>
      <c r="AD40" s="7"/>
      <c r="AE40" s="7"/>
      <c r="AF40" s="10"/>
      <c r="AG40" s="7" t="n">
        <v>120907</v>
      </c>
      <c r="AH40" s="7" t="n">
        <v>231353.3</v>
      </c>
      <c r="AI40" s="7" t="n">
        <v>198389.4</v>
      </c>
      <c r="AJ40" s="7" t="n">
        <v>247982.1</v>
      </c>
      <c r="AK40" s="7" t="n">
        <v>507772.8</v>
      </c>
      <c r="AL40" s="7"/>
      <c r="AM40" s="7"/>
      <c r="AN40" s="7"/>
      <c r="AO40" s="7" t="n">
        <v>36528.25</v>
      </c>
      <c r="AP40" s="7" t="n">
        <v>307164</v>
      </c>
      <c r="AQ40" s="7" t="n">
        <v>56750.82</v>
      </c>
      <c r="AR40" s="7" t="n">
        <v>72372.47</v>
      </c>
      <c r="AS40" s="7" t="n">
        <v>268585.1</v>
      </c>
      <c r="AT40" s="7"/>
      <c r="AU40" s="7"/>
      <c r="AV40" s="7"/>
      <c r="AW40" s="7" t="n">
        <v>313538.4</v>
      </c>
    </row>
    <row r="41" customFormat="false" ht="15" hidden="false" customHeight="false" outlineLevel="0" collapsed="false">
      <c r="A41" s="12"/>
      <c r="P41" s="12"/>
      <c r="AF41" s="12"/>
    </row>
    <row r="42" customFormat="false" ht="15" hidden="false" customHeight="false" outlineLevel="0" collapsed="false">
      <c r="A42" s="12"/>
      <c r="P42" s="12"/>
      <c r="AF42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8</v>
      </c>
      <c r="B1" s="7" t="n">
        <v>21408.36</v>
      </c>
      <c r="C1" s="7"/>
      <c r="D1" s="0" t="s">
        <v>9</v>
      </c>
      <c r="E1" s="7" t="n">
        <v>254322.4</v>
      </c>
      <c r="G1" s="0" t="s">
        <v>10</v>
      </c>
      <c r="H1" s="7" t="n">
        <v>1203687</v>
      </c>
    </row>
    <row r="2" customFormat="false" ht="15" hidden="false" customHeight="false" outlineLevel="0" collapsed="false">
      <c r="A2" s="28" t="s">
        <v>11</v>
      </c>
      <c r="B2" s="7" t="n">
        <v>35255.44</v>
      </c>
      <c r="C2" s="29"/>
      <c r="D2" s="28" t="s">
        <v>11</v>
      </c>
      <c r="E2" s="29" t="n">
        <v>77420</v>
      </c>
      <c r="G2" s="28" t="s">
        <v>11</v>
      </c>
      <c r="H2" s="29" t="n">
        <v>678312</v>
      </c>
    </row>
    <row r="3" customFormat="false" ht="15" hidden="false" customHeight="false" outlineLevel="0" collapsed="false">
      <c r="A3" s="28" t="n">
        <f aca="false">AVERAGE(B1:B17)</f>
        <v>104353.953529412</v>
      </c>
      <c r="B3" s="7" t="n">
        <v>46484.81</v>
      </c>
      <c r="C3" s="7"/>
      <c r="D3" s="28" t="n">
        <f aca="false">AVERAGE(E1:E17)</f>
        <v>149920.36125</v>
      </c>
      <c r="E3" s="7" t="n">
        <v>20129.08</v>
      </c>
      <c r="G3" s="28" t="n">
        <f aca="false">AVERAGE(H1:H17)</f>
        <v>953860.10625</v>
      </c>
      <c r="H3" s="7" t="n">
        <v>212517.1</v>
      </c>
    </row>
    <row r="4" customFormat="false" ht="15" hidden="false" customHeight="false" outlineLevel="0" collapsed="false">
      <c r="A4" s="30" t="n">
        <f aca="false">STDEV(B1:B17)</f>
        <v>52338.059404316</v>
      </c>
      <c r="B4" s="7" t="n">
        <v>67328.7</v>
      </c>
      <c r="C4" s="7"/>
      <c r="D4" s="30" t="n">
        <f aca="false">STDEV(E1:E16)</f>
        <v>82234.9684821762</v>
      </c>
      <c r="E4" s="7" t="n">
        <v>151985.3</v>
      </c>
      <c r="G4" s="31" t="n">
        <f aca="false">STDEV(H1:H16)</f>
        <v>768450.701704095</v>
      </c>
      <c r="H4" s="7" t="n">
        <v>227977.9</v>
      </c>
      <c r="J4" s="7"/>
      <c r="K4" s="7"/>
      <c r="L4" s="7"/>
    </row>
    <row r="5" customFormat="false" ht="15" hidden="false" customHeight="false" outlineLevel="0" collapsed="false">
      <c r="A5" s="30" t="s">
        <v>12</v>
      </c>
      <c r="B5" s="7" t="n">
        <v>67461.5</v>
      </c>
      <c r="C5" s="7"/>
      <c r="D5" s="30" t="s">
        <v>12</v>
      </c>
      <c r="E5" s="7" t="n">
        <v>201891.9</v>
      </c>
      <c r="G5" s="30" t="s">
        <v>12</v>
      </c>
      <c r="H5" s="7" t="n">
        <v>1005422</v>
      </c>
    </row>
    <row r="6" customFormat="false" ht="15" hidden="false" customHeight="false" outlineLevel="0" collapsed="false">
      <c r="B6" s="7" t="n">
        <v>74619.28</v>
      </c>
      <c r="C6" s="29"/>
      <c r="E6" s="29" t="n">
        <v>272108</v>
      </c>
      <c r="H6" s="29" t="n">
        <v>997250</v>
      </c>
    </row>
    <row r="7" customFormat="false" ht="15" hidden="false" customHeight="false" outlineLevel="0" collapsed="false">
      <c r="B7" s="29" t="n">
        <v>80577</v>
      </c>
      <c r="C7" s="7"/>
      <c r="E7" s="7" t="n">
        <v>152411</v>
      </c>
      <c r="H7" s="7" t="n">
        <v>907031.4</v>
      </c>
    </row>
    <row r="8" customFormat="false" ht="15" hidden="false" customHeight="false" outlineLevel="0" collapsed="false">
      <c r="B8" s="7" t="n">
        <v>92093.12</v>
      </c>
      <c r="C8" s="7"/>
      <c r="E8" s="7" t="n">
        <v>171113.3</v>
      </c>
      <c r="H8" s="7" t="n">
        <v>106462.7</v>
      </c>
    </row>
    <row r="9" customFormat="false" ht="15" hidden="false" customHeight="false" outlineLevel="0" collapsed="false">
      <c r="B9" s="29" t="n">
        <v>93387</v>
      </c>
      <c r="C9" s="7"/>
      <c r="E9" s="7" t="n">
        <v>14346.01</v>
      </c>
      <c r="H9" s="7" t="n">
        <v>823498.4</v>
      </c>
    </row>
    <row r="10" customFormat="false" ht="15" hidden="false" customHeight="false" outlineLevel="0" collapsed="false">
      <c r="B10" s="29" t="n">
        <v>106541</v>
      </c>
      <c r="C10" s="29"/>
      <c r="E10" s="29" t="n">
        <v>222711</v>
      </c>
      <c r="H10" s="29" t="n">
        <v>1011099</v>
      </c>
    </row>
    <row r="11" customFormat="false" ht="15" hidden="false" customHeight="false" outlineLevel="0" collapsed="false">
      <c r="B11" s="7" t="n">
        <v>120689.7</v>
      </c>
      <c r="C11" s="7"/>
      <c r="E11" s="7" t="n">
        <v>167739.9</v>
      </c>
      <c r="H11" s="7" t="n">
        <v>979657.5</v>
      </c>
    </row>
    <row r="12" customFormat="false" ht="15" hidden="false" customHeight="false" outlineLevel="0" collapsed="false">
      <c r="B12" s="7" t="n">
        <v>123423.2</v>
      </c>
      <c r="C12" s="7"/>
      <c r="E12" s="7" t="n">
        <v>149709.2</v>
      </c>
      <c r="H12" s="7" t="n">
        <v>1269046</v>
      </c>
    </row>
    <row r="13" customFormat="false" ht="15" hidden="false" customHeight="false" outlineLevel="0" collapsed="false">
      <c r="B13" s="29" t="n">
        <v>140814</v>
      </c>
      <c r="C13" s="29"/>
      <c r="E13" s="29" t="n">
        <v>156508</v>
      </c>
      <c r="H13" s="29" t="n">
        <v>3496947</v>
      </c>
    </row>
    <row r="14" customFormat="false" ht="15" hidden="false" customHeight="false" outlineLevel="0" collapsed="false">
      <c r="B14" s="7" t="n">
        <v>148005.8</v>
      </c>
      <c r="C14" s="7"/>
      <c r="E14" s="7" t="n">
        <v>94933.47</v>
      </c>
      <c r="H14" s="7" t="n">
        <v>461874.9</v>
      </c>
    </row>
    <row r="15" customFormat="false" ht="15" hidden="false" customHeight="false" outlineLevel="0" collapsed="false">
      <c r="B15" s="32" t="n">
        <v>162387</v>
      </c>
      <c r="C15" s="9"/>
      <c r="E15" s="10" t="n">
        <v>37885.22</v>
      </c>
      <c r="H15" s="7" t="n">
        <v>730584.8</v>
      </c>
    </row>
    <row r="16" customFormat="false" ht="15" hidden="false" customHeight="false" outlineLevel="0" collapsed="false">
      <c r="B16" s="32" t="n">
        <v>191608</v>
      </c>
      <c r="C16" s="33"/>
      <c r="E16" s="32" t="n">
        <v>253512</v>
      </c>
      <c r="H16" s="29" t="n">
        <v>1150394</v>
      </c>
    </row>
    <row r="17" customFormat="false" ht="15" hidden="false" customHeight="false" outlineLevel="0" collapsed="false">
      <c r="B17" s="7" t="n">
        <v>201933.3</v>
      </c>
      <c r="C17" s="29"/>
      <c r="H17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2014-11-12T00:25:59Z</dcterms:created>
  <dc:creator>Hamlet Chu</dc:creator>
  <dc:language>en-US</dc:language>
  <cp:lastModifiedBy>Hamlet Chu</cp:lastModifiedBy>
  <dcterms:modified xsi:type="dcterms:W3CDTF">2015-02-19T01:29:15Z</dcterms:modified>
  <cp:revision>0</cp:revision>
</cp:coreProperties>
</file>