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ork/Documents/Timeseries/_train/prison_stat/example/"/>
    </mc:Choice>
  </mc:AlternateContent>
  <xr:revisionPtr revIDLastSave="0" documentId="13_ncr:1_{4AA66934-31BE-B445-9C37-5F16CD42DA39}" xr6:coauthVersionLast="31" xr6:coauthVersionMax="31" xr10:uidLastSave="{00000000-0000-0000-0000-000000000000}"/>
  <bookViews>
    <workbookView xWindow="0" yWindow="460" windowWidth="24200" windowHeight="12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Sheet1!$A:$S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2" i="1" l="1"/>
  <c r="P41" i="1"/>
  <c r="Q40" i="1"/>
  <c r="P40" i="1"/>
  <c r="P39" i="1"/>
  <c r="Q38" i="1"/>
  <c r="P38" i="1"/>
  <c r="P37" i="1"/>
  <c r="P36" i="1"/>
  <c r="P35" i="1"/>
  <c r="P34" i="1"/>
  <c r="P33" i="1"/>
  <c r="Q32" i="1"/>
  <c r="P32" i="1"/>
  <c r="P31" i="1"/>
  <c r="Q30" i="1"/>
  <c r="P30" i="1"/>
  <c r="P29" i="1"/>
  <c r="P28" i="1"/>
  <c r="P27" i="1"/>
  <c r="P26" i="1"/>
  <c r="P25" i="1"/>
  <c r="Q24" i="1"/>
  <c r="P24" i="1"/>
  <c r="P23" i="1"/>
  <c r="Q22" i="1"/>
  <c r="P22" i="1"/>
  <c r="P21" i="1"/>
  <c r="P20" i="1"/>
  <c r="P19" i="1"/>
  <c r="P18" i="1"/>
  <c r="P17" i="1"/>
  <c r="Q16" i="1"/>
  <c r="P16" i="1"/>
  <c r="P15" i="1"/>
  <c r="Q14" i="1"/>
  <c r="P14" i="1"/>
  <c r="P13" i="1"/>
  <c r="P11" i="1"/>
  <c r="P10" i="1"/>
  <c r="P9" i="1"/>
  <c r="P8" i="1"/>
  <c r="Q7" i="1"/>
  <c r="P7" i="1"/>
  <c r="P6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1" i="1"/>
  <c r="T10" i="1"/>
  <c r="T9" i="1"/>
  <c r="T8" i="1"/>
  <c r="T7" i="1"/>
  <c r="T6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10" i="1"/>
  <c r="L9" i="1"/>
  <c r="L8" i="1"/>
  <c r="L7" i="1"/>
  <c r="L6" i="1"/>
  <c r="N43" i="1"/>
  <c r="P43" i="1" s="1"/>
  <c r="O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Q43" i="1" l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0" i="1"/>
  <c r="Q8" i="1"/>
  <c r="Q6" i="1"/>
  <c r="Q11" i="1"/>
  <c r="Q20" i="1"/>
  <c r="Q28" i="1"/>
  <c r="Q36" i="1"/>
  <c r="Q9" i="1"/>
  <c r="Q18" i="1"/>
  <c r="Q26" i="1"/>
  <c r="Q34" i="1"/>
  <c r="Q42" i="1"/>
  <c r="C43" i="1"/>
  <c r="F43" i="1"/>
  <c r="G43" i="1"/>
  <c r="J43" i="1"/>
  <c r="L43" i="1" s="1"/>
  <c r="K43" i="1"/>
  <c r="R43" i="1"/>
  <c r="S43" i="1"/>
  <c r="B43" i="1"/>
  <c r="D43" i="1" s="1"/>
  <c r="U42" i="1" l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1" i="1"/>
  <c r="U9" i="1"/>
  <c r="U7" i="1"/>
  <c r="U39" i="1"/>
  <c r="U31" i="1"/>
  <c r="U23" i="1"/>
  <c r="U15" i="1"/>
  <c r="U6" i="1"/>
  <c r="U41" i="1"/>
  <c r="U33" i="1"/>
  <c r="U25" i="1"/>
  <c r="U17" i="1"/>
  <c r="U8" i="1"/>
  <c r="U43" i="1"/>
  <c r="U35" i="1"/>
  <c r="U27" i="1"/>
  <c r="U19" i="1"/>
  <c r="U10" i="1"/>
  <c r="U37" i="1"/>
  <c r="U29" i="1"/>
  <c r="U21" i="1"/>
  <c r="U13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0" i="1"/>
  <c r="I8" i="1"/>
  <c r="I6" i="1"/>
  <c r="I36" i="1"/>
  <c r="I28" i="1"/>
  <c r="I20" i="1"/>
  <c r="I11" i="1"/>
  <c r="I38" i="1"/>
  <c r="I30" i="1"/>
  <c r="I22" i="1"/>
  <c r="I14" i="1"/>
  <c r="I40" i="1"/>
  <c r="I32" i="1"/>
  <c r="I24" i="1"/>
  <c r="I16" i="1"/>
  <c r="I7" i="1"/>
  <c r="I42" i="1"/>
  <c r="I34" i="1"/>
  <c r="I26" i="1"/>
  <c r="I18" i="1"/>
  <c r="I9" i="1"/>
  <c r="T43" i="1"/>
  <c r="H43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0" i="1"/>
  <c r="M8" i="1"/>
  <c r="M6" i="1"/>
  <c r="M38" i="1"/>
  <c r="M30" i="1"/>
  <c r="M22" i="1"/>
  <c r="M14" i="1"/>
  <c r="M40" i="1"/>
  <c r="M32" i="1"/>
  <c r="M24" i="1"/>
  <c r="M16" i="1"/>
  <c r="M7" i="1"/>
  <c r="M42" i="1"/>
  <c r="M34" i="1"/>
  <c r="M26" i="1"/>
  <c r="M18" i="1"/>
  <c r="M9" i="1"/>
  <c r="M36" i="1"/>
  <c r="M28" i="1"/>
  <c r="M20" i="1"/>
  <c r="M11" i="1"/>
  <c r="E9" i="1"/>
  <c r="E14" i="1"/>
  <c r="E18" i="1"/>
  <c r="E22" i="1"/>
  <c r="E26" i="1"/>
  <c r="E30" i="1"/>
  <c r="E34" i="1"/>
  <c r="E38" i="1"/>
  <c r="E42" i="1"/>
  <c r="E11" i="1"/>
  <c r="E17" i="1"/>
  <c r="E23" i="1"/>
  <c r="E28" i="1"/>
  <c r="E33" i="1"/>
  <c r="E39" i="1"/>
  <c r="E6" i="1"/>
  <c r="E7" i="1"/>
  <c r="E13" i="1"/>
  <c r="E19" i="1"/>
  <c r="E24" i="1"/>
  <c r="E29" i="1"/>
  <c r="E35" i="1"/>
  <c r="E40" i="1"/>
  <c r="E8" i="1"/>
  <c r="E15" i="1"/>
  <c r="E20" i="1"/>
  <c r="E25" i="1"/>
  <c r="E31" i="1"/>
  <c r="E36" i="1"/>
  <c r="E41" i="1"/>
  <c r="E10" i="1"/>
  <c r="E16" i="1"/>
  <c r="E21" i="1"/>
  <c r="E27" i="1"/>
  <c r="E32" i="1"/>
  <c r="E37" i="1"/>
  <c r="E43" i="1"/>
</calcChain>
</file>

<file path=xl/sharedStrings.xml><?xml version="1.0" encoding="utf-8"?>
<sst xmlns="http://schemas.openxmlformats.org/spreadsheetml/2006/main" count="118" uniqueCount="48">
  <si>
    <t xml:space="preserve"> </t>
  </si>
  <si>
    <t xml:space="preserve">   </t>
  </si>
  <si>
    <t xml:space="preserve">STATE </t>
  </si>
  <si>
    <t>ABIA</t>
  </si>
  <si>
    <t>ABUJA(FCT)</t>
  </si>
  <si>
    <t xml:space="preserve">ADAMAWA </t>
  </si>
  <si>
    <t>AKWA -IBOM</t>
  </si>
  <si>
    <t xml:space="preserve">ANAMBRA </t>
  </si>
  <si>
    <t>BAUCHI</t>
  </si>
  <si>
    <t>BAYELSA</t>
  </si>
  <si>
    <t>BENUE</t>
  </si>
  <si>
    <t>BORNO</t>
  </si>
  <si>
    <t xml:space="preserve">CROSS RIVER </t>
  </si>
  <si>
    <t xml:space="preserve">DELTA </t>
  </si>
  <si>
    <t>EBONYI</t>
  </si>
  <si>
    <t xml:space="preserve">EDO </t>
  </si>
  <si>
    <t xml:space="preserve">EKITI </t>
  </si>
  <si>
    <t xml:space="preserve">ENUGU </t>
  </si>
  <si>
    <t xml:space="preserve">GOMBE </t>
  </si>
  <si>
    <t xml:space="preserve">IMO </t>
  </si>
  <si>
    <t>JIGAWA</t>
  </si>
  <si>
    <t xml:space="preserve">KADUNA </t>
  </si>
  <si>
    <t xml:space="preserve">KANO </t>
  </si>
  <si>
    <t xml:space="preserve">KATSINA </t>
  </si>
  <si>
    <t>KEBBI</t>
  </si>
  <si>
    <t xml:space="preserve">KOGI </t>
  </si>
  <si>
    <t xml:space="preserve">KWARA </t>
  </si>
  <si>
    <t xml:space="preserve">LAGOS </t>
  </si>
  <si>
    <t xml:space="preserve">NASARAWA </t>
  </si>
  <si>
    <t xml:space="preserve">NIGER </t>
  </si>
  <si>
    <t xml:space="preserve">OGUN </t>
  </si>
  <si>
    <t xml:space="preserve">ONDO </t>
  </si>
  <si>
    <t xml:space="preserve">OSUN </t>
  </si>
  <si>
    <t xml:space="preserve">OYO </t>
  </si>
  <si>
    <t xml:space="preserve">PLATEAU </t>
  </si>
  <si>
    <t xml:space="preserve">RIVERS </t>
  </si>
  <si>
    <t xml:space="preserve">SOKOTO </t>
  </si>
  <si>
    <t>TARABA</t>
  </si>
  <si>
    <t>YOBE</t>
  </si>
  <si>
    <t xml:space="preserve">ZAMFARA </t>
  </si>
  <si>
    <t>OUR TOTAL</t>
  </si>
  <si>
    <t>Number of un-sentenced detainees and overall prison population by state and year (2011 -2015)</t>
  </si>
  <si>
    <t xml:space="preserve">Un-sentenced </t>
  </si>
  <si>
    <t>Prison population</t>
  </si>
  <si>
    <t>N/A</t>
  </si>
  <si>
    <t>% Share of State Prison population State in National</t>
  </si>
  <si>
    <t>% Unsentenced of Prison Population</t>
  </si>
  <si>
    <t>Prison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</si>
</sst>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/>
    <xf numFmtId="0" fontId="0" fillId="4" borderId="0" xfId="0" applyFill="1"/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" xfId="0" applyFill="1" applyBorder="1"/>
    <xf numFmtId="2" fontId="0" fillId="4" borderId="1" xfId="0" applyNumberFormat="1" applyFill="1" applyBorder="1"/>
    <xf numFmtId="0" fontId="4" fillId="2" borderId="1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0" fontId="4" fillId="0" borderId="0" xfId="0" applyFont="1"/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5" borderId="0" xfId="0" applyFont="1" applyFill="1"/>
    <xf numFmtId="0" fontId="6" fillId="5" borderId="0" xfId="0" applyFont="1" applyFill="1" applyAlignment="1"/>
    <xf numFmtId="0" fontId="6" fillId="5" borderId="0" xfId="0" applyFont="1" applyFill="1"/>
    <xf numFmtId="0" fontId="5" fillId="5" borderId="0" xfId="0" applyFont="1" applyFill="1"/>
    <xf numFmtId="0" fontId="4" fillId="0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9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2" style="14" customWidth="1"/>
    <col min="2" max="2" width="16.33203125" style="6" customWidth="1"/>
    <col min="3" max="3" width="16" style="6" customWidth="1"/>
    <col min="4" max="5" width="15.1640625" style="6" customWidth="1"/>
    <col min="6" max="7" width="14" style="2" customWidth="1"/>
    <col min="8" max="9" width="15.1640625" style="2" customWidth="1"/>
    <col min="10" max="10" width="13.83203125" style="6" customWidth="1"/>
    <col min="11" max="11" width="12.5" style="6" customWidth="1"/>
    <col min="12" max="13" width="15.1640625" style="6" customWidth="1"/>
    <col min="14" max="14" width="12.5" style="2" customWidth="1"/>
    <col min="15" max="15" width="12" style="2" customWidth="1"/>
    <col min="16" max="17" width="15.1640625" style="2" customWidth="1"/>
    <col min="18" max="18" width="11" style="6" customWidth="1"/>
    <col min="19" max="19" width="13.1640625" style="6" customWidth="1"/>
    <col min="20" max="21" width="15.1640625" style="6" customWidth="1"/>
  </cols>
  <sheetData>
    <row r="1" spans="1:22" s="25" customFormat="1" ht="19" x14ac:dyDescent="0.25">
      <c r="A1" s="22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3"/>
      <c r="N1" s="23"/>
      <c r="O1" s="24"/>
      <c r="P1" s="23"/>
      <c r="Q1" s="23"/>
      <c r="T1" s="23"/>
      <c r="U1" s="23"/>
    </row>
    <row r="2" spans="1:22" s="25" customFormat="1" x14ac:dyDescent="0.2">
      <c r="A2" s="22" t="s">
        <v>0</v>
      </c>
    </row>
    <row r="3" spans="1:22" s="14" customFormat="1" x14ac:dyDescent="0.2">
      <c r="A3" s="26"/>
      <c r="B3" s="30">
        <v>2011</v>
      </c>
      <c r="C3" s="31"/>
      <c r="D3" s="31"/>
      <c r="E3" s="32"/>
      <c r="F3" s="33">
        <v>2012</v>
      </c>
      <c r="G3" s="34"/>
      <c r="H3" s="34"/>
      <c r="I3" s="35"/>
      <c r="J3" s="36">
        <v>2013</v>
      </c>
      <c r="K3" s="37"/>
      <c r="L3" s="37"/>
      <c r="M3" s="38"/>
      <c r="N3" s="33">
        <v>2014</v>
      </c>
      <c r="O3" s="34"/>
      <c r="P3" s="34"/>
      <c r="Q3" s="35"/>
      <c r="R3" s="27">
        <v>2015</v>
      </c>
      <c r="S3" s="28"/>
      <c r="T3" s="28"/>
      <c r="U3" s="28"/>
    </row>
    <row r="4" spans="1:22" ht="45" x14ac:dyDescent="0.2">
      <c r="A4" s="20"/>
      <c r="B4" s="39" t="s">
        <v>42</v>
      </c>
      <c r="C4" s="39" t="s">
        <v>47</v>
      </c>
      <c r="D4" s="7" t="s">
        <v>46</v>
      </c>
      <c r="E4" s="7" t="s">
        <v>45</v>
      </c>
      <c r="F4" s="41" t="s">
        <v>42</v>
      </c>
      <c r="G4" s="41" t="s">
        <v>43</v>
      </c>
      <c r="H4" s="3" t="s">
        <v>46</v>
      </c>
      <c r="I4" s="3" t="s">
        <v>45</v>
      </c>
      <c r="J4" s="39" t="s">
        <v>42</v>
      </c>
      <c r="K4" s="39" t="s">
        <v>43</v>
      </c>
      <c r="L4" s="7" t="s">
        <v>46</v>
      </c>
      <c r="M4" s="7" t="s">
        <v>45</v>
      </c>
      <c r="N4" s="41" t="s">
        <v>42</v>
      </c>
      <c r="O4" s="41" t="s">
        <v>43</v>
      </c>
      <c r="P4" s="3" t="s">
        <v>46</v>
      </c>
      <c r="Q4" s="3" t="s">
        <v>45</v>
      </c>
      <c r="R4" s="39" t="s">
        <v>42</v>
      </c>
      <c r="S4" s="39" t="s">
        <v>43</v>
      </c>
      <c r="T4" s="7" t="s">
        <v>46</v>
      </c>
      <c r="U4" s="7" t="s">
        <v>45</v>
      </c>
      <c r="V4" t="s">
        <v>1</v>
      </c>
    </row>
    <row r="5" spans="1:22" ht="14" customHeight="1" x14ac:dyDescent="0.2">
      <c r="A5" s="20" t="s">
        <v>2</v>
      </c>
      <c r="B5" s="40"/>
      <c r="C5" s="40"/>
      <c r="D5" s="8"/>
      <c r="E5" s="8"/>
      <c r="F5" s="42"/>
      <c r="G5" s="42"/>
      <c r="H5" s="4"/>
      <c r="I5" s="4"/>
      <c r="J5" s="40"/>
      <c r="K5" s="40"/>
      <c r="L5" s="8"/>
      <c r="M5" s="8"/>
      <c r="N5" s="42"/>
      <c r="O5" s="42"/>
      <c r="P5" s="4"/>
      <c r="Q5" s="4"/>
      <c r="R5" s="40"/>
      <c r="S5" s="40"/>
      <c r="T5" s="8"/>
      <c r="U5" s="8"/>
      <c r="V5" t="s">
        <v>1</v>
      </c>
    </row>
    <row r="6" spans="1:22" x14ac:dyDescent="0.2">
      <c r="A6" s="21" t="s">
        <v>3</v>
      </c>
      <c r="B6" s="9">
        <v>1074</v>
      </c>
      <c r="C6" s="9">
        <v>1266</v>
      </c>
      <c r="D6" s="10">
        <f>B6/C6*100</f>
        <v>84.834123222748815</v>
      </c>
      <c r="E6" s="10">
        <f>C6/C$43*100</f>
        <v>2.5585578302782888</v>
      </c>
      <c r="F6" s="5">
        <v>1097</v>
      </c>
      <c r="G6" s="5">
        <v>1285</v>
      </c>
      <c r="H6" s="16">
        <f>F6/G6*100</f>
        <v>85.369649805447466</v>
      </c>
      <c r="I6" s="16">
        <f>G6/G$43*100</f>
        <v>2.4647076875863125</v>
      </c>
      <c r="J6" s="9">
        <v>1112</v>
      </c>
      <c r="K6" s="9">
        <v>1280</v>
      </c>
      <c r="L6" s="10">
        <f>J6/K6*100</f>
        <v>86.875</v>
      </c>
      <c r="M6" s="10">
        <f>K6/K$43*100</f>
        <v>2.3199753502619034</v>
      </c>
      <c r="N6" s="5">
        <v>1087</v>
      </c>
      <c r="O6" s="5">
        <v>1253</v>
      </c>
      <c r="P6" s="16">
        <f>N6/O6*100</f>
        <v>86.751795690343187</v>
      </c>
      <c r="Q6" s="16">
        <f>O6/O$43*100</f>
        <v>2.2351451149681583</v>
      </c>
      <c r="R6" s="9">
        <v>1406</v>
      </c>
      <c r="S6" s="9">
        <v>1589</v>
      </c>
      <c r="T6" s="10">
        <f>R6/S6*100</f>
        <v>88.483322844556326</v>
      </c>
      <c r="U6" s="10">
        <f>S6/S$43*100</f>
        <v>2.5522004497269513</v>
      </c>
      <c r="V6" t="s">
        <v>1</v>
      </c>
    </row>
    <row r="7" spans="1:22" x14ac:dyDescent="0.2">
      <c r="A7" s="21" t="s">
        <v>4</v>
      </c>
      <c r="B7" s="9">
        <v>617</v>
      </c>
      <c r="C7" s="9">
        <v>959</v>
      </c>
      <c r="D7" s="10">
        <f t="shared" ref="D7:D43" si="0">B7/C7*100</f>
        <v>64.337851929092807</v>
      </c>
      <c r="E7" s="10">
        <f t="shared" ref="E7:E43" si="1">C7/C$43*100</f>
        <v>1.938117661324549</v>
      </c>
      <c r="F7" s="5">
        <v>568</v>
      </c>
      <c r="G7" s="5">
        <v>898</v>
      </c>
      <c r="H7" s="16">
        <f t="shared" ref="H7:H11" si="2">F7/G7*100</f>
        <v>63.251670378619153</v>
      </c>
      <c r="I7" s="16">
        <f t="shared" ref="I7:I11" si="3">G7/G$43*100</f>
        <v>1.7224182906245205</v>
      </c>
      <c r="J7" s="9">
        <v>664</v>
      </c>
      <c r="K7" s="9">
        <v>1073</v>
      </c>
      <c r="L7" s="10">
        <f t="shared" ref="L7:L11" si="4">J7/K7*100</f>
        <v>61.882572227399812</v>
      </c>
      <c r="M7" s="10">
        <f t="shared" ref="M7:M11" si="5">K7/K$43*100</f>
        <v>1.9447918365867363</v>
      </c>
      <c r="N7" s="5">
        <v>786</v>
      </c>
      <c r="O7" s="5">
        <v>1296</v>
      </c>
      <c r="P7" s="16">
        <f t="shared" ref="P7:P11" si="6">N7/O7*100</f>
        <v>60.648148148148152</v>
      </c>
      <c r="Q7" s="16">
        <f t="shared" ref="Q7:Q11" si="7">O7/O$43*100</f>
        <v>2.3118500151625967</v>
      </c>
      <c r="R7" s="9">
        <v>862</v>
      </c>
      <c r="S7" s="9">
        <v>1380</v>
      </c>
      <c r="T7" s="10">
        <f t="shared" ref="T7:T11" si="8">R7/S7*100</f>
        <v>62.463768115942031</v>
      </c>
      <c r="U7" s="10">
        <f t="shared" ref="U7:U11" si="9">S7/S$43*100</f>
        <v>2.2165114037905558</v>
      </c>
      <c r="V7" t="s">
        <v>1</v>
      </c>
    </row>
    <row r="8" spans="1:22" x14ac:dyDescent="0.2">
      <c r="A8" s="21" t="s">
        <v>5</v>
      </c>
      <c r="B8" s="9">
        <v>851</v>
      </c>
      <c r="C8" s="9">
        <v>1985</v>
      </c>
      <c r="D8" s="10">
        <f t="shared" si="0"/>
        <v>42.871536523929471</v>
      </c>
      <c r="E8" s="10">
        <f t="shared" si="1"/>
        <v>4.0116408318344412</v>
      </c>
      <c r="F8" s="5">
        <v>791</v>
      </c>
      <c r="G8" s="5">
        <v>2034</v>
      </c>
      <c r="H8" s="16">
        <f t="shared" si="2"/>
        <v>38.888888888888893</v>
      </c>
      <c r="I8" s="16">
        <f t="shared" si="3"/>
        <v>3.9013349700782567</v>
      </c>
      <c r="J8" s="9">
        <v>779</v>
      </c>
      <c r="K8" s="9">
        <v>2180</v>
      </c>
      <c r="L8" s="10">
        <f t="shared" si="4"/>
        <v>35.73394495412844</v>
      </c>
      <c r="M8" s="10">
        <f t="shared" si="5"/>
        <v>3.9512080184148042</v>
      </c>
      <c r="N8" s="5">
        <v>616</v>
      </c>
      <c r="O8" s="5">
        <v>1546</v>
      </c>
      <c r="P8" s="16">
        <f t="shared" si="6"/>
        <v>39.84476067270375</v>
      </c>
      <c r="Q8" s="16">
        <f t="shared" si="7"/>
        <v>2.7578087372232827</v>
      </c>
      <c r="R8" s="9">
        <v>675</v>
      </c>
      <c r="S8" s="9">
        <v>1648</v>
      </c>
      <c r="T8" s="10">
        <f t="shared" si="8"/>
        <v>40.958737864077669</v>
      </c>
      <c r="U8" s="10">
        <f t="shared" si="9"/>
        <v>2.6469643430774172</v>
      </c>
      <c r="V8" t="s">
        <v>1</v>
      </c>
    </row>
    <row r="9" spans="1:22" x14ac:dyDescent="0.2">
      <c r="A9" s="21" t="s">
        <v>6</v>
      </c>
      <c r="B9" s="9">
        <v>920</v>
      </c>
      <c r="C9" s="9">
        <v>1128</v>
      </c>
      <c r="D9" s="10">
        <f t="shared" si="0"/>
        <v>81.560283687943254</v>
      </c>
      <c r="E9" s="10">
        <f t="shared" si="1"/>
        <v>2.2796629009114611</v>
      </c>
      <c r="F9" s="5">
        <v>1074</v>
      </c>
      <c r="G9" s="5">
        <v>1342</v>
      </c>
      <c r="H9" s="16">
        <f t="shared" si="2"/>
        <v>80.029806259314455</v>
      </c>
      <c r="I9" s="16">
        <f t="shared" si="3"/>
        <v>2.5740371336504526</v>
      </c>
      <c r="J9" s="9">
        <v>1164</v>
      </c>
      <c r="K9" s="9">
        <v>1501</v>
      </c>
      <c r="L9" s="10">
        <f t="shared" si="4"/>
        <v>77.548301132578274</v>
      </c>
      <c r="M9" s="10">
        <f t="shared" si="5"/>
        <v>2.72053359433056</v>
      </c>
      <c r="N9" s="5">
        <v>1338</v>
      </c>
      <c r="O9" s="5">
        <v>1672</v>
      </c>
      <c r="P9" s="16">
        <f t="shared" si="6"/>
        <v>80.023923444976077</v>
      </c>
      <c r="Q9" s="16">
        <f t="shared" si="7"/>
        <v>2.9825719331418683</v>
      </c>
      <c r="R9" s="9">
        <v>1457</v>
      </c>
      <c r="S9" s="9">
        <v>1829</v>
      </c>
      <c r="T9" s="10">
        <f t="shared" si="8"/>
        <v>79.66101694915254</v>
      </c>
      <c r="U9" s="10">
        <f t="shared" si="9"/>
        <v>2.9376806938644395</v>
      </c>
      <c r="V9" t="s">
        <v>1</v>
      </c>
    </row>
    <row r="10" spans="1:22" x14ac:dyDescent="0.2">
      <c r="A10" s="21" t="s">
        <v>7</v>
      </c>
      <c r="B10" s="9">
        <v>1362</v>
      </c>
      <c r="C10" s="9">
        <v>1460</v>
      </c>
      <c r="D10" s="10">
        <f t="shared" si="0"/>
        <v>93.287671232876718</v>
      </c>
      <c r="E10" s="10">
        <f t="shared" si="1"/>
        <v>2.9506275135910753</v>
      </c>
      <c r="F10" s="5">
        <v>1177</v>
      </c>
      <c r="G10" s="5">
        <v>1299</v>
      </c>
      <c r="H10" s="16">
        <f t="shared" si="2"/>
        <v>90.608160123171672</v>
      </c>
      <c r="I10" s="16">
        <f t="shared" si="3"/>
        <v>2.4915605339880313</v>
      </c>
      <c r="J10" s="9">
        <v>1219</v>
      </c>
      <c r="K10" s="9">
        <v>1363</v>
      </c>
      <c r="L10" s="10">
        <f t="shared" si="4"/>
        <v>89.435069699192965</v>
      </c>
      <c r="M10" s="10">
        <f t="shared" si="5"/>
        <v>2.4704112518804489</v>
      </c>
      <c r="N10" s="5">
        <v>1289</v>
      </c>
      <c r="O10" s="5">
        <v>1446</v>
      </c>
      <c r="P10" s="16">
        <f t="shared" si="6"/>
        <v>89.142461964038731</v>
      </c>
      <c r="Q10" s="16">
        <f t="shared" si="7"/>
        <v>2.5794252483990081</v>
      </c>
      <c r="R10" s="9">
        <v>1407</v>
      </c>
      <c r="S10" s="9">
        <v>1519</v>
      </c>
      <c r="T10" s="10">
        <f t="shared" si="8"/>
        <v>92.626728110599075</v>
      </c>
      <c r="U10" s="10">
        <f t="shared" si="9"/>
        <v>2.4397687118535174</v>
      </c>
      <c r="V10" t="s">
        <v>1</v>
      </c>
    </row>
    <row r="11" spans="1:22" x14ac:dyDescent="0.2">
      <c r="A11" s="21" t="s">
        <v>8</v>
      </c>
      <c r="B11" s="9">
        <v>565</v>
      </c>
      <c r="C11" s="9">
        <v>974</v>
      </c>
      <c r="D11" s="10">
        <f t="shared" si="0"/>
        <v>58.008213552361397</v>
      </c>
      <c r="E11" s="10">
        <f t="shared" si="1"/>
        <v>1.9684323275600737</v>
      </c>
      <c r="F11" s="5">
        <v>666</v>
      </c>
      <c r="G11" s="5">
        <v>1293</v>
      </c>
      <c r="H11" s="16">
        <f t="shared" si="2"/>
        <v>51.508120649651964</v>
      </c>
      <c r="I11" s="16">
        <f t="shared" si="3"/>
        <v>2.4800521712444379</v>
      </c>
      <c r="J11" s="9">
        <v>868</v>
      </c>
      <c r="K11" s="9">
        <v>1565</v>
      </c>
      <c r="L11" s="10">
        <f t="shared" si="4"/>
        <v>55.463258785942493</v>
      </c>
      <c r="M11" s="10">
        <f t="shared" si="5"/>
        <v>2.8365323618436555</v>
      </c>
      <c r="N11" s="5">
        <v>1166</v>
      </c>
      <c r="O11" s="5">
        <v>2104</v>
      </c>
      <c r="P11" s="16">
        <f t="shared" si="6"/>
        <v>55.418250950570346</v>
      </c>
      <c r="Q11" s="16">
        <f t="shared" si="7"/>
        <v>3.7531886048627339</v>
      </c>
      <c r="R11" s="9">
        <v>1149</v>
      </c>
      <c r="S11" s="9">
        <v>2129</v>
      </c>
      <c r="T11" s="10">
        <f t="shared" si="8"/>
        <v>53.96899953029591</v>
      </c>
      <c r="U11" s="10">
        <f t="shared" si="9"/>
        <v>3.4195309990362994</v>
      </c>
      <c r="V11" t="s">
        <v>1</v>
      </c>
    </row>
    <row r="12" spans="1:22" x14ac:dyDescent="0.2">
      <c r="A12" s="21" t="s">
        <v>9</v>
      </c>
      <c r="B12" s="15" t="s">
        <v>44</v>
      </c>
      <c r="C12" s="15" t="s">
        <v>44</v>
      </c>
      <c r="D12" s="15" t="s">
        <v>44</v>
      </c>
      <c r="E12" s="15" t="s">
        <v>44</v>
      </c>
      <c r="F12" s="17" t="s">
        <v>44</v>
      </c>
      <c r="G12" s="17" t="s">
        <v>44</v>
      </c>
      <c r="H12" s="17" t="s">
        <v>44</v>
      </c>
      <c r="I12" s="17" t="s">
        <v>44</v>
      </c>
      <c r="J12" s="9">
        <v>310</v>
      </c>
      <c r="K12" s="9">
        <v>364</v>
      </c>
      <c r="L12" s="15" t="s">
        <v>44</v>
      </c>
      <c r="M12" s="15" t="s">
        <v>44</v>
      </c>
      <c r="N12" s="5">
        <v>347</v>
      </c>
      <c r="O12" s="5">
        <v>410</v>
      </c>
      <c r="P12" s="17" t="s">
        <v>44</v>
      </c>
      <c r="Q12" s="17" t="s">
        <v>44</v>
      </c>
      <c r="R12" s="9">
        <v>420</v>
      </c>
      <c r="S12" s="9">
        <v>460</v>
      </c>
      <c r="T12" s="15" t="s">
        <v>44</v>
      </c>
      <c r="U12" s="15" t="s">
        <v>44</v>
      </c>
      <c r="V12" t="s">
        <v>1</v>
      </c>
    </row>
    <row r="13" spans="1:22" x14ac:dyDescent="0.2">
      <c r="A13" s="21" t="s">
        <v>10</v>
      </c>
      <c r="B13" s="9">
        <v>1256</v>
      </c>
      <c r="C13" s="9">
        <v>1479</v>
      </c>
      <c r="D13" s="10">
        <f t="shared" si="0"/>
        <v>84.922244759972955</v>
      </c>
      <c r="E13" s="10">
        <f t="shared" si="1"/>
        <v>2.98902609082274</v>
      </c>
      <c r="F13" s="5">
        <v>581</v>
      </c>
      <c r="G13" s="5">
        <v>883</v>
      </c>
      <c r="H13" s="16">
        <f t="shared" ref="H13:H43" si="10">F13/G13*100</f>
        <v>65.798414496036244</v>
      </c>
      <c r="I13" s="16">
        <f t="shared" ref="I13:I43" si="11">G13/G$43*100</f>
        <v>1.6936473837655361</v>
      </c>
      <c r="J13" s="9">
        <v>855</v>
      </c>
      <c r="K13" s="9">
        <v>1176</v>
      </c>
      <c r="L13" s="10">
        <f t="shared" ref="L13:L43" si="12">J13/K13*100</f>
        <v>72.704081632653057</v>
      </c>
      <c r="M13" s="10">
        <f t="shared" ref="M13:M43" si="13">K13/K$43*100</f>
        <v>2.1314773530531239</v>
      </c>
      <c r="N13" s="5">
        <v>711</v>
      </c>
      <c r="O13" s="5">
        <v>1051</v>
      </c>
      <c r="P13" s="16">
        <f t="shared" ref="P13:P43" si="14">N13/O13*100</f>
        <v>67.649857278782108</v>
      </c>
      <c r="Q13" s="16">
        <f t="shared" ref="Q13:Q43" si="15">O13/O$43*100</f>
        <v>1.8748104675431243</v>
      </c>
      <c r="R13" s="9">
        <v>895</v>
      </c>
      <c r="S13" s="9">
        <v>1151</v>
      </c>
      <c r="T13" s="10">
        <f t="shared" ref="T13:T43" si="16">R13/S13*100</f>
        <v>77.758470894874023</v>
      </c>
      <c r="U13" s="10">
        <f t="shared" ref="U13:U43" si="17">S13/S$43*100</f>
        <v>1.8486990041760361</v>
      </c>
      <c r="V13" t="s">
        <v>1</v>
      </c>
    </row>
    <row r="14" spans="1:22" x14ac:dyDescent="0.2">
      <c r="A14" s="21" t="s">
        <v>11</v>
      </c>
      <c r="B14" s="9">
        <v>346</v>
      </c>
      <c r="C14" s="9">
        <v>1089</v>
      </c>
      <c r="D14" s="10">
        <f t="shared" si="0"/>
        <v>31.772268135904504</v>
      </c>
      <c r="E14" s="10">
        <f t="shared" si="1"/>
        <v>2.2008447686990964</v>
      </c>
      <c r="F14" s="5">
        <v>369</v>
      </c>
      <c r="G14" s="5">
        <v>1300</v>
      </c>
      <c r="H14" s="16">
        <f t="shared" si="10"/>
        <v>28.384615384615387</v>
      </c>
      <c r="I14" s="16">
        <f t="shared" si="11"/>
        <v>2.4934785944452966</v>
      </c>
      <c r="J14" s="9">
        <v>157</v>
      </c>
      <c r="K14" s="9">
        <v>549</v>
      </c>
      <c r="L14" s="10">
        <f t="shared" si="12"/>
        <v>28.59744990892532</v>
      </c>
      <c r="M14" s="10">
        <f t="shared" si="13"/>
        <v>0.99505192757326955</v>
      </c>
      <c r="N14" s="5">
        <v>147</v>
      </c>
      <c r="O14" s="5">
        <v>521</v>
      </c>
      <c r="P14" s="16">
        <f t="shared" si="14"/>
        <v>28.214971209213051</v>
      </c>
      <c r="Q14" s="16">
        <f t="shared" si="15"/>
        <v>0.92937797677446976</v>
      </c>
      <c r="R14" s="9">
        <v>216</v>
      </c>
      <c r="S14" s="9">
        <v>603</v>
      </c>
      <c r="T14" s="10">
        <f t="shared" si="16"/>
        <v>35.820895522388057</v>
      </c>
      <c r="U14" s="10">
        <f t="shared" si="17"/>
        <v>0.9685191133954385</v>
      </c>
      <c r="V14" t="s">
        <v>1</v>
      </c>
    </row>
    <row r="15" spans="1:22" x14ac:dyDescent="0.2">
      <c r="A15" s="21" t="s">
        <v>12</v>
      </c>
      <c r="B15" s="9">
        <v>762</v>
      </c>
      <c r="C15" s="9">
        <v>999</v>
      </c>
      <c r="D15" s="10">
        <f t="shared" si="0"/>
        <v>76.276276276276278</v>
      </c>
      <c r="E15" s="10">
        <f t="shared" si="1"/>
        <v>2.0189567712859482</v>
      </c>
      <c r="F15" s="5">
        <v>698</v>
      </c>
      <c r="G15" s="5">
        <v>973</v>
      </c>
      <c r="H15" s="16">
        <f t="shared" si="10"/>
        <v>71.736896197327852</v>
      </c>
      <c r="I15" s="16">
        <f t="shared" si="11"/>
        <v>1.8662728249194416</v>
      </c>
      <c r="J15" s="9">
        <v>697</v>
      </c>
      <c r="K15" s="9">
        <v>959</v>
      </c>
      <c r="L15" s="10">
        <f t="shared" si="12"/>
        <v>72.67987486965589</v>
      </c>
      <c r="M15" s="10">
        <f t="shared" si="13"/>
        <v>1.7381690319540355</v>
      </c>
      <c r="N15" s="5">
        <v>757</v>
      </c>
      <c r="O15" s="5">
        <v>1056</v>
      </c>
      <c r="P15" s="16">
        <f t="shared" si="14"/>
        <v>71.685606060606062</v>
      </c>
      <c r="Q15" s="16">
        <f t="shared" si="15"/>
        <v>1.8837296419843379</v>
      </c>
      <c r="R15" s="9">
        <v>823</v>
      </c>
      <c r="S15" s="9">
        <v>1086</v>
      </c>
      <c r="T15" s="10">
        <f t="shared" si="16"/>
        <v>75.782688766114177</v>
      </c>
      <c r="U15" s="10">
        <f t="shared" si="17"/>
        <v>1.7442981047221331</v>
      </c>
      <c r="V15" t="s">
        <v>1</v>
      </c>
    </row>
    <row r="16" spans="1:22" x14ac:dyDescent="0.2">
      <c r="A16" s="21" t="s">
        <v>13</v>
      </c>
      <c r="B16" s="9">
        <v>1448</v>
      </c>
      <c r="C16" s="9">
        <v>1725</v>
      </c>
      <c r="D16" s="10">
        <f t="shared" si="0"/>
        <v>83.94202898550725</v>
      </c>
      <c r="E16" s="10">
        <f t="shared" si="1"/>
        <v>3.4861866170853464</v>
      </c>
      <c r="F16" s="5">
        <v>1827</v>
      </c>
      <c r="G16" s="5">
        <v>2162</v>
      </c>
      <c r="H16" s="16">
        <f t="shared" si="10"/>
        <v>84.505087881591123</v>
      </c>
      <c r="I16" s="16">
        <f t="shared" si="11"/>
        <v>4.1468467086082557</v>
      </c>
      <c r="J16" s="9">
        <v>1874</v>
      </c>
      <c r="K16" s="9">
        <v>2315</v>
      </c>
      <c r="L16" s="10">
        <f t="shared" si="12"/>
        <v>80.950323974082067</v>
      </c>
      <c r="M16" s="10">
        <f t="shared" si="13"/>
        <v>4.1958929186377389</v>
      </c>
      <c r="N16" s="5">
        <v>1970</v>
      </c>
      <c r="O16" s="5">
        <v>2498</v>
      </c>
      <c r="P16" s="16">
        <f t="shared" si="14"/>
        <v>78.863090472377905</v>
      </c>
      <c r="Q16" s="16">
        <f t="shared" si="15"/>
        <v>4.4560195508303746</v>
      </c>
      <c r="R16" s="9">
        <v>2314</v>
      </c>
      <c r="S16" s="9">
        <v>2867</v>
      </c>
      <c r="T16" s="10">
        <f t="shared" si="16"/>
        <v>80.711545169166371</v>
      </c>
      <c r="U16" s="10">
        <f t="shared" si="17"/>
        <v>4.6048827497590743</v>
      </c>
      <c r="V16" t="s">
        <v>1</v>
      </c>
    </row>
    <row r="17" spans="1:25" x14ac:dyDescent="0.2">
      <c r="A17" s="21" t="s">
        <v>14</v>
      </c>
      <c r="B17" s="9">
        <v>836</v>
      </c>
      <c r="C17" s="9">
        <v>901</v>
      </c>
      <c r="D17" s="10">
        <f t="shared" si="0"/>
        <v>92.785793562708108</v>
      </c>
      <c r="E17" s="10">
        <f t="shared" si="1"/>
        <v>1.8209009518805199</v>
      </c>
      <c r="F17" s="5">
        <v>819</v>
      </c>
      <c r="G17" s="5">
        <v>921</v>
      </c>
      <c r="H17" s="16">
        <f t="shared" si="10"/>
        <v>88.925081433224747</v>
      </c>
      <c r="I17" s="16">
        <f t="shared" si="11"/>
        <v>1.7665336811416295</v>
      </c>
      <c r="J17" s="9">
        <v>734</v>
      </c>
      <c r="K17" s="9">
        <v>823</v>
      </c>
      <c r="L17" s="10">
        <f t="shared" si="12"/>
        <v>89.185905224787362</v>
      </c>
      <c r="M17" s="10">
        <f t="shared" si="13"/>
        <v>1.4916716509887082</v>
      </c>
      <c r="N17" s="5">
        <v>836</v>
      </c>
      <c r="O17" s="5">
        <v>944</v>
      </c>
      <c r="P17" s="16">
        <f t="shared" si="14"/>
        <v>88.559322033898297</v>
      </c>
      <c r="Q17" s="16">
        <f t="shared" si="15"/>
        <v>1.6839401345011507</v>
      </c>
      <c r="R17" s="9">
        <v>933</v>
      </c>
      <c r="S17" s="9">
        <v>1029</v>
      </c>
      <c r="T17" s="10">
        <f t="shared" si="16"/>
        <v>90.670553935860056</v>
      </c>
      <c r="U17" s="10">
        <f t="shared" si="17"/>
        <v>1.6527465467394795</v>
      </c>
      <c r="V17" t="s">
        <v>1</v>
      </c>
    </row>
    <row r="18" spans="1:25" x14ac:dyDescent="0.2">
      <c r="A18" s="21" t="s">
        <v>15</v>
      </c>
      <c r="B18" s="9">
        <v>1513</v>
      </c>
      <c r="C18" s="9">
        <v>1881</v>
      </c>
      <c r="D18" s="10">
        <f t="shared" si="0"/>
        <v>80.435938330675171</v>
      </c>
      <c r="E18" s="10">
        <f t="shared" si="1"/>
        <v>3.8014591459348033</v>
      </c>
      <c r="F18" s="5">
        <v>1583</v>
      </c>
      <c r="G18" s="5">
        <v>2051</v>
      </c>
      <c r="H18" s="16">
        <f t="shared" si="10"/>
        <v>77.181862506094589</v>
      </c>
      <c r="I18" s="16">
        <f t="shared" si="11"/>
        <v>3.9339419978517727</v>
      </c>
      <c r="J18" s="9">
        <v>1916</v>
      </c>
      <c r="K18" s="9">
        <v>2412</v>
      </c>
      <c r="L18" s="10">
        <f t="shared" si="12"/>
        <v>79.436152570480928</v>
      </c>
      <c r="M18" s="10">
        <f t="shared" si="13"/>
        <v>4.3717035506497739</v>
      </c>
      <c r="N18" s="5">
        <v>1928</v>
      </c>
      <c r="O18" s="5">
        <v>2441</v>
      </c>
      <c r="P18" s="16">
        <f t="shared" si="14"/>
        <v>78.98402294141745</v>
      </c>
      <c r="Q18" s="16">
        <f t="shared" si="15"/>
        <v>4.3543409622005393</v>
      </c>
      <c r="R18" s="9">
        <v>2434</v>
      </c>
      <c r="S18" s="9">
        <v>2840</v>
      </c>
      <c r="T18" s="10">
        <f t="shared" si="16"/>
        <v>85.704225352112672</v>
      </c>
      <c r="U18" s="10">
        <f t="shared" si="17"/>
        <v>4.5615162222936076</v>
      </c>
      <c r="V18" t="s">
        <v>1</v>
      </c>
    </row>
    <row r="19" spans="1:25" x14ac:dyDescent="0.2">
      <c r="A19" s="21" t="s">
        <v>16</v>
      </c>
      <c r="B19" s="9">
        <v>263</v>
      </c>
      <c r="C19" s="9">
        <v>310</v>
      </c>
      <c r="D19" s="10">
        <f t="shared" si="0"/>
        <v>84.838709677419359</v>
      </c>
      <c r="E19" s="10">
        <f t="shared" si="1"/>
        <v>0.62650310220084482</v>
      </c>
      <c r="F19" s="5">
        <v>255</v>
      </c>
      <c r="G19" s="5">
        <v>342</v>
      </c>
      <c r="H19" s="16">
        <f t="shared" si="10"/>
        <v>74.561403508771932</v>
      </c>
      <c r="I19" s="16">
        <f t="shared" si="11"/>
        <v>0.6559766763848397</v>
      </c>
      <c r="J19" s="9">
        <v>319</v>
      </c>
      <c r="K19" s="9">
        <v>387</v>
      </c>
      <c r="L19" s="10">
        <f t="shared" si="12"/>
        <v>82.428940568475454</v>
      </c>
      <c r="M19" s="10">
        <f t="shared" si="13"/>
        <v>0.70143004730574732</v>
      </c>
      <c r="N19" s="5">
        <v>137</v>
      </c>
      <c r="O19" s="5">
        <v>219</v>
      </c>
      <c r="P19" s="16">
        <f t="shared" si="14"/>
        <v>62.557077625570777</v>
      </c>
      <c r="Q19" s="16">
        <f t="shared" si="15"/>
        <v>0.39065984052516101</v>
      </c>
      <c r="R19" s="9">
        <v>318</v>
      </c>
      <c r="S19" s="9">
        <v>400</v>
      </c>
      <c r="T19" s="10">
        <f t="shared" si="16"/>
        <v>79.5</v>
      </c>
      <c r="U19" s="10">
        <f t="shared" si="17"/>
        <v>0.6424670735624799</v>
      </c>
      <c r="V19" t="s">
        <v>1</v>
      </c>
    </row>
    <row r="20" spans="1:25" x14ac:dyDescent="0.2">
      <c r="A20" s="21" t="s">
        <v>17</v>
      </c>
      <c r="B20" s="9">
        <v>1787</v>
      </c>
      <c r="C20" s="9">
        <v>2027</v>
      </c>
      <c r="D20" s="10">
        <f t="shared" si="0"/>
        <v>88.159842131228416</v>
      </c>
      <c r="E20" s="10">
        <f t="shared" si="1"/>
        <v>4.0965218972939113</v>
      </c>
      <c r="F20" s="5">
        <v>1699</v>
      </c>
      <c r="G20" s="5">
        <v>1992</v>
      </c>
      <c r="H20" s="16">
        <f t="shared" si="10"/>
        <v>85.291164658634528</v>
      </c>
      <c r="I20" s="16">
        <f t="shared" si="11"/>
        <v>3.8207764308731011</v>
      </c>
      <c r="J20" s="9">
        <v>1593</v>
      </c>
      <c r="K20" s="9">
        <v>1927</v>
      </c>
      <c r="L20" s="10">
        <f t="shared" si="12"/>
        <v>82.667358588479502</v>
      </c>
      <c r="M20" s="10">
        <f t="shared" si="13"/>
        <v>3.4926503905896</v>
      </c>
      <c r="N20" s="5">
        <v>1733</v>
      </c>
      <c r="O20" s="5">
        <v>2119</v>
      </c>
      <c r="P20" s="16">
        <f t="shared" si="14"/>
        <v>81.783860311467677</v>
      </c>
      <c r="Q20" s="16">
        <f t="shared" si="15"/>
        <v>3.7799461281863755</v>
      </c>
      <c r="R20" s="9">
        <v>2038</v>
      </c>
      <c r="S20" s="9">
        <v>2403</v>
      </c>
      <c r="T20" s="10">
        <f t="shared" si="16"/>
        <v>84.810653349979191</v>
      </c>
      <c r="U20" s="10">
        <f t="shared" si="17"/>
        <v>3.8596209444265983</v>
      </c>
      <c r="V20" t="s">
        <v>1</v>
      </c>
    </row>
    <row r="21" spans="1:25" x14ac:dyDescent="0.2">
      <c r="A21" s="21" t="s">
        <v>18</v>
      </c>
      <c r="B21" s="9">
        <v>407</v>
      </c>
      <c r="C21" s="9">
        <v>890</v>
      </c>
      <c r="D21" s="10">
        <f t="shared" si="0"/>
        <v>45.730337078651687</v>
      </c>
      <c r="E21" s="10">
        <f t="shared" si="1"/>
        <v>1.7986701966411351</v>
      </c>
      <c r="F21" s="5">
        <v>427</v>
      </c>
      <c r="G21" s="5">
        <v>988</v>
      </c>
      <c r="H21" s="16">
        <f t="shared" si="10"/>
        <v>43.218623481781378</v>
      </c>
      <c r="I21" s="16">
        <f t="shared" si="11"/>
        <v>1.8950437317784257</v>
      </c>
      <c r="J21" s="9">
        <v>1020</v>
      </c>
      <c r="K21" s="9">
        <v>1687</v>
      </c>
      <c r="L21" s="10">
        <f t="shared" si="12"/>
        <v>60.462359217545938</v>
      </c>
      <c r="M21" s="10">
        <f t="shared" si="13"/>
        <v>3.0576550124154931</v>
      </c>
      <c r="N21" s="5">
        <v>639</v>
      </c>
      <c r="O21" s="5">
        <v>1332</v>
      </c>
      <c r="P21" s="16">
        <f t="shared" si="14"/>
        <v>47.972972972972968</v>
      </c>
      <c r="Q21" s="16">
        <f t="shared" si="15"/>
        <v>2.3760680711393354</v>
      </c>
      <c r="R21" s="9">
        <v>673</v>
      </c>
      <c r="S21" s="9">
        <v>1345</v>
      </c>
      <c r="T21" s="10">
        <f t="shared" si="16"/>
        <v>50.037174721189594</v>
      </c>
      <c r="U21" s="10">
        <f t="shared" si="17"/>
        <v>2.1602955348538386</v>
      </c>
      <c r="V21" t="s">
        <v>1</v>
      </c>
    </row>
    <row r="22" spans="1:25" x14ac:dyDescent="0.2">
      <c r="A22" s="21" t="s">
        <v>19</v>
      </c>
      <c r="B22" s="9">
        <v>1767</v>
      </c>
      <c r="C22" s="9">
        <v>2011</v>
      </c>
      <c r="D22" s="10">
        <f t="shared" si="0"/>
        <v>87.866732968672295</v>
      </c>
      <c r="E22" s="10">
        <f t="shared" si="1"/>
        <v>4.0641862533093507</v>
      </c>
      <c r="F22" s="5">
        <v>1778</v>
      </c>
      <c r="G22" s="5">
        <v>2019</v>
      </c>
      <c r="H22" s="16">
        <f t="shared" si="10"/>
        <v>88.063397721644378</v>
      </c>
      <c r="I22" s="16">
        <f t="shared" si="11"/>
        <v>3.8725640632192726</v>
      </c>
      <c r="J22" s="9">
        <v>1912</v>
      </c>
      <c r="K22" s="9">
        <v>2142</v>
      </c>
      <c r="L22" s="10">
        <f t="shared" si="12"/>
        <v>89.262371615312802</v>
      </c>
      <c r="M22" s="10">
        <f t="shared" si="13"/>
        <v>3.8823337502039044</v>
      </c>
      <c r="N22" s="5">
        <v>1950</v>
      </c>
      <c r="O22" s="5">
        <v>2174</v>
      </c>
      <c r="P22" s="16">
        <f t="shared" si="14"/>
        <v>89.696412143514266</v>
      </c>
      <c r="Q22" s="16">
        <f t="shared" si="15"/>
        <v>3.8780570470397264</v>
      </c>
      <c r="R22" s="9">
        <v>2162</v>
      </c>
      <c r="S22" s="9">
        <v>2366</v>
      </c>
      <c r="T22" s="10">
        <f t="shared" si="16"/>
        <v>91.377852916314453</v>
      </c>
      <c r="U22" s="10">
        <f t="shared" si="17"/>
        <v>3.8001927401220685</v>
      </c>
      <c r="V22" t="s">
        <v>1</v>
      </c>
    </row>
    <row r="23" spans="1:25" x14ac:dyDescent="0.2">
      <c r="A23" s="21" t="s">
        <v>20</v>
      </c>
      <c r="B23" s="9">
        <v>273</v>
      </c>
      <c r="C23" s="9">
        <v>666</v>
      </c>
      <c r="D23" s="10">
        <f t="shared" si="0"/>
        <v>40.990990990990987</v>
      </c>
      <c r="E23" s="10">
        <f t="shared" si="1"/>
        <v>1.3459711808572987</v>
      </c>
      <c r="F23" s="5">
        <v>376</v>
      </c>
      <c r="G23" s="5">
        <v>782</v>
      </c>
      <c r="H23" s="16">
        <f t="shared" si="10"/>
        <v>48.081841432225062</v>
      </c>
      <c r="I23" s="16">
        <f t="shared" si="11"/>
        <v>1.4999232775817095</v>
      </c>
      <c r="J23" s="9">
        <v>385</v>
      </c>
      <c r="K23" s="9">
        <v>824</v>
      </c>
      <c r="L23" s="10">
        <f t="shared" si="12"/>
        <v>46.723300970873787</v>
      </c>
      <c r="M23" s="10">
        <f t="shared" si="13"/>
        <v>1.4934841317311003</v>
      </c>
      <c r="N23" s="5">
        <v>344</v>
      </c>
      <c r="O23" s="5">
        <v>796</v>
      </c>
      <c r="P23" s="16">
        <f t="shared" si="14"/>
        <v>43.21608040201005</v>
      </c>
      <c r="Q23" s="16">
        <f t="shared" si="15"/>
        <v>1.4199325710412243</v>
      </c>
      <c r="R23" s="9">
        <v>453</v>
      </c>
      <c r="S23" s="9">
        <v>947</v>
      </c>
      <c r="T23" s="10">
        <f t="shared" si="16"/>
        <v>47.835269271383318</v>
      </c>
      <c r="U23" s="10">
        <f t="shared" si="17"/>
        <v>1.5210407966591712</v>
      </c>
      <c r="V23" t="s">
        <v>1</v>
      </c>
    </row>
    <row r="24" spans="1:25" x14ac:dyDescent="0.2">
      <c r="A24" s="21" t="s">
        <v>21</v>
      </c>
      <c r="B24" s="9">
        <v>805</v>
      </c>
      <c r="C24" s="9">
        <v>1883</v>
      </c>
      <c r="D24" s="10">
        <f t="shared" si="0"/>
        <v>42.750929368029738</v>
      </c>
      <c r="E24" s="10">
        <f t="shared" si="1"/>
        <v>3.8055011014328732</v>
      </c>
      <c r="F24" s="5">
        <v>1272</v>
      </c>
      <c r="G24" s="5">
        <v>2464</v>
      </c>
      <c r="H24" s="16">
        <f t="shared" si="10"/>
        <v>51.623376623376629</v>
      </c>
      <c r="I24" s="16">
        <f t="shared" si="11"/>
        <v>4.7261009667024707</v>
      </c>
      <c r="J24" s="9">
        <v>1054</v>
      </c>
      <c r="K24" s="9">
        <v>2396</v>
      </c>
      <c r="L24" s="10">
        <f t="shared" si="12"/>
        <v>43.989983305509185</v>
      </c>
      <c r="M24" s="10">
        <f t="shared" si="13"/>
        <v>4.3427038587715003</v>
      </c>
      <c r="N24" s="5">
        <v>1171</v>
      </c>
      <c r="O24" s="5">
        <v>2368</v>
      </c>
      <c r="P24" s="16">
        <f t="shared" si="14"/>
        <v>49.451013513513516</v>
      </c>
      <c r="Q24" s="16">
        <f t="shared" si="15"/>
        <v>4.2241210153588185</v>
      </c>
      <c r="R24" s="9">
        <v>787</v>
      </c>
      <c r="S24" s="9">
        <v>1988</v>
      </c>
      <c r="T24" s="10">
        <f t="shared" si="16"/>
        <v>39.587525150905435</v>
      </c>
      <c r="U24" s="10">
        <f t="shared" si="17"/>
        <v>3.1930613556055256</v>
      </c>
      <c r="V24" t="s">
        <v>1</v>
      </c>
      <c r="Y24" s="1"/>
    </row>
    <row r="25" spans="1:25" x14ac:dyDescent="0.2">
      <c r="A25" s="21" t="s">
        <v>22</v>
      </c>
      <c r="B25" s="9">
        <v>1703</v>
      </c>
      <c r="C25" s="9">
        <v>2846</v>
      </c>
      <c r="D25" s="10">
        <f t="shared" si="0"/>
        <v>59.838369641602249</v>
      </c>
      <c r="E25" s="10">
        <f t="shared" si="1"/>
        <v>5.7517026737535621</v>
      </c>
      <c r="F25" s="5">
        <v>1915</v>
      </c>
      <c r="G25" s="5">
        <v>3061</v>
      </c>
      <c r="H25" s="16">
        <f t="shared" si="10"/>
        <v>62.561254491996074</v>
      </c>
      <c r="I25" s="16">
        <f t="shared" si="11"/>
        <v>5.8711830596900416</v>
      </c>
      <c r="J25" s="9">
        <v>1631</v>
      </c>
      <c r="K25" s="9">
        <v>3133</v>
      </c>
      <c r="L25" s="10">
        <f t="shared" si="12"/>
        <v>52.058729652090655</v>
      </c>
      <c r="M25" s="10">
        <f t="shared" si="13"/>
        <v>5.6785021659144865</v>
      </c>
      <c r="N25" s="5">
        <v>1858</v>
      </c>
      <c r="O25" s="5">
        <v>2967</v>
      </c>
      <c r="P25" s="16">
        <f t="shared" si="14"/>
        <v>62.622177283451293</v>
      </c>
      <c r="Q25" s="16">
        <f t="shared" si="15"/>
        <v>5.2926381134162224</v>
      </c>
      <c r="R25" s="9">
        <v>2395</v>
      </c>
      <c r="S25" s="9">
        <v>4082</v>
      </c>
      <c r="T25" s="10">
        <f t="shared" si="16"/>
        <v>58.672219500244985</v>
      </c>
      <c r="U25" s="10">
        <f t="shared" si="17"/>
        <v>6.5563764857051083</v>
      </c>
      <c r="V25" t="s">
        <v>1</v>
      </c>
    </row>
    <row r="26" spans="1:25" x14ac:dyDescent="0.2">
      <c r="A26" s="21" t="s">
        <v>23</v>
      </c>
      <c r="B26" s="9">
        <v>822</v>
      </c>
      <c r="C26" s="9">
        <v>1261</v>
      </c>
      <c r="D26" s="10">
        <f t="shared" si="0"/>
        <v>65.186360031720852</v>
      </c>
      <c r="E26" s="10">
        <f t="shared" si="1"/>
        <v>2.5484529415331139</v>
      </c>
      <c r="F26" s="5">
        <v>911</v>
      </c>
      <c r="G26" s="5">
        <v>1397</v>
      </c>
      <c r="H26" s="16">
        <f t="shared" si="10"/>
        <v>65.211166785969937</v>
      </c>
      <c r="I26" s="16">
        <f t="shared" si="11"/>
        <v>2.6795304588000612</v>
      </c>
      <c r="J26" s="9">
        <v>953</v>
      </c>
      <c r="K26" s="9">
        <v>1501</v>
      </c>
      <c r="L26" s="10">
        <f t="shared" si="12"/>
        <v>63.49100599600267</v>
      </c>
      <c r="M26" s="10">
        <f t="shared" si="13"/>
        <v>2.72053359433056</v>
      </c>
      <c r="N26" s="5">
        <v>1041</v>
      </c>
      <c r="O26" s="5">
        <v>1582</v>
      </c>
      <c r="P26" s="16">
        <f t="shared" si="14"/>
        <v>65.802781289506953</v>
      </c>
      <c r="Q26" s="16">
        <f t="shared" si="15"/>
        <v>2.8220267932000214</v>
      </c>
      <c r="R26" s="9">
        <v>1236</v>
      </c>
      <c r="S26" s="9">
        <v>1751</v>
      </c>
      <c r="T26" s="10">
        <f t="shared" si="16"/>
        <v>70.588235294117652</v>
      </c>
      <c r="U26" s="10">
        <f t="shared" si="17"/>
        <v>2.8123996145197556</v>
      </c>
      <c r="V26" t="s">
        <v>1</v>
      </c>
    </row>
    <row r="27" spans="1:25" x14ac:dyDescent="0.2">
      <c r="A27" s="21" t="s">
        <v>24</v>
      </c>
      <c r="B27" s="9">
        <v>557</v>
      </c>
      <c r="C27" s="9">
        <v>1166</v>
      </c>
      <c r="D27" s="10">
        <f t="shared" si="0"/>
        <v>47.770154373927959</v>
      </c>
      <c r="E27" s="10">
        <f t="shared" si="1"/>
        <v>2.3564600553747903</v>
      </c>
      <c r="F27" s="5">
        <v>433</v>
      </c>
      <c r="G27" s="5">
        <v>972</v>
      </c>
      <c r="H27" s="16">
        <f t="shared" si="10"/>
        <v>44.547325102880656</v>
      </c>
      <c r="I27" s="16">
        <f t="shared" si="11"/>
        <v>1.8643547644621759</v>
      </c>
      <c r="J27" s="9">
        <v>549</v>
      </c>
      <c r="K27" s="9">
        <v>1178</v>
      </c>
      <c r="L27" s="10">
        <f t="shared" si="12"/>
        <v>46.6044142614601</v>
      </c>
      <c r="M27" s="10">
        <f t="shared" si="13"/>
        <v>2.135102314537908</v>
      </c>
      <c r="N27" s="5">
        <v>491</v>
      </c>
      <c r="O27" s="5">
        <v>1201</v>
      </c>
      <c r="P27" s="16">
        <f t="shared" si="14"/>
        <v>40.882597835137382</v>
      </c>
      <c r="Q27" s="16">
        <f t="shared" si="15"/>
        <v>2.1423857007795357</v>
      </c>
      <c r="R27" s="9">
        <v>604</v>
      </c>
      <c r="S27" s="9">
        <v>1277</v>
      </c>
      <c r="T27" s="10">
        <f t="shared" si="16"/>
        <v>47.298355520751763</v>
      </c>
      <c r="U27" s="10">
        <f t="shared" si="17"/>
        <v>2.051076132348217</v>
      </c>
      <c r="V27" t="s">
        <v>1</v>
      </c>
    </row>
    <row r="28" spans="1:25" x14ac:dyDescent="0.2">
      <c r="A28" s="21" t="s">
        <v>25</v>
      </c>
      <c r="B28" s="9">
        <v>290</v>
      </c>
      <c r="C28" s="9">
        <v>434</v>
      </c>
      <c r="D28" s="10">
        <f t="shared" si="0"/>
        <v>66.820276497695858</v>
      </c>
      <c r="E28" s="10">
        <f t="shared" si="1"/>
        <v>0.87710434308118268</v>
      </c>
      <c r="F28" s="5">
        <v>216</v>
      </c>
      <c r="G28" s="5">
        <v>361</v>
      </c>
      <c r="H28" s="16">
        <f t="shared" si="10"/>
        <v>59.833795013850413</v>
      </c>
      <c r="I28" s="16">
        <f t="shared" si="11"/>
        <v>0.69241982507288635</v>
      </c>
      <c r="J28" s="9">
        <v>328</v>
      </c>
      <c r="K28" s="9">
        <v>490</v>
      </c>
      <c r="L28" s="10">
        <f t="shared" si="12"/>
        <v>66.938775510204081</v>
      </c>
      <c r="M28" s="10">
        <f t="shared" si="13"/>
        <v>0.88811556377213496</v>
      </c>
      <c r="N28" s="5">
        <v>272</v>
      </c>
      <c r="O28" s="5">
        <v>410</v>
      </c>
      <c r="P28" s="16">
        <f t="shared" si="14"/>
        <v>66.341463414634148</v>
      </c>
      <c r="Q28" s="16">
        <f t="shared" si="15"/>
        <v>0.73137230417952515</v>
      </c>
      <c r="R28" s="9">
        <v>397</v>
      </c>
      <c r="S28" s="9">
        <v>524</v>
      </c>
      <c r="T28" s="10">
        <f t="shared" si="16"/>
        <v>75.763358778625957</v>
      </c>
      <c r="U28" s="10">
        <f t="shared" si="17"/>
        <v>0.84163186636684872</v>
      </c>
      <c r="V28" t="s">
        <v>1</v>
      </c>
    </row>
    <row r="29" spans="1:25" x14ac:dyDescent="0.2">
      <c r="A29" s="21" t="s">
        <v>26</v>
      </c>
      <c r="B29" s="9">
        <v>299</v>
      </c>
      <c r="C29" s="9">
        <v>606</v>
      </c>
      <c r="D29" s="10">
        <f t="shared" si="0"/>
        <v>49.339933993399335</v>
      </c>
      <c r="E29" s="10">
        <f t="shared" si="1"/>
        <v>1.2247125159151999</v>
      </c>
      <c r="F29" s="5">
        <v>342</v>
      </c>
      <c r="G29" s="5">
        <v>526</v>
      </c>
      <c r="H29" s="16">
        <f t="shared" si="10"/>
        <v>65.019011406844101</v>
      </c>
      <c r="I29" s="16">
        <f t="shared" si="11"/>
        <v>1.0088998005217125</v>
      </c>
      <c r="J29" s="9">
        <v>418</v>
      </c>
      <c r="K29" s="9">
        <v>855</v>
      </c>
      <c r="L29" s="10">
        <f t="shared" si="12"/>
        <v>48.888888888888886</v>
      </c>
      <c r="M29" s="10">
        <f t="shared" si="13"/>
        <v>1.5496710347452558</v>
      </c>
      <c r="N29" s="5">
        <v>371</v>
      </c>
      <c r="O29" s="5">
        <v>788</v>
      </c>
      <c r="P29" s="16">
        <f t="shared" si="14"/>
        <v>47.081218274111677</v>
      </c>
      <c r="Q29" s="16">
        <f t="shared" si="15"/>
        <v>1.4056618919352826</v>
      </c>
      <c r="R29" s="9">
        <v>489</v>
      </c>
      <c r="S29" s="9">
        <v>879</v>
      </c>
      <c r="T29" s="10">
        <f t="shared" si="16"/>
        <v>55.631399317406135</v>
      </c>
      <c r="U29" s="10">
        <f t="shared" si="17"/>
        <v>1.4118213941535496</v>
      </c>
      <c r="V29" t="s">
        <v>1</v>
      </c>
    </row>
    <row r="30" spans="1:25" x14ac:dyDescent="0.2">
      <c r="A30" s="21" t="s">
        <v>27</v>
      </c>
      <c r="B30" s="9">
        <v>4615</v>
      </c>
      <c r="C30" s="9">
        <v>5324</v>
      </c>
      <c r="D30" s="10">
        <f t="shared" si="0"/>
        <v>86.682945154019535</v>
      </c>
      <c r="E30" s="10">
        <f t="shared" si="1"/>
        <v>10.75968553586225</v>
      </c>
      <c r="F30" s="5">
        <v>4464</v>
      </c>
      <c r="G30" s="5">
        <v>5310</v>
      </c>
      <c r="H30" s="16">
        <f t="shared" si="10"/>
        <v>84.067796610169481</v>
      </c>
      <c r="I30" s="16">
        <f t="shared" si="11"/>
        <v>10.184901028080406</v>
      </c>
      <c r="J30" s="9">
        <v>4370</v>
      </c>
      <c r="K30" s="9">
        <v>5298</v>
      </c>
      <c r="L30" s="10">
        <f t="shared" si="12"/>
        <v>82.483956209890536</v>
      </c>
      <c r="M30" s="10">
        <f t="shared" si="13"/>
        <v>9.6025229731934107</v>
      </c>
      <c r="N30" s="5">
        <v>4538</v>
      </c>
      <c r="O30" s="5">
        <v>5286</v>
      </c>
      <c r="P30" s="16">
        <f t="shared" si="14"/>
        <v>85.849413545213764</v>
      </c>
      <c r="Q30" s="16">
        <f t="shared" si="15"/>
        <v>9.4293512192511457</v>
      </c>
      <c r="R30" s="9">
        <v>5603</v>
      </c>
      <c r="S30" s="9">
        <v>6522</v>
      </c>
      <c r="T30" s="10">
        <f t="shared" si="16"/>
        <v>85.909230297454769</v>
      </c>
      <c r="U30" s="10">
        <f t="shared" si="17"/>
        <v>10.475425634436235</v>
      </c>
      <c r="V30" t="s">
        <v>1</v>
      </c>
    </row>
    <row r="31" spans="1:25" x14ac:dyDescent="0.2">
      <c r="A31" s="21" t="s">
        <v>28</v>
      </c>
      <c r="B31" s="9">
        <v>588</v>
      </c>
      <c r="C31" s="9">
        <v>915</v>
      </c>
      <c r="D31" s="10">
        <f t="shared" si="0"/>
        <v>64.26229508196721</v>
      </c>
      <c r="E31" s="10">
        <f t="shared" si="1"/>
        <v>1.8491946403670096</v>
      </c>
      <c r="F31" s="5">
        <v>802</v>
      </c>
      <c r="G31" s="5">
        <v>1211</v>
      </c>
      <c r="H31" s="16">
        <f t="shared" si="10"/>
        <v>66.2262592898431</v>
      </c>
      <c r="I31" s="16">
        <f t="shared" si="11"/>
        <v>2.3227712137486574</v>
      </c>
      <c r="J31" s="9">
        <v>819</v>
      </c>
      <c r="K31" s="9">
        <v>1194</v>
      </c>
      <c r="L31" s="10">
        <f t="shared" si="12"/>
        <v>68.5929648241206</v>
      </c>
      <c r="M31" s="10">
        <f t="shared" si="13"/>
        <v>2.164102006416182</v>
      </c>
      <c r="N31" s="5">
        <v>853</v>
      </c>
      <c r="O31" s="5">
        <v>1321</v>
      </c>
      <c r="P31" s="16">
        <f t="shared" si="14"/>
        <v>64.572293716881148</v>
      </c>
      <c r="Q31" s="16">
        <f t="shared" si="15"/>
        <v>2.3564458873686651</v>
      </c>
      <c r="R31" s="9">
        <v>992</v>
      </c>
      <c r="S31" s="9">
        <v>1423</v>
      </c>
      <c r="T31" s="10">
        <f t="shared" si="16"/>
        <v>69.711876317638783</v>
      </c>
      <c r="U31" s="10">
        <f t="shared" si="17"/>
        <v>2.2855766141985221</v>
      </c>
      <c r="V31" t="s">
        <v>1</v>
      </c>
    </row>
    <row r="32" spans="1:25" x14ac:dyDescent="0.2">
      <c r="A32" s="21" t="s">
        <v>29</v>
      </c>
      <c r="B32" s="9">
        <v>876</v>
      </c>
      <c r="C32" s="9">
        <v>1393</v>
      </c>
      <c r="D32" s="10">
        <f t="shared" si="0"/>
        <v>62.88585786073223</v>
      </c>
      <c r="E32" s="10">
        <f t="shared" si="1"/>
        <v>2.8152220044057317</v>
      </c>
      <c r="F32" s="5">
        <v>489</v>
      </c>
      <c r="G32" s="5">
        <v>994</v>
      </c>
      <c r="H32" s="16">
        <f t="shared" si="10"/>
        <v>49.195171026156942</v>
      </c>
      <c r="I32" s="16">
        <f t="shared" si="11"/>
        <v>1.9065520945220193</v>
      </c>
      <c r="J32" s="9">
        <v>621</v>
      </c>
      <c r="K32" s="9">
        <v>1092</v>
      </c>
      <c r="L32" s="10">
        <f t="shared" si="12"/>
        <v>56.868131868131869</v>
      </c>
      <c r="M32" s="10">
        <f t="shared" si="13"/>
        <v>1.9792289706921862</v>
      </c>
      <c r="N32" s="5">
        <v>736</v>
      </c>
      <c r="O32" s="5">
        <v>1325</v>
      </c>
      <c r="P32" s="16">
        <f t="shared" si="14"/>
        <v>55.547169811320749</v>
      </c>
      <c r="Q32" s="16">
        <f t="shared" si="15"/>
        <v>2.3635812269216361</v>
      </c>
      <c r="R32" s="9">
        <v>677</v>
      </c>
      <c r="S32" s="9">
        <v>1236</v>
      </c>
      <c r="T32" s="10">
        <f t="shared" si="16"/>
        <v>54.773462783171524</v>
      </c>
      <c r="U32" s="10">
        <f t="shared" si="17"/>
        <v>1.9852232573080628</v>
      </c>
      <c r="V32" t="s">
        <v>1</v>
      </c>
    </row>
    <row r="33" spans="1:22" x14ac:dyDescent="0.2">
      <c r="A33" s="21" t="s">
        <v>30</v>
      </c>
      <c r="B33" s="9">
        <v>1625</v>
      </c>
      <c r="C33" s="9">
        <v>1967</v>
      </c>
      <c r="D33" s="10">
        <f t="shared" si="0"/>
        <v>82.613116420945602</v>
      </c>
      <c r="E33" s="10">
        <f t="shared" si="1"/>
        <v>3.975263232351812</v>
      </c>
      <c r="F33" s="5">
        <v>1782</v>
      </c>
      <c r="G33" s="5">
        <v>2192</v>
      </c>
      <c r="H33" s="16">
        <f t="shared" si="10"/>
        <v>81.295620437956202</v>
      </c>
      <c r="I33" s="16">
        <f t="shared" si="11"/>
        <v>4.2043885223262238</v>
      </c>
      <c r="J33" s="9">
        <v>1809</v>
      </c>
      <c r="K33" s="9">
        <v>2305</v>
      </c>
      <c r="L33" s="10">
        <f t="shared" si="12"/>
        <v>78.481561822125812</v>
      </c>
      <c r="M33" s="10">
        <f t="shared" si="13"/>
        <v>4.1777681112138181</v>
      </c>
      <c r="N33" s="5">
        <v>1685</v>
      </c>
      <c r="O33" s="5">
        <v>2586</v>
      </c>
      <c r="P33" s="16">
        <f t="shared" si="14"/>
        <v>65.1585460170147</v>
      </c>
      <c r="Q33" s="16">
        <f t="shared" si="15"/>
        <v>4.6129970209957367</v>
      </c>
      <c r="R33" s="9">
        <v>2120</v>
      </c>
      <c r="S33" s="9">
        <v>2637</v>
      </c>
      <c r="T33" s="10">
        <f t="shared" si="16"/>
        <v>80.394387561623063</v>
      </c>
      <c r="U33" s="10">
        <f t="shared" si="17"/>
        <v>4.2354641824606487</v>
      </c>
      <c r="V33" t="s">
        <v>1</v>
      </c>
    </row>
    <row r="34" spans="1:22" x14ac:dyDescent="0.2">
      <c r="A34" s="21" t="s">
        <v>31</v>
      </c>
      <c r="B34" s="9">
        <v>753</v>
      </c>
      <c r="C34" s="9">
        <v>907</v>
      </c>
      <c r="D34" s="10">
        <f t="shared" si="0"/>
        <v>83.020948180815878</v>
      </c>
      <c r="E34" s="10">
        <f t="shared" si="1"/>
        <v>1.8330268183747296</v>
      </c>
      <c r="F34" s="5">
        <v>838</v>
      </c>
      <c r="G34" s="5">
        <v>1016</v>
      </c>
      <c r="H34" s="16">
        <f t="shared" si="10"/>
        <v>82.480314960629926</v>
      </c>
      <c r="I34" s="16">
        <f t="shared" si="11"/>
        <v>1.9487494245818626</v>
      </c>
      <c r="J34" s="9">
        <v>711</v>
      </c>
      <c r="K34" s="9">
        <v>930</v>
      </c>
      <c r="L34" s="10">
        <f t="shared" si="12"/>
        <v>76.451612903225808</v>
      </c>
      <c r="M34" s="10">
        <f t="shared" si="13"/>
        <v>1.6856070904246643</v>
      </c>
      <c r="N34" s="5">
        <v>824</v>
      </c>
      <c r="O34" s="5">
        <v>1040</v>
      </c>
      <c r="P34" s="16">
        <f t="shared" si="14"/>
        <v>79.230769230769226</v>
      </c>
      <c r="Q34" s="16">
        <f t="shared" si="15"/>
        <v>1.855188283772454</v>
      </c>
      <c r="R34" s="9">
        <v>929</v>
      </c>
      <c r="S34" s="9">
        <v>1216</v>
      </c>
      <c r="T34" s="10">
        <f t="shared" si="16"/>
        <v>76.398026315789465</v>
      </c>
      <c r="U34" s="10">
        <f t="shared" si="17"/>
        <v>1.953099903629939</v>
      </c>
      <c r="V34" t="s">
        <v>1</v>
      </c>
    </row>
    <row r="35" spans="1:22" x14ac:dyDescent="0.2">
      <c r="A35" s="21" t="s">
        <v>32</v>
      </c>
      <c r="B35" s="9">
        <v>481</v>
      </c>
      <c r="C35" s="9">
        <v>616</v>
      </c>
      <c r="D35" s="10">
        <f t="shared" si="0"/>
        <v>78.084415584415595</v>
      </c>
      <c r="E35" s="10">
        <f t="shared" si="1"/>
        <v>1.2449222934055495</v>
      </c>
      <c r="F35" s="5">
        <v>506</v>
      </c>
      <c r="G35" s="5">
        <v>656</v>
      </c>
      <c r="H35" s="16">
        <f t="shared" si="10"/>
        <v>77.134146341463421</v>
      </c>
      <c r="I35" s="16">
        <f t="shared" si="11"/>
        <v>1.258247659966242</v>
      </c>
      <c r="J35" s="9">
        <v>568</v>
      </c>
      <c r="K35" s="9">
        <v>735</v>
      </c>
      <c r="L35" s="10">
        <f t="shared" si="12"/>
        <v>77.278911564625858</v>
      </c>
      <c r="M35" s="10">
        <f t="shared" si="13"/>
        <v>1.3321733456582026</v>
      </c>
      <c r="N35" s="5">
        <v>532</v>
      </c>
      <c r="O35" s="5">
        <v>710</v>
      </c>
      <c r="P35" s="16">
        <f t="shared" si="14"/>
        <v>74.929577464788736</v>
      </c>
      <c r="Q35" s="16">
        <f t="shared" si="15"/>
        <v>1.2665227706523485</v>
      </c>
      <c r="R35" s="9">
        <v>625</v>
      </c>
      <c r="S35" s="9">
        <v>746</v>
      </c>
      <c r="T35" s="10">
        <f t="shared" si="16"/>
        <v>83.780160857908854</v>
      </c>
      <c r="U35" s="10">
        <f t="shared" si="17"/>
        <v>1.1982010921940252</v>
      </c>
      <c r="V35" t="s">
        <v>1</v>
      </c>
    </row>
    <row r="36" spans="1:22" x14ac:dyDescent="0.2">
      <c r="A36" s="21" t="s">
        <v>33</v>
      </c>
      <c r="B36" s="9">
        <v>749</v>
      </c>
      <c r="C36" s="9">
        <v>908</v>
      </c>
      <c r="D36" s="10">
        <f t="shared" si="0"/>
        <v>82.488986784140977</v>
      </c>
      <c r="E36" s="10">
        <f t="shared" si="1"/>
        <v>1.8350477961237646</v>
      </c>
      <c r="F36" s="5">
        <v>999</v>
      </c>
      <c r="G36" s="5">
        <v>1209</v>
      </c>
      <c r="H36" s="16">
        <f t="shared" si="10"/>
        <v>82.630272952853602</v>
      </c>
      <c r="I36" s="16">
        <f t="shared" si="11"/>
        <v>2.3189350928341264</v>
      </c>
      <c r="J36" s="9">
        <v>1136</v>
      </c>
      <c r="K36" s="9">
        <v>1365</v>
      </c>
      <c r="L36" s="10">
        <f t="shared" si="12"/>
        <v>83.223443223443226</v>
      </c>
      <c r="M36" s="10">
        <f t="shared" si="13"/>
        <v>2.4740362133652329</v>
      </c>
      <c r="N36" s="5">
        <v>1123</v>
      </c>
      <c r="O36" s="5">
        <v>1368</v>
      </c>
      <c r="P36" s="16">
        <f t="shared" si="14"/>
        <v>82.090643274853804</v>
      </c>
      <c r="Q36" s="16">
        <f t="shared" si="15"/>
        <v>2.4402861271160741</v>
      </c>
      <c r="R36" s="9">
        <v>1092</v>
      </c>
      <c r="S36" s="9">
        <v>1263</v>
      </c>
      <c r="T36" s="10">
        <f t="shared" si="16"/>
        <v>86.460807600950119</v>
      </c>
      <c r="U36" s="10">
        <f t="shared" si="17"/>
        <v>2.0285897847735304</v>
      </c>
      <c r="V36" t="s">
        <v>1</v>
      </c>
    </row>
    <row r="37" spans="1:22" x14ac:dyDescent="0.2">
      <c r="A37" s="21" t="s">
        <v>34</v>
      </c>
      <c r="B37" s="9">
        <v>398</v>
      </c>
      <c r="C37" s="9">
        <v>898</v>
      </c>
      <c r="D37" s="10">
        <f t="shared" si="0"/>
        <v>44.320712694877507</v>
      </c>
      <c r="E37" s="10">
        <f t="shared" si="1"/>
        <v>1.8148380186334148</v>
      </c>
      <c r="F37" s="5">
        <v>406</v>
      </c>
      <c r="G37" s="5">
        <v>1013</v>
      </c>
      <c r="H37" s="16">
        <f t="shared" si="10"/>
        <v>40.078973346495559</v>
      </c>
      <c r="I37" s="16">
        <f t="shared" si="11"/>
        <v>1.9429952432100661</v>
      </c>
      <c r="J37" s="9">
        <v>401</v>
      </c>
      <c r="K37" s="9">
        <v>1055</v>
      </c>
      <c r="L37" s="10">
        <f t="shared" si="12"/>
        <v>38.009478672985779</v>
      </c>
      <c r="M37" s="10">
        <f t="shared" si="13"/>
        <v>1.9121671832236782</v>
      </c>
      <c r="N37" s="5">
        <v>431</v>
      </c>
      <c r="O37" s="5">
        <v>1087</v>
      </c>
      <c r="P37" s="16">
        <f t="shared" si="14"/>
        <v>39.650413983440664</v>
      </c>
      <c r="Q37" s="16">
        <f t="shared" si="15"/>
        <v>1.9390285235198632</v>
      </c>
      <c r="R37" s="9">
        <v>486</v>
      </c>
      <c r="S37" s="9">
        <v>1128</v>
      </c>
      <c r="T37" s="10">
        <f t="shared" si="16"/>
        <v>43.085106382978722</v>
      </c>
      <c r="U37" s="10">
        <f t="shared" si="17"/>
        <v>1.8117571474461933</v>
      </c>
      <c r="V37" t="s">
        <v>1</v>
      </c>
    </row>
    <row r="38" spans="1:22" x14ac:dyDescent="0.2">
      <c r="A38" s="21" t="s">
        <v>35</v>
      </c>
      <c r="B38" s="9">
        <v>2881</v>
      </c>
      <c r="C38" s="9">
        <v>3362</v>
      </c>
      <c r="D38" s="10">
        <f t="shared" si="0"/>
        <v>85.693039857227831</v>
      </c>
      <c r="E38" s="10">
        <f t="shared" si="1"/>
        <v>6.7945271922556127</v>
      </c>
      <c r="F38" s="5">
        <v>3123</v>
      </c>
      <c r="G38" s="5">
        <v>3600</v>
      </c>
      <c r="H38" s="16">
        <f t="shared" si="10"/>
        <v>86.75</v>
      </c>
      <c r="I38" s="16">
        <f t="shared" si="11"/>
        <v>6.9050176461562067</v>
      </c>
      <c r="J38" s="9">
        <v>2933</v>
      </c>
      <c r="K38" s="9">
        <v>3380</v>
      </c>
      <c r="L38" s="10">
        <f t="shared" si="12"/>
        <v>86.775147928994073</v>
      </c>
      <c r="M38" s="10">
        <f t="shared" si="13"/>
        <v>6.1261849092853389</v>
      </c>
      <c r="N38" s="5">
        <v>3031</v>
      </c>
      <c r="O38" s="5">
        <v>3480</v>
      </c>
      <c r="P38" s="16">
        <f t="shared" si="14"/>
        <v>87.097701149425291</v>
      </c>
      <c r="Q38" s="16">
        <f t="shared" si="15"/>
        <v>6.2077454110847503</v>
      </c>
      <c r="R38" s="9">
        <v>3625</v>
      </c>
      <c r="S38" s="9">
        <v>4054</v>
      </c>
      <c r="T38" s="10">
        <f t="shared" si="16"/>
        <v>89.41785890478539</v>
      </c>
      <c r="U38" s="10">
        <f t="shared" si="17"/>
        <v>6.5114037905557334</v>
      </c>
      <c r="V38" t="s">
        <v>1</v>
      </c>
    </row>
    <row r="39" spans="1:22" x14ac:dyDescent="0.2">
      <c r="A39" s="21" t="s">
        <v>36</v>
      </c>
      <c r="B39" s="9">
        <v>601</v>
      </c>
      <c r="C39" s="9">
        <v>893</v>
      </c>
      <c r="D39" s="10">
        <f t="shared" si="0"/>
        <v>67.301231802911531</v>
      </c>
      <c r="E39" s="10">
        <f t="shared" si="1"/>
        <v>1.8047331298882399</v>
      </c>
      <c r="F39" s="5">
        <v>655</v>
      </c>
      <c r="G39" s="5">
        <v>976</v>
      </c>
      <c r="H39" s="16">
        <f t="shared" si="10"/>
        <v>67.110655737704917</v>
      </c>
      <c r="I39" s="16">
        <f t="shared" si="11"/>
        <v>1.8720270062912385</v>
      </c>
      <c r="J39" s="9">
        <v>501</v>
      </c>
      <c r="K39" s="9">
        <v>985</v>
      </c>
      <c r="L39" s="10">
        <f t="shared" si="12"/>
        <v>50.862944162436548</v>
      </c>
      <c r="M39" s="10">
        <f t="shared" si="13"/>
        <v>1.7852935312562304</v>
      </c>
      <c r="N39" s="5">
        <v>554</v>
      </c>
      <c r="O39" s="5">
        <v>961</v>
      </c>
      <c r="P39" s="16">
        <f t="shared" si="14"/>
        <v>57.64828303850156</v>
      </c>
      <c r="Q39" s="16">
        <f t="shared" si="15"/>
        <v>1.7142653276012771</v>
      </c>
      <c r="R39" s="9">
        <v>647</v>
      </c>
      <c r="S39" s="9">
        <v>1057</v>
      </c>
      <c r="T39" s="10">
        <f t="shared" si="16"/>
        <v>61.21097445600757</v>
      </c>
      <c r="U39" s="10">
        <f t="shared" si="17"/>
        <v>1.6977192418888534</v>
      </c>
      <c r="V39" t="s">
        <v>1</v>
      </c>
    </row>
    <row r="40" spans="1:22" x14ac:dyDescent="0.2">
      <c r="A40" s="21" t="s">
        <v>37</v>
      </c>
      <c r="B40" s="9">
        <v>557</v>
      </c>
      <c r="C40" s="9">
        <v>1136</v>
      </c>
      <c r="D40" s="10">
        <f t="shared" si="0"/>
        <v>49.031690140845072</v>
      </c>
      <c r="E40" s="10">
        <f t="shared" si="1"/>
        <v>2.2958307229037409</v>
      </c>
      <c r="F40" s="5">
        <v>690</v>
      </c>
      <c r="G40" s="5">
        <v>1313</v>
      </c>
      <c r="H40" s="16">
        <f t="shared" si="10"/>
        <v>52.551408987052554</v>
      </c>
      <c r="I40" s="16">
        <f t="shared" si="11"/>
        <v>2.5184133803897497</v>
      </c>
      <c r="J40" s="9">
        <v>619</v>
      </c>
      <c r="K40" s="9">
        <v>1243</v>
      </c>
      <c r="L40" s="10">
        <f t="shared" si="12"/>
        <v>49.798873692679003</v>
      </c>
      <c r="M40" s="10">
        <f t="shared" si="13"/>
        <v>2.2529135627933954</v>
      </c>
      <c r="N40" s="5">
        <v>668</v>
      </c>
      <c r="O40" s="5">
        <v>1249</v>
      </c>
      <c r="P40" s="16">
        <f t="shared" si="14"/>
        <v>53.48278622898318</v>
      </c>
      <c r="Q40" s="16">
        <f t="shared" si="15"/>
        <v>2.2280097754151873</v>
      </c>
      <c r="R40" s="9">
        <v>728</v>
      </c>
      <c r="S40" s="9">
        <v>1180</v>
      </c>
      <c r="T40" s="10">
        <f t="shared" si="16"/>
        <v>61.694915254237294</v>
      </c>
      <c r="U40" s="10">
        <f t="shared" si="17"/>
        <v>1.8952778670093158</v>
      </c>
      <c r="V40" t="s">
        <v>1</v>
      </c>
    </row>
    <row r="41" spans="1:22" x14ac:dyDescent="0.2">
      <c r="A41" s="21" t="s">
        <v>38</v>
      </c>
      <c r="B41" s="9">
        <v>258</v>
      </c>
      <c r="C41" s="9">
        <v>612</v>
      </c>
      <c r="D41" s="10">
        <f t="shared" si="0"/>
        <v>42.156862745098039</v>
      </c>
      <c r="E41" s="10">
        <f t="shared" si="1"/>
        <v>1.2368383824094098</v>
      </c>
      <c r="F41" s="5">
        <v>218</v>
      </c>
      <c r="G41" s="5">
        <v>515</v>
      </c>
      <c r="H41" s="16">
        <f t="shared" si="10"/>
        <v>42.33009708737864</v>
      </c>
      <c r="I41" s="16">
        <f t="shared" si="11"/>
        <v>0.98780113549179061</v>
      </c>
      <c r="J41" s="9">
        <v>190</v>
      </c>
      <c r="K41" s="9">
        <v>479</v>
      </c>
      <c r="L41" s="10">
        <f t="shared" si="12"/>
        <v>39.665970772442591</v>
      </c>
      <c r="M41" s="10">
        <f t="shared" si="13"/>
        <v>0.86817827560582173</v>
      </c>
      <c r="N41" s="5">
        <v>155</v>
      </c>
      <c r="O41" s="5">
        <v>492</v>
      </c>
      <c r="P41" s="16">
        <f t="shared" si="14"/>
        <v>31.50406504065041</v>
      </c>
      <c r="Q41" s="16">
        <f t="shared" si="15"/>
        <v>0.87764676501543015</v>
      </c>
      <c r="R41" s="9">
        <v>163</v>
      </c>
      <c r="S41" s="9">
        <v>562</v>
      </c>
      <c r="T41" s="10">
        <f t="shared" si="16"/>
        <v>29.003558718861211</v>
      </c>
      <c r="U41" s="10">
        <f t="shared" si="17"/>
        <v>0.90266623835528437</v>
      </c>
      <c r="V41" t="s">
        <v>1</v>
      </c>
    </row>
    <row r="42" spans="1:22" x14ac:dyDescent="0.2">
      <c r="A42" s="21" t="s">
        <v>39</v>
      </c>
      <c r="B42" s="9">
        <v>426</v>
      </c>
      <c r="C42" s="9">
        <v>604</v>
      </c>
      <c r="D42" s="10">
        <f t="shared" si="0"/>
        <v>70.52980132450331</v>
      </c>
      <c r="E42" s="10">
        <f t="shared" si="1"/>
        <v>1.2206705604171297</v>
      </c>
      <c r="F42" s="5">
        <v>605</v>
      </c>
      <c r="G42" s="5">
        <v>786</v>
      </c>
      <c r="H42" s="16">
        <f t="shared" si="10"/>
        <v>76.972010178117046</v>
      </c>
      <c r="I42" s="16">
        <f t="shared" si="11"/>
        <v>1.5075955194107717</v>
      </c>
      <c r="J42" s="9">
        <v>835</v>
      </c>
      <c r="K42" s="9">
        <v>1032</v>
      </c>
      <c r="L42" s="10">
        <f t="shared" si="12"/>
        <v>80.910852713178301</v>
      </c>
      <c r="M42" s="10">
        <f t="shared" si="13"/>
        <v>1.8704801261486597</v>
      </c>
      <c r="N42" s="5">
        <v>773</v>
      </c>
      <c r="O42" s="5">
        <v>960</v>
      </c>
      <c r="P42" s="16">
        <f t="shared" si="14"/>
        <v>80.520833333333329</v>
      </c>
      <c r="Q42" s="16">
        <f t="shared" si="15"/>
        <v>1.7124814927130343</v>
      </c>
      <c r="R42" s="9">
        <v>928</v>
      </c>
      <c r="S42" s="9">
        <v>1144</v>
      </c>
      <c r="T42" s="10">
        <f t="shared" si="16"/>
        <v>81.11888111888112</v>
      </c>
      <c r="U42" s="10">
        <f t="shared" si="17"/>
        <v>1.8374558303886925</v>
      </c>
      <c r="V42" t="s">
        <v>1</v>
      </c>
    </row>
    <row r="43" spans="1:22" s="14" customFormat="1" x14ac:dyDescent="0.2">
      <c r="A43" s="11" t="s">
        <v>40</v>
      </c>
      <c r="B43" s="12">
        <f>SUM(B6:B42)</f>
        <v>35331</v>
      </c>
      <c r="C43" s="12">
        <f t="shared" ref="C43:S43" si="18">SUM(C6:C42)</f>
        <v>49481</v>
      </c>
      <c r="D43" s="13">
        <f t="shared" si="0"/>
        <v>71.403164851154983</v>
      </c>
      <c r="E43" s="10">
        <f t="shared" si="1"/>
        <v>100</v>
      </c>
      <c r="F43" s="18">
        <f t="shared" si="18"/>
        <v>36451</v>
      </c>
      <c r="G43" s="18">
        <f t="shared" si="18"/>
        <v>52136</v>
      </c>
      <c r="H43" s="19">
        <f t="shared" si="10"/>
        <v>69.915221727788861</v>
      </c>
      <c r="I43" s="16">
        <f t="shared" si="11"/>
        <v>100</v>
      </c>
      <c r="J43" s="12">
        <f t="shared" si="18"/>
        <v>38024</v>
      </c>
      <c r="K43" s="12">
        <f t="shared" si="18"/>
        <v>55173</v>
      </c>
      <c r="L43" s="13">
        <f t="shared" si="12"/>
        <v>68.917767748717679</v>
      </c>
      <c r="M43" s="10">
        <f t="shared" si="13"/>
        <v>100</v>
      </c>
      <c r="N43" s="18">
        <f t="shared" si="18"/>
        <v>38888</v>
      </c>
      <c r="O43" s="18">
        <f t="shared" si="18"/>
        <v>56059</v>
      </c>
      <c r="P43" s="19">
        <f t="shared" si="14"/>
        <v>69.369771133983832</v>
      </c>
      <c r="Q43" s="16">
        <f t="shared" si="15"/>
        <v>100</v>
      </c>
      <c r="R43" s="12">
        <f t="shared" si="18"/>
        <v>45158</v>
      </c>
      <c r="S43" s="12">
        <f t="shared" si="18"/>
        <v>62260</v>
      </c>
      <c r="T43" s="13">
        <f t="shared" si="16"/>
        <v>72.531320269836172</v>
      </c>
      <c r="U43" s="10">
        <f t="shared" si="17"/>
        <v>100</v>
      </c>
    </row>
    <row r="46" spans="1:22" x14ac:dyDescent="0.2">
      <c r="R46" s="6" t="s">
        <v>1</v>
      </c>
    </row>
    <row r="47" spans="1:22" x14ac:dyDescent="0.2">
      <c r="V47" t="s">
        <v>1</v>
      </c>
    </row>
    <row r="48" spans="1:22" x14ac:dyDescent="0.2">
      <c r="V48" t="s">
        <v>1</v>
      </c>
    </row>
    <row r="49" spans="19:19" x14ac:dyDescent="0.2">
      <c r="S49" s="6" t="s">
        <v>0</v>
      </c>
    </row>
  </sheetData>
  <mergeCells count="16">
    <mergeCell ref="S4:S5"/>
    <mergeCell ref="R4:R5"/>
    <mergeCell ref="G4:G5"/>
    <mergeCell ref="K4:K5"/>
    <mergeCell ref="O4:O5"/>
    <mergeCell ref="B4:B5"/>
    <mergeCell ref="C4:C5"/>
    <mergeCell ref="F4:F5"/>
    <mergeCell ref="J4:J5"/>
    <mergeCell ref="N4:N5"/>
    <mergeCell ref="R3:U3"/>
    <mergeCell ref="B1:L1"/>
    <mergeCell ref="B3:E3"/>
    <mergeCell ref="F3:I3"/>
    <mergeCell ref="J3:M3"/>
    <mergeCell ref="N3:Q3"/>
  </mergeCells>
  <pageMargins left="0.7" right="0.7" top="0.75" bottom="0.75" header="0.3" footer="0.3"/>
  <pageSetup paperSize="9" scale="7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BIYI</dc:creator>
  <cp:lastModifiedBy>Microsoft Office User</cp:lastModifiedBy>
  <cp:lastPrinted>2017-01-16T14:48:58Z</cp:lastPrinted>
  <dcterms:created xsi:type="dcterms:W3CDTF">2017-01-16T14:28:40Z</dcterms:created>
  <dcterms:modified xsi:type="dcterms:W3CDTF">2018-07-15T21:07:40Z</dcterms:modified>
</cp:coreProperties>
</file>