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PMS Template" sheetId="1" r:id="rId1"/>
    <sheet name="Master" sheetId="2" state="hidden" r:id="rId2"/>
  </sheets>
  <calcPr calcId="144525"/>
</workbook>
</file>

<file path=xl/sharedStrings.xml><?xml version="1.0" encoding="utf-8"?>
<sst xmlns="http://schemas.openxmlformats.org/spreadsheetml/2006/main" count="114" uniqueCount="83">
  <si>
    <t>QbrainX India Pvt Ltd</t>
  </si>
  <si>
    <t>Performance Evaluation Template</t>
  </si>
  <si>
    <t>Associate Code</t>
  </si>
  <si>
    <t>Manager Name</t>
  </si>
  <si>
    <t>Vasanthraj</t>
  </si>
  <si>
    <t>Employee Name</t>
  </si>
  <si>
    <t>Arunkumar</t>
  </si>
  <si>
    <t>Department</t>
  </si>
  <si>
    <t>Digital Transformation</t>
  </si>
  <si>
    <t>Designation</t>
  </si>
  <si>
    <t>Junior Java Developer</t>
  </si>
  <si>
    <t>New Designation</t>
  </si>
  <si>
    <t>Grade</t>
  </si>
  <si>
    <t>Review Period</t>
  </si>
  <si>
    <t>Employee Score</t>
  </si>
  <si>
    <t>Total Overall Score (Out of 100 points)</t>
  </si>
  <si>
    <t>Conversion</t>
  </si>
  <si>
    <t>YES</t>
  </si>
  <si>
    <t>Employee Self Rating</t>
  </si>
  <si>
    <t>RM Rating</t>
  </si>
  <si>
    <t>Talent Categorization</t>
  </si>
  <si>
    <t>Talent under watch</t>
  </si>
  <si>
    <t>SELF APPRAISAL</t>
  </si>
  <si>
    <t>RM APPRAISAL</t>
  </si>
  <si>
    <t>Goals / Critical Measures</t>
  </si>
  <si>
    <t>Assessment Parameters</t>
  </si>
  <si>
    <t>Performance Indicator</t>
  </si>
  <si>
    <t>Target</t>
  </si>
  <si>
    <t>KRA Wise Weitage %</t>
  </si>
  <si>
    <t>Overall Critical Measures Weitage %</t>
  </si>
  <si>
    <t>Employee Achievements (Comments if any)</t>
  </si>
  <si>
    <t>Achievement%</t>
  </si>
  <si>
    <t>Score</t>
  </si>
  <si>
    <t>RM Appraisal Remarks</t>
  </si>
  <si>
    <t xml:space="preserve">Organizational Activities </t>
  </si>
  <si>
    <t>Timesheet Logging, Communication about leave plans</t>
  </si>
  <si>
    <t>% completion within TAT</t>
  </si>
  <si>
    <t xml:space="preserve">i have check in &amp; check out properly, In case of any network problem and any emergency time I forget to check in. </t>
  </si>
  <si>
    <t>Taking Knowledge Session</t>
  </si>
  <si>
    <t>i am not take any knowledge hours session.but  learned some  new topic</t>
  </si>
  <si>
    <t>Building organization usable tools</t>
  </si>
  <si>
    <t>implemented Some New features based on user perspective.</t>
  </si>
  <si>
    <t>Business Deliverables</t>
  </si>
  <si>
    <t>Commitment to the Project (Delivering the Task assigned)</t>
  </si>
  <si>
    <t>I have give my best on the project and complete the task on time.</t>
  </si>
  <si>
    <t>(No Escalation from the customer related to the deliverables)</t>
  </si>
  <si>
    <t xml:space="preserve"> tasks deleverable on time.</t>
  </si>
  <si>
    <t>Adds to the Client Project</t>
  </si>
  <si>
    <t>I am not into any client project,but working on the inhouse project</t>
  </si>
  <si>
    <t>Add on capability and implementation of same</t>
  </si>
  <si>
    <t>Technical Competence</t>
  </si>
  <si>
    <t>technical side I have given 80%.I am good in problem solving and creative thinking.</t>
  </si>
  <si>
    <t>Learning and Growth</t>
  </si>
  <si>
    <t>I have learned new topic and hands on expriences on those</t>
  </si>
  <si>
    <t>Initiative and Innovation</t>
  </si>
  <si>
    <t xml:space="preserve">I have implemented new idea and new design in my current project </t>
  </si>
  <si>
    <t>TECHNICAL CERTIFICATION</t>
  </si>
  <si>
    <t xml:space="preserve"> I have completed Python certificate on udemy.</t>
  </si>
  <si>
    <t>Comments (If any)</t>
  </si>
  <si>
    <t xml:space="preserve">STRENGTH </t>
  </si>
  <si>
    <t>springBoot,Angular,prblem solving and creative thinking.</t>
  </si>
  <si>
    <t>FOCUS AREA</t>
  </si>
  <si>
    <t>.need  more focus in Microservices.</t>
  </si>
  <si>
    <t>EMPLOYEE OVERALL COMMENTS</t>
  </si>
  <si>
    <t>I have knowledge on scala while entering the organization and learn java Spring boot and have hands on exprience. Also self learned python basic ,kafka and angular . I see my self with progressive growth in my working environment.</t>
  </si>
  <si>
    <t>RM OVERALL COMMENTS</t>
  </si>
  <si>
    <t>Achievement percentage</t>
  </si>
  <si>
    <t>OS</t>
  </si>
  <si>
    <t>90-100</t>
  </si>
  <si>
    <t>Validation</t>
  </si>
  <si>
    <t>EE</t>
  </si>
  <si>
    <t>75-89</t>
  </si>
  <si>
    <t>Select</t>
  </si>
  <si>
    <t>ME</t>
  </si>
  <si>
    <t>50-74</t>
  </si>
  <si>
    <t>BE</t>
  </si>
  <si>
    <t>30-49</t>
  </si>
  <si>
    <t>NO</t>
  </si>
  <si>
    <t>Needs Improvement</t>
  </si>
  <si>
    <t>0-29</t>
  </si>
  <si>
    <t>Top Talent</t>
  </si>
  <si>
    <t>Valued Talent</t>
  </si>
  <si>
    <t>Competent Talent</t>
  </si>
</sst>
</file>

<file path=xl/styles.xml><?xml version="1.0" encoding="utf-8"?>
<styleSheet xmlns="http://schemas.openxmlformats.org/spreadsheetml/2006/main">
  <numFmts count="7">
    <numFmt numFmtId="176" formatCode="#0.#########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#0%"/>
    <numFmt numFmtId="181" formatCode="_ * #,##0.00_ ;_ * \-#,##0.00_ ;_ * &quot;-&quot;??_ ;_ @_ "/>
    <numFmt numFmtId="182" formatCode="#0.##%"/>
  </numFmts>
  <fonts count="35">
    <font>
      <sz val="11"/>
      <name val="Calibri"/>
      <charset val="134"/>
    </font>
    <font>
      <b/>
      <sz val="12"/>
      <name val="Calibri"/>
      <charset val="134"/>
    </font>
    <font>
      <b/>
      <sz val="11"/>
      <name val="Calibri"/>
      <charset val="134"/>
    </font>
    <font>
      <sz val="11"/>
      <color rgb="FF0D0D0D"/>
      <name val="Calibri"/>
      <charset val="134"/>
    </font>
    <font>
      <b/>
      <sz val="20"/>
      <color rgb="FFFFFFFF"/>
      <name val="Cambria"/>
      <charset val="134"/>
    </font>
    <font>
      <b/>
      <sz val="10"/>
      <color rgb="FFFFFFFF"/>
      <name val="Cambria"/>
      <charset val="134"/>
    </font>
    <font>
      <b/>
      <sz val="11"/>
      <name val="Cambria"/>
      <charset val="134"/>
    </font>
    <font>
      <b/>
      <sz val="10"/>
      <name val="Cambria"/>
      <charset val="134"/>
    </font>
    <font>
      <sz val="10"/>
      <name val="Cambria"/>
      <charset val="134"/>
    </font>
    <font>
      <b/>
      <sz val="12"/>
      <color rgb="FFFFFFFF"/>
      <name val="Calibri"/>
      <charset val="134"/>
    </font>
    <font>
      <b/>
      <sz val="11"/>
      <color rgb="FF002060"/>
      <name val="Calibri"/>
      <charset val="134"/>
    </font>
    <font>
      <b/>
      <sz val="11"/>
      <color rgb="FFFFFFFF"/>
      <name val="Calibri"/>
      <charset val="134"/>
    </font>
    <font>
      <b/>
      <sz val="11"/>
      <color rgb="FFC00000"/>
      <name val="Calibri"/>
      <charset val="134"/>
    </font>
    <font>
      <b/>
      <sz val="9"/>
      <name val="Cambria"/>
      <charset val="134"/>
    </font>
    <font>
      <b/>
      <sz val="11"/>
      <color rgb="FFFF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A84A4"/>
        <bgColor indexed="64"/>
      </patternFill>
    </fill>
    <fill>
      <patternFill patternType="solid">
        <fgColor rgb="FF55D7A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8ECE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181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8" borderId="39" applyNumberFormat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18" fillId="23" borderId="41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43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4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34" borderId="43" applyNumberFormat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80" fontId="0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3" fillId="0" borderId="0" xfId="0" applyFont="1"/>
    <xf numFmtId="0" fontId="0" fillId="0" borderId="2" xfId="0" applyFont="1" applyBorder="1"/>
    <xf numFmtId="0" fontId="0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/>
    </xf>
    <xf numFmtId="176" fontId="7" fillId="4" borderId="1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left" vertical="center" wrapText="1"/>
    </xf>
    <xf numFmtId="180" fontId="2" fillId="9" borderId="6" xfId="0" applyNumberFormat="1" applyFont="1" applyFill="1" applyBorder="1" applyAlignment="1">
      <alignment horizontal="center" vertical="center" wrapText="1"/>
    </xf>
    <xf numFmtId="180" fontId="9" fillId="7" borderId="6" xfId="0" applyNumberFormat="1" applyFont="1" applyFill="1" applyBorder="1" applyAlignment="1">
      <alignment horizontal="center" vertical="center" wrapText="1"/>
    </xf>
    <xf numFmtId="180" fontId="2" fillId="4" borderId="6" xfId="0" applyNumberFormat="1" applyFont="1" applyFill="1" applyBorder="1" applyAlignment="1">
      <alignment horizontal="center" vertical="center" wrapText="1"/>
    </xf>
    <xf numFmtId="180" fontId="10" fillId="4" borderId="6" xfId="0" applyNumberFormat="1" applyFont="1" applyFill="1" applyBorder="1" applyAlignment="1">
      <alignment horizontal="center" vertical="center" wrapText="1"/>
    </xf>
    <xf numFmtId="182" fontId="2" fillId="9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vertical="center" wrapText="1"/>
    </xf>
    <xf numFmtId="180" fontId="9" fillId="7" borderId="17" xfId="0" applyNumberFormat="1" applyFont="1" applyFill="1" applyBorder="1" applyAlignment="1">
      <alignment horizontal="center" vertical="center" wrapText="1"/>
    </xf>
    <xf numFmtId="180" fontId="10" fillId="4" borderId="15" xfId="0" applyNumberFormat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180" fontId="9" fillId="7" borderId="22" xfId="0" applyNumberFormat="1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180" fontId="9" fillId="7" borderId="11" xfId="0" applyNumberFormat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180" fontId="2" fillId="10" borderId="0" xfId="0" applyNumberFormat="1" applyFont="1" applyFill="1" applyAlignment="1">
      <alignment horizontal="center" vertical="center" wrapText="1"/>
    </xf>
    <xf numFmtId="180" fontId="12" fillId="11" borderId="0" xfId="0" applyNumberFormat="1" applyFont="1" applyFill="1" applyAlignment="1">
      <alignment horizontal="center" vertical="center" wrapText="1"/>
    </xf>
    <xf numFmtId="180" fontId="2" fillId="0" borderId="15" xfId="0" applyNumberFormat="1" applyFont="1" applyBorder="1" applyAlignment="1">
      <alignment horizontal="center" vertical="center" wrapText="1"/>
    </xf>
    <xf numFmtId="180" fontId="10" fillId="0" borderId="15" xfId="0" applyNumberFormat="1" applyFont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6" borderId="6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3" fillId="6" borderId="13" xfId="0" applyFont="1" applyFill="1" applyBorder="1" applyAlignment="1">
      <alignment horizontal="left" vertical="center" wrapText="1"/>
    </xf>
    <xf numFmtId="0" fontId="13" fillId="6" borderId="24" xfId="0" applyFont="1" applyFill="1" applyBorder="1" applyAlignment="1">
      <alignment horizontal="left" vertical="center" wrapText="1"/>
    </xf>
    <xf numFmtId="0" fontId="2" fillId="9" borderId="27" xfId="0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176" fontId="7" fillId="4" borderId="6" xfId="0" applyNumberFormat="1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13" borderId="32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vertical="center" wrapText="1"/>
    </xf>
    <xf numFmtId="180" fontId="14" fillId="14" borderId="6" xfId="0" applyNumberFormat="1" applyFont="1" applyFill="1" applyBorder="1" applyAlignment="1">
      <alignment horizontal="center" vertical="center" wrapText="1"/>
    </xf>
    <xf numFmtId="0" fontId="14" fillId="14" borderId="32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vertical="center" wrapText="1"/>
    </xf>
    <xf numFmtId="180" fontId="14" fillId="14" borderId="15" xfId="0" applyNumberFormat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180" fontId="14" fillId="0" borderId="15" xfId="0" applyNumberFormat="1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2" fillId="9" borderId="34" xfId="0" applyFont="1" applyFill="1" applyBorder="1" applyAlignment="1">
      <alignment horizontal="center" vertical="center" wrapText="1"/>
    </xf>
    <xf numFmtId="0" fontId="2" fillId="9" borderId="37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AC090"/>
  </sheetPr>
  <dimension ref="A1:L35"/>
  <sheetViews>
    <sheetView showGridLines="0" tabSelected="1" workbookViewId="0">
      <pane xSplit="1" ySplit="10" topLeftCell="F11" activePane="bottomRight" state="frozen"/>
      <selection/>
      <selection pane="topRight"/>
      <selection pane="bottomLeft"/>
      <selection pane="bottomRight" activeCell="H19" sqref="H19"/>
    </sheetView>
  </sheetViews>
  <sheetFormatPr defaultColWidth="9" defaultRowHeight="15" customHeight="1"/>
  <cols>
    <col min="1" max="1" width="25.1545454545455" style="10"/>
    <col min="2" max="2" width="23.6727272727273" style="10"/>
    <col min="3" max="3" width="22.3272727272727" style="10"/>
    <col min="4" max="4" width="6.99090909090909" style="10"/>
    <col min="5" max="5" width="20.7181818181818" style="10"/>
    <col min="6" max="6" width="25.0181818181818" style="10"/>
    <col min="7" max="7" width="23.9454545454545" style="10"/>
    <col min="8" max="9" width="14.8" style="10"/>
    <col min="10" max="10" width="22.3272727272727" style="10"/>
    <col min="11" max="11" width="14.8" style="10"/>
    <col min="12" max="12" width="6.19090909090909" style="10"/>
    <col min="13" max="1024" width="25.8272727272727" style="10"/>
    <col min="1025" max="1025" width="11.4363636363636"/>
  </cols>
  <sheetData>
    <row r="1" s="10" customFormat="1" ht="25" spans="1:1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82"/>
    </row>
    <row r="2" s="10" customFormat="1" ht="25" spans="1:1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3"/>
    </row>
    <row r="3" s="10" customFormat="1" ht="14.5" spans="1:12">
      <c r="A3" s="15" t="s">
        <v>2</v>
      </c>
      <c r="B3" s="16">
        <v>1217</v>
      </c>
      <c r="C3" s="17"/>
      <c r="D3" s="17"/>
      <c r="E3" s="18"/>
      <c r="F3" s="19" t="s">
        <v>3</v>
      </c>
      <c r="G3" s="16" t="s">
        <v>4</v>
      </c>
      <c r="H3" s="17"/>
      <c r="I3" s="17"/>
      <c r="J3" s="17"/>
      <c r="K3" s="17"/>
      <c r="L3" s="84"/>
    </row>
    <row r="4" ht="14.5" spans="1:12">
      <c r="A4" s="20" t="s">
        <v>5</v>
      </c>
      <c r="B4" s="21" t="s">
        <v>6</v>
      </c>
      <c r="C4" s="22"/>
      <c r="D4" s="22"/>
      <c r="E4" s="23"/>
      <c r="F4" s="24" t="s">
        <v>7</v>
      </c>
      <c r="G4" s="21" t="s">
        <v>8</v>
      </c>
      <c r="H4" s="22"/>
      <c r="I4" s="22"/>
      <c r="J4" s="22"/>
      <c r="K4" s="22"/>
      <c r="L4" s="85"/>
    </row>
    <row r="5" s="10" customFormat="1" ht="14.5" spans="1:12">
      <c r="A5" s="20" t="s">
        <v>9</v>
      </c>
      <c r="B5" s="21" t="s">
        <v>10</v>
      </c>
      <c r="C5" s="22"/>
      <c r="D5" s="22"/>
      <c r="E5" s="23"/>
      <c r="F5" s="24" t="s">
        <v>11</v>
      </c>
      <c r="G5" s="21"/>
      <c r="H5" s="22"/>
      <c r="I5" s="22"/>
      <c r="J5" s="22"/>
      <c r="K5" s="22"/>
      <c r="L5" s="85"/>
    </row>
    <row r="6" s="10" customFormat="1" ht="14.5" spans="1:12">
      <c r="A6" s="20" t="s">
        <v>12</v>
      </c>
      <c r="B6" s="21"/>
      <c r="C6" s="25"/>
      <c r="D6" s="25"/>
      <c r="E6" s="26"/>
      <c r="F6" s="27" t="s">
        <v>13</v>
      </c>
      <c r="G6" s="21"/>
      <c r="H6" s="22"/>
      <c r="I6" s="22"/>
      <c r="J6" s="22"/>
      <c r="K6" s="22"/>
      <c r="L6" s="85"/>
    </row>
    <row r="7" s="10" customFormat="1" ht="14.5" spans="1:12">
      <c r="A7" s="20" t="s">
        <v>14</v>
      </c>
      <c r="B7" s="28">
        <f>SUM(I11:I30)</f>
        <v>81.25</v>
      </c>
      <c r="C7" s="29"/>
      <c r="D7" s="29"/>
      <c r="E7" s="29"/>
      <c r="F7" s="30" t="s">
        <v>15</v>
      </c>
      <c r="G7" s="30"/>
      <c r="H7" s="31"/>
      <c r="I7" s="86">
        <f>SUM(L11:L30)</f>
        <v>0</v>
      </c>
      <c r="J7" s="27" t="s">
        <v>16</v>
      </c>
      <c r="K7" s="32" t="s">
        <v>17</v>
      </c>
      <c r="L7" s="87"/>
    </row>
    <row r="8" s="10" customFormat="1" ht="14.5" spans="1:12">
      <c r="A8" s="20" t="s">
        <v>18</v>
      </c>
      <c r="B8" s="32" t="str">
        <f>VLOOKUP(B7,Master!$D$9:$E$13,2)</f>
        <v>EE</v>
      </c>
      <c r="C8" s="29"/>
      <c r="D8" s="29"/>
      <c r="E8" s="29"/>
      <c r="F8" s="30" t="s">
        <v>19</v>
      </c>
      <c r="G8" s="30"/>
      <c r="H8" s="31"/>
      <c r="I8" s="88" t="str">
        <f>VLOOKUP(I7,Master!$D$9:$E$13,2)</f>
        <v>Needs Improvement</v>
      </c>
      <c r="J8" s="27" t="s">
        <v>20</v>
      </c>
      <c r="K8" s="32" t="s">
        <v>21</v>
      </c>
      <c r="L8" s="87"/>
    </row>
    <row r="9" s="10" customFormat="1" ht="14.5" spans="1:12">
      <c r="A9" s="33"/>
      <c r="B9" s="29"/>
      <c r="C9" s="29"/>
      <c r="D9" s="29"/>
      <c r="E9" s="29"/>
      <c r="F9" s="29"/>
      <c r="G9" s="34" t="s">
        <v>22</v>
      </c>
      <c r="H9" s="34"/>
      <c r="I9" s="29"/>
      <c r="J9" s="89" t="s">
        <v>23</v>
      </c>
      <c r="K9" s="89"/>
      <c r="L9" s="90"/>
    </row>
    <row r="10" s="10" customFormat="1" ht="25" spans="1:12">
      <c r="A10" s="35" t="s">
        <v>24</v>
      </c>
      <c r="B10" s="35" t="s">
        <v>25</v>
      </c>
      <c r="C10" s="35" t="s">
        <v>26</v>
      </c>
      <c r="D10" s="35" t="s">
        <v>27</v>
      </c>
      <c r="E10" s="35" t="s">
        <v>28</v>
      </c>
      <c r="F10" s="36" t="s">
        <v>29</v>
      </c>
      <c r="G10" s="35" t="s">
        <v>30</v>
      </c>
      <c r="H10" s="35" t="s">
        <v>31</v>
      </c>
      <c r="I10" s="91" t="s">
        <v>32</v>
      </c>
      <c r="J10" s="35" t="s">
        <v>33</v>
      </c>
      <c r="K10" s="35" t="s">
        <v>31</v>
      </c>
      <c r="L10" s="92" t="s">
        <v>32</v>
      </c>
    </row>
    <row r="11" s="10" customFormat="1" ht="32.25" customHeight="1" spans="1:12">
      <c r="A11" s="37" t="s">
        <v>34</v>
      </c>
      <c r="B11" s="38" t="s">
        <v>35</v>
      </c>
      <c r="C11" s="39" t="s">
        <v>36</v>
      </c>
      <c r="D11" s="40">
        <v>1</v>
      </c>
      <c r="E11" s="40">
        <v>0.05</v>
      </c>
      <c r="F11" s="41">
        <f>SUM(E11:E13)</f>
        <v>0.25</v>
      </c>
      <c r="G11" s="42" t="s">
        <v>37</v>
      </c>
      <c r="H11" s="43">
        <v>0.95</v>
      </c>
      <c r="I11" s="45">
        <f t="shared" ref="I11:I30" si="0">H11*E11*100</f>
        <v>4.75</v>
      </c>
      <c r="J11" s="93"/>
      <c r="K11" s="94"/>
      <c r="L11" s="95">
        <f t="shared" ref="L11:L30" si="1">K11*E11*100</f>
        <v>0</v>
      </c>
    </row>
    <row r="12" s="10" customFormat="1" ht="32.25" customHeight="1" spans="1:12">
      <c r="A12" s="37"/>
      <c r="B12" s="38" t="s">
        <v>38</v>
      </c>
      <c r="C12" s="39" t="s">
        <v>36</v>
      </c>
      <c r="D12" s="40">
        <v>1</v>
      </c>
      <c r="E12" s="40">
        <v>0.1</v>
      </c>
      <c r="F12" s="41"/>
      <c r="G12" s="42" t="s">
        <v>39</v>
      </c>
      <c r="H12" s="43">
        <v>0.5</v>
      </c>
      <c r="I12" s="45">
        <f t="shared" si="0"/>
        <v>5</v>
      </c>
      <c r="J12" s="93"/>
      <c r="K12" s="94"/>
      <c r="L12" s="95">
        <f t="shared" si="1"/>
        <v>0</v>
      </c>
    </row>
    <row r="13" s="10" customFormat="1" ht="32.25" customHeight="1" spans="1:12">
      <c r="A13" s="37"/>
      <c r="B13" s="38" t="s">
        <v>40</v>
      </c>
      <c r="C13" s="39" t="s">
        <v>36</v>
      </c>
      <c r="D13" s="40">
        <v>1</v>
      </c>
      <c r="E13" s="44">
        <v>0.1</v>
      </c>
      <c r="F13" s="41"/>
      <c r="G13" s="42" t="s">
        <v>41</v>
      </c>
      <c r="H13" s="43">
        <v>0.6</v>
      </c>
      <c r="I13" s="45">
        <f t="shared" si="0"/>
        <v>6</v>
      </c>
      <c r="J13" s="93"/>
      <c r="K13" s="94"/>
      <c r="L13" s="95">
        <f t="shared" si="1"/>
        <v>0</v>
      </c>
    </row>
    <row r="14" s="10" customFormat="1" ht="32.25" customHeight="1" spans="1:12">
      <c r="A14" s="37" t="s">
        <v>42</v>
      </c>
      <c r="B14" s="38" t="s">
        <v>43</v>
      </c>
      <c r="C14" s="39" t="s">
        <v>36</v>
      </c>
      <c r="D14" s="40">
        <v>1</v>
      </c>
      <c r="E14" s="40">
        <v>0.15</v>
      </c>
      <c r="F14" s="41">
        <f>SUM(E14:E16)</f>
        <v>0.5</v>
      </c>
      <c r="G14" s="42" t="s">
        <v>44</v>
      </c>
      <c r="H14" s="43">
        <v>0.9</v>
      </c>
      <c r="I14" s="45">
        <f t="shared" si="0"/>
        <v>13.5</v>
      </c>
      <c r="J14" s="96"/>
      <c r="K14" s="94"/>
      <c r="L14" s="95">
        <f t="shared" si="1"/>
        <v>0</v>
      </c>
    </row>
    <row r="15" s="10" customFormat="1" ht="32.25" customHeight="1" spans="1:12">
      <c r="A15" s="37"/>
      <c r="B15" s="38" t="s">
        <v>45</v>
      </c>
      <c r="C15" s="39" t="s">
        <v>36</v>
      </c>
      <c r="D15" s="40">
        <v>1</v>
      </c>
      <c r="E15" s="40">
        <v>0.15</v>
      </c>
      <c r="F15" s="41"/>
      <c r="G15" s="42" t="s">
        <v>46</v>
      </c>
      <c r="H15" s="45">
        <v>0.95</v>
      </c>
      <c r="I15" s="45">
        <f t="shared" si="0"/>
        <v>14.25</v>
      </c>
      <c r="J15" s="96"/>
      <c r="K15" s="94">
        <v>0</v>
      </c>
      <c r="L15" s="95">
        <f t="shared" si="1"/>
        <v>0</v>
      </c>
    </row>
    <row r="16" s="10" customFormat="1" ht="32.25" customHeight="1" spans="1:12">
      <c r="A16" s="37"/>
      <c r="B16" s="38" t="s">
        <v>47</v>
      </c>
      <c r="C16" s="39" t="s">
        <v>36</v>
      </c>
      <c r="D16" s="40">
        <v>1</v>
      </c>
      <c r="E16" s="40">
        <v>0.2</v>
      </c>
      <c r="F16" s="41"/>
      <c r="G16" s="42" t="s">
        <v>48</v>
      </c>
      <c r="H16" s="43">
        <v>0.8</v>
      </c>
      <c r="I16" s="45">
        <f t="shared" si="0"/>
        <v>16</v>
      </c>
      <c r="J16" s="96"/>
      <c r="K16" s="94"/>
      <c r="L16" s="95">
        <f t="shared" si="1"/>
        <v>0</v>
      </c>
    </row>
    <row r="17" s="10" customFormat="1" ht="32.25" customHeight="1" spans="1:12">
      <c r="A17" s="37" t="s">
        <v>49</v>
      </c>
      <c r="B17" s="38" t="s">
        <v>50</v>
      </c>
      <c r="C17" s="39" t="s">
        <v>36</v>
      </c>
      <c r="D17" s="40">
        <v>1</v>
      </c>
      <c r="E17" s="40">
        <v>0.1</v>
      </c>
      <c r="F17" s="41">
        <f>SUM(E17:E19)</f>
        <v>0.25</v>
      </c>
      <c r="G17" s="42" t="s">
        <v>51</v>
      </c>
      <c r="H17" s="43">
        <v>0.8</v>
      </c>
      <c r="I17" s="45">
        <f t="shared" si="0"/>
        <v>8</v>
      </c>
      <c r="J17" s="96"/>
      <c r="K17" s="94"/>
      <c r="L17" s="95">
        <f t="shared" si="1"/>
        <v>0</v>
      </c>
    </row>
    <row r="18" s="10" customFormat="1" ht="32.25" customHeight="1" spans="1:12">
      <c r="A18" s="37"/>
      <c r="B18" s="38" t="s">
        <v>52</v>
      </c>
      <c r="C18" s="39" t="s">
        <v>36</v>
      </c>
      <c r="D18" s="40">
        <v>1</v>
      </c>
      <c r="E18" s="40">
        <v>0.1</v>
      </c>
      <c r="F18" s="41"/>
      <c r="G18" s="42" t="s">
        <v>53</v>
      </c>
      <c r="H18" s="43">
        <v>0.9</v>
      </c>
      <c r="I18" s="45">
        <f t="shared" si="0"/>
        <v>9</v>
      </c>
      <c r="J18" s="96"/>
      <c r="K18" s="94"/>
      <c r="L18" s="95">
        <f t="shared" si="1"/>
        <v>0</v>
      </c>
    </row>
    <row r="19" s="10" customFormat="1" ht="32.25" customHeight="1" spans="1:12">
      <c r="A19" s="37"/>
      <c r="B19" s="38" t="s">
        <v>54</v>
      </c>
      <c r="C19" s="39" t="s">
        <v>36</v>
      </c>
      <c r="D19" s="40">
        <v>1</v>
      </c>
      <c r="E19" s="40">
        <v>0.05</v>
      </c>
      <c r="F19" s="41"/>
      <c r="G19" s="42" t="s">
        <v>55</v>
      </c>
      <c r="H19" s="43">
        <v>0.95</v>
      </c>
      <c r="I19" s="45">
        <f t="shared" si="0"/>
        <v>4.75</v>
      </c>
      <c r="J19" s="96"/>
      <c r="K19" s="94"/>
      <c r="L19" s="95">
        <f t="shared" si="1"/>
        <v>0</v>
      </c>
    </row>
    <row r="20" s="10" customFormat="1" ht="32.25" customHeight="1" spans="1:12">
      <c r="A20" s="37"/>
      <c r="B20" s="38"/>
      <c r="C20" s="39" t="s">
        <v>36</v>
      </c>
      <c r="D20" s="40">
        <v>1</v>
      </c>
      <c r="E20" s="40"/>
      <c r="F20" s="41">
        <f>SUM(E20:E22)</f>
        <v>0</v>
      </c>
      <c r="G20" s="42"/>
      <c r="H20" s="43"/>
      <c r="I20" s="45">
        <f t="shared" si="0"/>
        <v>0</v>
      </c>
      <c r="J20" s="96"/>
      <c r="K20" s="94"/>
      <c r="L20" s="95">
        <f t="shared" si="1"/>
        <v>0</v>
      </c>
    </row>
    <row r="21" s="10" customFormat="1" ht="32.25" customHeight="1" spans="1:12">
      <c r="A21" s="37"/>
      <c r="B21" s="46"/>
      <c r="C21" s="39" t="s">
        <v>36</v>
      </c>
      <c r="D21" s="40">
        <v>1</v>
      </c>
      <c r="E21" s="40"/>
      <c r="F21" s="41"/>
      <c r="G21" s="42"/>
      <c r="H21" s="43"/>
      <c r="I21" s="45">
        <f t="shared" si="0"/>
        <v>0</v>
      </c>
      <c r="J21" s="96"/>
      <c r="K21" s="94"/>
      <c r="L21" s="95">
        <f t="shared" si="1"/>
        <v>0</v>
      </c>
    </row>
    <row r="22" s="10" customFormat="1" ht="32.25" customHeight="1" spans="1:12">
      <c r="A22" s="37"/>
      <c r="B22" s="46"/>
      <c r="C22" s="39" t="s">
        <v>36</v>
      </c>
      <c r="D22" s="40">
        <v>1</v>
      </c>
      <c r="E22" s="40"/>
      <c r="F22" s="41"/>
      <c r="G22" s="42"/>
      <c r="H22" s="43"/>
      <c r="I22" s="45">
        <f t="shared" si="0"/>
        <v>0</v>
      </c>
      <c r="J22" s="96"/>
      <c r="K22" s="94"/>
      <c r="L22" s="95">
        <f t="shared" si="1"/>
        <v>0</v>
      </c>
    </row>
    <row r="23" s="10" customFormat="1" ht="32.25" customHeight="1" spans="1:12">
      <c r="A23" s="47"/>
      <c r="B23" s="48"/>
      <c r="C23" s="39" t="s">
        <v>36</v>
      </c>
      <c r="D23" s="40">
        <v>1</v>
      </c>
      <c r="E23" s="40"/>
      <c r="F23" s="49">
        <f>SUM(E23:E25)</f>
        <v>0</v>
      </c>
      <c r="G23" s="42"/>
      <c r="H23" s="50"/>
      <c r="I23" s="45">
        <f t="shared" si="0"/>
        <v>0</v>
      </c>
      <c r="J23" s="96"/>
      <c r="K23" s="97"/>
      <c r="L23" s="95">
        <f t="shared" si="1"/>
        <v>0</v>
      </c>
    </row>
    <row r="24" s="10" customFormat="1" ht="32.25" customHeight="1" spans="1:12">
      <c r="A24" s="51"/>
      <c r="B24" s="48"/>
      <c r="C24" s="39" t="s">
        <v>36</v>
      </c>
      <c r="D24" s="40">
        <v>1</v>
      </c>
      <c r="E24" s="40"/>
      <c r="F24" s="52"/>
      <c r="G24" s="42"/>
      <c r="H24" s="50"/>
      <c r="I24" s="45">
        <f t="shared" si="0"/>
        <v>0</v>
      </c>
      <c r="J24" s="96"/>
      <c r="K24" s="97"/>
      <c r="L24" s="95">
        <f t="shared" si="1"/>
        <v>0</v>
      </c>
    </row>
    <row r="25" s="10" customFormat="1" ht="32.25" customHeight="1" spans="1:12">
      <c r="A25" s="53"/>
      <c r="B25" s="48"/>
      <c r="C25" s="39" t="s">
        <v>36</v>
      </c>
      <c r="D25" s="40">
        <v>1</v>
      </c>
      <c r="E25" s="40"/>
      <c r="F25" s="54"/>
      <c r="G25" s="42"/>
      <c r="H25" s="50"/>
      <c r="I25" s="45">
        <f t="shared" si="0"/>
        <v>0</v>
      </c>
      <c r="J25" s="96"/>
      <c r="K25" s="97"/>
      <c r="L25" s="95">
        <f t="shared" si="1"/>
        <v>0</v>
      </c>
    </row>
    <row r="26" s="10" customFormat="1" ht="32.25" customHeight="1" spans="1:12">
      <c r="A26" s="47"/>
      <c r="B26" s="48"/>
      <c r="C26" s="39" t="s">
        <v>36</v>
      </c>
      <c r="D26" s="40">
        <v>1</v>
      </c>
      <c r="E26" s="40"/>
      <c r="F26" s="49">
        <f>SUM(E26:E28)</f>
        <v>0</v>
      </c>
      <c r="G26" s="42"/>
      <c r="H26" s="50"/>
      <c r="I26" s="45">
        <f t="shared" si="0"/>
        <v>0</v>
      </c>
      <c r="J26" s="96"/>
      <c r="K26" s="97"/>
      <c r="L26" s="95">
        <f t="shared" si="1"/>
        <v>0</v>
      </c>
    </row>
    <row r="27" s="10" customFormat="1" ht="32.25" customHeight="1" spans="1:12">
      <c r="A27" s="51"/>
      <c r="B27" s="48"/>
      <c r="C27" s="39" t="s">
        <v>36</v>
      </c>
      <c r="D27" s="40">
        <v>1</v>
      </c>
      <c r="E27" s="40"/>
      <c r="F27" s="52"/>
      <c r="G27" s="42"/>
      <c r="H27" s="50"/>
      <c r="I27" s="45">
        <f t="shared" si="0"/>
        <v>0</v>
      </c>
      <c r="J27" s="96"/>
      <c r="K27" s="97"/>
      <c r="L27" s="95">
        <f t="shared" si="1"/>
        <v>0</v>
      </c>
    </row>
    <row r="28" s="10" customFormat="1" ht="32.25" customHeight="1" spans="1:12">
      <c r="A28" s="53"/>
      <c r="B28" s="48"/>
      <c r="C28" s="39" t="s">
        <v>36</v>
      </c>
      <c r="D28" s="40">
        <v>1</v>
      </c>
      <c r="E28" s="40"/>
      <c r="F28" s="54"/>
      <c r="G28" s="42"/>
      <c r="H28" s="50"/>
      <c r="I28" s="45">
        <f t="shared" si="0"/>
        <v>0</v>
      </c>
      <c r="J28" s="96"/>
      <c r="K28" s="97"/>
      <c r="L28" s="95">
        <f t="shared" si="1"/>
        <v>0</v>
      </c>
    </row>
    <row r="29" s="10" customFormat="1" ht="32.25" customHeight="1" spans="1:12">
      <c r="A29" s="47"/>
      <c r="B29" s="48"/>
      <c r="C29" s="39" t="s">
        <v>36</v>
      </c>
      <c r="D29" s="40">
        <v>1</v>
      </c>
      <c r="E29" s="40"/>
      <c r="F29" s="49">
        <f>SUM(E29:E30)</f>
        <v>0</v>
      </c>
      <c r="G29" s="42"/>
      <c r="H29" s="50"/>
      <c r="I29" s="45">
        <f t="shared" si="0"/>
        <v>0</v>
      </c>
      <c r="J29" s="96"/>
      <c r="K29" s="97"/>
      <c r="L29" s="95">
        <f t="shared" si="1"/>
        <v>0</v>
      </c>
    </row>
    <row r="30" s="10" customFormat="1" ht="32.25" customHeight="1" spans="1:12">
      <c r="A30" s="51"/>
      <c r="B30" s="48"/>
      <c r="C30" s="39" t="s">
        <v>36</v>
      </c>
      <c r="D30" s="40">
        <v>1</v>
      </c>
      <c r="E30" s="40"/>
      <c r="F30" s="52"/>
      <c r="G30" s="42"/>
      <c r="H30" s="50"/>
      <c r="I30" s="45">
        <f t="shared" si="0"/>
        <v>0</v>
      </c>
      <c r="J30" s="96"/>
      <c r="K30" s="97"/>
      <c r="L30" s="95">
        <f t="shared" si="1"/>
        <v>0</v>
      </c>
    </row>
    <row r="31" s="10" customFormat="1" ht="14.5" spans="1:12">
      <c r="A31" s="55"/>
      <c r="B31" s="56"/>
      <c r="C31" s="57"/>
      <c r="D31" s="58"/>
      <c r="E31" s="59">
        <f>SUM(E11:E30)</f>
        <v>1</v>
      </c>
      <c r="F31" s="60">
        <f>SUM(F11:F30)</f>
        <v>1</v>
      </c>
      <c r="G31" s="61"/>
      <c r="H31" s="62"/>
      <c r="I31" s="98"/>
      <c r="J31" s="99"/>
      <c r="K31" s="100"/>
      <c r="L31" s="101"/>
    </row>
    <row r="32" s="10" customFormat="1" ht="48.75" customHeight="1" spans="1:12">
      <c r="A32" s="63" t="s">
        <v>56</v>
      </c>
      <c r="B32" s="64" t="s">
        <v>57</v>
      </c>
      <c r="C32" s="65"/>
      <c r="D32" s="66" t="s">
        <v>58</v>
      </c>
      <c r="E32" s="67"/>
      <c r="F32" s="68" t="s">
        <v>59</v>
      </c>
      <c r="G32" s="69" t="s">
        <v>60</v>
      </c>
      <c r="H32" s="70"/>
      <c r="I32" s="70"/>
      <c r="J32" s="70"/>
      <c r="K32" s="70"/>
      <c r="L32" s="102"/>
    </row>
    <row r="33" s="10" customFormat="1" ht="39.75" customHeight="1" spans="1:12">
      <c r="A33" s="71"/>
      <c r="B33" s="72"/>
      <c r="C33" s="73"/>
      <c r="D33" s="74" t="s">
        <v>58</v>
      </c>
      <c r="E33" s="75"/>
      <c r="F33" s="76" t="s">
        <v>61</v>
      </c>
      <c r="G33" s="69" t="s">
        <v>62</v>
      </c>
      <c r="H33" s="70"/>
      <c r="I33" s="70"/>
      <c r="J33" s="70"/>
      <c r="K33" s="70"/>
      <c r="L33" s="102"/>
    </row>
    <row r="34" s="10" customFormat="1" ht="44.25" customHeight="1" spans="1:12">
      <c r="A34" s="77" t="s">
        <v>63</v>
      </c>
      <c r="B34" s="78" t="s">
        <v>64</v>
      </c>
      <c r="C34" s="79"/>
      <c r="D34" s="79"/>
      <c r="E34" s="80"/>
      <c r="F34" s="81" t="s">
        <v>65</v>
      </c>
      <c r="G34" s="78" t="s">
        <v>58</v>
      </c>
      <c r="H34" s="79"/>
      <c r="I34" s="79"/>
      <c r="J34" s="79"/>
      <c r="K34" s="79"/>
      <c r="L34" s="103"/>
    </row>
    <row r="35" ht="14.5"/>
  </sheetData>
  <mergeCells count="38">
    <mergeCell ref="A1:L1"/>
    <mergeCell ref="A2:L2"/>
    <mergeCell ref="B3:E3"/>
    <mergeCell ref="G3:L3"/>
    <mergeCell ref="B4:E4"/>
    <mergeCell ref="G4:L4"/>
    <mergeCell ref="B5:E5"/>
    <mergeCell ref="G5:L5"/>
    <mergeCell ref="B6:E6"/>
    <mergeCell ref="G6:L6"/>
    <mergeCell ref="F7:H7"/>
    <mergeCell ref="K7:L7"/>
    <mergeCell ref="F8:H8"/>
    <mergeCell ref="K8:L8"/>
    <mergeCell ref="G9:H9"/>
    <mergeCell ref="J9:K9"/>
    <mergeCell ref="D32:E32"/>
    <mergeCell ref="G32:L32"/>
    <mergeCell ref="D33:E33"/>
    <mergeCell ref="G33:L33"/>
    <mergeCell ref="B34:E34"/>
    <mergeCell ref="G34:L34"/>
    <mergeCell ref="A11:A13"/>
    <mergeCell ref="A14:A16"/>
    <mergeCell ref="A17:A19"/>
    <mergeCell ref="A20:A22"/>
    <mergeCell ref="A23:A25"/>
    <mergeCell ref="A26:A28"/>
    <mergeCell ref="A29:A30"/>
    <mergeCell ref="A32:A33"/>
    <mergeCell ref="F11:F13"/>
    <mergeCell ref="F14:F16"/>
    <mergeCell ref="F17:F19"/>
    <mergeCell ref="F20:F22"/>
    <mergeCell ref="F23:F25"/>
    <mergeCell ref="F26:F28"/>
    <mergeCell ref="F29:F30"/>
    <mergeCell ref="B32:C33"/>
  </mergeCells>
  <dataValidations count="3">
    <dataValidation type="list" allowBlank="1" showErrorMessage="1" errorTitle="The value you entered is not valid." error="The value entered violates data validation rules set in cell" sqref="K7:L7">
      <formula1>Master!$G$1:$G$4</formula1>
    </dataValidation>
    <dataValidation type="list" allowBlank="1" showErrorMessage="1" errorTitle="The value you entered is not valid." error="The value entered violates data validation rules set in cell" sqref="K8:L8">
      <formula1>Master!$I$9:$I$13</formula1>
    </dataValidation>
    <dataValidation type="list" allowBlank="1" showErrorMessage="1" errorTitle="The value you entered is not valid." error="The value entered violates data validation rules set in cell" sqref="E11:E30 H11:H30 K11:K30">
      <formula1>Master!$A$2:$A$22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5" customHeight="1"/>
  <cols>
    <col min="1" max="6" width="11.7"/>
    <col min="7" max="7" width="18.0272727272727"/>
    <col min="8" max="1024" width="11.7"/>
  </cols>
  <sheetData>
    <row r="1" ht="46.5" spans="1:7">
      <c r="A1" s="1" t="s">
        <v>66</v>
      </c>
      <c r="D1" s="2" t="s">
        <v>67</v>
      </c>
      <c r="E1" s="2" t="s">
        <v>68</v>
      </c>
      <c r="G1" s="3" t="s">
        <v>69</v>
      </c>
    </row>
    <row r="2" ht="14.5" spans="1:7">
      <c r="A2" s="4">
        <v>0</v>
      </c>
      <c r="D2" s="2" t="s">
        <v>70</v>
      </c>
      <c r="E2" s="2" t="s">
        <v>71</v>
      </c>
      <c r="G2" s="5" t="s">
        <v>72</v>
      </c>
    </row>
    <row r="3" ht="14.5" spans="1:7">
      <c r="A3" s="4">
        <v>0.05</v>
      </c>
      <c r="D3" s="2" t="s">
        <v>73</v>
      </c>
      <c r="E3" s="2" t="s">
        <v>74</v>
      </c>
      <c r="G3" s="6" t="s">
        <v>17</v>
      </c>
    </row>
    <row r="4" ht="14.5" spans="1:7">
      <c r="A4" s="4">
        <v>0.1</v>
      </c>
      <c r="D4" s="2" t="s">
        <v>75</v>
      </c>
      <c r="E4" s="2" t="s">
        <v>76</v>
      </c>
      <c r="G4" s="6" t="s">
        <v>77</v>
      </c>
    </row>
    <row r="5" ht="14.5" spans="1:5">
      <c r="A5" s="4">
        <v>0.15</v>
      </c>
      <c r="D5" s="7" t="s">
        <v>78</v>
      </c>
      <c r="E5" s="2" t="s">
        <v>79</v>
      </c>
    </row>
    <row r="6" ht="14.5" spans="1:1">
      <c r="A6" s="4">
        <v>0.2</v>
      </c>
    </row>
    <row r="7" ht="14.5" spans="1:7">
      <c r="A7" s="4">
        <v>0.25</v>
      </c>
      <c r="G7" s="8"/>
    </row>
    <row r="8" ht="14.5" spans="1:1">
      <c r="A8" s="4">
        <v>0.3</v>
      </c>
    </row>
    <row r="9" ht="14.5" spans="1:9">
      <c r="A9" s="4">
        <v>0.35</v>
      </c>
      <c r="D9" s="9">
        <v>0</v>
      </c>
      <c r="E9" s="7" t="s">
        <v>78</v>
      </c>
      <c r="I9" s="9" t="s">
        <v>72</v>
      </c>
    </row>
    <row r="10" ht="14.5" spans="1:9">
      <c r="A10" s="4">
        <v>0.4</v>
      </c>
      <c r="D10" s="9">
        <v>30</v>
      </c>
      <c r="E10" s="2" t="s">
        <v>75</v>
      </c>
      <c r="I10" s="9" t="s">
        <v>80</v>
      </c>
    </row>
    <row r="11" ht="14.5" spans="1:9">
      <c r="A11" s="4">
        <v>0.45</v>
      </c>
      <c r="D11" s="9">
        <v>50</v>
      </c>
      <c r="E11" s="9" t="s">
        <v>73</v>
      </c>
      <c r="I11" s="9" t="s">
        <v>81</v>
      </c>
    </row>
    <row r="12" ht="14.5" spans="1:9">
      <c r="A12" s="4">
        <v>0.5</v>
      </c>
      <c r="D12" s="9">
        <v>75</v>
      </c>
      <c r="E12" s="9" t="s">
        <v>70</v>
      </c>
      <c r="I12" s="9" t="s">
        <v>82</v>
      </c>
    </row>
    <row r="13" ht="14.5" spans="1:9">
      <c r="A13" s="4">
        <v>0.55</v>
      </c>
      <c r="D13" s="9">
        <v>90</v>
      </c>
      <c r="E13" s="9" t="s">
        <v>67</v>
      </c>
      <c r="I13" s="9" t="s">
        <v>21</v>
      </c>
    </row>
    <row r="14" ht="14.5" spans="1:1">
      <c r="A14" s="4">
        <v>0.6</v>
      </c>
    </row>
    <row r="15" ht="14.5" spans="1:1">
      <c r="A15" s="4">
        <v>0.65</v>
      </c>
    </row>
    <row r="16" ht="14.5" spans="1:1">
      <c r="A16" s="4">
        <v>0.7</v>
      </c>
    </row>
    <row r="17" ht="14.5" spans="1:1">
      <c r="A17" s="4">
        <v>0.75</v>
      </c>
    </row>
    <row r="18" ht="14.5" spans="1:1">
      <c r="A18" s="4">
        <v>0.8</v>
      </c>
    </row>
    <row r="19" ht="14.5" spans="1:1">
      <c r="A19" s="4">
        <v>0.85</v>
      </c>
    </row>
    <row r="20" ht="14.5" spans="1:1">
      <c r="A20" s="4">
        <v>0.9</v>
      </c>
    </row>
    <row r="21" ht="14.5" spans="1:1">
      <c r="A21" s="4">
        <v>0.95</v>
      </c>
    </row>
    <row r="22" ht="14.5" spans="1:1">
      <c r="A22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PMS Template</vt:lpstr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Arunkumar.a</cp:lastModifiedBy>
  <dcterms:created xsi:type="dcterms:W3CDTF">2023-04-19T06:31:00Z</dcterms:created>
  <dcterms:modified xsi:type="dcterms:W3CDTF">2023-04-24T04:55:09Z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91B820BE2F8341F897F12FBC1420D3DD</vt:lpwstr>
  </property>
  <property fmtid="{D5CDD505-2E9C-101B-9397-08002B2CF9AE}" pid="3" name="KSOProductBuildVer">
    <vt:lpwstr>1033-11.2.0.11536</vt:lpwstr>
  </property>
</Properties>
</file>